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he\Downloads\"/>
    </mc:Choice>
  </mc:AlternateContent>
  <xr:revisionPtr revIDLastSave="0" documentId="13_ncr:1_{2184048B-8222-4EAF-9D25-AC5B41910599}" xr6:coauthVersionLast="47" xr6:coauthVersionMax="47" xr10:uidLastSave="{00000000-0000-0000-0000-000000000000}"/>
  <bookViews>
    <workbookView xWindow="-109" yWindow="-109" windowWidth="18775" windowHeight="9931" activeTab="1" xr2:uid="{00000000-000D-0000-FFFF-FFFF00000000}"/>
  </bookViews>
  <sheets>
    <sheet name="Garch" sheetId="1" r:id="rId1"/>
    <sheet name="Student" sheetId="6" r:id="rId2"/>
    <sheet name="Graph" sheetId="8" r:id="rId3"/>
  </sheets>
  <definedNames>
    <definedName name="a">#REF!</definedName>
    <definedName name="alpha">Garch!$F$6</definedName>
    <definedName name="b">#REF!</definedName>
    <definedName name="beta">Garch!$F$7</definedName>
    <definedName name="longvar">Garch!$F$5</definedName>
    <definedName name="mean">#REF!</definedName>
    <definedName name="mu">Garch!$C$3</definedName>
    <definedName name="solver_adj" localSheetId="0" hidden="1">Garch!$F$5:$F$7</definedName>
    <definedName name="solver_adj" localSheetId="1" hidden="1">Student!$F$5:$F$7</definedName>
    <definedName name="solver_cvg" localSheetId="0" hidden="1">0.00000001</definedName>
    <definedName name="solver_cvg" localSheetId="1" hidden="1">0.0001</definedName>
    <definedName name="solver_drv" localSheetId="0" hidden="1">1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200</definedName>
    <definedName name="solver_itr" localSheetId="1" hidden="1">2147483647</definedName>
    <definedName name="solver_lhs1" localSheetId="0" hidden="1">Garch!$F$8</definedName>
    <definedName name="solver_lhs1" localSheetId="1" hidden="1">Student!$F$5</definedName>
    <definedName name="solver_lhs2" localSheetId="0" hidden="1">Garch!$F$6</definedName>
    <definedName name="solver_lhs2" localSheetId="1" hidden="1">Student!$F$6</definedName>
    <definedName name="solver_lhs3" localSheetId="0" hidden="1">Garch!$F$7</definedName>
    <definedName name="solver_lhs3" localSheetId="1" hidden="1">Student!$F$8</definedName>
    <definedName name="solver_lhs4" localSheetId="0" hidden="1">Garch!$F$5</definedName>
    <definedName name="solver_lin" localSheetId="0" hidden="1">2</definedName>
    <definedName name="solver_lin" localSheetId="1" hidden="1">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pt" localSheetId="0" hidden="1">Garch!$F$10</definedName>
    <definedName name="solver_opt" localSheetId="1" hidden="1">Student!$F$10</definedName>
    <definedName name="solver_pre" localSheetId="0" hidden="1">0.00000001</definedName>
    <definedName name="solver_pre" localSheetId="1" hidden="1">0.000001</definedName>
    <definedName name="solver_rbv" localSheetId="0" hidden="1">1</definedName>
    <definedName name="solver_rbv" localSheetId="1" hidden="1">2</definedName>
    <definedName name="solver_rel1" localSheetId="0" hidden="1">1</definedName>
    <definedName name="solver_rel1" localSheetId="1" hidden="1">3</definedName>
    <definedName name="solver_rel2" localSheetId="0" hidden="1">3</definedName>
    <definedName name="solver_rel2" localSheetId="1" hidden="1">3</definedName>
    <definedName name="solver_rel3" localSheetId="0" hidden="1">3</definedName>
    <definedName name="solver_rel3" localSheetId="1" hidden="1">1</definedName>
    <definedName name="solver_rel4" localSheetId="0" hidden="1">3</definedName>
    <definedName name="solver_rhs1" localSheetId="0" hidden="1">0.9999</definedName>
    <definedName name="solver_rhs1" localSheetId="1" hidden="1">0.00001</definedName>
    <definedName name="solver_rhs2" localSheetId="0" hidden="1">0.0001</definedName>
    <definedName name="solver_rhs2" localSheetId="1" hidden="1">0.00001</definedName>
    <definedName name="solver_rhs3" localSheetId="0" hidden="1">0.0001</definedName>
    <definedName name="solver_rhs3" localSheetId="1" hidden="1">0.99999</definedName>
    <definedName name="solver_rhs4" localSheetId="0" hidden="1">0</definedName>
    <definedName name="solver_rlx" localSheetId="0" hidden="1">1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1000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v">#REF!</definedName>
    <definedName name="zvalue">Garch!$C$7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6" l="1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14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115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14" i="6"/>
  <c r="F8" i="6" l="1"/>
  <c r="C8" i="6"/>
  <c r="C3" i="6"/>
  <c r="D15" i="6" l="1"/>
  <c r="D19" i="6"/>
  <c r="D23" i="6"/>
  <c r="D27" i="6"/>
  <c r="D31" i="6"/>
  <c r="D35" i="6"/>
  <c r="D39" i="6"/>
  <c r="D43" i="6"/>
  <c r="D47" i="6"/>
  <c r="D51" i="6"/>
  <c r="D55" i="6"/>
  <c r="D59" i="6"/>
  <c r="D63" i="6"/>
  <c r="D67" i="6"/>
  <c r="D71" i="6"/>
  <c r="D75" i="6"/>
  <c r="D79" i="6"/>
  <c r="D83" i="6"/>
  <c r="D87" i="6"/>
  <c r="D91" i="6"/>
  <c r="D95" i="6"/>
  <c r="D99" i="6"/>
  <c r="D103" i="6"/>
  <c r="D107" i="6"/>
  <c r="D111" i="6"/>
  <c r="D115" i="6"/>
  <c r="D119" i="6"/>
  <c r="D123" i="6"/>
  <c r="D127" i="6"/>
  <c r="D131" i="6"/>
  <c r="D135" i="6"/>
  <c r="D139" i="6"/>
  <c r="D143" i="6"/>
  <c r="D147" i="6"/>
  <c r="D151" i="6"/>
  <c r="D155" i="6"/>
  <c r="D159" i="6"/>
  <c r="D163" i="6"/>
  <c r="D167" i="6"/>
  <c r="D171" i="6"/>
  <c r="D175" i="6"/>
  <c r="D179" i="6"/>
  <c r="D183" i="6"/>
  <c r="D187" i="6"/>
  <c r="D191" i="6"/>
  <c r="D195" i="6"/>
  <c r="D199" i="6"/>
  <c r="D203" i="6"/>
  <c r="D207" i="6"/>
  <c r="D211" i="6"/>
  <c r="D215" i="6"/>
  <c r="D219" i="6"/>
  <c r="D223" i="6"/>
  <c r="D227" i="6"/>
  <c r="D231" i="6"/>
  <c r="D235" i="6"/>
  <c r="D239" i="6"/>
  <c r="D243" i="6"/>
  <c r="D247" i="6"/>
  <c r="D251" i="6"/>
  <c r="D255" i="6"/>
  <c r="D259" i="6"/>
  <c r="D263" i="6"/>
  <c r="D267" i="6"/>
  <c r="D271" i="6"/>
  <c r="D275" i="6"/>
  <c r="D279" i="6"/>
  <c r="D283" i="6"/>
  <c r="D287" i="6"/>
  <c r="D291" i="6"/>
  <c r="D295" i="6"/>
  <c r="D16" i="6"/>
  <c r="D20" i="6"/>
  <c r="D24" i="6"/>
  <c r="D28" i="6"/>
  <c r="D32" i="6"/>
  <c r="D36" i="6"/>
  <c r="D40" i="6"/>
  <c r="D44" i="6"/>
  <c r="D48" i="6"/>
  <c r="D52" i="6"/>
  <c r="D56" i="6"/>
  <c r="D60" i="6"/>
  <c r="D64" i="6"/>
  <c r="D68" i="6"/>
  <c r="D72" i="6"/>
  <c r="D76" i="6"/>
  <c r="D80" i="6"/>
  <c r="D84" i="6"/>
  <c r="D88" i="6"/>
  <c r="D92" i="6"/>
  <c r="D96" i="6"/>
  <c r="D100" i="6"/>
  <c r="D104" i="6"/>
  <c r="D108" i="6"/>
  <c r="D112" i="6"/>
  <c r="D116" i="6"/>
  <c r="D120" i="6"/>
  <c r="D124" i="6"/>
  <c r="D128" i="6"/>
  <c r="D132" i="6"/>
  <c r="D136" i="6"/>
  <c r="D140" i="6"/>
  <c r="D144" i="6"/>
  <c r="D148" i="6"/>
  <c r="D152" i="6"/>
  <c r="D156" i="6"/>
  <c r="D160" i="6"/>
  <c r="D164" i="6"/>
  <c r="D168" i="6"/>
  <c r="D172" i="6"/>
  <c r="D176" i="6"/>
  <c r="D180" i="6"/>
  <c r="D184" i="6"/>
  <c r="D188" i="6"/>
  <c r="D192" i="6"/>
  <c r="D196" i="6"/>
  <c r="D200" i="6"/>
  <c r="D204" i="6"/>
  <c r="D208" i="6"/>
  <c r="D212" i="6"/>
  <c r="D216" i="6"/>
  <c r="D220" i="6"/>
  <c r="D224" i="6"/>
  <c r="D228" i="6"/>
  <c r="D232" i="6"/>
  <c r="D236" i="6"/>
  <c r="D240" i="6"/>
  <c r="D244" i="6"/>
  <c r="D248" i="6"/>
  <c r="D252" i="6"/>
  <c r="D256" i="6"/>
  <c r="D260" i="6"/>
  <c r="D264" i="6"/>
  <c r="D268" i="6"/>
  <c r="D272" i="6"/>
  <c r="D276" i="6"/>
  <c r="D280" i="6"/>
  <c r="D284" i="6"/>
  <c r="D288" i="6"/>
  <c r="D292" i="6"/>
  <c r="D296" i="6"/>
  <c r="D300" i="6"/>
  <c r="D304" i="6"/>
  <c r="D308" i="6"/>
  <c r="D312" i="6"/>
  <c r="D316" i="6"/>
  <c r="D320" i="6"/>
  <c r="D324" i="6"/>
  <c r="D328" i="6"/>
  <c r="D332" i="6"/>
  <c r="D336" i="6"/>
  <c r="D340" i="6"/>
  <c r="D344" i="6"/>
  <c r="D348" i="6"/>
  <c r="D352" i="6"/>
  <c r="D17" i="6"/>
  <c r="D25" i="6"/>
  <c r="D33" i="6"/>
  <c r="D41" i="6"/>
  <c r="D49" i="6"/>
  <c r="D57" i="6"/>
  <c r="D65" i="6"/>
  <c r="D73" i="6"/>
  <c r="D81" i="6"/>
  <c r="D89" i="6"/>
  <c r="D97" i="6"/>
  <c r="D105" i="6"/>
  <c r="D113" i="6"/>
  <c r="D121" i="6"/>
  <c r="D129" i="6"/>
  <c r="D137" i="6"/>
  <c r="D145" i="6"/>
  <c r="D153" i="6"/>
  <c r="D161" i="6"/>
  <c r="D169" i="6"/>
  <c r="D177" i="6"/>
  <c r="D185" i="6"/>
  <c r="D193" i="6"/>
  <c r="D201" i="6"/>
  <c r="D209" i="6"/>
  <c r="D217" i="6"/>
  <c r="D225" i="6"/>
  <c r="D233" i="6"/>
  <c r="D241" i="6"/>
  <c r="D249" i="6"/>
  <c r="D257" i="6"/>
  <c r="D265" i="6"/>
  <c r="D273" i="6"/>
  <c r="D281" i="6"/>
  <c r="D289" i="6"/>
  <c r="D297" i="6"/>
  <c r="D302" i="6"/>
  <c r="D307" i="6"/>
  <c r="D313" i="6"/>
  <c r="D318" i="6"/>
  <c r="D323" i="6"/>
  <c r="D329" i="6"/>
  <c r="D334" i="6"/>
  <c r="D339" i="6"/>
  <c r="D345" i="6"/>
  <c r="D350" i="6"/>
  <c r="D355" i="6"/>
  <c r="D359" i="6"/>
  <c r="D363" i="6"/>
  <c r="D367" i="6"/>
  <c r="D371" i="6"/>
  <c r="D375" i="6"/>
  <c r="D379" i="6"/>
  <c r="D383" i="6"/>
  <c r="D387" i="6"/>
  <c r="D391" i="6"/>
  <c r="D395" i="6"/>
  <c r="D399" i="6"/>
  <c r="D403" i="6"/>
  <c r="D407" i="6"/>
  <c r="D411" i="6"/>
  <c r="D415" i="6"/>
  <c r="D419" i="6"/>
  <c r="D423" i="6"/>
  <c r="D427" i="6"/>
  <c r="D431" i="6"/>
  <c r="D435" i="6"/>
  <c r="D439" i="6"/>
  <c r="D443" i="6"/>
  <c r="D447" i="6"/>
  <c r="D451" i="6"/>
  <c r="D455" i="6"/>
  <c r="D459" i="6"/>
  <c r="D463" i="6"/>
  <c r="D467" i="6"/>
  <c r="D471" i="6"/>
  <c r="D475" i="6"/>
  <c r="D479" i="6"/>
  <c r="D483" i="6"/>
  <c r="D487" i="6"/>
  <c r="D491" i="6"/>
  <c r="D495" i="6"/>
  <c r="D499" i="6"/>
  <c r="D503" i="6"/>
  <c r="D507" i="6"/>
  <c r="D18" i="6"/>
  <c r="D26" i="6"/>
  <c r="D34" i="6"/>
  <c r="D42" i="6"/>
  <c r="D50" i="6"/>
  <c r="D58" i="6"/>
  <c r="D66" i="6"/>
  <c r="D74" i="6"/>
  <c r="D82" i="6"/>
  <c r="D90" i="6"/>
  <c r="D98" i="6"/>
  <c r="D106" i="6"/>
  <c r="D114" i="6"/>
  <c r="D122" i="6"/>
  <c r="D130" i="6"/>
  <c r="D138" i="6"/>
  <c r="D146" i="6"/>
  <c r="D154" i="6"/>
  <c r="D162" i="6"/>
  <c r="D170" i="6"/>
  <c r="D178" i="6"/>
  <c r="D186" i="6"/>
  <c r="D194" i="6"/>
  <c r="D202" i="6"/>
  <c r="D210" i="6"/>
  <c r="D218" i="6"/>
  <c r="D226" i="6"/>
  <c r="D234" i="6"/>
  <c r="D242" i="6"/>
  <c r="D250" i="6"/>
  <c r="D258" i="6"/>
  <c r="D266" i="6"/>
  <c r="D274" i="6"/>
  <c r="D282" i="6"/>
  <c r="D290" i="6"/>
  <c r="D298" i="6"/>
  <c r="D303" i="6"/>
  <c r="D309" i="6"/>
  <c r="D314" i="6"/>
  <c r="D319" i="6"/>
  <c r="D325" i="6"/>
  <c r="D330" i="6"/>
  <c r="D335" i="6"/>
  <c r="D341" i="6"/>
  <c r="D346" i="6"/>
  <c r="D351" i="6"/>
  <c r="D356" i="6"/>
  <c r="D360" i="6"/>
  <c r="D364" i="6"/>
  <c r="D368" i="6"/>
  <c r="D372" i="6"/>
  <c r="D376" i="6"/>
  <c r="D380" i="6"/>
  <c r="D384" i="6"/>
  <c r="D388" i="6"/>
  <c r="D392" i="6"/>
  <c r="D396" i="6"/>
  <c r="D400" i="6"/>
  <c r="D404" i="6"/>
  <c r="D408" i="6"/>
  <c r="D412" i="6"/>
  <c r="D416" i="6"/>
  <c r="D420" i="6"/>
  <c r="D424" i="6"/>
  <c r="D428" i="6"/>
  <c r="D432" i="6"/>
  <c r="D436" i="6"/>
  <c r="D440" i="6"/>
  <c r="D444" i="6"/>
  <c r="D448" i="6"/>
  <c r="D452" i="6"/>
  <c r="D456" i="6"/>
  <c r="D460" i="6"/>
  <c r="D464" i="6"/>
  <c r="D468" i="6"/>
  <c r="D21" i="6"/>
  <c r="D37" i="6"/>
  <c r="D53" i="6"/>
  <c r="D69" i="6"/>
  <c r="D85" i="6"/>
  <c r="D101" i="6"/>
  <c r="D117" i="6"/>
  <c r="D133" i="6"/>
  <c r="D149" i="6"/>
  <c r="D165" i="6"/>
  <c r="D181" i="6"/>
  <c r="D197" i="6"/>
  <c r="D213" i="6"/>
  <c r="D229" i="6"/>
  <c r="D245" i="6"/>
  <c r="D261" i="6"/>
  <c r="D277" i="6"/>
  <c r="D293" i="6"/>
  <c r="D305" i="6"/>
  <c r="D315" i="6"/>
  <c r="D326" i="6"/>
  <c r="D337" i="6"/>
  <c r="D347" i="6"/>
  <c r="D357" i="6"/>
  <c r="D365" i="6"/>
  <c r="D373" i="6"/>
  <c r="D381" i="6"/>
  <c r="D389" i="6"/>
  <c r="D397" i="6"/>
  <c r="D405" i="6"/>
  <c r="D413" i="6"/>
  <c r="D421" i="6"/>
  <c r="D429" i="6"/>
  <c r="D437" i="6"/>
  <c r="D445" i="6"/>
  <c r="D453" i="6"/>
  <c r="D461" i="6"/>
  <c r="D469" i="6"/>
  <c r="D474" i="6"/>
  <c r="D480" i="6"/>
  <c r="D485" i="6"/>
  <c r="D490" i="6"/>
  <c r="D496" i="6"/>
  <c r="D501" i="6"/>
  <c r="D506" i="6"/>
  <c r="D511" i="6"/>
  <c r="D515" i="6"/>
  <c r="D519" i="6"/>
  <c r="D523" i="6"/>
  <c r="D527" i="6"/>
  <c r="D531" i="6"/>
  <c r="D535" i="6"/>
  <c r="D539" i="6"/>
  <c r="D543" i="6"/>
  <c r="D547" i="6"/>
  <c r="D551" i="6"/>
  <c r="D555" i="6"/>
  <c r="D559" i="6"/>
  <c r="D563" i="6"/>
  <c r="D567" i="6"/>
  <c r="D571" i="6"/>
  <c r="D575" i="6"/>
  <c r="D579" i="6"/>
  <c r="D583" i="6"/>
  <c r="D587" i="6"/>
  <c r="D591" i="6"/>
  <c r="D595" i="6"/>
  <c r="D599" i="6"/>
  <c r="D603" i="6"/>
  <c r="D607" i="6"/>
  <c r="D611" i="6"/>
  <c r="D615" i="6"/>
  <c r="D619" i="6"/>
  <c r="D623" i="6"/>
  <c r="D627" i="6"/>
  <c r="D631" i="6"/>
  <c r="D635" i="6"/>
  <c r="D639" i="6"/>
  <c r="D643" i="6"/>
  <c r="D647" i="6"/>
  <c r="D651" i="6"/>
  <c r="D655" i="6"/>
  <c r="D659" i="6"/>
  <c r="D663" i="6"/>
  <c r="D667" i="6"/>
  <c r="D671" i="6"/>
  <c r="D675" i="6"/>
  <c r="D679" i="6"/>
  <c r="D683" i="6"/>
  <c r="D687" i="6"/>
  <c r="D691" i="6"/>
  <c r="D695" i="6"/>
  <c r="D699" i="6"/>
  <c r="D703" i="6"/>
  <c r="D707" i="6"/>
  <c r="D711" i="6"/>
  <c r="D715" i="6"/>
  <c r="D719" i="6"/>
  <c r="D723" i="6"/>
  <c r="D727" i="6"/>
  <c r="D731" i="6"/>
  <c r="D735" i="6"/>
  <c r="D739" i="6"/>
  <c r="D743" i="6"/>
  <c r="D747" i="6"/>
  <c r="D751" i="6"/>
  <c r="D755" i="6"/>
  <c r="D759" i="6"/>
  <c r="D763" i="6"/>
  <c r="D767" i="6"/>
  <c r="D771" i="6"/>
  <c r="D775" i="6"/>
  <c r="D779" i="6"/>
  <c r="D783" i="6"/>
  <c r="D787" i="6"/>
  <c r="D791" i="6"/>
  <c r="D795" i="6"/>
  <c r="D799" i="6"/>
  <c r="D803" i="6"/>
  <c r="D807" i="6"/>
  <c r="D811" i="6"/>
  <c r="D815" i="6"/>
  <c r="D819" i="6"/>
  <c r="D823" i="6"/>
  <c r="D827" i="6"/>
  <c r="D831" i="6"/>
  <c r="D835" i="6"/>
  <c r="D839" i="6"/>
  <c r="D843" i="6"/>
  <c r="D847" i="6"/>
  <c r="D851" i="6"/>
  <c r="D855" i="6"/>
  <c r="D859" i="6"/>
  <c r="D863" i="6"/>
  <c r="D867" i="6"/>
  <c r="D871" i="6"/>
  <c r="D875" i="6"/>
  <c r="D879" i="6"/>
  <c r="D883" i="6"/>
  <c r="D887" i="6"/>
  <c r="D891" i="6"/>
  <c r="D895" i="6"/>
  <c r="D899" i="6"/>
  <c r="D903" i="6"/>
  <c r="D907" i="6"/>
  <c r="D911" i="6"/>
  <c r="D915" i="6"/>
  <c r="D919" i="6"/>
  <c r="D923" i="6"/>
  <c r="D927" i="6"/>
  <c r="D931" i="6"/>
  <c r="D935" i="6"/>
  <c r="D939" i="6"/>
  <c r="D943" i="6"/>
  <c r="D947" i="6"/>
  <c r="D951" i="6"/>
  <c r="D955" i="6"/>
  <c r="D959" i="6"/>
  <c r="D963" i="6"/>
  <c r="D967" i="6"/>
  <c r="D971" i="6"/>
  <c r="D975" i="6"/>
  <c r="D979" i="6"/>
  <c r="D983" i="6"/>
  <c r="D987" i="6"/>
  <c r="D991" i="6"/>
  <c r="D995" i="6"/>
  <c r="D999" i="6"/>
  <c r="D1003" i="6"/>
  <c r="D1007" i="6"/>
  <c r="D22" i="6"/>
  <c r="D38" i="6"/>
  <c r="D54" i="6"/>
  <c r="D70" i="6"/>
  <c r="D86" i="6"/>
  <c r="D102" i="6"/>
  <c r="D118" i="6"/>
  <c r="D134" i="6"/>
  <c r="D150" i="6"/>
  <c r="D166" i="6"/>
  <c r="D182" i="6"/>
  <c r="D198" i="6"/>
  <c r="D214" i="6"/>
  <c r="D230" i="6"/>
  <c r="D246" i="6"/>
  <c r="D262" i="6"/>
  <c r="D278" i="6"/>
  <c r="D294" i="6"/>
  <c r="D306" i="6"/>
  <c r="D317" i="6"/>
  <c r="D327" i="6"/>
  <c r="D338" i="6"/>
  <c r="D349" i="6"/>
  <c r="D358" i="6"/>
  <c r="D366" i="6"/>
  <c r="D374" i="6"/>
  <c r="D382" i="6"/>
  <c r="D390" i="6"/>
  <c r="D398" i="6"/>
  <c r="D406" i="6"/>
  <c r="D414" i="6"/>
  <c r="D422" i="6"/>
  <c r="D430" i="6"/>
  <c r="D438" i="6"/>
  <c r="D446" i="6"/>
  <c r="D454" i="6"/>
  <c r="D462" i="6"/>
  <c r="D470" i="6"/>
  <c r="D476" i="6"/>
  <c r="D481" i="6"/>
  <c r="D486" i="6"/>
  <c r="D492" i="6"/>
  <c r="D497" i="6"/>
  <c r="D502" i="6"/>
  <c r="D508" i="6"/>
  <c r="D512" i="6"/>
  <c r="D516" i="6"/>
  <c r="D520" i="6"/>
  <c r="D524" i="6"/>
  <c r="D528" i="6"/>
  <c r="D532" i="6"/>
  <c r="D536" i="6"/>
  <c r="D540" i="6"/>
  <c r="D544" i="6"/>
  <c r="D548" i="6"/>
  <c r="D552" i="6"/>
  <c r="D556" i="6"/>
  <c r="D560" i="6"/>
  <c r="D564" i="6"/>
  <c r="D568" i="6"/>
  <c r="D572" i="6"/>
  <c r="D576" i="6"/>
  <c r="D580" i="6"/>
  <c r="D584" i="6"/>
  <c r="D588" i="6"/>
  <c r="D592" i="6"/>
  <c r="D596" i="6"/>
  <c r="D600" i="6"/>
  <c r="D604" i="6"/>
  <c r="D608" i="6"/>
  <c r="D612" i="6"/>
  <c r="D616" i="6"/>
  <c r="D620" i="6"/>
  <c r="D624" i="6"/>
  <c r="D628" i="6"/>
  <c r="D632" i="6"/>
  <c r="D636" i="6"/>
  <c r="D640" i="6"/>
  <c r="D644" i="6"/>
  <c r="D648" i="6"/>
  <c r="D652" i="6"/>
  <c r="D656" i="6"/>
  <c r="D660" i="6"/>
  <c r="D664" i="6"/>
  <c r="D668" i="6"/>
  <c r="D672" i="6"/>
  <c r="D676" i="6"/>
  <c r="D680" i="6"/>
  <c r="D684" i="6"/>
  <c r="D688" i="6"/>
  <c r="D692" i="6"/>
  <c r="D696" i="6"/>
  <c r="D700" i="6"/>
  <c r="D704" i="6"/>
  <c r="D708" i="6"/>
  <c r="D712" i="6"/>
  <c r="D716" i="6"/>
  <c r="D720" i="6"/>
  <c r="D724" i="6"/>
  <c r="D728" i="6"/>
  <c r="D732" i="6"/>
  <c r="D736" i="6"/>
  <c r="D740" i="6"/>
  <c r="D744" i="6"/>
  <c r="D748" i="6"/>
  <c r="D752" i="6"/>
  <c r="D756" i="6"/>
  <c r="D760" i="6"/>
  <c r="D764" i="6"/>
  <c r="D768" i="6"/>
  <c r="D772" i="6"/>
  <c r="D776" i="6"/>
  <c r="D780" i="6"/>
  <c r="D784" i="6"/>
  <c r="D788" i="6"/>
  <c r="D792" i="6"/>
  <c r="D796" i="6"/>
  <c r="D800" i="6"/>
  <c r="D804" i="6"/>
  <c r="D808" i="6"/>
  <c r="D812" i="6"/>
  <c r="D816" i="6"/>
  <c r="D820" i="6"/>
  <c r="D824" i="6"/>
  <c r="D828" i="6"/>
  <c r="D832" i="6"/>
  <c r="D836" i="6"/>
  <c r="D840" i="6"/>
  <c r="D844" i="6"/>
  <c r="D848" i="6"/>
  <c r="D852" i="6"/>
  <c r="D29" i="6"/>
  <c r="D61" i="6"/>
  <c r="D93" i="6"/>
  <c r="D125" i="6"/>
  <c r="D157" i="6"/>
  <c r="D189" i="6"/>
  <c r="D221" i="6"/>
  <c r="D253" i="6"/>
  <c r="D285" i="6"/>
  <c r="D310" i="6"/>
  <c r="D331" i="6"/>
  <c r="D353" i="6"/>
  <c r="D369" i="6"/>
  <c r="D385" i="6"/>
  <c r="D401" i="6"/>
  <c r="D417" i="6"/>
  <c r="D433" i="6"/>
  <c r="D449" i="6"/>
  <c r="D465" i="6"/>
  <c r="D477" i="6"/>
  <c r="D488" i="6"/>
  <c r="D498" i="6"/>
  <c r="D509" i="6"/>
  <c r="D517" i="6"/>
  <c r="D525" i="6"/>
  <c r="D533" i="6"/>
  <c r="D541" i="6"/>
  <c r="D549" i="6"/>
  <c r="D557" i="6"/>
  <c r="D565" i="6"/>
  <c r="D573" i="6"/>
  <c r="D581" i="6"/>
  <c r="D589" i="6"/>
  <c r="D597" i="6"/>
  <c r="D605" i="6"/>
  <c r="D613" i="6"/>
  <c r="D621" i="6"/>
  <c r="D629" i="6"/>
  <c r="D637" i="6"/>
  <c r="D645" i="6"/>
  <c r="D653" i="6"/>
  <c r="D661" i="6"/>
  <c r="D669" i="6"/>
  <c r="D677" i="6"/>
  <c r="D685" i="6"/>
  <c r="D693" i="6"/>
  <c r="D701" i="6"/>
  <c r="D709" i="6"/>
  <c r="D717" i="6"/>
  <c r="D725" i="6"/>
  <c r="D733" i="6"/>
  <c r="D741" i="6"/>
  <c r="D749" i="6"/>
  <c r="D757" i="6"/>
  <c r="D765" i="6"/>
  <c r="D773" i="6"/>
  <c r="D781" i="6"/>
  <c r="D789" i="6"/>
  <c r="D797" i="6"/>
  <c r="D805" i="6"/>
  <c r="D813" i="6"/>
  <c r="D821" i="6"/>
  <c r="D829" i="6"/>
  <c r="D837" i="6"/>
  <c r="D845" i="6"/>
  <c r="D853" i="6"/>
  <c r="D858" i="6"/>
  <c r="D864" i="6"/>
  <c r="D869" i="6"/>
  <c r="D874" i="6"/>
  <c r="D880" i="6"/>
  <c r="D885" i="6"/>
  <c r="D890" i="6"/>
  <c r="D896" i="6"/>
  <c r="D901" i="6"/>
  <c r="D906" i="6"/>
  <c r="D912" i="6"/>
  <c r="D917" i="6"/>
  <c r="D922" i="6"/>
  <c r="D928" i="6"/>
  <c r="D933" i="6"/>
  <c r="D938" i="6"/>
  <c r="D944" i="6"/>
  <c r="D949" i="6"/>
  <c r="D954" i="6"/>
  <c r="D960" i="6"/>
  <c r="D965" i="6"/>
  <c r="D970" i="6"/>
  <c r="D976" i="6"/>
  <c r="D981" i="6"/>
  <c r="D986" i="6"/>
  <c r="D992" i="6"/>
  <c r="D997" i="6"/>
  <c r="D1002" i="6"/>
  <c r="D1008" i="6"/>
  <c r="D1012" i="6"/>
  <c r="D1016" i="6"/>
  <c r="D1020" i="6"/>
  <c r="D1024" i="6"/>
  <c r="D1028" i="6"/>
  <c r="D1032" i="6"/>
  <c r="D1036" i="6"/>
  <c r="D1040" i="6"/>
  <c r="D1044" i="6"/>
  <c r="D1048" i="6"/>
  <c r="D1052" i="6"/>
  <c r="D1056" i="6"/>
  <c r="D1060" i="6"/>
  <c r="D1064" i="6"/>
  <c r="D1068" i="6"/>
  <c r="D1072" i="6"/>
  <c r="D1076" i="6"/>
  <c r="D1080" i="6"/>
  <c r="D1084" i="6"/>
  <c r="D1088" i="6"/>
  <c r="D1092" i="6"/>
  <c r="D1096" i="6"/>
  <c r="D1100" i="6"/>
  <c r="D1104" i="6"/>
  <c r="D1108" i="6"/>
  <c r="D1112" i="6"/>
  <c r="D1116" i="6"/>
  <c r="D1120" i="6"/>
  <c r="D1124" i="6"/>
  <c r="D1128" i="6"/>
  <c r="D1132" i="6"/>
  <c r="D1136" i="6"/>
  <c r="D1140" i="6"/>
  <c r="D1144" i="6"/>
  <c r="D1148" i="6"/>
  <c r="D1152" i="6"/>
  <c r="D1156" i="6"/>
  <c r="D1160" i="6"/>
  <c r="D1164" i="6"/>
  <c r="D1168" i="6"/>
  <c r="D1172" i="6"/>
  <c r="D1176" i="6"/>
  <c r="D1180" i="6"/>
  <c r="D1184" i="6"/>
  <c r="D1188" i="6"/>
  <c r="D1192" i="6"/>
  <c r="D1196" i="6"/>
  <c r="D1200" i="6"/>
  <c r="D1204" i="6"/>
  <c r="D1208" i="6"/>
  <c r="D1212" i="6"/>
  <c r="D1216" i="6"/>
  <c r="D1220" i="6"/>
  <c r="D1224" i="6"/>
  <c r="D1228" i="6"/>
  <c r="D1232" i="6"/>
  <c r="D1236" i="6"/>
  <c r="D1240" i="6"/>
  <c r="D1244" i="6"/>
  <c r="D1248" i="6"/>
  <c r="D1252" i="6"/>
  <c r="D1256" i="6"/>
  <c r="D1260" i="6"/>
  <c r="D1264" i="6"/>
  <c r="D1268" i="6"/>
  <c r="D1272" i="6"/>
  <c r="D1276" i="6"/>
  <c r="D1280" i="6"/>
  <c r="D1284" i="6"/>
  <c r="D1288" i="6"/>
  <c r="D1292" i="6"/>
  <c r="D1296" i="6"/>
  <c r="D1300" i="6"/>
  <c r="D1304" i="6"/>
  <c r="D1308" i="6"/>
  <c r="D1312" i="6"/>
  <c r="D1316" i="6"/>
  <c r="D1320" i="6"/>
  <c r="D30" i="6"/>
  <c r="D62" i="6"/>
  <c r="D94" i="6"/>
  <c r="D126" i="6"/>
  <c r="D158" i="6"/>
  <c r="D190" i="6"/>
  <c r="D222" i="6"/>
  <c r="D254" i="6"/>
  <c r="D286" i="6"/>
  <c r="D311" i="6"/>
  <c r="D333" i="6"/>
  <c r="D354" i="6"/>
  <c r="D370" i="6"/>
  <c r="D386" i="6"/>
  <c r="D402" i="6"/>
  <c r="D418" i="6"/>
  <c r="D434" i="6"/>
  <c r="D450" i="6"/>
  <c r="D466" i="6"/>
  <c r="D478" i="6"/>
  <c r="D489" i="6"/>
  <c r="D500" i="6"/>
  <c r="D510" i="6"/>
  <c r="D518" i="6"/>
  <c r="D526" i="6"/>
  <c r="D534" i="6"/>
  <c r="D542" i="6"/>
  <c r="D550" i="6"/>
  <c r="D558" i="6"/>
  <c r="D566" i="6"/>
  <c r="D574" i="6"/>
  <c r="D582" i="6"/>
  <c r="D590" i="6"/>
  <c r="D598" i="6"/>
  <c r="D606" i="6"/>
  <c r="D614" i="6"/>
  <c r="D622" i="6"/>
  <c r="D630" i="6"/>
  <c r="D638" i="6"/>
  <c r="D646" i="6"/>
  <c r="D654" i="6"/>
  <c r="D662" i="6"/>
  <c r="D670" i="6"/>
  <c r="D678" i="6"/>
  <c r="D686" i="6"/>
  <c r="D694" i="6"/>
  <c r="D702" i="6"/>
  <c r="D710" i="6"/>
  <c r="D718" i="6"/>
  <c r="D726" i="6"/>
  <c r="D734" i="6"/>
  <c r="D742" i="6"/>
  <c r="D750" i="6"/>
  <c r="D758" i="6"/>
  <c r="D766" i="6"/>
  <c r="D774" i="6"/>
  <c r="D782" i="6"/>
  <c r="D790" i="6"/>
  <c r="D798" i="6"/>
  <c r="D806" i="6"/>
  <c r="D814" i="6"/>
  <c r="D822" i="6"/>
  <c r="D830" i="6"/>
  <c r="D838" i="6"/>
  <c r="D846" i="6"/>
  <c r="D854" i="6"/>
  <c r="D860" i="6"/>
  <c r="D865" i="6"/>
  <c r="D870" i="6"/>
  <c r="D876" i="6"/>
  <c r="D881" i="6"/>
  <c r="D886" i="6"/>
  <c r="D892" i="6"/>
  <c r="D897" i="6"/>
  <c r="D902" i="6"/>
  <c r="D908" i="6"/>
  <c r="D913" i="6"/>
  <c r="D918" i="6"/>
  <c r="D924" i="6"/>
  <c r="D929" i="6"/>
  <c r="D934" i="6"/>
  <c r="D940" i="6"/>
  <c r="D945" i="6"/>
  <c r="D950" i="6"/>
  <c r="D956" i="6"/>
  <c r="D961" i="6"/>
  <c r="D966" i="6"/>
  <c r="D972" i="6"/>
  <c r="D977" i="6"/>
  <c r="D982" i="6"/>
  <c r="D988" i="6"/>
  <c r="D993" i="6"/>
  <c r="D998" i="6"/>
  <c r="D1004" i="6"/>
  <c r="D1009" i="6"/>
  <c r="D1013" i="6"/>
  <c r="D1017" i="6"/>
  <c r="D1021" i="6"/>
  <c r="D1025" i="6"/>
  <c r="D1029" i="6"/>
  <c r="D1033" i="6"/>
  <c r="D1037" i="6"/>
  <c r="D1041" i="6"/>
  <c r="D1045" i="6"/>
  <c r="D1049" i="6"/>
  <c r="D1053" i="6"/>
  <c r="D1057" i="6"/>
  <c r="D1061" i="6"/>
  <c r="D1065" i="6"/>
  <c r="D1069" i="6"/>
  <c r="D1073" i="6"/>
  <c r="D1077" i="6"/>
  <c r="D1081" i="6"/>
  <c r="D1085" i="6"/>
  <c r="D1089" i="6"/>
  <c r="D1093" i="6"/>
  <c r="D1097" i="6"/>
  <c r="D1101" i="6"/>
  <c r="D1105" i="6"/>
  <c r="D1109" i="6"/>
  <c r="D1113" i="6"/>
  <c r="D1117" i="6"/>
  <c r="D1121" i="6"/>
  <c r="D1125" i="6"/>
  <c r="D1129" i="6"/>
  <c r="D1133" i="6"/>
  <c r="D1137" i="6"/>
  <c r="D1141" i="6"/>
  <c r="D1145" i="6"/>
  <c r="D1149" i="6"/>
  <c r="D1153" i="6"/>
  <c r="D1157" i="6"/>
  <c r="D1161" i="6"/>
  <c r="D1165" i="6"/>
  <c r="D1169" i="6"/>
  <c r="D1173" i="6"/>
  <c r="D1177" i="6"/>
  <c r="D1181" i="6"/>
  <c r="D1185" i="6"/>
  <c r="D1189" i="6"/>
  <c r="D1193" i="6"/>
  <c r="D1197" i="6"/>
  <c r="D1201" i="6"/>
  <c r="D1205" i="6"/>
  <c r="D1209" i="6"/>
  <c r="D1213" i="6"/>
  <c r="D1217" i="6"/>
  <c r="D1221" i="6"/>
  <c r="D1225" i="6"/>
  <c r="D1229" i="6"/>
  <c r="D1233" i="6"/>
  <c r="D1237" i="6"/>
  <c r="D1241" i="6"/>
  <c r="D1245" i="6"/>
  <c r="D1249" i="6"/>
  <c r="D1253" i="6"/>
  <c r="D1257" i="6"/>
  <c r="D1261" i="6"/>
  <c r="D1265" i="6"/>
  <c r="D1269" i="6"/>
  <c r="D1273" i="6"/>
  <c r="D1277" i="6"/>
  <c r="D1281" i="6"/>
  <c r="D1285" i="6"/>
  <c r="D1289" i="6"/>
  <c r="D1293" i="6"/>
  <c r="D1297" i="6"/>
  <c r="D1301" i="6"/>
  <c r="D1305" i="6"/>
  <c r="D1309" i="6"/>
  <c r="D45" i="6"/>
  <c r="D109" i="6"/>
  <c r="D173" i="6"/>
  <c r="D237" i="6"/>
  <c r="D299" i="6"/>
  <c r="D342" i="6"/>
  <c r="D377" i="6"/>
  <c r="D409" i="6"/>
  <c r="D441" i="6"/>
  <c r="D472" i="6"/>
  <c r="D493" i="6"/>
  <c r="D513" i="6"/>
  <c r="D529" i="6"/>
  <c r="D545" i="6"/>
  <c r="D561" i="6"/>
  <c r="D577" i="6"/>
  <c r="D593" i="6"/>
  <c r="D609" i="6"/>
  <c r="D625" i="6"/>
  <c r="D641" i="6"/>
  <c r="D657" i="6"/>
  <c r="D673" i="6"/>
  <c r="D689" i="6"/>
  <c r="D705" i="6"/>
  <c r="D721" i="6"/>
  <c r="D737" i="6"/>
  <c r="D753" i="6"/>
  <c r="D769" i="6"/>
  <c r="D785" i="6"/>
  <c r="D801" i="6"/>
  <c r="D817" i="6"/>
  <c r="D833" i="6"/>
  <c r="D849" i="6"/>
  <c r="D861" i="6"/>
  <c r="D872" i="6"/>
  <c r="D882" i="6"/>
  <c r="D893" i="6"/>
  <c r="D904" i="6"/>
  <c r="D914" i="6"/>
  <c r="D925" i="6"/>
  <c r="D936" i="6"/>
  <c r="D946" i="6"/>
  <c r="D957" i="6"/>
  <c r="D968" i="6"/>
  <c r="D978" i="6"/>
  <c r="D989" i="6"/>
  <c r="D1000" i="6"/>
  <c r="D1010" i="6"/>
  <c r="D1018" i="6"/>
  <c r="D1026" i="6"/>
  <c r="D1034" i="6"/>
  <c r="D1042" i="6"/>
  <c r="D1050" i="6"/>
  <c r="D1058" i="6"/>
  <c r="D1066" i="6"/>
  <c r="D1074" i="6"/>
  <c r="D1082" i="6"/>
  <c r="D1090" i="6"/>
  <c r="D1098" i="6"/>
  <c r="D1106" i="6"/>
  <c r="D1114" i="6"/>
  <c r="D1122" i="6"/>
  <c r="D1130" i="6"/>
  <c r="D1138" i="6"/>
  <c r="D1146" i="6"/>
  <c r="D1154" i="6"/>
  <c r="D1162" i="6"/>
  <c r="D1170" i="6"/>
  <c r="D1178" i="6"/>
  <c r="D1186" i="6"/>
  <c r="D1194" i="6"/>
  <c r="D1202" i="6"/>
  <c r="D1210" i="6"/>
  <c r="D1218" i="6"/>
  <c r="D1226" i="6"/>
  <c r="D1234" i="6"/>
  <c r="D1242" i="6"/>
  <c r="D1250" i="6"/>
  <c r="D1258" i="6"/>
  <c r="D1266" i="6"/>
  <c r="D1274" i="6"/>
  <c r="D1282" i="6"/>
  <c r="D1290" i="6"/>
  <c r="D1298" i="6"/>
  <c r="D1306" i="6"/>
  <c r="D1313" i="6"/>
  <c r="D1318" i="6"/>
  <c r="D1323" i="6"/>
  <c r="D1327" i="6"/>
  <c r="D1331" i="6"/>
  <c r="D1335" i="6"/>
  <c r="D1339" i="6"/>
  <c r="D1343" i="6"/>
  <c r="D1347" i="6"/>
  <c r="D1351" i="6"/>
  <c r="D1355" i="6"/>
  <c r="D1359" i="6"/>
  <c r="D1363" i="6"/>
  <c r="D1367" i="6"/>
  <c r="D1371" i="6"/>
  <c r="D1375" i="6"/>
  <c r="D1379" i="6"/>
  <c r="D1383" i="6"/>
  <c r="D1387" i="6"/>
  <c r="D1391" i="6"/>
  <c r="D1395" i="6"/>
  <c r="D1399" i="6"/>
  <c r="D1403" i="6"/>
  <c r="D1407" i="6"/>
  <c r="D1411" i="6"/>
  <c r="D1415" i="6"/>
  <c r="D1419" i="6"/>
  <c r="D1423" i="6"/>
  <c r="D1427" i="6"/>
  <c r="D1431" i="6"/>
  <c r="D1435" i="6"/>
  <c r="D1439" i="6"/>
  <c r="D1443" i="6"/>
  <c r="D1447" i="6"/>
  <c r="D1451" i="6"/>
  <c r="D1455" i="6"/>
  <c r="D1459" i="6"/>
  <c r="D1463" i="6"/>
  <c r="D1467" i="6"/>
  <c r="D1471" i="6"/>
  <c r="D1475" i="6"/>
  <c r="D1479" i="6"/>
  <c r="D1483" i="6"/>
  <c r="D1487" i="6"/>
  <c r="D1491" i="6"/>
  <c r="D1495" i="6"/>
  <c r="D1499" i="6"/>
  <c r="D1503" i="6"/>
  <c r="D1507" i="6"/>
  <c r="D1511" i="6"/>
  <c r="D1515" i="6"/>
  <c r="D1519" i="6"/>
  <c r="D1523" i="6"/>
  <c r="D1527" i="6"/>
  <c r="D1531" i="6"/>
  <c r="D1535" i="6"/>
  <c r="D1539" i="6"/>
  <c r="D1543" i="6"/>
  <c r="D1547" i="6"/>
  <c r="D1551" i="6"/>
  <c r="D1555" i="6"/>
  <c r="D1559" i="6"/>
  <c r="D1563" i="6"/>
  <c r="D1567" i="6"/>
  <c r="D1571" i="6"/>
  <c r="D1575" i="6"/>
  <c r="D1579" i="6"/>
  <c r="D1583" i="6"/>
  <c r="D1587" i="6"/>
  <c r="D1591" i="6"/>
  <c r="D1595" i="6"/>
  <c r="D1599" i="6"/>
  <c r="D1603" i="6"/>
  <c r="D1607" i="6"/>
  <c r="D1611" i="6"/>
  <c r="D1615" i="6"/>
  <c r="D1619" i="6"/>
  <c r="D1623" i="6"/>
  <c r="D1627" i="6"/>
  <c r="D1631" i="6"/>
  <c r="D1635" i="6"/>
  <c r="D1639" i="6"/>
  <c r="D1643" i="6"/>
  <c r="D1647" i="6"/>
  <c r="D1651" i="6"/>
  <c r="D1655" i="6"/>
  <c r="D1659" i="6"/>
  <c r="D1663" i="6"/>
  <c r="D1667" i="6"/>
  <c r="D1671" i="6"/>
  <c r="D1675" i="6"/>
  <c r="D1679" i="6"/>
  <c r="D1683" i="6"/>
  <c r="D1687" i="6"/>
  <c r="D1691" i="6"/>
  <c r="D1695" i="6"/>
  <c r="D1699" i="6"/>
  <c r="D1703" i="6"/>
  <c r="D1707" i="6"/>
  <c r="D1711" i="6"/>
  <c r="D1715" i="6"/>
  <c r="D1719" i="6"/>
  <c r="D1723" i="6"/>
  <c r="D1727" i="6"/>
  <c r="D1731" i="6"/>
  <c r="D1735" i="6"/>
  <c r="D1739" i="6"/>
  <c r="D1743" i="6"/>
  <c r="D1747" i="6"/>
  <c r="D1751" i="6"/>
  <c r="D1755" i="6"/>
  <c r="D1759" i="6"/>
  <c r="D1763" i="6"/>
  <c r="D1767" i="6"/>
  <c r="D1771" i="6"/>
  <c r="D1775" i="6"/>
  <c r="D1779" i="6"/>
  <c r="D1783" i="6"/>
  <c r="D1787" i="6"/>
  <c r="D1791" i="6"/>
  <c r="D1795" i="6"/>
  <c r="D1799" i="6"/>
  <c r="D1803" i="6"/>
  <c r="D1807" i="6"/>
  <c r="D1811" i="6"/>
  <c r="D1815" i="6"/>
  <c r="D1819" i="6"/>
  <c r="D1823" i="6"/>
  <c r="D1827" i="6"/>
  <c r="D1831" i="6"/>
  <c r="D1835" i="6"/>
  <c r="D1839" i="6"/>
  <c r="D1843" i="6"/>
  <c r="D1847" i="6"/>
  <c r="D1851" i="6"/>
  <c r="D1855" i="6"/>
  <c r="D1859" i="6"/>
  <c r="D1863" i="6"/>
  <c r="D1867" i="6"/>
  <c r="D1871" i="6"/>
  <c r="D1875" i="6"/>
  <c r="D1879" i="6"/>
  <c r="D1883" i="6"/>
  <c r="D1887" i="6"/>
  <c r="D1891" i="6"/>
  <c r="D1895" i="6"/>
  <c r="D1899" i="6"/>
  <c r="D1903" i="6"/>
  <c r="D1907" i="6"/>
  <c r="D1911" i="6"/>
  <c r="D1915" i="6"/>
  <c r="D1919" i="6"/>
  <c r="D1923" i="6"/>
  <c r="D1927" i="6"/>
  <c r="D1931" i="6"/>
  <c r="D1935" i="6"/>
  <c r="D1939" i="6"/>
  <c r="D1943" i="6"/>
  <c r="D1947" i="6"/>
  <c r="D1951" i="6"/>
  <c r="D1955" i="6"/>
  <c r="D1959" i="6"/>
  <c r="D1963" i="6"/>
  <c r="D1967" i="6"/>
  <c r="D1971" i="6"/>
  <c r="D1975" i="6"/>
  <c r="D1979" i="6"/>
  <c r="D1983" i="6"/>
  <c r="D1987" i="6"/>
  <c r="D1991" i="6"/>
  <c r="D1995" i="6"/>
  <c r="D1999" i="6"/>
  <c r="D2003" i="6"/>
  <c r="D2007" i="6"/>
  <c r="D2011" i="6"/>
  <c r="D2015" i="6"/>
  <c r="D2019" i="6"/>
  <c r="D2023" i="6"/>
  <c r="D2027" i="6"/>
  <c r="D2031" i="6"/>
  <c r="D2035" i="6"/>
  <c r="D2039" i="6"/>
  <c r="D2043" i="6"/>
  <c r="D2047" i="6"/>
  <c r="D2051" i="6"/>
  <c r="D2055" i="6"/>
  <c r="D2059" i="6"/>
  <c r="D2063" i="6"/>
  <c r="D2067" i="6"/>
  <c r="D2071" i="6"/>
  <c r="D2075" i="6"/>
  <c r="D2079" i="6"/>
  <c r="D2083" i="6"/>
  <c r="D2087" i="6"/>
  <c r="D2091" i="6"/>
  <c r="D2095" i="6"/>
  <c r="D2099" i="6"/>
  <c r="D2103" i="6"/>
  <c r="D2107" i="6"/>
  <c r="D2111" i="6"/>
  <c r="D2115" i="6"/>
  <c r="D2119" i="6"/>
  <c r="D2123" i="6"/>
  <c r="D2127" i="6"/>
  <c r="D2131" i="6"/>
  <c r="D2135" i="6"/>
  <c r="D2139" i="6"/>
  <c r="D2143" i="6"/>
  <c r="D2147" i="6"/>
  <c r="D2151" i="6"/>
  <c r="D2155" i="6"/>
  <c r="D2159" i="6"/>
  <c r="D2163" i="6"/>
  <c r="D2167" i="6"/>
  <c r="D2171" i="6"/>
  <c r="D2175" i="6"/>
  <c r="D2179" i="6"/>
  <c r="D2183" i="6"/>
  <c r="D2187" i="6"/>
  <c r="D2191" i="6"/>
  <c r="D2195" i="6"/>
  <c r="D2199" i="6"/>
  <c r="D2203" i="6"/>
  <c r="D2207" i="6"/>
  <c r="D2211" i="6"/>
  <c r="D2215" i="6"/>
  <c r="D2219" i="6"/>
  <c r="D2223" i="6"/>
  <c r="D2227" i="6"/>
  <c r="D2231" i="6"/>
  <c r="D2235" i="6"/>
  <c r="D2239" i="6"/>
  <c r="D2243" i="6"/>
  <c r="D2247" i="6"/>
  <c r="D2251" i="6"/>
  <c r="D2255" i="6"/>
  <c r="D2259" i="6"/>
  <c r="D2263" i="6"/>
  <c r="D2267" i="6"/>
  <c r="D2271" i="6"/>
  <c r="D2275" i="6"/>
  <c r="D2279" i="6"/>
  <c r="D2283" i="6"/>
  <c r="D2287" i="6"/>
  <c r="D2291" i="6"/>
  <c r="D2295" i="6"/>
  <c r="D2299" i="6"/>
  <c r="D2303" i="6"/>
  <c r="D2307" i="6"/>
  <c r="D2311" i="6"/>
  <c r="D2315" i="6"/>
  <c r="D2319" i="6"/>
  <c r="D2323" i="6"/>
  <c r="D2327" i="6"/>
  <c r="D2331" i="6"/>
  <c r="D46" i="6"/>
  <c r="D110" i="6"/>
  <c r="D174" i="6"/>
  <c r="D238" i="6"/>
  <c r="D301" i="6"/>
  <c r="D343" i="6"/>
  <c r="D378" i="6"/>
  <c r="D410" i="6"/>
  <c r="D442" i="6"/>
  <c r="D473" i="6"/>
  <c r="D494" i="6"/>
  <c r="D514" i="6"/>
  <c r="D530" i="6"/>
  <c r="D546" i="6"/>
  <c r="D562" i="6"/>
  <c r="D578" i="6"/>
  <c r="D594" i="6"/>
  <c r="D610" i="6"/>
  <c r="D626" i="6"/>
  <c r="D642" i="6"/>
  <c r="D658" i="6"/>
  <c r="D674" i="6"/>
  <c r="D690" i="6"/>
  <c r="D706" i="6"/>
  <c r="D722" i="6"/>
  <c r="D738" i="6"/>
  <c r="D754" i="6"/>
  <c r="D770" i="6"/>
  <c r="D786" i="6"/>
  <c r="D802" i="6"/>
  <c r="D818" i="6"/>
  <c r="D834" i="6"/>
  <c r="D850" i="6"/>
  <c r="D862" i="6"/>
  <c r="D873" i="6"/>
  <c r="D884" i="6"/>
  <c r="D894" i="6"/>
  <c r="D905" i="6"/>
  <c r="D916" i="6"/>
  <c r="D926" i="6"/>
  <c r="D937" i="6"/>
  <c r="D948" i="6"/>
  <c r="D958" i="6"/>
  <c r="D969" i="6"/>
  <c r="D980" i="6"/>
  <c r="D990" i="6"/>
  <c r="D1001" i="6"/>
  <c r="D1011" i="6"/>
  <c r="D1019" i="6"/>
  <c r="D1027" i="6"/>
  <c r="D1035" i="6"/>
  <c r="D1043" i="6"/>
  <c r="D1051" i="6"/>
  <c r="D1059" i="6"/>
  <c r="D1067" i="6"/>
  <c r="D1075" i="6"/>
  <c r="D1083" i="6"/>
  <c r="D1091" i="6"/>
  <c r="D1099" i="6"/>
  <c r="D1107" i="6"/>
  <c r="D1115" i="6"/>
  <c r="D1123" i="6"/>
  <c r="D1131" i="6"/>
  <c r="D1139" i="6"/>
  <c r="D1147" i="6"/>
  <c r="D1155" i="6"/>
  <c r="D1163" i="6"/>
  <c r="D1171" i="6"/>
  <c r="D1179" i="6"/>
  <c r="D1187" i="6"/>
  <c r="D1195" i="6"/>
  <c r="D1203" i="6"/>
  <c r="D1211" i="6"/>
  <c r="D1219" i="6"/>
  <c r="D1227" i="6"/>
  <c r="D1235" i="6"/>
  <c r="D1243" i="6"/>
  <c r="D1251" i="6"/>
  <c r="D1259" i="6"/>
  <c r="D1267" i="6"/>
  <c r="D1275" i="6"/>
  <c r="D1283" i="6"/>
  <c r="D1291" i="6"/>
  <c r="D1299" i="6"/>
  <c r="D1307" i="6"/>
  <c r="D1314" i="6"/>
  <c r="D1319" i="6"/>
  <c r="D1324" i="6"/>
  <c r="D1328" i="6"/>
  <c r="D1332" i="6"/>
  <c r="D1336" i="6"/>
  <c r="D1340" i="6"/>
  <c r="D1344" i="6"/>
  <c r="D1348" i="6"/>
  <c r="D1352" i="6"/>
  <c r="D1356" i="6"/>
  <c r="D1360" i="6"/>
  <c r="D1364" i="6"/>
  <c r="D1368" i="6"/>
  <c r="D1372" i="6"/>
  <c r="D1376" i="6"/>
  <c r="D1380" i="6"/>
  <c r="D1384" i="6"/>
  <c r="D1388" i="6"/>
  <c r="D1392" i="6"/>
  <c r="D1396" i="6"/>
  <c r="D1400" i="6"/>
  <c r="D1404" i="6"/>
  <c r="D1408" i="6"/>
  <c r="D1412" i="6"/>
  <c r="D1416" i="6"/>
  <c r="D1420" i="6"/>
  <c r="D1424" i="6"/>
  <c r="D1428" i="6"/>
  <c r="D1432" i="6"/>
  <c r="D1436" i="6"/>
  <c r="D1440" i="6"/>
  <c r="D1444" i="6"/>
  <c r="D1448" i="6"/>
  <c r="D1452" i="6"/>
  <c r="D1456" i="6"/>
  <c r="D1460" i="6"/>
  <c r="D1464" i="6"/>
  <c r="D1468" i="6"/>
  <c r="D1472" i="6"/>
  <c r="D1476" i="6"/>
  <c r="D1480" i="6"/>
  <c r="D1484" i="6"/>
  <c r="D1488" i="6"/>
  <c r="D1492" i="6"/>
  <c r="D1496" i="6"/>
  <c r="D1500" i="6"/>
  <c r="D1504" i="6"/>
  <c r="D1508" i="6"/>
  <c r="D1512" i="6"/>
  <c r="D1516" i="6"/>
  <c r="D1520" i="6"/>
  <c r="D1524" i="6"/>
  <c r="D1528" i="6"/>
  <c r="D1532" i="6"/>
  <c r="D1536" i="6"/>
  <c r="D1540" i="6"/>
  <c r="D1544" i="6"/>
  <c r="D1548" i="6"/>
  <c r="D1552" i="6"/>
  <c r="D1556" i="6"/>
  <c r="D1560" i="6"/>
  <c r="D1564" i="6"/>
  <c r="D1568" i="6"/>
  <c r="D1572" i="6"/>
  <c r="D1576" i="6"/>
  <c r="D1580" i="6"/>
  <c r="D1584" i="6"/>
  <c r="D1588" i="6"/>
  <c r="D1592" i="6"/>
  <c r="D1596" i="6"/>
  <c r="D1600" i="6"/>
  <c r="D1604" i="6"/>
  <c r="D1608" i="6"/>
  <c r="D1612" i="6"/>
  <c r="D1616" i="6"/>
  <c r="D1620" i="6"/>
  <c r="D1624" i="6"/>
  <c r="D1628" i="6"/>
  <c r="D1632" i="6"/>
  <c r="D1636" i="6"/>
  <c r="D1640" i="6"/>
  <c r="D1644" i="6"/>
  <c r="D1648" i="6"/>
  <c r="D1652" i="6"/>
  <c r="D1656" i="6"/>
  <c r="D1660" i="6"/>
  <c r="D1664" i="6"/>
  <c r="D1668" i="6"/>
  <c r="D1672" i="6"/>
  <c r="D1676" i="6"/>
  <c r="D1680" i="6"/>
  <c r="D1684" i="6"/>
  <c r="D1688" i="6"/>
  <c r="D1692" i="6"/>
  <c r="D1696" i="6"/>
  <c r="D1700" i="6"/>
  <c r="D1704" i="6"/>
  <c r="D1708" i="6"/>
  <c r="D1712" i="6"/>
  <c r="D1716" i="6"/>
  <c r="D1720" i="6"/>
  <c r="D1724" i="6"/>
  <c r="D1728" i="6"/>
  <c r="D1732" i="6"/>
  <c r="D1736" i="6"/>
  <c r="D1740" i="6"/>
  <c r="D1744" i="6"/>
  <c r="D1748" i="6"/>
  <c r="D1752" i="6"/>
  <c r="D1756" i="6"/>
  <c r="D1760" i="6"/>
  <c r="D1764" i="6"/>
  <c r="D1768" i="6"/>
  <c r="D1772" i="6"/>
  <c r="D1776" i="6"/>
  <c r="D1780" i="6"/>
  <c r="D1784" i="6"/>
  <c r="D1788" i="6"/>
  <c r="D1792" i="6"/>
  <c r="D1796" i="6"/>
  <c r="D1800" i="6"/>
  <c r="D1804" i="6"/>
  <c r="D1808" i="6"/>
  <c r="D1812" i="6"/>
  <c r="D1816" i="6"/>
  <c r="D1820" i="6"/>
  <c r="D1824" i="6"/>
  <c r="D1828" i="6"/>
  <c r="D1832" i="6"/>
  <c r="D1836" i="6"/>
  <c r="D1840" i="6"/>
  <c r="D1844" i="6"/>
  <c r="D1848" i="6"/>
  <c r="D1852" i="6"/>
  <c r="D1856" i="6"/>
  <c r="D1860" i="6"/>
  <c r="D1864" i="6"/>
  <c r="D1868" i="6"/>
  <c r="D1872" i="6"/>
  <c r="D1876" i="6"/>
  <c r="D1880" i="6"/>
  <c r="D1884" i="6"/>
  <c r="D1888" i="6"/>
  <c r="D1892" i="6"/>
  <c r="D1896" i="6"/>
  <c r="D1900" i="6"/>
  <c r="D1904" i="6"/>
  <c r="D1908" i="6"/>
  <c r="D1912" i="6"/>
  <c r="D1916" i="6"/>
  <c r="D1920" i="6"/>
  <c r="D1924" i="6"/>
  <c r="D1928" i="6"/>
  <c r="D1932" i="6"/>
  <c r="D1936" i="6"/>
  <c r="D1940" i="6"/>
  <c r="D1944" i="6"/>
  <c r="D1948" i="6"/>
  <c r="D1952" i="6"/>
  <c r="D1956" i="6"/>
  <c r="D1960" i="6"/>
  <c r="D1964" i="6"/>
  <c r="D1968" i="6"/>
  <c r="D1972" i="6"/>
  <c r="D1976" i="6"/>
  <c r="D1980" i="6"/>
  <c r="D1984" i="6"/>
  <c r="D1988" i="6"/>
  <c r="D1992" i="6"/>
  <c r="D1996" i="6"/>
  <c r="D2000" i="6"/>
  <c r="D2004" i="6"/>
  <c r="D2008" i="6"/>
  <c r="D2012" i="6"/>
  <c r="D2016" i="6"/>
  <c r="D2020" i="6"/>
  <c r="D2024" i="6"/>
  <c r="D2028" i="6"/>
  <c r="D2032" i="6"/>
  <c r="D2036" i="6"/>
  <c r="D2040" i="6"/>
  <c r="D2044" i="6"/>
  <c r="D2048" i="6"/>
  <c r="D2052" i="6"/>
  <c r="D2056" i="6"/>
  <c r="D2060" i="6"/>
  <c r="D2064" i="6"/>
  <c r="D2068" i="6"/>
  <c r="D2072" i="6"/>
  <c r="D2076" i="6"/>
  <c r="D2080" i="6"/>
  <c r="D2084" i="6"/>
  <c r="D2088" i="6"/>
  <c r="D2092" i="6"/>
  <c r="D2096" i="6"/>
  <c r="D2100" i="6"/>
  <c r="D2104" i="6"/>
  <c r="D2108" i="6"/>
  <c r="D2112" i="6"/>
  <c r="D2116" i="6"/>
  <c r="D2120" i="6"/>
  <c r="D2124" i="6"/>
  <c r="D2128" i="6"/>
  <c r="D2132" i="6"/>
  <c r="D2136" i="6"/>
  <c r="D2140" i="6"/>
  <c r="D2144" i="6"/>
  <c r="D2148" i="6"/>
  <c r="D2152" i="6"/>
  <c r="D2156" i="6"/>
  <c r="D2160" i="6"/>
  <c r="D2164" i="6"/>
  <c r="D2168" i="6"/>
  <c r="D2172" i="6"/>
  <c r="D2176" i="6"/>
  <c r="D2180" i="6"/>
  <c r="D2184" i="6"/>
  <c r="D2188" i="6"/>
  <c r="D2192" i="6"/>
  <c r="D2196" i="6"/>
  <c r="D2200" i="6"/>
  <c r="D2204" i="6"/>
  <c r="D2208" i="6"/>
  <c r="D2212" i="6"/>
  <c r="D2216" i="6"/>
  <c r="D2220" i="6"/>
  <c r="D2224" i="6"/>
  <c r="D2228" i="6"/>
  <c r="D2232" i="6"/>
  <c r="D2236" i="6"/>
  <c r="D2240" i="6"/>
  <c r="D2244" i="6"/>
  <c r="D2248" i="6"/>
  <c r="D2252" i="6"/>
  <c r="D2256" i="6"/>
  <c r="D2260" i="6"/>
  <c r="D2264" i="6"/>
  <c r="D2268" i="6"/>
  <c r="D2272" i="6"/>
  <c r="D2276" i="6"/>
  <c r="D2280" i="6"/>
  <c r="D2284" i="6"/>
  <c r="D2288" i="6"/>
  <c r="D2292" i="6"/>
  <c r="D2296" i="6"/>
  <c r="D2300" i="6"/>
  <c r="D2304" i="6"/>
  <c r="D2308" i="6"/>
  <c r="D2312" i="6"/>
  <c r="D2316" i="6"/>
  <c r="D2320" i="6"/>
  <c r="D2324" i="6"/>
  <c r="D2328" i="6"/>
  <c r="D2332" i="6"/>
  <c r="D2336" i="6"/>
  <c r="D77" i="6"/>
  <c r="D205" i="6"/>
  <c r="D321" i="6"/>
  <c r="D393" i="6"/>
  <c r="D457" i="6"/>
  <c r="D504" i="6"/>
  <c r="D537" i="6"/>
  <c r="D569" i="6"/>
  <c r="D601" i="6"/>
  <c r="D633" i="6"/>
  <c r="D665" i="6"/>
  <c r="D697" i="6"/>
  <c r="D729" i="6"/>
  <c r="D761" i="6"/>
  <c r="D793" i="6"/>
  <c r="D825" i="6"/>
  <c r="D856" i="6"/>
  <c r="D877" i="6"/>
  <c r="D898" i="6"/>
  <c r="D920" i="6"/>
  <c r="D941" i="6"/>
  <c r="D962" i="6"/>
  <c r="D984" i="6"/>
  <c r="D1005" i="6"/>
  <c r="D1022" i="6"/>
  <c r="D1038" i="6"/>
  <c r="D1054" i="6"/>
  <c r="D1070" i="6"/>
  <c r="D1086" i="6"/>
  <c r="D1102" i="6"/>
  <c r="D1118" i="6"/>
  <c r="D1134" i="6"/>
  <c r="D1150" i="6"/>
  <c r="D1166" i="6"/>
  <c r="D1182" i="6"/>
  <c r="D1198" i="6"/>
  <c r="D1214" i="6"/>
  <c r="D1230" i="6"/>
  <c r="D1246" i="6"/>
  <c r="D1262" i="6"/>
  <c r="D1278" i="6"/>
  <c r="D1294" i="6"/>
  <c r="D1310" i="6"/>
  <c r="D1321" i="6"/>
  <c r="D1329" i="6"/>
  <c r="D1337" i="6"/>
  <c r="D1345" i="6"/>
  <c r="D1353" i="6"/>
  <c r="D1361" i="6"/>
  <c r="D1369" i="6"/>
  <c r="D1377" i="6"/>
  <c r="D1385" i="6"/>
  <c r="D1393" i="6"/>
  <c r="D1401" i="6"/>
  <c r="D1409" i="6"/>
  <c r="D1417" i="6"/>
  <c r="D1425" i="6"/>
  <c r="D1433" i="6"/>
  <c r="D1441" i="6"/>
  <c r="D1449" i="6"/>
  <c r="D1457" i="6"/>
  <c r="D1465" i="6"/>
  <c r="D1473" i="6"/>
  <c r="D1481" i="6"/>
  <c r="D1489" i="6"/>
  <c r="D1497" i="6"/>
  <c r="D1505" i="6"/>
  <c r="D1513" i="6"/>
  <c r="D1521" i="6"/>
  <c r="D1529" i="6"/>
  <c r="D1537" i="6"/>
  <c r="D1545" i="6"/>
  <c r="D1553" i="6"/>
  <c r="D1561" i="6"/>
  <c r="D1569" i="6"/>
  <c r="D1577" i="6"/>
  <c r="D1585" i="6"/>
  <c r="D1593" i="6"/>
  <c r="D1601" i="6"/>
  <c r="D1609" i="6"/>
  <c r="D1617" i="6"/>
  <c r="D1625" i="6"/>
  <c r="D1633" i="6"/>
  <c r="D1641" i="6"/>
  <c r="D1649" i="6"/>
  <c r="D1657" i="6"/>
  <c r="D1665" i="6"/>
  <c r="D1673" i="6"/>
  <c r="D1681" i="6"/>
  <c r="D1689" i="6"/>
  <c r="D1697" i="6"/>
  <c r="D1705" i="6"/>
  <c r="D1713" i="6"/>
  <c r="D1721" i="6"/>
  <c r="D1729" i="6"/>
  <c r="D1737" i="6"/>
  <c r="D1745" i="6"/>
  <c r="D1753" i="6"/>
  <c r="D1761" i="6"/>
  <c r="D1769" i="6"/>
  <c r="D1777" i="6"/>
  <c r="D1785" i="6"/>
  <c r="D1793" i="6"/>
  <c r="D1801" i="6"/>
  <c r="D1809" i="6"/>
  <c r="D1817" i="6"/>
  <c r="D1825" i="6"/>
  <c r="D1833" i="6"/>
  <c r="D1841" i="6"/>
  <c r="D1849" i="6"/>
  <c r="D1857" i="6"/>
  <c r="D1865" i="6"/>
  <c r="D1873" i="6"/>
  <c r="D1881" i="6"/>
  <c r="D1889" i="6"/>
  <c r="D1897" i="6"/>
  <c r="D1905" i="6"/>
  <c r="D1913" i="6"/>
  <c r="D1921" i="6"/>
  <c r="D1929" i="6"/>
  <c r="D1937" i="6"/>
  <c r="D1945" i="6"/>
  <c r="D1953" i="6"/>
  <c r="D1961" i="6"/>
  <c r="D1969" i="6"/>
  <c r="D1977" i="6"/>
  <c r="D1985" i="6"/>
  <c r="D1993" i="6"/>
  <c r="D2001" i="6"/>
  <c r="D2009" i="6"/>
  <c r="D2017" i="6"/>
  <c r="D2025" i="6"/>
  <c r="D2033" i="6"/>
  <c r="D2041" i="6"/>
  <c r="D2049" i="6"/>
  <c r="D2057" i="6"/>
  <c r="D2065" i="6"/>
  <c r="D2073" i="6"/>
  <c r="D2081" i="6"/>
  <c r="D2089" i="6"/>
  <c r="D2097" i="6"/>
  <c r="D2105" i="6"/>
  <c r="D2113" i="6"/>
  <c r="D2121" i="6"/>
  <c r="D2129" i="6"/>
  <c r="D2137" i="6"/>
  <c r="D2145" i="6"/>
  <c r="D2153" i="6"/>
  <c r="D2161" i="6"/>
  <c r="D2169" i="6"/>
  <c r="D2177" i="6"/>
  <c r="D2185" i="6"/>
  <c r="D2193" i="6"/>
  <c r="D2201" i="6"/>
  <c r="D2209" i="6"/>
  <c r="D2217" i="6"/>
  <c r="D2225" i="6"/>
  <c r="D2233" i="6"/>
  <c r="D2241" i="6"/>
  <c r="D2249" i="6"/>
  <c r="D2257" i="6"/>
  <c r="D2265" i="6"/>
  <c r="D2273" i="6"/>
  <c r="D2281" i="6"/>
  <c r="D2289" i="6"/>
  <c r="D2297" i="6"/>
  <c r="D2305" i="6"/>
  <c r="D2313" i="6"/>
  <c r="D2321" i="6"/>
  <c r="D2329" i="6"/>
  <c r="D2335" i="6"/>
  <c r="D2340" i="6"/>
  <c r="D2344" i="6"/>
  <c r="D2348" i="6"/>
  <c r="D2352" i="6"/>
  <c r="D2356" i="6"/>
  <c r="D2360" i="6"/>
  <c r="D2364" i="6"/>
  <c r="D2368" i="6"/>
  <c r="D2372" i="6"/>
  <c r="D2376" i="6"/>
  <c r="D2380" i="6"/>
  <c r="D2384" i="6"/>
  <c r="D2388" i="6"/>
  <c r="D2392" i="6"/>
  <c r="D2396" i="6"/>
  <c r="D2400" i="6"/>
  <c r="D2404" i="6"/>
  <c r="D2408" i="6"/>
  <c r="D2412" i="6"/>
  <c r="D2416" i="6"/>
  <c r="D2420" i="6"/>
  <c r="D2424" i="6"/>
  <c r="D2428" i="6"/>
  <c r="D2432" i="6"/>
  <c r="D2436" i="6"/>
  <c r="D2440" i="6"/>
  <c r="D2444" i="6"/>
  <c r="D2448" i="6"/>
  <c r="D2452" i="6"/>
  <c r="D2456" i="6"/>
  <c r="D2460" i="6"/>
  <c r="D2464" i="6"/>
  <c r="D2468" i="6"/>
  <c r="D2472" i="6"/>
  <c r="D2476" i="6"/>
  <c r="D2480" i="6"/>
  <c r="D2484" i="6"/>
  <c r="D2488" i="6"/>
  <c r="D2492" i="6"/>
  <c r="D2496" i="6"/>
  <c r="D2500" i="6"/>
  <c r="D2504" i="6"/>
  <c r="D2508" i="6"/>
  <c r="D2512" i="6"/>
  <c r="D2516" i="6"/>
  <c r="D2520" i="6"/>
  <c r="D2524" i="6"/>
  <c r="D78" i="6"/>
  <c r="D206" i="6"/>
  <c r="D322" i="6"/>
  <c r="D394" i="6"/>
  <c r="D458" i="6"/>
  <c r="D505" i="6"/>
  <c r="D538" i="6"/>
  <c r="D570" i="6"/>
  <c r="D602" i="6"/>
  <c r="D634" i="6"/>
  <c r="D666" i="6"/>
  <c r="D698" i="6"/>
  <c r="D730" i="6"/>
  <c r="D762" i="6"/>
  <c r="D794" i="6"/>
  <c r="D826" i="6"/>
  <c r="D857" i="6"/>
  <c r="D878" i="6"/>
  <c r="D900" i="6"/>
  <c r="D921" i="6"/>
  <c r="D942" i="6"/>
  <c r="D964" i="6"/>
  <c r="D985" i="6"/>
  <c r="D1006" i="6"/>
  <c r="D1023" i="6"/>
  <c r="D1039" i="6"/>
  <c r="D1055" i="6"/>
  <c r="D1071" i="6"/>
  <c r="D1087" i="6"/>
  <c r="D1103" i="6"/>
  <c r="D1119" i="6"/>
  <c r="D1135" i="6"/>
  <c r="D1151" i="6"/>
  <c r="D1167" i="6"/>
  <c r="D1183" i="6"/>
  <c r="D1199" i="6"/>
  <c r="D1215" i="6"/>
  <c r="D1231" i="6"/>
  <c r="D1247" i="6"/>
  <c r="D1263" i="6"/>
  <c r="D1279" i="6"/>
  <c r="D1295" i="6"/>
  <c r="D1311" i="6"/>
  <c r="D1322" i="6"/>
  <c r="D1330" i="6"/>
  <c r="D1338" i="6"/>
  <c r="D1346" i="6"/>
  <c r="D1354" i="6"/>
  <c r="D1362" i="6"/>
  <c r="D1370" i="6"/>
  <c r="D1378" i="6"/>
  <c r="D1386" i="6"/>
  <c r="D1394" i="6"/>
  <c r="D1402" i="6"/>
  <c r="D1410" i="6"/>
  <c r="D1418" i="6"/>
  <c r="D1426" i="6"/>
  <c r="D1434" i="6"/>
  <c r="D1442" i="6"/>
  <c r="D1450" i="6"/>
  <c r="D1458" i="6"/>
  <c r="D1466" i="6"/>
  <c r="D1474" i="6"/>
  <c r="D1482" i="6"/>
  <c r="D1490" i="6"/>
  <c r="D1498" i="6"/>
  <c r="D1506" i="6"/>
  <c r="D1514" i="6"/>
  <c r="D1522" i="6"/>
  <c r="D1530" i="6"/>
  <c r="D1538" i="6"/>
  <c r="D1546" i="6"/>
  <c r="D1554" i="6"/>
  <c r="D1562" i="6"/>
  <c r="D1570" i="6"/>
  <c r="D1578" i="6"/>
  <c r="D1586" i="6"/>
  <c r="D1594" i="6"/>
  <c r="D1602" i="6"/>
  <c r="D1610" i="6"/>
  <c r="D1618" i="6"/>
  <c r="D1626" i="6"/>
  <c r="D1634" i="6"/>
  <c r="D1642" i="6"/>
  <c r="D1650" i="6"/>
  <c r="D1658" i="6"/>
  <c r="D1666" i="6"/>
  <c r="D1674" i="6"/>
  <c r="D1682" i="6"/>
  <c r="D1690" i="6"/>
  <c r="D1698" i="6"/>
  <c r="D1706" i="6"/>
  <c r="D1714" i="6"/>
  <c r="D1722" i="6"/>
  <c r="D1730" i="6"/>
  <c r="D1738" i="6"/>
  <c r="D1746" i="6"/>
  <c r="D1754" i="6"/>
  <c r="D1762" i="6"/>
  <c r="D1770" i="6"/>
  <c r="D1778" i="6"/>
  <c r="D1786" i="6"/>
  <c r="D1794" i="6"/>
  <c r="D1802" i="6"/>
  <c r="D1810" i="6"/>
  <c r="D1818" i="6"/>
  <c r="D1826" i="6"/>
  <c r="D1834" i="6"/>
  <c r="D1842" i="6"/>
  <c r="D1850" i="6"/>
  <c r="D1858" i="6"/>
  <c r="D1866" i="6"/>
  <c r="D1874" i="6"/>
  <c r="D1882" i="6"/>
  <c r="D1890" i="6"/>
  <c r="D1898" i="6"/>
  <c r="D1906" i="6"/>
  <c r="D1914" i="6"/>
  <c r="D1922" i="6"/>
  <c r="D1930" i="6"/>
  <c r="D1938" i="6"/>
  <c r="D1946" i="6"/>
  <c r="D1954" i="6"/>
  <c r="D1962" i="6"/>
  <c r="D1970" i="6"/>
  <c r="D1978" i="6"/>
  <c r="D1986" i="6"/>
  <c r="D1994" i="6"/>
  <c r="D2002" i="6"/>
  <c r="D2010" i="6"/>
  <c r="D2018" i="6"/>
  <c r="D2026" i="6"/>
  <c r="D2034" i="6"/>
  <c r="D2042" i="6"/>
  <c r="D2050" i="6"/>
  <c r="D2058" i="6"/>
  <c r="D2066" i="6"/>
  <c r="D2074" i="6"/>
  <c r="D2082" i="6"/>
  <c r="D2090" i="6"/>
  <c r="D2098" i="6"/>
  <c r="D2106" i="6"/>
  <c r="D2114" i="6"/>
  <c r="D2122" i="6"/>
  <c r="D2130" i="6"/>
  <c r="D2138" i="6"/>
  <c r="D2146" i="6"/>
  <c r="D2154" i="6"/>
  <c r="D2162" i="6"/>
  <c r="D2170" i="6"/>
  <c r="D2178" i="6"/>
  <c r="D2186" i="6"/>
  <c r="D2194" i="6"/>
  <c r="D2202" i="6"/>
  <c r="D2210" i="6"/>
  <c r="D2218" i="6"/>
  <c r="D2226" i="6"/>
  <c r="D2234" i="6"/>
  <c r="D2242" i="6"/>
  <c r="D2250" i="6"/>
  <c r="D2258" i="6"/>
  <c r="D2266" i="6"/>
  <c r="D2274" i="6"/>
  <c r="D2282" i="6"/>
  <c r="D2290" i="6"/>
  <c r="D2298" i="6"/>
  <c r="D2306" i="6"/>
  <c r="D2314" i="6"/>
  <c r="D2322" i="6"/>
  <c r="D2330" i="6"/>
  <c r="D2337" i="6"/>
  <c r="D2341" i="6"/>
  <c r="D2345" i="6"/>
  <c r="D2349" i="6"/>
  <c r="D2353" i="6"/>
  <c r="D2357" i="6"/>
  <c r="D2361" i="6"/>
  <c r="D2365" i="6"/>
  <c r="D2369" i="6"/>
  <c r="D2373" i="6"/>
  <c r="D2377" i="6"/>
  <c r="D2381" i="6"/>
  <c r="D2385" i="6"/>
  <c r="D2389" i="6"/>
  <c r="D2393" i="6"/>
  <c r="D2397" i="6"/>
  <c r="D2401" i="6"/>
  <c r="D2405" i="6"/>
  <c r="D2409" i="6"/>
  <c r="D2413" i="6"/>
  <c r="D2417" i="6"/>
  <c r="D2421" i="6"/>
  <c r="D2425" i="6"/>
  <c r="D2429" i="6"/>
  <c r="D2433" i="6"/>
  <c r="D2437" i="6"/>
  <c r="D2441" i="6"/>
  <c r="D2445" i="6"/>
  <c r="D2449" i="6"/>
  <c r="D2453" i="6"/>
  <c r="D2457" i="6"/>
  <c r="D2461" i="6"/>
  <c r="D2465" i="6"/>
  <c r="D2469" i="6"/>
  <c r="D2473" i="6"/>
  <c r="D2477" i="6"/>
  <c r="D2481" i="6"/>
  <c r="D2485" i="6"/>
  <c r="D2489" i="6"/>
  <c r="D2493" i="6"/>
  <c r="D2497" i="6"/>
  <c r="D2501" i="6"/>
  <c r="D2505" i="6"/>
  <c r="D2509" i="6"/>
  <c r="D2513" i="6"/>
  <c r="D2517" i="6"/>
  <c r="D2521" i="6"/>
  <c r="D2525" i="6"/>
  <c r="D141" i="6"/>
  <c r="D269" i="6"/>
  <c r="D361" i="6"/>
  <c r="D425" i="6"/>
  <c r="D482" i="6"/>
  <c r="D521" i="6"/>
  <c r="D553" i="6"/>
  <c r="D585" i="6"/>
  <c r="D617" i="6"/>
  <c r="D649" i="6"/>
  <c r="D681" i="6"/>
  <c r="D713" i="6"/>
  <c r="D745" i="6"/>
  <c r="D777" i="6"/>
  <c r="D809" i="6"/>
  <c r="D841" i="6"/>
  <c r="D866" i="6"/>
  <c r="D888" i="6"/>
  <c r="D909" i="6"/>
  <c r="D930" i="6"/>
  <c r="D952" i="6"/>
  <c r="D973" i="6"/>
  <c r="D994" i="6"/>
  <c r="D1014" i="6"/>
  <c r="D1030" i="6"/>
  <c r="D1046" i="6"/>
  <c r="D1062" i="6"/>
  <c r="D1078" i="6"/>
  <c r="D1094" i="6"/>
  <c r="D1110" i="6"/>
  <c r="D1126" i="6"/>
  <c r="D1142" i="6"/>
  <c r="D1158" i="6"/>
  <c r="D1174" i="6"/>
  <c r="D1190" i="6"/>
  <c r="D1206" i="6"/>
  <c r="D1222" i="6"/>
  <c r="D1238" i="6"/>
  <c r="D1254" i="6"/>
  <c r="D1270" i="6"/>
  <c r="D1286" i="6"/>
  <c r="D1302" i="6"/>
  <c r="D1315" i="6"/>
  <c r="D1325" i="6"/>
  <c r="D1333" i="6"/>
  <c r="D1341" i="6"/>
  <c r="D1349" i="6"/>
  <c r="D1357" i="6"/>
  <c r="D1365" i="6"/>
  <c r="D1373" i="6"/>
  <c r="D1381" i="6"/>
  <c r="D1389" i="6"/>
  <c r="D1397" i="6"/>
  <c r="D1405" i="6"/>
  <c r="D1413" i="6"/>
  <c r="D1421" i="6"/>
  <c r="D1429" i="6"/>
  <c r="D1437" i="6"/>
  <c r="D1445" i="6"/>
  <c r="D1453" i="6"/>
  <c r="D1461" i="6"/>
  <c r="D1469" i="6"/>
  <c r="D1477" i="6"/>
  <c r="D1485" i="6"/>
  <c r="D1493" i="6"/>
  <c r="D1501" i="6"/>
  <c r="D1509" i="6"/>
  <c r="D1517" i="6"/>
  <c r="D1525" i="6"/>
  <c r="D1533" i="6"/>
  <c r="D1541" i="6"/>
  <c r="D1549" i="6"/>
  <c r="D1557" i="6"/>
  <c r="D1565" i="6"/>
  <c r="D1573" i="6"/>
  <c r="D1581" i="6"/>
  <c r="D1589" i="6"/>
  <c r="D1597" i="6"/>
  <c r="D1605" i="6"/>
  <c r="D1613" i="6"/>
  <c r="D1621" i="6"/>
  <c r="D1629" i="6"/>
  <c r="D1637" i="6"/>
  <c r="D1645" i="6"/>
  <c r="D1653" i="6"/>
  <c r="D142" i="6"/>
  <c r="D484" i="6"/>
  <c r="D618" i="6"/>
  <c r="D746" i="6"/>
  <c r="D868" i="6"/>
  <c r="D953" i="6"/>
  <c r="D1031" i="6"/>
  <c r="D1095" i="6"/>
  <c r="D1159" i="6"/>
  <c r="D1223" i="6"/>
  <c r="D1287" i="6"/>
  <c r="D1334" i="6"/>
  <c r="D1366" i="6"/>
  <c r="D1398" i="6"/>
  <c r="D1430" i="6"/>
  <c r="D1462" i="6"/>
  <c r="D1494" i="6"/>
  <c r="D1526" i="6"/>
  <c r="D1558" i="6"/>
  <c r="D1590" i="6"/>
  <c r="D1622" i="6"/>
  <c r="D1654" i="6"/>
  <c r="D1670" i="6"/>
  <c r="D1686" i="6"/>
  <c r="D1702" i="6"/>
  <c r="D1718" i="6"/>
  <c r="D1734" i="6"/>
  <c r="D1750" i="6"/>
  <c r="D1766" i="6"/>
  <c r="D1782" i="6"/>
  <c r="D1798" i="6"/>
  <c r="D1814" i="6"/>
  <c r="D1830" i="6"/>
  <c r="D1846" i="6"/>
  <c r="D1862" i="6"/>
  <c r="D1878" i="6"/>
  <c r="D1894" i="6"/>
  <c r="D1910" i="6"/>
  <c r="D1926" i="6"/>
  <c r="D1942" i="6"/>
  <c r="D1958" i="6"/>
  <c r="D1974" i="6"/>
  <c r="D1990" i="6"/>
  <c r="D2006" i="6"/>
  <c r="D2022" i="6"/>
  <c r="D2038" i="6"/>
  <c r="D2054" i="6"/>
  <c r="D2070" i="6"/>
  <c r="D2086" i="6"/>
  <c r="D2102" i="6"/>
  <c r="D2118" i="6"/>
  <c r="D2134" i="6"/>
  <c r="D2150" i="6"/>
  <c r="D2166" i="6"/>
  <c r="D2182" i="6"/>
  <c r="D2198" i="6"/>
  <c r="D2214" i="6"/>
  <c r="D2230" i="6"/>
  <c r="D2246" i="6"/>
  <c r="D2262" i="6"/>
  <c r="D2278" i="6"/>
  <c r="D2294" i="6"/>
  <c r="D2310" i="6"/>
  <c r="D2326" i="6"/>
  <c r="D2339" i="6"/>
  <c r="D2347" i="6"/>
  <c r="D2355" i="6"/>
  <c r="D2363" i="6"/>
  <c r="D2371" i="6"/>
  <c r="D2379" i="6"/>
  <c r="D2387" i="6"/>
  <c r="D2395" i="6"/>
  <c r="D2403" i="6"/>
  <c r="D2411" i="6"/>
  <c r="D2419" i="6"/>
  <c r="D2427" i="6"/>
  <c r="D2435" i="6"/>
  <c r="D2443" i="6"/>
  <c r="D2451" i="6"/>
  <c r="D2459" i="6"/>
  <c r="D2467" i="6"/>
  <c r="D2475" i="6"/>
  <c r="D2483" i="6"/>
  <c r="D2491" i="6"/>
  <c r="D2499" i="6"/>
  <c r="D2507" i="6"/>
  <c r="D2515" i="6"/>
  <c r="D2523" i="6"/>
  <c r="D586" i="6"/>
  <c r="D1486" i="6"/>
  <c r="D1550" i="6"/>
  <c r="D1614" i="6"/>
  <c r="D1669" i="6"/>
  <c r="D1701" i="6"/>
  <c r="D1733" i="6"/>
  <c r="D1765" i="6"/>
  <c r="D1813" i="6"/>
  <c r="D1845" i="6"/>
  <c r="D1877" i="6"/>
  <c r="D1909" i="6"/>
  <c r="D1941" i="6"/>
  <c r="D1989" i="6"/>
  <c r="D2021" i="6"/>
  <c r="D2053" i="6"/>
  <c r="D2085" i="6"/>
  <c r="D2133" i="6"/>
  <c r="D2165" i="6"/>
  <c r="D2197" i="6"/>
  <c r="D2245" i="6"/>
  <c r="D2277" i="6"/>
  <c r="D2325" i="6"/>
  <c r="D2346" i="6"/>
  <c r="D2370" i="6"/>
  <c r="D2402" i="6"/>
  <c r="D2426" i="6"/>
  <c r="D2450" i="6"/>
  <c r="D2474" i="6"/>
  <c r="D2498" i="6"/>
  <c r="D2522" i="6"/>
  <c r="D270" i="6"/>
  <c r="D522" i="6"/>
  <c r="D650" i="6"/>
  <c r="D778" i="6"/>
  <c r="D889" i="6"/>
  <c r="D974" i="6"/>
  <c r="D1047" i="6"/>
  <c r="D1111" i="6"/>
  <c r="D1175" i="6"/>
  <c r="D1239" i="6"/>
  <c r="D1303" i="6"/>
  <c r="D1342" i="6"/>
  <c r="D1374" i="6"/>
  <c r="D1406" i="6"/>
  <c r="D1438" i="6"/>
  <c r="D1470" i="6"/>
  <c r="D1502" i="6"/>
  <c r="D1534" i="6"/>
  <c r="D1566" i="6"/>
  <c r="D1598" i="6"/>
  <c r="D1630" i="6"/>
  <c r="D1661" i="6"/>
  <c r="D1677" i="6"/>
  <c r="D1693" i="6"/>
  <c r="D1709" i="6"/>
  <c r="D1725" i="6"/>
  <c r="D1741" i="6"/>
  <c r="D1757" i="6"/>
  <c r="D1773" i="6"/>
  <c r="D1789" i="6"/>
  <c r="D1805" i="6"/>
  <c r="D1821" i="6"/>
  <c r="D1837" i="6"/>
  <c r="D1853" i="6"/>
  <c r="D1869" i="6"/>
  <c r="D1885" i="6"/>
  <c r="D1901" i="6"/>
  <c r="D1917" i="6"/>
  <c r="D1933" i="6"/>
  <c r="D1949" i="6"/>
  <c r="D1965" i="6"/>
  <c r="D1981" i="6"/>
  <c r="D1997" i="6"/>
  <c r="D2013" i="6"/>
  <c r="D2029" i="6"/>
  <c r="D2045" i="6"/>
  <c r="D2061" i="6"/>
  <c r="D2077" i="6"/>
  <c r="D2093" i="6"/>
  <c r="D2109" i="6"/>
  <c r="D2125" i="6"/>
  <c r="D2141" i="6"/>
  <c r="D2157" i="6"/>
  <c r="D2173" i="6"/>
  <c r="D2189" i="6"/>
  <c r="D2205" i="6"/>
  <c r="D2221" i="6"/>
  <c r="D2237" i="6"/>
  <c r="D2253" i="6"/>
  <c r="D2269" i="6"/>
  <c r="D2285" i="6"/>
  <c r="D2301" i="6"/>
  <c r="D2317" i="6"/>
  <c r="D2333" i="6"/>
  <c r="D2342" i="6"/>
  <c r="D2350" i="6"/>
  <c r="D2358" i="6"/>
  <c r="D2366" i="6"/>
  <c r="D2374" i="6"/>
  <c r="D2382" i="6"/>
  <c r="D2390" i="6"/>
  <c r="D2398" i="6"/>
  <c r="D2406" i="6"/>
  <c r="D2414" i="6"/>
  <c r="D2422" i="6"/>
  <c r="D2430" i="6"/>
  <c r="D2438" i="6"/>
  <c r="D2446" i="6"/>
  <c r="D2454" i="6"/>
  <c r="D2462" i="6"/>
  <c r="D2470" i="6"/>
  <c r="D2478" i="6"/>
  <c r="D2486" i="6"/>
  <c r="D2494" i="6"/>
  <c r="D2502" i="6"/>
  <c r="D2510" i="6"/>
  <c r="D2518" i="6"/>
  <c r="D2526" i="6"/>
  <c r="D714" i="6"/>
  <c r="D1781" i="6"/>
  <c r="D1973" i="6"/>
  <c r="D2101" i="6"/>
  <c r="D2213" i="6"/>
  <c r="D2309" i="6"/>
  <c r="D2362" i="6"/>
  <c r="D2394" i="6"/>
  <c r="D2418" i="6"/>
  <c r="D2442" i="6"/>
  <c r="D2466" i="6"/>
  <c r="D2490" i="6"/>
  <c r="D362" i="6"/>
  <c r="D554" i="6"/>
  <c r="D682" i="6"/>
  <c r="D810" i="6"/>
  <c r="D910" i="6"/>
  <c r="D996" i="6"/>
  <c r="D1063" i="6"/>
  <c r="D1127" i="6"/>
  <c r="D1191" i="6"/>
  <c r="D1255" i="6"/>
  <c r="D1317" i="6"/>
  <c r="D1350" i="6"/>
  <c r="D1382" i="6"/>
  <c r="D1414" i="6"/>
  <c r="D1446" i="6"/>
  <c r="D1478" i="6"/>
  <c r="D1510" i="6"/>
  <c r="D1542" i="6"/>
  <c r="D1574" i="6"/>
  <c r="D1606" i="6"/>
  <c r="D1638" i="6"/>
  <c r="D1662" i="6"/>
  <c r="D1678" i="6"/>
  <c r="D1694" i="6"/>
  <c r="D1710" i="6"/>
  <c r="D1726" i="6"/>
  <c r="D1742" i="6"/>
  <c r="D1758" i="6"/>
  <c r="D1774" i="6"/>
  <c r="D1790" i="6"/>
  <c r="D1806" i="6"/>
  <c r="D1822" i="6"/>
  <c r="D1838" i="6"/>
  <c r="D1854" i="6"/>
  <c r="D1870" i="6"/>
  <c r="D1886" i="6"/>
  <c r="D1902" i="6"/>
  <c r="D1918" i="6"/>
  <c r="D1934" i="6"/>
  <c r="D1950" i="6"/>
  <c r="D1966" i="6"/>
  <c r="D1982" i="6"/>
  <c r="D1998" i="6"/>
  <c r="D2014" i="6"/>
  <c r="D2030" i="6"/>
  <c r="D2046" i="6"/>
  <c r="D2062" i="6"/>
  <c r="D2078" i="6"/>
  <c r="D2094" i="6"/>
  <c r="D2110" i="6"/>
  <c r="D2126" i="6"/>
  <c r="D2142" i="6"/>
  <c r="D2158" i="6"/>
  <c r="D2174" i="6"/>
  <c r="D2190" i="6"/>
  <c r="D2206" i="6"/>
  <c r="D2222" i="6"/>
  <c r="D2238" i="6"/>
  <c r="D2254" i="6"/>
  <c r="D2270" i="6"/>
  <c r="D2286" i="6"/>
  <c r="D2302" i="6"/>
  <c r="D2318" i="6"/>
  <c r="D2334" i="6"/>
  <c r="D2343" i="6"/>
  <c r="D2351" i="6"/>
  <c r="D2359" i="6"/>
  <c r="D2367" i="6"/>
  <c r="D2375" i="6"/>
  <c r="D2383" i="6"/>
  <c r="D2391" i="6"/>
  <c r="D2399" i="6"/>
  <c r="D2407" i="6"/>
  <c r="D2415" i="6"/>
  <c r="D2423" i="6"/>
  <c r="D2431" i="6"/>
  <c r="D2439" i="6"/>
  <c r="D2447" i="6"/>
  <c r="D2455" i="6"/>
  <c r="D2463" i="6"/>
  <c r="D2471" i="6"/>
  <c r="D2479" i="6"/>
  <c r="D2487" i="6"/>
  <c r="D2495" i="6"/>
  <c r="D2503" i="6"/>
  <c r="D2511" i="6"/>
  <c r="D2519" i="6"/>
  <c r="D2527" i="6"/>
  <c r="D426" i="6"/>
  <c r="D842" i="6"/>
  <c r="D932" i="6"/>
  <c r="D1015" i="6"/>
  <c r="D1079" i="6"/>
  <c r="D1143" i="6"/>
  <c r="D1207" i="6"/>
  <c r="D1271" i="6"/>
  <c r="D1326" i="6"/>
  <c r="D1358" i="6"/>
  <c r="D1390" i="6"/>
  <c r="D1422" i="6"/>
  <c r="D1454" i="6"/>
  <c r="D1518" i="6"/>
  <c r="D1582" i="6"/>
  <c r="D1646" i="6"/>
  <c r="D1685" i="6"/>
  <c r="D1717" i="6"/>
  <c r="D1749" i="6"/>
  <c r="D1797" i="6"/>
  <c r="D1829" i="6"/>
  <c r="D1861" i="6"/>
  <c r="D1893" i="6"/>
  <c r="D1925" i="6"/>
  <c r="D1957" i="6"/>
  <c r="D2005" i="6"/>
  <c r="D2037" i="6"/>
  <c r="D2069" i="6"/>
  <c r="D2117" i="6"/>
  <c r="D2149" i="6"/>
  <c r="D2181" i="6"/>
  <c r="D2229" i="6"/>
  <c r="D2261" i="6"/>
  <c r="D2293" i="6"/>
  <c r="D2338" i="6"/>
  <c r="D2354" i="6"/>
  <c r="D2378" i="6"/>
  <c r="D2386" i="6"/>
  <c r="D2410" i="6"/>
  <c r="D2434" i="6"/>
  <c r="D2458" i="6"/>
  <c r="D2482" i="6"/>
  <c r="D2506" i="6"/>
  <c r="D2514" i="6"/>
  <c r="D14" i="6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H921" i="1" s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H1379" i="1" s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H1829" i="1" s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H2039" i="1" s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H2199" i="1" s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H2499" i="1" s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14" i="1"/>
  <c r="E14" i="6" l="1"/>
  <c r="M19" i="6" s="1"/>
  <c r="H2479" i="1"/>
  <c r="H2419" i="1"/>
  <c r="H2359" i="1"/>
  <c r="I2428" i="1"/>
  <c r="H2429" i="1"/>
  <c r="H2339" i="1"/>
  <c r="H2501" i="1"/>
  <c r="H2481" i="1"/>
  <c r="H2461" i="1"/>
  <c r="H2441" i="1"/>
  <c r="H2421" i="1"/>
  <c r="H2401" i="1"/>
  <c r="H2381" i="1"/>
  <c r="H2361" i="1"/>
  <c r="H2341" i="1"/>
  <c r="H2321" i="1"/>
  <c r="H2301" i="1"/>
  <c r="H2281" i="1"/>
  <c r="H2261" i="1"/>
  <c r="H2241" i="1"/>
  <c r="H2221" i="1"/>
  <c r="H2201" i="1"/>
  <c r="H2181" i="1"/>
  <c r="H2161" i="1"/>
  <c r="H2141" i="1"/>
  <c r="H2121" i="1"/>
  <c r="H2101" i="1"/>
  <c r="H2081" i="1"/>
  <c r="H2061" i="1"/>
  <c r="H2041" i="1"/>
  <c r="H2021" i="1"/>
  <c r="H2001" i="1"/>
  <c r="H1981" i="1"/>
  <c r="H1961" i="1"/>
  <c r="H1941" i="1"/>
  <c r="H1921" i="1"/>
  <c r="H1901" i="1"/>
  <c r="H1881" i="1"/>
  <c r="H1861" i="1"/>
  <c r="H1841" i="1"/>
  <c r="H1821" i="1"/>
  <c r="H1801" i="1"/>
  <c r="H1781" i="1"/>
  <c r="H1761" i="1"/>
  <c r="H1731" i="1"/>
  <c r="H1721" i="1"/>
  <c r="H1701" i="1"/>
  <c r="H1681" i="1"/>
  <c r="H1661" i="1"/>
  <c r="H1641" i="1"/>
  <c r="H1621" i="1"/>
  <c r="H1601" i="1"/>
  <c r="H1581" i="1"/>
  <c r="H1561" i="1"/>
  <c r="H1541" i="1"/>
  <c r="H1521" i="1"/>
  <c r="H1511" i="1"/>
  <c r="H1491" i="1"/>
  <c r="H1471" i="1"/>
  <c r="H1451" i="1"/>
  <c r="H1441" i="1"/>
  <c r="H1411" i="1"/>
  <c r="H1391" i="1"/>
  <c r="H1361" i="1"/>
  <c r="H1341" i="1"/>
  <c r="H1321" i="1"/>
  <c r="H1301" i="1"/>
  <c r="H1281" i="1"/>
  <c r="H1261" i="1"/>
  <c r="H1241" i="1"/>
  <c r="H1221" i="1"/>
  <c r="H1201" i="1"/>
  <c r="H1181" i="1"/>
  <c r="H1161" i="1"/>
  <c r="H1141" i="1"/>
  <c r="H1131" i="1"/>
  <c r="H1111" i="1"/>
  <c r="H1101" i="1"/>
  <c r="H1081" i="1"/>
  <c r="H1071" i="1"/>
  <c r="H1061" i="1"/>
  <c r="H1041" i="1"/>
  <c r="H1031" i="1"/>
  <c r="H1021" i="1"/>
  <c r="H1011" i="1"/>
  <c r="H1001" i="1"/>
  <c r="H991" i="1"/>
  <c r="H981" i="1"/>
  <c r="H971" i="1"/>
  <c r="H961" i="1"/>
  <c r="H951" i="1"/>
  <c r="H941" i="1"/>
  <c r="H931" i="1"/>
  <c r="H911" i="1"/>
  <c r="H901" i="1"/>
  <c r="H2491" i="1"/>
  <c r="H2471" i="1"/>
  <c r="H2451" i="1"/>
  <c r="H2431" i="1"/>
  <c r="H2411" i="1"/>
  <c r="H2391" i="1"/>
  <c r="H2371" i="1"/>
  <c r="H2351" i="1"/>
  <c r="H2331" i="1"/>
  <c r="H2311" i="1"/>
  <c r="H2291" i="1"/>
  <c r="H2271" i="1"/>
  <c r="H2251" i="1"/>
  <c r="H2231" i="1"/>
  <c r="H2211" i="1"/>
  <c r="H2191" i="1"/>
  <c r="H2171" i="1"/>
  <c r="H2151" i="1"/>
  <c r="H2131" i="1"/>
  <c r="H2111" i="1"/>
  <c r="H2091" i="1"/>
  <c r="H2071" i="1"/>
  <c r="H2051" i="1"/>
  <c r="H2031" i="1"/>
  <c r="H2011" i="1"/>
  <c r="H1991" i="1"/>
  <c r="H1971" i="1"/>
  <c r="H1951" i="1"/>
  <c r="H1931" i="1"/>
  <c r="H1911" i="1"/>
  <c r="H1891" i="1"/>
  <c r="H1871" i="1"/>
  <c r="H1851" i="1"/>
  <c r="H1831" i="1"/>
  <c r="H1811" i="1"/>
  <c r="H1791" i="1"/>
  <c r="H1771" i="1"/>
  <c r="H1751" i="1"/>
  <c r="H1741" i="1"/>
  <c r="H1711" i="1"/>
  <c r="H1691" i="1"/>
  <c r="H1671" i="1"/>
  <c r="H1651" i="1"/>
  <c r="H1631" i="1"/>
  <c r="H1611" i="1"/>
  <c r="H1591" i="1"/>
  <c r="H1571" i="1"/>
  <c r="H1551" i="1"/>
  <c r="H1531" i="1"/>
  <c r="H1501" i="1"/>
  <c r="H1481" i="1"/>
  <c r="H1461" i="1"/>
  <c r="H1431" i="1"/>
  <c r="H1421" i="1"/>
  <c r="H1401" i="1"/>
  <c r="H1381" i="1"/>
  <c r="H1371" i="1"/>
  <c r="H1351" i="1"/>
  <c r="H1331" i="1"/>
  <c r="H1311" i="1"/>
  <c r="H1291" i="1"/>
  <c r="H1271" i="1"/>
  <c r="H1251" i="1"/>
  <c r="H1231" i="1"/>
  <c r="H1211" i="1"/>
  <c r="H1191" i="1"/>
  <c r="H1171" i="1"/>
  <c r="H1151" i="1"/>
  <c r="H1121" i="1"/>
  <c r="H1091" i="1"/>
  <c r="H1051" i="1"/>
  <c r="H2500" i="1"/>
  <c r="H2490" i="1"/>
  <c r="H2480" i="1"/>
  <c r="H2470" i="1"/>
  <c r="H2460" i="1"/>
  <c r="H2450" i="1"/>
  <c r="H2440" i="1"/>
  <c r="H2430" i="1"/>
  <c r="H2420" i="1"/>
  <c r="H2410" i="1"/>
  <c r="H2400" i="1"/>
  <c r="H2390" i="1"/>
  <c r="H2380" i="1"/>
  <c r="H2370" i="1"/>
  <c r="H2360" i="1"/>
  <c r="H2350" i="1"/>
  <c r="H2340" i="1"/>
  <c r="H2449" i="1"/>
  <c r="H2379" i="1"/>
  <c r="H2329" i="1"/>
  <c r="H2269" i="1"/>
  <c r="H2229" i="1"/>
  <c r="H2179" i="1"/>
  <c r="H2129" i="1"/>
  <c r="H2089" i="1"/>
  <c r="H2049" i="1"/>
  <c r="H1979" i="1"/>
  <c r="H1919" i="1"/>
  <c r="H1869" i="1"/>
  <c r="H1819" i="1"/>
  <c r="H1779" i="1"/>
  <c r="H1739" i="1"/>
  <c r="H1699" i="1"/>
  <c r="H1609" i="1"/>
  <c r="H1569" i="1"/>
  <c r="H1529" i="1"/>
  <c r="H1479" i="1"/>
  <c r="H1469" i="1"/>
  <c r="H1459" i="1"/>
  <c r="H1449" i="1"/>
  <c r="H1439" i="1"/>
  <c r="H1429" i="1"/>
  <c r="H1419" i="1"/>
  <c r="H1409" i="1"/>
  <c r="H1369" i="1"/>
  <c r="H1359" i="1"/>
  <c r="H1349" i="1"/>
  <c r="H1339" i="1"/>
  <c r="H1329" i="1"/>
  <c r="H1319" i="1"/>
  <c r="H1309" i="1"/>
  <c r="H1299" i="1"/>
  <c r="H1289" i="1"/>
  <c r="H1279" i="1"/>
  <c r="H1269" i="1"/>
  <c r="H1259" i="1"/>
  <c r="H1249" i="1"/>
  <c r="H1239" i="1"/>
  <c r="H1229" i="1"/>
  <c r="H1219" i="1"/>
  <c r="H1209" i="1"/>
  <c r="H1199" i="1"/>
  <c r="H1189" i="1"/>
  <c r="H1179" i="1"/>
  <c r="H1169" i="1"/>
  <c r="H1159" i="1"/>
  <c r="H1149" i="1"/>
  <c r="H1139" i="1"/>
  <c r="H1129" i="1"/>
  <c r="H1119" i="1"/>
  <c r="H1109" i="1"/>
  <c r="H1099" i="1"/>
  <c r="H1089" i="1"/>
  <c r="H1079" i="1"/>
  <c r="H1069" i="1"/>
  <c r="H1059" i="1"/>
  <c r="H1049" i="1"/>
  <c r="H1039" i="1"/>
  <c r="H1029" i="1"/>
  <c r="H1019" i="1"/>
  <c r="H1009" i="1"/>
  <c r="H999" i="1"/>
  <c r="H989" i="1"/>
  <c r="H979" i="1"/>
  <c r="H969" i="1"/>
  <c r="H959" i="1"/>
  <c r="H949" i="1"/>
  <c r="H939" i="1"/>
  <c r="H919" i="1"/>
  <c r="H909" i="1"/>
  <c r="H899" i="1"/>
  <c r="H2489" i="1"/>
  <c r="H2439" i="1"/>
  <c r="H2409" i="1"/>
  <c r="H2369" i="1"/>
  <c r="H2309" i="1"/>
  <c r="H2279" i="1"/>
  <c r="H2239" i="1"/>
  <c r="H2189" i="1"/>
  <c r="H2149" i="1"/>
  <c r="H2099" i="1"/>
  <c r="H2059" i="1"/>
  <c r="H2009" i="1"/>
  <c r="H1969" i="1"/>
  <c r="H1909" i="1"/>
  <c r="H1879" i="1"/>
  <c r="H1839" i="1"/>
  <c r="H1789" i="1"/>
  <c r="H1769" i="1"/>
  <c r="H1729" i="1"/>
  <c r="H1689" i="1"/>
  <c r="H1659" i="1"/>
  <c r="H1619" i="1"/>
  <c r="H1579" i="1"/>
  <c r="H1509" i="1"/>
  <c r="H2459" i="1"/>
  <c r="H2389" i="1"/>
  <c r="H2319" i="1"/>
  <c r="H2289" i="1"/>
  <c r="H2249" i="1"/>
  <c r="H2219" i="1"/>
  <c r="H2169" i="1"/>
  <c r="H2139" i="1"/>
  <c r="H2109" i="1"/>
  <c r="H2069" i="1"/>
  <c r="H2019" i="1"/>
  <c r="H1989" i="1"/>
  <c r="H1959" i="1"/>
  <c r="H1929" i="1"/>
  <c r="H1889" i="1"/>
  <c r="H1849" i="1"/>
  <c r="H1809" i="1"/>
  <c r="H1759" i="1"/>
  <c r="H1719" i="1"/>
  <c r="H1679" i="1"/>
  <c r="H1649" i="1"/>
  <c r="H1599" i="1"/>
  <c r="H1559" i="1"/>
  <c r="H1539" i="1"/>
  <c r="H1499" i="1"/>
  <c r="H1389" i="1"/>
  <c r="H2469" i="1"/>
  <c r="H2399" i="1"/>
  <c r="H2349" i="1"/>
  <c r="H2299" i="1"/>
  <c r="H2259" i="1"/>
  <c r="H2209" i="1"/>
  <c r="H2159" i="1"/>
  <c r="H2119" i="1"/>
  <c r="H2079" i="1"/>
  <c r="H2029" i="1"/>
  <c r="H1999" i="1"/>
  <c r="H1949" i="1"/>
  <c r="H1939" i="1"/>
  <c r="H1899" i="1"/>
  <c r="H1859" i="1"/>
  <c r="H1799" i="1"/>
  <c r="H1749" i="1"/>
  <c r="H1709" i="1"/>
  <c r="H1669" i="1"/>
  <c r="H1639" i="1"/>
  <c r="H1629" i="1"/>
  <c r="H1589" i="1"/>
  <c r="H1549" i="1"/>
  <c r="H1519" i="1"/>
  <c r="H1489" i="1"/>
  <c r="H1399" i="1"/>
  <c r="H891" i="1"/>
  <c r="H881" i="1"/>
  <c r="H871" i="1"/>
  <c r="H861" i="1"/>
  <c r="H851" i="1"/>
  <c r="H841" i="1"/>
  <c r="H831" i="1"/>
  <c r="H821" i="1"/>
  <c r="H811" i="1"/>
  <c r="H801" i="1"/>
  <c r="H791" i="1"/>
  <c r="H781" i="1"/>
  <c r="H771" i="1"/>
  <c r="H761" i="1"/>
  <c r="H751" i="1"/>
  <c r="H741" i="1"/>
  <c r="H731" i="1"/>
  <c r="H721" i="1"/>
  <c r="H711" i="1"/>
  <c r="H701" i="1"/>
  <c r="H691" i="1"/>
  <c r="H681" i="1"/>
  <c r="H671" i="1"/>
  <c r="H661" i="1"/>
  <c r="H651" i="1"/>
  <c r="H641" i="1"/>
  <c r="H631" i="1"/>
  <c r="H621" i="1"/>
  <c r="H611" i="1"/>
  <c r="H601" i="1"/>
  <c r="H591" i="1"/>
  <c r="H581" i="1"/>
  <c r="H571" i="1"/>
  <c r="H561" i="1"/>
  <c r="H551" i="1"/>
  <c r="H541" i="1"/>
  <c r="H531" i="1"/>
  <c r="H521" i="1"/>
  <c r="H511" i="1"/>
  <c r="H501" i="1"/>
  <c r="H491" i="1"/>
  <c r="H481" i="1"/>
  <c r="H471" i="1"/>
  <c r="H461" i="1"/>
  <c r="H451" i="1"/>
  <c r="H441" i="1"/>
  <c r="H431" i="1"/>
  <c r="H421" i="1"/>
  <c r="H411" i="1"/>
  <c r="H401" i="1"/>
  <c r="H391" i="1"/>
  <c r="H381" i="1"/>
  <c r="H371" i="1"/>
  <c r="H361" i="1"/>
  <c r="H351" i="1"/>
  <c r="H341" i="1"/>
  <c r="H331" i="1"/>
  <c r="H321" i="1"/>
  <c r="H311" i="1"/>
  <c r="H301" i="1"/>
  <c r="H291" i="1"/>
  <c r="H281" i="1"/>
  <c r="H271" i="1"/>
  <c r="H261" i="1"/>
  <c r="H251" i="1"/>
  <c r="H241" i="1"/>
  <c r="H231" i="1"/>
  <c r="H221" i="1"/>
  <c r="H211" i="1"/>
  <c r="H201" i="1"/>
  <c r="H191" i="1"/>
  <c r="H181" i="1"/>
  <c r="H171" i="1"/>
  <c r="H161" i="1"/>
  <c r="H151" i="1"/>
  <c r="H141" i="1"/>
  <c r="H131" i="1"/>
  <c r="H121" i="1"/>
  <c r="I2470" i="1"/>
  <c r="H2330" i="1"/>
  <c r="H2320" i="1"/>
  <c r="H2310" i="1"/>
  <c r="H2300" i="1"/>
  <c r="H2290" i="1"/>
  <c r="H2280" i="1"/>
  <c r="H2270" i="1"/>
  <c r="H2260" i="1"/>
  <c r="H2250" i="1"/>
  <c r="H2240" i="1"/>
  <c r="H2230" i="1"/>
  <c r="H2220" i="1"/>
  <c r="H2210" i="1"/>
  <c r="H2200" i="1"/>
  <c r="H2190" i="1"/>
  <c r="H2180" i="1"/>
  <c r="H2170" i="1"/>
  <c r="H2160" i="1"/>
  <c r="H2150" i="1"/>
  <c r="H2140" i="1"/>
  <c r="H2130" i="1"/>
  <c r="H2120" i="1"/>
  <c r="H2110" i="1"/>
  <c r="H2100" i="1"/>
  <c r="H2090" i="1"/>
  <c r="H2080" i="1"/>
  <c r="H2070" i="1"/>
  <c r="H2060" i="1"/>
  <c r="H2050" i="1"/>
  <c r="H2040" i="1"/>
  <c r="H2030" i="1"/>
  <c r="H2020" i="1"/>
  <c r="H2010" i="1"/>
  <c r="H2000" i="1"/>
  <c r="H1990" i="1"/>
  <c r="H1980" i="1"/>
  <c r="H1970" i="1"/>
  <c r="H1960" i="1"/>
  <c r="H1950" i="1"/>
  <c r="H1940" i="1"/>
  <c r="H1930" i="1"/>
  <c r="H1920" i="1"/>
  <c r="H1910" i="1"/>
  <c r="H1900" i="1"/>
  <c r="H1890" i="1"/>
  <c r="H1880" i="1"/>
  <c r="H1870" i="1"/>
  <c r="H1860" i="1"/>
  <c r="H1850" i="1"/>
  <c r="H1840" i="1"/>
  <c r="H1830" i="1"/>
  <c r="H1820" i="1"/>
  <c r="H1810" i="1"/>
  <c r="H1800" i="1"/>
  <c r="H1790" i="1"/>
  <c r="H1780" i="1"/>
  <c r="H1770" i="1"/>
  <c r="H1760" i="1"/>
  <c r="H1750" i="1"/>
  <c r="H1740" i="1"/>
  <c r="H1730" i="1"/>
  <c r="H1720" i="1"/>
  <c r="H1710" i="1"/>
  <c r="H1700" i="1"/>
  <c r="H1690" i="1"/>
  <c r="H1680" i="1"/>
  <c r="H1670" i="1"/>
  <c r="H1660" i="1"/>
  <c r="H1650" i="1"/>
  <c r="H1640" i="1"/>
  <c r="H1630" i="1"/>
  <c r="H1620" i="1"/>
  <c r="H1610" i="1"/>
  <c r="H1600" i="1"/>
  <c r="H1590" i="1"/>
  <c r="H1580" i="1"/>
  <c r="H1570" i="1"/>
  <c r="H1560" i="1"/>
  <c r="H1550" i="1"/>
  <c r="H1540" i="1"/>
  <c r="H1530" i="1"/>
  <c r="H1520" i="1"/>
  <c r="H1510" i="1"/>
  <c r="H1500" i="1"/>
  <c r="H1490" i="1"/>
  <c r="H1480" i="1"/>
  <c r="H1470" i="1"/>
  <c r="H1460" i="1"/>
  <c r="H1450" i="1"/>
  <c r="H1440" i="1"/>
  <c r="H1430" i="1"/>
  <c r="H1420" i="1"/>
  <c r="H1410" i="1"/>
  <c r="H1400" i="1"/>
  <c r="H1390" i="1"/>
  <c r="H1380" i="1"/>
  <c r="H1370" i="1"/>
  <c r="H1360" i="1"/>
  <c r="H1350" i="1"/>
  <c r="H1340" i="1"/>
  <c r="H1330" i="1"/>
  <c r="H1320" i="1"/>
  <c r="H1310" i="1"/>
  <c r="H1300" i="1"/>
  <c r="H1290" i="1"/>
  <c r="H1280" i="1"/>
  <c r="H1270" i="1"/>
  <c r="H1260" i="1"/>
  <c r="H1250" i="1"/>
  <c r="H1240" i="1"/>
  <c r="H1230" i="1"/>
  <c r="H1220" i="1"/>
  <c r="H1210" i="1"/>
  <c r="H1200" i="1"/>
  <c r="H1190" i="1"/>
  <c r="H1180" i="1"/>
  <c r="H1170" i="1"/>
  <c r="H1160" i="1"/>
  <c r="H1150" i="1"/>
  <c r="H1140" i="1"/>
  <c r="H1130" i="1"/>
  <c r="H1120" i="1"/>
  <c r="H1110" i="1"/>
  <c r="H1100" i="1"/>
  <c r="H1090" i="1"/>
  <c r="H1080" i="1"/>
  <c r="H1070" i="1"/>
  <c r="H1060" i="1"/>
  <c r="H1050" i="1"/>
  <c r="H1040" i="1"/>
  <c r="H1030" i="1"/>
  <c r="H1020" i="1"/>
  <c r="H1010" i="1"/>
  <c r="H1000" i="1"/>
  <c r="H990" i="1"/>
  <c r="H980" i="1"/>
  <c r="H970" i="1"/>
  <c r="H960" i="1"/>
  <c r="H950" i="1"/>
  <c r="H940" i="1"/>
  <c r="H930" i="1"/>
  <c r="H920" i="1"/>
  <c r="H910" i="1"/>
  <c r="H900" i="1"/>
  <c r="H890" i="1"/>
  <c r="H880" i="1"/>
  <c r="H870" i="1"/>
  <c r="H860" i="1"/>
  <c r="H850" i="1"/>
  <c r="H840" i="1"/>
  <c r="H830" i="1"/>
  <c r="H820" i="1"/>
  <c r="H810" i="1"/>
  <c r="H800" i="1"/>
  <c r="H790" i="1"/>
  <c r="H780" i="1"/>
  <c r="H770" i="1"/>
  <c r="H760" i="1"/>
  <c r="H750" i="1"/>
  <c r="H740" i="1"/>
  <c r="H730" i="1"/>
  <c r="H720" i="1"/>
  <c r="H710" i="1"/>
  <c r="H700" i="1"/>
  <c r="H690" i="1"/>
  <c r="H680" i="1"/>
  <c r="H670" i="1"/>
  <c r="H660" i="1"/>
  <c r="H650" i="1"/>
  <c r="I2468" i="1"/>
  <c r="H929" i="1"/>
  <c r="H889" i="1"/>
  <c r="H879" i="1"/>
  <c r="H869" i="1"/>
  <c r="H859" i="1"/>
  <c r="H849" i="1"/>
  <c r="H839" i="1"/>
  <c r="H829" i="1"/>
  <c r="H819" i="1"/>
  <c r="H809" i="1"/>
  <c r="H799" i="1"/>
  <c r="H789" i="1"/>
  <c r="H779" i="1"/>
  <c r="H769" i="1"/>
  <c r="H759" i="1"/>
  <c r="H749" i="1"/>
  <c r="H739" i="1"/>
  <c r="H729" i="1"/>
  <c r="H719" i="1"/>
  <c r="H709" i="1"/>
  <c r="H699" i="1"/>
  <c r="H689" i="1"/>
  <c r="H679" i="1"/>
  <c r="H669" i="1"/>
  <c r="H659" i="1"/>
  <c r="H649" i="1"/>
  <c r="I2457" i="1"/>
  <c r="H2328" i="1"/>
  <c r="H2178" i="1"/>
  <c r="H2118" i="1"/>
  <c r="H2078" i="1"/>
  <c r="H2068" i="1"/>
  <c r="H2038" i="1"/>
  <c r="H2018" i="1"/>
  <c r="H2008" i="1"/>
  <c r="H1998" i="1"/>
  <c r="H1988" i="1"/>
  <c r="H1978" i="1"/>
  <c r="H1968" i="1"/>
  <c r="H1958" i="1"/>
  <c r="H1948" i="1"/>
  <c r="H1938" i="1"/>
  <c r="H1928" i="1"/>
  <c r="H1918" i="1"/>
  <c r="H1908" i="1"/>
  <c r="H1898" i="1"/>
  <c r="H1888" i="1"/>
  <c r="H1878" i="1"/>
  <c r="H1868" i="1"/>
  <c r="H1858" i="1"/>
  <c r="H1848" i="1"/>
  <c r="H1838" i="1"/>
  <c r="H1828" i="1"/>
  <c r="H1818" i="1"/>
  <c r="H1808" i="1"/>
  <c r="H1798" i="1"/>
  <c r="H1788" i="1"/>
  <c r="H1778" i="1"/>
  <c r="H1768" i="1"/>
  <c r="H1758" i="1"/>
  <c r="H1748" i="1"/>
  <c r="H1738" i="1"/>
  <c r="H1728" i="1"/>
  <c r="H1718" i="1"/>
  <c r="H1708" i="1"/>
  <c r="H1698" i="1"/>
  <c r="H1688" i="1"/>
  <c r="H1678" i="1"/>
  <c r="H1668" i="1"/>
  <c r="H1658" i="1"/>
  <c r="H1648" i="1"/>
  <c r="H1638" i="1"/>
  <c r="H1628" i="1"/>
  <c r="H1618" i="1"/>
  <c r="H1608" i="1"/>
  <c r="H1598" i="1"/>
  <c r="H1588" i="1"/>
  <c r="H1578" i="1"/>
  <c r="H1568" i="1"/>
  <c r="H1558" i="1"/>
  <c r="H1548" i="1"/>
  <c r="H1538" i="1"/>
  <c r="H1528" i="1"/>
  <c r="H1518" i="1"/>
  <c r="H1508" i="1"/>
  <c r="H1498" i="1"/>
  <c r="H1488" i="1"/>
  <c r="H1478" i="1"/>
  <c r="H1468" i="1"/>
  <c r="H1458" i="1"/>
  <c r="H1448" i="1"/>
  <c r="H1438" i="1"/>
  <c r="H1428" i="1"/>
  <c r="H1418" i="1"/>
  <c r="H1408" i="1"/>
  <c r="H1398" i="1"/>
  <c r="H1388" i="1"/>
  <c r="H1378" i="1"/>
  <c r="H1368" i="1"/>
  <c r="H1358" i="1"/>
  <c r="H1348" i="1"/>
  <c r="H1338" i="1"/>
  <c r="H1328" i="1"/>
  <c r="H1318" i="1"/>
  <c r="H1308" i="1"/>
  <c r="H1298" i="1"/>
  <c r="H1288" i="1"/>
  <c r="H1278" i="1"/>
  <c r="H1268" i="1"/>
  <c r="H1258" i="1"/>
  <c r="H1248" i="1"/>
  <c r="H1238" i="1"/>
  <c r="H1228" i="1"/>
  <c r="H1218" i="1"/>
  <c r="H1208" i="1"/>
  <c r="H1198" i="1"/>
  <c r="H1188" i="1"/>
  <c r="H1178" i="1"/>
  <c r="H1168" i="1"/>
  <c r="H1158" i="1"/>
  <c r="H1148" i="1"/>
  <c r="H1138" i="1"/>
  <c r="H1128" i="1"/>
  <c r="H1118" i="1"/>
  <c r="H1108" i="1"/>
  <c r="H1098" i="1"/>
  <c r="H1088" i="1"/>
  <c r="H1078" i="1"/>
  <c r="H1068" i="1"/>
  <c r="H1058" i="1"/>
  <c r="H1048" i="1"/>
  <c r="H1038" i="1"/>
  <c r="H1028" i="1"/>
  <c r="H1018" i="1"/>
  <c r="H1008" i="1"/>
  <c r="H998" i="1"/>
  <c r="H988" i="1"/>
  <c r="H978" i="1"/>
  <c r="H968" i="1"/>
  <c r="H958" i="1"/>
  <c r="H948" i="1"/>
  <c r="H938" i="1"/>
  <c r="H928" i="1"/>
  <c r="H918" i="1"/>
  <c r="H908" i="1"/>
  <c r="H898" i="1"/>
  <c r="H888" i="1"/>
  <c r="H878" i="1"/>
  <c r="H868" i="1"/>
  <c r="H858" i="1"/>
  <c r="H848" i="1"/>
  <c r="H838" i="1"/>
  <c r="H828" i="1"/>
  <c r="H818" i="1"/>
  <c r="H808" i="1"/>
  <c r="H798" i="1"/>
  <c r="H788" i="1"/>
  <c r="H778" i="1"/>
  <c r="H768" i="1"/>
  <c r="H758" i="1"/>
  <c r="H748" i="1"/>
  <c r="H738" i="1"/>
  <c r="H728" i="1"/>
  <c r="H718" i="1"/>
  <c r="H708" i="1"/>
  <c r="H698" i="1"/>
  <c r="H688" i="1"/>
  <c r="H678" i="1"/>
  <c r="H668" i="1"/>
  <c r="H658" i="1"/>
  <c r="H648" i="1"/>
  <c r="I2455" i="1"/>
  <c r="H2488" i="1"/>
  <c r="H2458" i="1"/>
  <c r="H2428" i="1"/>
  <c r="H2368" i="1"/>
  <c r="H2338" i="1"/>
  <c r="H2298" i="1"/>
  <c r="H2268" i="1"/>
  <c r="H2208" i="1"/>
  <c r="H2168" i="1"/>
  <c r="H2128" i="1"/>
  <c r="H2098" i="1"/>
  <c r="H2437" i="1"/>
  <c r="H2347" i="1"/>
  <c r="H2247" i="1"/>
  <c r="H2107" i="1"/>
  <c r="H1997" i="1"/>
  <c r="H1937" i="1"/>
  <c r="H1897" i="1"/>
  <c r="H1867" i="1"/>
  <c r="H1847" i="1"/>
  <c r="H1817" i="1"/>
  <c r="H1807" i="1"/>
  <c r="H1797" i="1"/>
  <c r="H1777" i="1"/>
  <c r="H1747" i="1"/>
  <c r="H1737" i="1"/>
  <c r="H1727" i="1"/>
  <c r="H1717" i="1"/>
  <c r="H1707" i="1"/>
  <c r="H1697" i="1"/>
  <c r="H1687" i="1"/>
  <c r="H1677" i="1"/>
  <c r="H1667" i="1"/>
  <c r="H1657" i="1"/>
  <c r="H1647" i="1"/>
  <c r="H1637" i="1"/>
  <c r="H1627" i="1"/>
  <c r="H1597" i="1"/>
  <c r="H1577" i="1"/>
  <c r="H1567" i="1"/>
  <c r="H1557" i="1"/>
  <c r="H1547" i="1"/>
  <c r="H1537" i="1"/>
  <c r="H1527" i="1"/>
  <c r="H1517" i="1"/>
  <c r="H1507" i="1"/>
  <c r="H1497" i="1"/>
  <c r="H1487" i="1"/>
  <c r="H1477" i="1"/>
  <c r="H1467" i="1"/>
  <c r="H1457" i="1"/>
  <c r="H1447" i="1"/>
  <c r="H1437" i="1"/>
  <c r="H1427" i="1"/>
  <c r="H1417" i="1"/>
  <c r="H1407" i="1"/>
  <c r="H1397" i="1"/>
  <c r="H1387" i="1"/>
  <c r="H1377" i="1"/>
  <c r="H1367" i="1"/>
  <c r="H1357" i="1"/>
  <c r="H1347" i="1"/>
  <c r="H1337" i="1"/>
  <c r="H1327" i="1"/>
  <c r="H1317" i="1"/>
  <c r="H1307" i="1"/>
  <c r="H1297" i="1"/>
  <c r="H1287" i="1"/>
  <c r="H1277" i="1"/>
  <c r="H1267" i="1"/>
  <c r="H1257" i="1"/>
  <c r="H1247" i="1"/>
  <c r="H1237" i="1"/>
  <c r="H1227" i="1"/>
  <c r="H1217" i="1"/>
  <c r="H1207" i="1"/>
  <c r="H1197" i="1"/>
  <c r="H1187" i="1"/>
  <c r="H1177" i="1"/>
  <c r="H1167" i="1"/>
  <c r="H1157" i="1"/>
  <c r="H1147" i="1"/>
  <c r="H1137" i="1"/>
  <c r="H1127" i="1"/>
  <c r="H1117" i="1"/>
  <c r="H1107" i="1"/>
  <c r="H1097" i="1"/>
  <c r="H1087" i="1"/>
  <c r="H1077" i="1"/>
  <c r="H1067" i="1"/>
  <c r="H1057" i="1"/>
  <c r="H1047" i="1"/>
  <c r="H1037" i="1"/>
  <c r="H1027" i="1"/>
  <c r="H1017" i="1"/>
  <c r="H1007" i="1"/>
  <c r="H997" i="1"/>
  <c r="H987" i="1"/>
  <c r="H977" i="1"/>
  <c r="H967" i="1"/>
  <c r="H957" i="1"/>
  <c r="H947" i="1"/>
  <c r="H937" i="1"/>
  <c r="H927" i="1"/>
  <c r="H917" i="1"/>
  <c r="H907" i="1"/>
  <c r="H897" i="1"/>
  <c r="H887" i="1"/>
  <c r="H877" i="1"/>
  <c r="H867" i="1"/>
  <c r="H857" i="1"/>
  <c r="H847" i="1"/>
  <c r="H837" i="1"/>
  <c r="H827" i="1"/>
  <c r="H817" i="1"/>
  <c r="H807" i="1"/>
  <c r="H797" i="1"/>
  <c r="H787" i="1"/>
  <c r="H777" i="1"/>
  <c r="H767" i="1"/>
  <c r="H757" i="1"/>
  <c r="H747" i="1"/>
  <c r="H737" i="1"/>
  <c r="H727" i="1"/>
  <c r="H717" i="1"/>
  <c r="H707" i="1"/>
  <c r="H697" i="1"/>
  <c r="H687" i="1"/>
  <c r="H677" i="1"/>
  <c r="H667" i="1"/>
  <c r="H657" i="1"/>
  <c r="H647" i="1"/>
  <c r="H637" i="1"/>
  <c r="H627" i="1"/>
  <c r="H617" i="1"/>
  <c r="H607" i="1"/>
  <c r="H597" i="1"/>
  <c r="H587" i="1"/>
  <c r="H577" i="1"/>
  <c r="H567" i="1"/>
  <c r="H557" i="1"/>
  <c r="H547" i="1"/>
  <c r="H537" i="1"/>
  <c r="H527" i="1"/>
  <c r="H517" i="1"/>
  <c r="H507" i="1"/>
  <c r="H497" i="1"/>
  <c r="I2441" i="1"/>
  <c r="H2498" i="1"/>
  <c r="H2468" i="1"/>
  <c r="H2438" i="1"/>
  <c r="H2418" i="1"/>
  <c r="H2358" i="1"/>
  <c r="H2318" i="1"/>
  <c r="H2288" i="1"/>
  <c r="H2228" i="1"/>
  <c r="H2188" i="1"/>
  <c r="H2148" i="1"/>
  <c r="H2088" i="1"/>
  <c r="H2467" i="1"/>
  <c r="H2387" i="1"/>
  <c r="H2287" i="1"/>
  <c r="H2167" i="1"/>
  <c r="H2007" i="1"/>
  <c r="H1617" i="1"/>
  <c r="H2456" i="1"/>
  <c r="H2386" i="1"/>
  <c r="H2356" i="1"/>
  <c r="H2326" i="1"/>
  <c r="H2306" i="1"/>
  <c r="H2286" i="1"/>
  <c r="H2276" i="1"/>
  <c r="H2256" i="1"/>
  <c r="H2246" i="1"/>
  <c r="H2236" i="1"/>
  <c r="H2226" i="1"/>
  <c r="H2216" i="1"/>
  <c r="H2206" i="1"/>
  <c r="H2196" i="1"/>
  <c r="H2186" i="1"/>
  <c r="H2176" i="1"/>
  <c r="H2166" i="1"/>
  <c r="H2156" i="1"/>
  <c r="H2146" i="1"/>
  <c r="H2136" i="1"/>
  <c r="H2126" i="1"/>
  <c r="H2116" i="1"/>
  <c r="H2106" i="1"/>
  <c r="H2096" i="1"/>
  <c r="H2086" i="1"/>
  <c r="H2076" i="1"/>
  <c r="H2066" i="1"/>
  <c r="H2056" i="1"/>
  <c r="H2046" i="1"/>
  <c r="H2036" i="1"/>
  <c r="H2026" i="1"/>
  <c r="H2016" i="1"/>
  <c r="H2006" i="1"/>
  <c r="H1996" i="1"/>
  <c r="H1986" i="1"/>
  <c r="H1976" i="1"/>
  <c r="H1966" i="1"/>
  <c r="H1956" i="1"/>
  <c r="H1946" i="1"/>
  <c r="H1936" i="1"/>
  <c r="H1926" i="1"/>
  <c r="H1916" i="1"/>
  <c r="H1906" i="1"/>
  <c r="H1896" i="1"/>
  <c r="H1886" i="1"/>
  <c r="H1876" i="1"/>
  <c r="H1866" i="1"/>
  <c r="H1856" i="1"/>
  <c r="H1846" i="1"/>
  <c r="H1836" i="1"/>
  <c r="H1826" i="1"/>
  <c r="H1816" i="1"/>
  <c r="H1806" i="1"/>
  <c r="H1796" i="1"/>
  <c r="H1786" i="1"/>
  <c r="H1776" i="1"/>
  <c r="H1766" i="1"/>
  <c r="H1756" i="1"/>
  <c r="H1746" i="1"/>
  <c r="H1736" i="1"/>
  <c r="H1726" i="1"/>
  <c r="H1716" i="1"/>
  <c r="H1706" i="1"/>
  <c r="H1696" i="1"/>
  <c r="H1686" i="1"/>
  <c r="H1676" i="1"/>
  <c r="H1666" i="1"/>
  <c r="H1656" i="1"/>
  <c r="H1646" i="1"/>
  <c r="H1636" i="1"/>
  <c r="H1626" i="1"/>
  <c r="H1616" i="1"/>
  <c r="I2439" i="1"/>
  <c r="H2478" i="1"/>
  <c r="H2448" i="1"/>
  <c r="H2408" i="1"/>
  <c r="H2348" i="1"/>
  <c r="H2308" i="1"/>
  <c r="H2278" i="1"/>
  <c r="H2258" i="1"/>
  <c r="H2198" i="1"/>
  <c r="H2158" i="1"/>
  <c r="H2138" i="1"/>
  <c r="H2108" i="1"/>
  <c r="H2497" i="1"/>
  <c r="H2427" i="1"/>
  <c r="H2327" i="1"/>
  <c r="H2197" i="1"/>
  <c r="H2037" i="1"/>
  <c r="H1587" i="1"/>
  <c r="H2496" i="1"/>
  <c r="H2476" i="1"/>
  <c r="H2446" i="1"/>
  <c r="H2426" i="1"/>
  <c r="H2406" i="1"/>
  <c r="H2376" i="1"/>
  <c r="H2366" i="1"/>
  <c r="H2336" i="1"/>
  <c r="H2316" i="1"/>
  <c r="H2296" i="1"/>
  <c r="H2495" i="1"/>
  <c r="H2465" i="1"/>
  <c r="H2445" i="1"/>
  <c r="H2425" i="1"/>
  <c r="H2395" i="1"/>
  <c r="H2355" i="1"/>
  <c r="H2315" i="1"/>
  <c r="H2275" i="1"/>
  <c r="H2235" i="1"/>
  <c r="H2195" i="1"/>
  <c r="H2155" i="1"/>
  <c r="H2105" i="1"/>
  <c r="H2055" i="1"/>
  <c r="H2015" i="1"/>
  <c r="H1975" i="1"/>
  <c r="H1945" i="1"/>
  <c r="H1925" i="1"/>
  <c r="H1905" i="1"/>
  <c r="H1895" i="1"/>
  <c r="H1875" i="1"/>
  <c r="H1865" i="1"/>
  <c r="H1855" i="1"/>
  <c r="H1845" i="1"/>
  <c r="H1825" i="1"/>
  <c r="H1815" i="1"/>
  <c r="H1805" i="1"/>
  <c r="H1795" i="1"/>
  <c r="H1785" i="1"/>
  <c r="H1775" i="1"/>
  <c r="H1765" i="1"/>
  <c r="H1755" i="1"/>
  <c r="H1745" i="1"/>
  <c r="H1735" i="1"/>
  <c r="H1725" i="1"/>
  <c r="H1715" i="1"/>
  <c r="H1705" i="1"/>
  <c r="H1695" i="1"/>
  <c r="H1685" i="1"/>
  <c r="I2499" i="1"/>
  <c r="H2388" i="1"/>
  <c r="H2238" i="1"/>
  <c r="H2048" i="1"/>
  <c r="H2477" i="1"/>
  <c r="H2417" i="1"/>
  <c r="H2377" i="1"/>
  <c r="H2337" i="1"/>
  <c r="H2297" i="1"/>
  <c r="H2267" i="1"/>
  <c r="H2227" i="1"/>
  <c r="H2187" i="1"/>
  <c r="H2147" i="1"/>
  <c r="H2127" i="1"/>
  <c r="H2087" i="1"/>
  <c r="H2057" i="1"/>
  <c r="H2027" i="1"/>
  <c r="H1977" i="1"/>
  <c r="H1957" i="1"/>
  <c r="H1927" i="1"/>
  <c r="H1887" i="1"/>
  <c r="H1837" i="1"/>
  <c r="H1787" i="1"/>
  <c r="H1607" i="1"/>
  <c r="H2486" i="1"/>
  <c r="H2466" i="1"/>
  <c r="H2436" i="1"/>
  <c r="H2416" i="1"/>
  <c r="H2396" i="1"/>
  <c r="H2346" i="1"/>
  <c r="H2266" i="1"/>
  <c r="H115" i="1"/>
  <c r="I15" i="1"/>
  <c r="I25" i="1"/>
  <c r="I35" i="1"/>
  <c r="I45" i="1"/>
  <c r="I55" i="1"/>
  <c r="I65" i="1"/>
  <c r="I75" i="1"/>
  <c r="I85" i="1"/>
  <c r="I95" i="1"/>
  <c r="I105" i="1"/>
  <c r="I115" i="1"/>
  <c r="I125" i="1"/>
  <c r="I135" i="1"/>
  <c r="I145" i="1"/>
  <c r="I155" i="1"/>
  <c r="I165" i="1"/>
  <c r="I175" i="1"/>
  <c r="I185" i="1"/>
  <c r="I195" i="1"/>
  <c r="I205" i="1"/>
  <c r="I215" i="1"/>
  <c r="I225" i="1"/>
  <c r="I235" i="1"/>
  <c r="I245" i="1"/>
  <c r="I255" i="1"/>
  <c r="I265" i="1"/>
  <c r="I275" i="1"/>
  <c r="I285" i="1"/>
  <c r="I295" i="1"/>
  <c r="I305" i="1"/>
  <c r="I315" i="1"/>
  <c r="I325" i="1"/>
  <c r="I335" i="1"/>
  <c r="I345" i="1"/>
  <c r="I355" i="1"/>
  <c r="I365" i="1"/>
  <c r="I375" i="1"/>
  <c r="I385" i="1"/>
  <c r="I395" i="1"/>
  <c r="I405" i="1"/>
  <c r="I415" i="1"/>
  <c r="I425" i="1"/>
  <c r="I435" i="1"/>
  <c r="I445" i="1"/>
  <c r="I455" i="1"/>
  <c r="I465" i="1"/>
  <c r="I475" i="1"/>
  <c r="I485" i="1"/>
  <c r="I495" i="1"/>
  <c r="I505" i="1"/>
  <c r="I515" i="1"/>
  <c r="I525" i="1"/>
  <c r="I535" i="1"/>
  <c r="I545" i="1"/>
  <c r="I555" i="1"/>
  <c r="I565" i="1"/>
  <c r="I575" i="1"/>
  <c r="I585" i="1"/>
  <c r="I595" i="1"/>
  <c r="I605" i="1"/>
  <c r="I615" i="1"/>
  <c r="I625" i="1"/>
  <c r="I635" i="1"/>
  <c r="I645" i="1"/>
  <c r="I655" i="1"/>
  <c r="I665" i="1"/>
  <c r="I675" i="1"/>
  <c r="I16" i="1"/>
  <c r="I17" i="1"/>
  <c r="I18" i="1"/>
  <c r="I28" i="1"/>
  <c r="I38" i="1"/>
  <c r="I48" i="1"/>
  <c r="I58" i="1"/>
  <c r="I68" i="1"/>
  <c r="I78" i="1"/>
  <c r="I88" i="1"/>
  <c r="I98" i="1"/>
  <c r="I108" i="1"/>
  <c r="I118" i="1"/>
  <c r="I128" i="1"/>
  <c r="I138" i="1"/>
  <c r="I148" i="1"/>
  <c r="I158" i="1"/>
  <c r="I168" i="1"/>
  <c r="I178" i="1"/>
  <c r="I188" i="1"/>
  <c r="I198" i="1"/>
  <c r="I208" i="1"/>
  <c r="I218" i="1"/>
  <c r="I228" i="1"/>
  <c r="I238" i="1"/>
  <c r="I248" i="1"/>
  <c r="I258" i="1"/>
  <c r="I268" i="1"/>
  <c r="I278" i="1"/>
  <c r="I288" i="1"/>
  <c r="I298" i="1"/>
  <c r="I308" i="1"/>
  <c r="I318" i="1"/>
  <c r="I328" i="1"/>
  <c r="I338" i="1"/>
  <c r="I348" i="1"/>
  <c r="I358" i="1"/>
  <c r="I368" i="1"/>
  <c r="I378" i="1"/>
  <c r="I388" i="1"/>
  <c r="I398" i="1"/>
  <c r="I408" i="1"/>
  <c r="I418" i="1"/>
  <c r="I428" i="1"/>
  <c r="I438" i="1"/>
  <c r="I448" i="1"/>
  <c r="I458" i="1"/>
  <c r="I468" i="1"/>
  <c r="I478" i="1"/>
  <c r="I488" i="1"/>
  <c r="I498" i="1"/>
  <c r="I508" i="1"/>
  <c r="I518" i="1"/>
  <c r="I528" i="1"/>
  <c r="I538" i="1"/>
  <c r="I548" i="1"/>
  <c r="I558" i="1"/>
  <c r="I568" i="1"/>
  <c r="I578" i="1"/>
  <c r="I588" i="1"/>
  <c r="I598" i="1"/>
  <c r="I608" i="1"/>
  <c r="I618" i="1"/>
  <c r="I628" i="1"/>
  <c r="I638" i="1"/>
  <c r="I648" i="1"/>
  <c r="I658" i="1"/>
  <c r="I668" i="1"/>
  <c r="I678" i="1"/>
  <c r="I688" i="1"/>
  <c r="I698" i="1"/>
  <c r="I708" i="1"/>
  <c r="I718" i="1"/>
  <c r="I728" i="1"/>
  <c r="I738" i="1"/>
  <c r="I748" i="1"/>
  <c r="I758" i="1"/>
  <c r="I768" i="1"/>
  <c r="I778" i="1"/>
  <c r="I788" i="1"/>
  <c r="I798" i="1"/>
  <c r="I808" i="1"/>
  <c r="I818" i="1"/>
  <c r="I828" i="1"/>
  <c r="I838" i="1"/>
  <c r="I848" i="1"/>
  <c r="I858" i="1"/>
  <c r="I19" i="1"/>
  <c r="I29" i="1"/>
  <c r="I39" i="1"/>
  <c r="I49" i="1"/>
  <c r="I59" i="1"/>
  <c r="I69" i="1"/>
  <c r="I79" i="1"/>
  <c r="I89" i="1"/>
  <c r="I99" i="1"/>
  <c r="I109" i="1"/>
  <c r="I119" i="1"/>
  <c r="I129" i="1"/>
  <c r="I139" i="1"/>
  <c r="I149" i="1"/>
  <c r="I159" i="1"/>
  <c r="I169" i="1"/>
  <c r="I179" i="1"/>
  <c r="I189" i="1"/>
  <c r="I199" i="1"/>
  <c r="I209" i="1"/>
  <c r="I219" i="1"/>
  <c r="I229" i="1"/>
  <c r="I239" i="1"/>
  <c r="I249" i="1"/>
  <c r="I259" i="1"/>
  <c r="I269" i="1"/>
  <c r="I279" i="1"/>
  <c r="I289" i="1"/>
  <c r="I299" i="1"/>
  <c r="I309" i="1"/>
  <c r="I319" i="1"/>
  <c r="I329" i="1"/>
  <c r="I339" i="1"/>
  <c r="I349" i="1"/>
  <c r="I359" i="1"/>
  <c r="I369" i="1"/>
  <c r="I379" i="1"/>
  <c r="I389" i="1"/>
  <c r="I399" i="1"/>
  <c r="I22" i="1"/>
  <c r="I32" i="1"/>
  <c r="I42" i="1"/>
  <c r="I52" i="1"/>
  <c r="I62" i="1"/>
  <c r="I72" i="1"/>
  <c r="I82" i="1"/>
  <c r="I92" i="1"/>
  <c r="I102" i="1"/>
  <c r="I112" i="1"/>
  <c r="I122" i="1"/>
  <c r="I132" i="1"/>
  <c r="I142" i="1"/>
  <c r="I152" i="1"/>
  <c r="I162" i="1"/>
  <c r="I172" i="1"/>
  <c r="I182" i="1"/>
  <c r="I23" i="1"/>
  <c r="I33" i="1"/>
  <c r="I43" i="1"/>
  <c r="I53" i="1"/>
  <c r="I63" i="1"/>
  <c r="I73" i="1"/>
  <c r="I83" i="1"/>
  <c r="I93" i="1"/>
  <c r="I103" i="1"/>
  <c r="I113" i="1"/>
  <c r="I123" i="1"/>
  <c r="I133" i="1"/>
  <c r="I143" i="1"/>
  <c r="I153" i="1"/>
  <c r="I163" i="1"/>
  <c r="I173" i="1"/>
  <c r="I183" i="1"/>
  <c r="I24" i="1"/>
  <c r="I20" i="1"/>
  <c r="I41" i="1"/>
  <c r="I61" i="1"/>
  <c r="I81" i="1"/>
  <c r="I101" i="1"/>
  <c r="I121" i="1"/>
  <c r="I141" i="1"/>
  <c r="I161" i="1"/>
  <c r="I181" i="1"/>
  <c r="I197" i="1"/>
  <c r="I212" i="1"/>
  <c r="I226" i="1"/>
  <c r="I241" i="1"/>
  <c r="I254" i="1"/>
  <c r="I270" i="1"/>
  <c r="I283" i="1"/>
  <c r="I297" i="1"/>
  <c r="I312" i="1"/>
  <c r="I326" i="1"/>
  <c r="I341" i="1"/>
  <c r="I354" i="1"/>
  <c r="I370" i="1"/>
  <c r="I383" i="1"/>
  <c r="I397" i="1"/>
  <c r="I411" i="1"/>
  <c r="I423" i="1"/>
  <c r="I436" i="1"/>
  <c r="I449" i="1"/>
  <c r="I461" i="1"/>
  <c r="I473" i="1"/>
  <c r="I486" i="1"/>
  <c r="I499" i="1"/>
  <c r="I511" i="1"/>
  <c r="I523" i="1"/>
  <c r="I536" i="1"/>
  <c r="I549" i="1"/>
  <c r="I561" i="1"/>
  <c r="I573" i="1"/>
  <c r="I586" i="1"/>
  <c r="I599" i="1"/>
  <c r="I611" i="1"/>
  <c r="I623" i="1"/>
  <c r="I636" i="1"/>
  <c r="I649" i="1"/>
  <c r="I661" i="1"/>
  <c r="I673" i="1"/>
  <c r="I685" i="1"/>
  <c r="I696" i="1"/>
  <c r="I707" i="1"/>
  <c r="I719" i="1"/>
  <c r="I730" i="1"/>
  <c r="I741" i="1"/>
  <c r="I752" i="1"/>
  <c r="I763" i="1"/>
  <c r="I774" i="1"/>
  <c r="I785" i="1"/>
  <c r="I796" i="1"/>
  <c r="I807" i="1"/>
  <c r="I819" i="1"/>
  <c r="I830" i="1"/>
  <c r="I841" i="1"/>
  <c r="I852" i="1"/>
  <c r="I863" i="1"/>
  <c r="I873" i="1"/>
  <c r="I883" i="1"/>
  <c r="I893" i="1"/>
  <c r="I903" i="1"/>
  <c r="I913" i="1"/>
  <c r="I923" i="1"/>
  <c r="I933" i="1"/>
  <c r="I943" i="1"/>
  <c r="I953" i="1"/>
  <c r="I963" i="1"/>
  <c r="I973" i="1"/>
  <c r="I983" i="1"/>
  <c r="I993" i="1"/>
  <c r="I1003" i="1"/>
  <c r="I1013" i="1"/>
  <c r="I1023" i="1"/>
  <c r="I1033" i="1"/>
  <c r="I1043" i="1"/>
  <c r="I1053" i="1"/>
  <c r="I1063" i="1"/>
  <c r="I1073" i="1"/>
  <c r="I1083" i="1"/>
  <c r="I1093" i="1"/>
  <c r="I1103" i="1"/>
  <c r="I1113" i="1"/>
  <c r="I1123" i="1"/>
  <c r="I1133" i="1"/>
  <c r="I1143" i="1"/>
  <c r="I1153" i="1"/>
  <c r="I1163" i="1"/>
  <c r="I1173" i="1"/>
  <c r="I1183" i="1"/>
  <c r="I1193" i="1"/>
  <c r="I1203" i="1"/>
  <c r="I1213" i="1"/>
  <c r="I1223" i="1"/>
  <c r="I1233" i="1"/>
  <c r="I1243" i="1"/>
  <c r="I1253" i="1"/>
  <c r="I1263" i="1"/>
  <c r="I1273" i="1"/>
  <c r="I1283" i="1"/>
  <c r="I1293" i="1"/>
  <c r="I1303" i="1"/>
  <c r="I1313" i="1"/>
  <c r="I1323" i="1"/>
  <c r="I1333" i="1"/>
  <c r="I1343" i="1"/>
  <c r="I1353" i="1"/>
  <c r="I1363" i="1"/>
  <c r="I1373" i="1"/>
  <c r="I1383" i="1"/>
  <c r="I1393" i="1"/>
  <c r="I1403" i="1"/>
  <c r="I1413" i="1"/>
  <c r="I1423" i="1"/>
  <c r="I1433" i="1"/>
  <c r="I1443" i="1"/>
  <c r="I1453" i="1"/>
  <c r="I1463" i="1"/>
  <c r="I1473" i="1"/>
  <c r="I1483" i="1"/>
  <c r="I1493" i="1"/>
  <c r="I1503" i="1"/>
  <c r="I1513" i="1"/>
  <c r="I1523" i="1"/>
  <c r="I1533" i="1"/>
  <c r="I1543" i="1"/>
  <c r="I1553" i="1"/>
  <c r="I1563" i="1"/>
  <c r="I1573" i="1"/>
  <c r="I1583" i="1"/>
  <c r="I1593" i="1"/>
  <c r="I1603" i="1"/>
  <c r="I1613" i="1"/>
  <c r="I1623" i="1"/>
  <c r="I1633" i="1"/>
  <c r="I1643" i="1"/>
  <c r="I1653" i="1"/>
  <c r="I1663" i="1"/>
  <c r="I1673" i="1"/>
  <c r="I1683" i="1"/>
  <c r="I1693" i="1"/>
  <c r="I1703" i="1"/>
  <c r="I1713" i="1"/>
  <c r="I1723" i="1"/>
  <c r="I1733" i="1"/>
  <c r="I1743" i="1"/>
  <c r="I1753" i="1"/>
  <c r="I1763" i="1"/>
  <c r="I1773" i="1"/>
  <c r="I1783" i="1"/>
  <c r="I1793" i="1"/>
  <c r="I1803" i="1"/>
  <c r="I1813" i="1"/>
  <c r="I1823" i="1"/>
  <c r="I1833" i="1"/>
  <c r="I1843" i="1"/>
  <c r="I1853" i="1"/>
  <c r="I1863" i="1"/>
  <c r="I1873" i="1"/>
  <c r="I1883" i="1"/>
  <c r="I1893" i="1"/>
  <c r="I1903" i="1"/>
  <c r="I1913" i="1"/>
  <c r="I1923" i="1"/>
  <c r="I1933" i="1"/>
  <c r="I21" i="1"/>
  <c r="I44" i="1"/>
  <c r="I64" i="1"/>
  <c r="I84" i="1"/>
  <c r="I104" i="1"/>
  <c r="I124" i="1"/>
  <c r="I144" i="1"/>
  <c r="I164" i="1"/>
  <c r="I184" i="1"/>
  <c r="I200" i="1"/>
  <c r="I213" i="1"/>
  <c r="I227" i="1"/>
  <c r="I242" i="1"/>
  <c r="I256" i="1"/>
  <c r="I271" i="1"/>
  <c r="I284" i="1"/>
  <c r="I300" i="1"/>
  <c r="I313" i="1"/>
  <c r="I327" i="1"/>
  <c r="I342" i="1"/>
  <c r="I356" i="1"/>
  <c r="I371" i="1"/>
  <c r="I384" i="1"/>
  <c r="I400" i="1"/>
  <c r="I412" i="1"/>
  <c r="I424" i="1"/>
  <c r="I437" i="1"/>
  <c r="I450" i="1"/>
  <c r="I462" i="1"/>
  <c r="I474" i="1"/>
  <c r="I487" i="1"/>
  <c r="I500" i="1"/>
  <c r="I512" i="1"/>
  <c r="I524" i="1"/>
  <c r="I537" i="1"/>
  <c r="I550" i="1"/>
  <c r="I562" i="1"/>
  <c r="I574" i="1"/>
  <c r="I587" i="1"/>
  <c r="I600" i="1"/>
  <c r="I612" i="1"/>
  <c r="I624" i="1"/>
  <c r="I637" i="1"/>
  <c r="I650" i="1"/>
  <c r="I662" i="1"/>
  <c r="I674" i="1"/>
  <c r="I686" i="1"/>
  <c r="I697" i="1"/>
  <c r="I709" i="1"/>
  <c r="I720" i="1"/>
  <c r="I731" i="1"/>
  <c r="I742" i="1"/>
  <c r="I753" i="1"/>
  <c r="I764" i="1"/>
  <c r="I775" i="1"/>
  <c r="I786" i="1"/>
  <c r="I797" i="1"/>
  <c r="I809" i="1"/>
  <c r="I820" i="1"/>
  <c r="I831" i="1"/>
  <c r="I842" i="1"/>
  <c r="I853" i="1"/>
  <c r="I864" i="1"/>
  <c r="I874" i="1"/>
  <c r="I884" i="1"/>
  <c r="I894" i="1"/>
  <c r="I904" i="1"/>
  <c r="I914" i="1"/>
  <c r="I924" i="1"/>
  <c r="I934" i="1"/>
  <c r="I944" i="1"/>
  <c r="I954" i="1"/>
  <c r="I964" i="1"/>
  <c r="I974" i="1"/>
  <c r="I984" i="1"/>
  <c r="I994" i="1"/>
  <c r="I1004" i="1"/>
  <c r="I1014" i="1"/>
  <c r="I1024" i="1"/>
  <c r="I1034" i="1"/>
  <c r="I1044" i="1"/>
  <c r="I1054" i="1"/>
  <c r="I1064" i="1"/>
  <c r="I1074" i="1"/>
  <c r="I1084" i="1"/>
  <c r="I1094" i="1"/>
  <c r="I1104" i="1"/>
  <c r="I1114" i="1"/>
  <c r="I1124" i="1"/>
  <c r="I1134" i="1"/>
  <c r="I1144" i="1"/>
  <c r="I1154" i="1"/>
  <c r="I1164" i="1"/>
  <c r="I1174" i="1"/>
  <c r="I1184" i="1"/>
  <c r="I1194" i="1"/>
  <c r="I1204" i="1"/>
  <c r="I1214" i="1"/>
  <c r="I1224" i="1"/>
  <c r="I1234" i="1"/>
  <c r="I1244" i="1"/>
  <c r="I1254" i="1"/>
  <c r="I1264" i="1"/>
  <c r="I1274" i="1"/>
  <c r="I1284" i="1"/>
  <c r="I1294" i="1"/>
  <c r="I1304" i="1"/>
  <c r="I1314" i="1"/>
  <c r="I1324" i="1"/>
  <c r="I1334" i="1"/>
  <c r="I1344" i="1"/>
  <c r="I1354" i="1"/>
  <c r="I1364" i="1"/>
  <c r="I1374" i="1"/>
  <c r="I1384" i="1"/>
  <c r="I1394" i="1"/>
  <c r="I1404" i="1"/>
  <c r="I1414" i="1"/>
  <c r="I1424" i="1"/>
  <c r="I1434" i="1"/>
  <c r="I1444" i="1"/>
  <c r="I1454" i="1"/>
  <c r="I1464" i="1"/>
  <c r="I1474" i="1"/>
  <c r="I1484" i="1"/>
  <c r="I1494" i="1"/>
  <c r="I1504" i="1"/>
  <c r="I1514" i="1"/>
  <c r="I1524" i="1"/>
  <c r="I1534" i="1"/>
  <c r="I1544" i="1"/>
  <c r="I1554" i="1"/>
  <c r="I1564" i="1"/>
  <c r="I1574" i="1"/>
  <c r="I1584" i="1"/>
  <c r="I1594" i="1"/>
  <c r="I1604" i="1"/>
  <c r="I1614" i="1"/>
  <c r="I1624" i="1"/>
  <c r="I1634" i="1"/>
  <c r="I1644" i="1"/>
  <c r="I1654" i="1"/>
  <c r="I1664" i="1"/>
  <c r="I1674" i="1"/>
  <c r="I1684" i="1"/>
  <c r="I1694" i="1"/>
  <c r="I1704" i="1"/>
  <c r="I1714" i="1"/>
  <c r="I1724" i="1"/>
  <c r="I1734" i="1"/>
  <c r="I1744" i="1"/>
  <c r="I1754" i="1"/>
  <c r="I1764" i="1"/>
  <c r="I1774" i="1"/>
  <c r="I1784" i="1"/>
  <c r="I1794" i="1"/>
  <c r="I1804" i="1"/>
  <c r="I1814" i="1"/>
  <c r="I1824" i="1"/>
  <c r="I1834" i="1"/>
  <c r="I1844" i="1"/>
  <c r="I1854" i="1"/>
  <c r="I1864" i="1"/>
  <c r="I1874" i="1"/>
  <c r="I1884" i="1"/>
  <c r="I1894" i="1"/>
  <c r="I1904" i="1"/>
  <c r="I1914" i="1"/>
  <c r="I1924" i="1"/>
  <c r="I1934" i="1"/>
  <c r="I26" i="1"/>
  <c r="I46" i="1"/>
  <c r="I66" i="1"/>
  <c r="I86" i="1"/>
  <c r="I106" i="1"/>
  <c r="I126" i="1"/>
  <c r="I146" i="1"/>
  <c r="I166" i="1"/>
  <c r="I186" i="1"/>
  <c r="I201" i="1"/>
  <c r="I214" i="1"/>
  <c r="I230" i="1"/>
  <c r="I243" i="1"/>
  <c r="I257" i="1"/>
  <c r="I272" i="1"/>
  <c r="I286" i="1"/>
  <c r="I301" i="1"/>
  <c r="I314" i="1"/>
  <c r="I330" i="1"/>
  <c r="I343" i="1"/>
  <c r="I357" i="1"/>
  <c r="I372" i="1"/>
  <c r="I386" i="1"/>
  <c r="I401" i="1"/>
  <c r="I413" i="1"/>
  <c r="I426" i="1"/>
  <c r="I439" i="1"/>
  <c r="I451" i="1"/>
  <c r="I463" i="1"/>
  <c r="I476" i="1"/>
  <c r="I489" i="1"/>
  <c r="I501" i="1"/>
  <c r="I513" i="1"/>
  <c r="I526" i="1"/>
  <c r="I539" i="1"/>
  <c r="I551" i="1"/>
  <c r="I563" i="1"/>
  <c r="I576" i="1"/>
  <c r="I589" i="1"/>
  <c r="I601" i="1"/>
  <c r="I613" i="1"/>
  <c r="I626" i="1"/>
  <c r="I639" i="1"/>
  <c r="I651" i="1"/>
  <c r="I663" i="1"/>
  <c r="I676" i="1"/>
  <c r="I687" i="1"/>
  <c r="I699" i="1"/>
  <c r="I710" i="1"/>
  <c r="I721" i="1"/>
  <c r="I732" i="1"/>
  <c r="I743" i="1"/>
  <c r="I754" i="1"/>
  <c r="I765" i="1"/>
  <c r="I776" i="1"/>
  <c r="I787" i="1"/>
  <c r="I799" i="1"/>
  <c r="I810" i="1"/>
  <c r="I821" i="1"/>
  <c r="I832" i="1"/>
  <c r="I843" i="1"/>
  <c r="I854" i="1"/>
  <c r="I865" i="1"/>
  <c r="I875" i="1"/>
  <c r="I885" i="1"/>
  <c r="I895" i="1"/>
  <c r="I905" i="1"/>
  <c r="I915" i="1"/>
  <c r="I925" i="1"/>
  <c r="I935" i="1"/>
  <c r="I945" i="1"/>
  <c r="I955" i="1"/>
  <c r="I965" i="1"/>
  <c r="I975" i="1"/>
  <c r="I985" i="1"/>
  <c r="I995" i="1"/>
  <c r="I1005" i="1"/>
  <c r="I1015" i="1"/>
  <c r="I1025" i="1"/>
  <c r="I1035" i="1"/>
  <c r="I1045" i="1"/>
  <c r="I1055" i="1"/>
  <c r="I1065" i="1"/>
  <c r="I1075" i="1"/>
  <c r="I1085" i="1"/>
  <c r="I1095" i="1"/>
  <c r="I1105" i="1"/>
  <c r="I1115" i="1"/>
  <c r="I1125" i="1"/>
  <c r="I1135" i="1"/>
  <c r="I1145" i="1"/>
  <c r="I1155" i="1"/>
  <c r="I1165" i="1"/>
  <c r="I1175" i="1"/>
  <c r="I1185" i="1"/>
  <c r="I1195" i="1"/>
  <c r="I1205" i="1"/>
  <c r="I1215" i="1"/>
  <c r="I1225" i="1"/>
  <c r="I1235" i="1"/>
  <c r="I1245" i="1"/>
  <c r="I1255" i="1"/>
  <c r="I1265" i="1"/>
  <c r="I1275" i="1"/>
  <c r="I1285" i="1"/>
  <c r="I1295" i="1"/>
  <c r="I1305" i="1"/>
  <c r="I1315" i="1"/>
  <c r="I1325" i="1"/>
  <c r="I1335" i="1"/>
  <c r="I1345" i="1"/>
  <c r="I1355" i="1"/>
  <c r="I1365" i="1"/>
  <c r="I1375" i="1"/>
  <c r="I1385" i="1"/>
  <c r="I1395" i="1"/>
  <c r="I1405" i="1"/>
  <c r="I1415" i="1"/>
  <c r="I1425" i="1"/>
  <c r="I1435" i="1"/>
  <c r="I1445" i="1"/>
  <c r="I1455" i="1"/>
  <c r="I1465" i="1"/>
  <c r="I1475" i="1"/>
  <c r="I1485" i="1"/>
  <c r="I1495" i="1"/>
  <c r="I1505" i="1"/>
  <c r="I1515" i="1"/>
  <c r="I1525" i="1"/>
  <c r="I1535" i="1"/>
  <c r="I1545" i="1"/>
  <c r="I1555" i="1"/>
  <c r="I1565" i="1"/>
  <c r="I1575" i="1"/>
  <c r="I1585" i="1"/>
  <c r="I1595" i="1"/>
  <c r="I1605" i="1"/>
  <c r="I1615" i="1"/>
  <c r="I1625" i="1"/>
  <c r="I1635" i="1"/>
  <c r="I1645" i="1"/>
  <c r="I1655" i="1"/>
  <c r="I1665" i="1"/>
  <c r="I1675" i="1"/>
  <c r="I1685" i="1"/>
  <c r="I1695" i="1"/>
  <c r="I1705" i="1"/>
  <c r="I1715" i="1"/>
  <c r="I1725" i="1"/>
  <c r="I1735" i="1"/>
  <c r="I1745" i="1"/>
  <c r="I1755" i="1"/>
  <c r="I1765" i="1"/>
  <c r="I1775" i="1"/>
  <c r="I1785" i="1"/>
  <c r="I1795" i="1"/>
  <c r="I1805" i="1"/>
  <c r="I1815" i="1"/>
  <c r="I1825" i="1"/>
  <c r="I1835" i="1"/>
  <c r="I1845" i="1"/>
  <c r="I1855" i="1"/>
  <c r="I1865" i="1"/>
  <c r="I1875" i="1"/>
  <c r="I1885" i="1"/>
  <c r="I1895" i="1"/>
  <c r="I1905" i="1"/>
  <c r="I1915" i="1"/>
  <c r="I1925" i="1"/>
  <c r="I1935" i="1"/>
  <c r="I27" i="1"/>
  <c r="I47" i="1"/>
  <c r="I67" i="1"/>
  <c r="I87" i="1"/>
  <c r="I107" i="1"/>
  <c r="I127" i="1"/>
  <c r="I147" i="1"/>
  <c r="I167" i="1"/>
  <c r="I187" i="1"/>
  <c r="I202" i="1"/>
  <c r="I216" i="1"/>
  <c r="I231" i="1"/>
  <c r="I244" i="1"/>
  <c r="I260" i="1"/>
  <c r="I273" i="1"/>
  <c r="I287" i="1"/>
  <c r="I302" i="1"/>
  <c r="I316" i="1"/>
  <c r="I331" i="1"/>
  <c r="I344" i="1"/>
  <c r="I360" i="1"/>
  <c r="I373" i="1"/>
  <c r="I387" i="1"/>
  <c r="I402" i="1"/>
  <c r="I414" i="1"/>
  <c r="I427" i="1"/>
  <c r="I440" i="1"/>
  <c r="I452" i="1"/>
  <c r="I464" i="1"/>
  <c r="I477" i="1"/>
  <c r="I490" i="1"/>
  <c r="I502" i="1"/>
  <c r="I514" i="1"/>
  <c r="I527" i="1"/>
  <c r="I540" i="1"/>
  <c r="I552" i="1"/>
  <c r="I564" i="1"/>
  <c r="I577" i="1"/>
  <c r="I590" i="1"/>
  <c r="I602" i="1"/>
  <c r="I614" i="1"/>
  <c r="I627" i="1"/>
  <c r="I640" i="1"/>
  <c r="I652" i="1"/>
  <c r="I664" i="1"/>
  <c r="I677" i="1"/>
  <c r="I689" i="1"/>
  <c r="I700" i="1"/>
  <c r="I711" i="1"/>
  <c r="I722" i="1"/>
  <c r="I733" i="1"/>
  <c r="I744" i="1"/>
  <c r="I755" i="1"/>
  <c r="I766" i="1"/>
  <c r="I777" i="1"/>
  <c r="I789" i="1"/>
  <c r="I800" i="1"/>
  <c r="I811" i="1"/>
  <c r="I822" i="1"/>
  <c r="I833" i="1"/>
  <c r="I844" i="1"/>
  <c r="I855" i="1"/>
  <c r="I866" i="1"/>
  <c r="I876" i="1"/>
  <c r="I886" i="1"/>
  <c r="I896" i="1"/>
  <c r="I906" i="1"/>
  <c r="I916" i="1"/>
  <c r="I926" i="1"/>
  <c r="I936" i="1"/>
  <c r="I946" i="1"/>
  <c r="I956" i="1"/>
  <c r="I966" i="1"/>
  <c r="I976" i="1"/>
  <c r="I986" i="1"/>
  <c r="I996" i="1"/>
  <c r="I1006" i="1"/>
  <c r="I1016" i="1"/>
  <c r="I1026" i="1"/>
  <c r="I1036" i="1"/>
  <c r="I1046" i="1"/>
  <c r="I1056" i="1"/>
  <c r="I1066" i="1"/>
  <c r="I30" i="1"/>
  <c r="I50" i="1"/>
  <c r="I70" i="1"/>
  <c r="I90" i="1"/>
  <c r="I110" i="1"/>
  <c r="I130" i="1"/>
  <c r="I150" i="1"/>
  <c r="I170" i="1"/>
  <c r="I190" i="1"/>
  <c r="I203" i="1"/>
  <c r="I217" i="1"/>
  <c r="I232" i="1"/>
  <c r="I246" i="1"/>
  <c r="I261" i="1"/>
  <c r="I274" i="1"/>
  <c r="I290" i="1"/>
  <c r="I303" i="1"/>
  <c r="I317" i="1"/>
  <c r="I332" i="1"/>
  <c r="I346" i="1"/>
  <c r="I361" i="1"/>
  <c r="I374" i="1"/>
  <c r="I390" i="1"/>
  <c r="I403" i="1"/>
  <c r="I416" i="1"/>
  <c r="I429" i="1"/>
  <c r="I441" i="1"/>
  <c r="I453" i="1"/>
  <c r="I466" i="1"/>
  <c r="I479" i="1"/>
  <c r="I491" i="1"/>
  <c r="I503" i="1"/>
  <c r="I516" i="1"/>
  <c r="I529" i="1"/>
  <c r="I541" i="1"/>
  <c r="I553" i="1"/>
  <c r="I566" i="1"/>
  <c r="I579" i="1"/>
  <c r="I591" i="1"/>
  <c r="I603" i="1"/>
  <c r="I616" i="1"/>
  <c r="I629" i="1"/>
  <c r="I641" i="1"/>
  <c r="I653" i="1"/>
  <c r="I666" i="1"/>
  <c r="I679" i="1"/>
  <c r="I690" i="1"/>
  <c r="I701" i="1"/>
  <c r="I712" i="1"/>
  <c r="I723" i="1"/>
  <c r="I734" i="1"/>
  <c r="I745" i="1"/>
  <c r="I756" i="1"/>
  <c r="I767" i="1"/>
  <c r="I779" i="1"/>
  <c r="I790" i="1"/>
  <c r="I801" i="1"/>
  <c r="I812" i="1"/>
  <c r="I823" i="1"/>
  <c r="I834" i="1"/>
  <c r="I845" i="1"/>
  <c r="I856" i="1"/>
  <c r="I867" i="1"/>
  <c r="I877" i="1"/>
  <c r="I887" i="1"/>
  <c r="I897" i="1"/>
  <c r="I907" i="1"/>
  <c r="I917" i="1"/>
  <c r="I927" i="1"/>
  <c r="I937" i="1"/>
  <c r="I947" i="1"/>
  <c r="I957" i="1"/>
  <c r="I967" i="1"/>
  <c r="I977" i="1"/>
  <c r="I987" i="1"/>
  <c r="I997" i="1"/>
  <c r="I1007" i="1"/>
  <c r="I1017" i="1"/>
  <c r="I1027" i="1"/>
  <c r="I1037" i="1"/>
  <c r="I1047" i="1"/>
  <c r="I1057" i="1"/>
  <c r="I31" i="1"/>
  <c r="I51" i="1"/>
  <c r="I71" i="1"/>
  <c r="I91" i="1"/>
  <c r="I111" i="1"/>
  <c r="I131" i="1"/>
  <c r="I151" i="1"/>
  <c r="I171" i="1"/>
  <c r="I191" i="1"/>
  <c r="I204" i="1"/>
  <c r="I220" i="1"/>
  <c r="I233" i="1"/>
  <c r="I247" i="1"/>
  <c r="I262" i="1"/>
  <c r="I276" i="1"/>
  <c r="I291" i="1"/>
  <c r="I304" i="1"/>
  <c r="I320" i="1"/>
  <c r="I333" i="1"/>
  <c r="I347" i="1"/>
  <c r="I362" i="1"/>
  <c r="I376" i="1"/>
  <c r="I391" i="1"/>
  <c r="I404" i="1"/>
  <c r="I417" i="1"/>
  <c r="I430" i="1"/>
  <c r="I442" i="1"/>
  <c r="I454" i="1"/>
  <c r="I467" i="1"/>
  <c r="I480" i="1"/>
  <c r="I492" i="1"/>
  <c r="I504" i="1"/>
  <c r="I517" i="1"/>
  <c r="I530" i="1"/>
  <c r="I542" i="1"/>
  <c r="I554" i="1"/>
  <c r="I567" i="1"/>
  <c r="I580" i="1"/>
  <c r="I592" i="1"/>
  <c r="I604" i="1"/>
  <c r="I617" i="1"/>
  <c r="I630" i="1"/>
  <c r="I642" i="1"/>
  <c r="I654" i="1"/>
  <c r="I667" i="1"/>
  <c r="I680" i="1"/>
  <c r="I691" i="1"/>
  <c r="I702" i="1"/>
  <c r="I713" i="1"/>
  <c r="I724" i="1"/>
  <c r="I735" i="1"/>
  <c r="I746" i="1"/>
  <c r="I757" i="1"/>
  <c r="I769" i="1"/>
  <c r="I780" i="1"/>
  <c r="I791" i="1"/>
  <c r="I802" i="1"/>
  <c r="I813" i="1"/>
  <c r="I824" i="1"/>
  <c r="I835" i="1"/>
  <c r="I846" i="1"/>
  <c r="I857" i="1"/>
  <c r="I868" i="1"/>
  <c r="I878" i="1"/>
  <c r="I888" i="1"/>
  <c r="I898" i="1"/>
  <c r="I908" i="1"/>
  <c r="I918" i="1"/>
  <c r="I928" i="1"/>
  <c r="I938" i="1"/>
  <c r="I948" i="1"/>
  <c r="I958" i="1"/>
  <c r="I968" i="1"/>
  <c r="I978" i="1"/>
  <c r="I988" i="1"/>
  <c r="I998" i="1"/>
  <c r="I1008" i="1"/>
  <c r="I1018" i="1"/>
  <c r="I1028" i="1"/>
  <c r="I1038" i="1"/>
  <c r="I1048" i="1"/>
  <c r="I1058" i="1"/>
  <c r="I1068" i="1"/>
  <c r="I34" i="1"/>
  <c r="I54" i="1"/>
  <c r="I74" i="1"/>
  <c r="I94" i="1"/>
  <c r="I114" i="1"/>
  <c r="I134" i="1"/>
  <c r="I154" i="1"/>
  <c r="I174" i="1"/>
  <c r="I192" i="1"/>
  <c r="I206" i="1"/>
  <c r="I221" i="1"/>
  <c r="I234" i="1"/>
  <c r="I250" i="1"/>
  <c r="I263" i="1"/>
  <c r="I277" i="1"/>
  <c r="I292" i="1"/>
  <c r="I306" i="1"/>
  <c r="I321" i="1"/>
  <c r="I334" i="1"/>
  <c r="I350" i="1"/>
  <c r="I363" i="1"/>
  <c r="I377" i="1"/>
  <c r="I392" i="1"/>
  <c r="I406" i="1"/>
  <c r="I419" i="1"/>
  <c r="I431" i="1"/>
  <c r="I443" i="1"/>
  <c r="I456" i="1"/>
  <c r="I469" i="1"/>
  <c r="I481" i="1"/>
  <c r="I493" i="1"/>
  <c r="I506" i="1"/>
  <c r="I519" i="1"/>
  <c r="I531" i="1"/>
  <c r="I543" i="1"/>
  <c r="I556" i="1"/>
  <c r="I569" i="1"/>
  <c r="I581" i="1"/>
  <c r="I593" i="1"/>
  <c r="I606" i="1"/>
  <c r="I619" i="1"/>
  <c r="I631" i="1"/>
  <c r="I643" i="1"/>
  <c r="I656" i="1"/>
  <c r="I669" i="1"/>
  <c r="I681" i="1"/>
  <c r="I692" i="1"/>
  <c r="I703" i="1"/>
  <c r="I714" i="1"/>
  <c r="I725" i="1"/>
  <c r="I736" i="1"/>
  <c r="I747" i="1"/>
  <c r="I759" i="1"/>
  <c r="I770" i="1"/>
  <c r="I781" i="1"/>
  <c r="I792" i="1"/>
  <c r="I803" i="1"/>
  <c r="I814" i="1"/>
  <c r="I825" i="1"/>
  <c r="I836" i="1"/>
  <c r="I847" i="1"/>
  <c r="I859" i="1"/>
  <c r="I869" i="1"/>
  <c r="I879" i="1"/>
  <c r="I889" i="1"/>
  <c r="I899" i="1"/>
  <c r="I909" i="1"/>
  <c r="I919" i="1"/>
  <c r="I929" i="1"/>
  <c r="I939" i="1"/>
  <c r="I949" i="1"/>
  <c r="I959" i="1"/>
  <c r="I969" i="1"/>
  <c r="I979" i="1"/>
  <c r="I989" i="1"/>
  <c r="I999" i="1"/>
  <c r="I1009" i="1"/>
  <c r="I1019" i="1"/>
  <c r="I1029" i="1"/>
  <c r="I1039" i="1"/>
  <c r="I1049" i="1"/>
  <c r="I1059" i="1"/>
  <c r="I1069" i="1"/>
  <c r="I36" i="1"/>
  <c r="I56" i="1"/>
  <c r="I76" i="1"/>
  <c r="I96" i="1"/>
  <c r="I116" i="1"/>
  <c r="I136" i="1"/>
  <c r="I156" i="1"/>
  <c r="I176" i="1"/>
  <c r="I193" i="1"/>
  <c r="I207" i="1"/>
  <c r="I222" i="1"/>
  <c r="I236" i="1"/>
  <c r="I251" i="1"/>
  <c r="I264" i="1"/>
  <c r="I280" i="1"/>
  <c r="I293" i="1"/>
  <c r="I307" i="1"/>
  <c r="I322" i="1"/>
  <c r="I336" i="1"/>
  <c r="I37" i="1"/>
  <c r="I57" i="1"/>
  <c r="I77" i="1"/>
  <c r="I97" i="1"/>
  <c r="I117" i="1"/>
  <c r="I137" i="1"/>
  <c r="I157" i="1"/>
  <c r="I177" i="1"/>
  <c r="I194" i="1"/>
  <c r="I210" i="1"/>
  <c r="I223" i="1"/>
  <c r="I237" i="1"/>
  <c r="I252" i="1"/>
  <c r="I266" i="1"/>
  <c r="I281" i="1"/>
  <c r="I294" i="1"/>
  <c r="I310" i="1"/>
  <c r="I323" i="1"/>
  <c r="I337" i="1"/>
  <c r="I352" i="1"/>
  <c r="I366" i="1"/>
  <c r="I381" i="1"/>
  <c r="I394" i="1"/>
  <c r="I409" i="1"/>
  <c r="I421" i="1"/>
  <c r="I433" i="1"/>
  <c r="I446" i="1"/>
  <c r="I459" i="1"/>
  <c r="I471" i="1"/>
  <c r="I483" i="1"/>
  <c r="I496" i="1"/>
  <c r="I509" i="1"/>
  <c r="I521" i="1"/>
  <c r="I533" i="1"/>
  <c r="I546" i="1"/>
  <c r="I559" i="1"/>
  <c r="I571" i="1"/>
  <c r="I583" i="1"/>
  <c r="I596" i="1"/>
  <c r="I609" i="1"/>
  <c r="I621" i="1"/>
  <c r="I633" i="1"/>
  <c r="I646" i="1"/>
  <c r="I659" i="1"/>
  <c r="I671" i="1"/>
  <c r="I683" i="1"/>
  <c r="I694" i="1"/>
  <c r="I705" i="1"/>
  <c r="I716" i="1"/>
  <c r="I727" i="1"/>
  <c r="I40" i="1"/>
  <c r="I60" i="1"/>
  <c r="I80" i="1"/>
  <c r="I100" i="1"/>
  <c r="I120" i="1"/>
  <c r="I140" i="1"/>
  <c r="I160" i="1"/>
  <c r="I180" i="1"/>
  <c r="I196" i="1"/>
  <c r="I211" i="1"/>
  <c r="I224" i="1"/>
  <c r="I240" i="1"/>
  <c r="I253" i="1"/>
  <c r="I267" i="1"/>
  <c r="I282" i="1"/>
  <c r="I296" i="1"/>
  <c r="I311" i="1"/>
  <c r="I324" i="1"/>
  <c r="I340" i="1"/>
  <c r="I351" i="1"/>
  <c r="I420" i="1"/>
  <c r="I482" i="1"/>
  <c r="I544" i="1"/>
  <c r="I607" i="1"/>
  <c r="I670" i="1"/>
  <c r="I726" i="1"/>
  <c r="I762" i="1"/>
  <c r="I804" i="1"/>
  <c r="I839" i="1"/>
  <c r="I872" i="1"/>
  <c r="I910" i="1"/>
  <c r="I941" i="1"/>
  <c r="I972" i="1"/>
  <c r="I1010" i="1"/>
  <c r="I1041" i="1"/>
  <c r="I1071" i="1"/>
  <c r="I1087" i="1"/>
  <c r="I1100" i="1"/>
  <c r="I1116" i="1"/>
  <c r="I1129" i="1"/>
  <c r="I1142" i="1"/>
  <c r="I1158" i="1"/>
  <c r="I1171" i="1"/>
  <c r="I1187" i="1"/>
  <c r="I1200" i="1"/>
  <c r="I1216" i="1"/>
  <c r="I1229" i="1"/>
  <c r="I1242" i="1"/>
  <c r="I1258" i="1"/>
  <c r="I1271" i="1"/>
  <c r="I1287" i="1"/>
  <c r="I1300" i="1"/>
  <c r="I1316" i="1"/>
  <c r="I1329" i="1"/>
  <c r="I1342" i="1"/>
  <c r="I1358" i="1"/>
  <c r="I1371" i="1"/>
  <c r="I1387" i="1"/>
  <c r="I1400" i="1"/>
  <c r="I1416" i="1"/>
  <c r="I1429" i="1"/>
  <c r="I1442" i="1"/>
  <c r="I1458" i="1"/>
  <c r="I1471" i="1"/>
  <c r="I1487" i="1"/>
  <c r="I1500" i="1"/>
  <c r="I1516" i="1"/>
  <c r="I1529" i="1"/>
  <c r="I1542" i="1"/>
  <c r="I1558" i="1"/>
  <c r="I1571" i="1"/>
  <c r="I1587" i="1"/>
  <c r="I1600" i="1"/>
  <c r="I1616" i="1"/>
  <c r="I1629" i="1"/>
  <c r="I1642" i="1"/>
  <c r="I1658" i="1"/>
  <c r="I1671" i="1"/>
  <c r="I1687" i="1"/>
  <c r="I1700" i="1"/>
  <c r="I1716" i="1"/>
  <c r="I1729" i="1"/>
  <c r="I1742" i="1"/>
  <c r="I1758" i="1"/>
  <c r="I1771" i="1"/>
  <c r="I1787" i="1"/>
  <c r="I1800" i="1"/>
  <c r="I1816" i="1"/>
  <c r="I1829" i="1"/>
  <c r="I1842" i="1"/>
  <c r="I1858" i="1"/>
  <c r="I1871" i="1"/>
  <c r="I1887" i="1"/>
  <c r="I1900" i="1"/>
  <c r="I1916" i="1"/>
  <c r="I1929" i="1"/>
  <c r="I1942" i="1"/>
  <c r="I1952" i="1"/>
  <c r="I1962" i="1"/>
  <c r="I1972" i="1"/>
  <c r="I1982" i="1"/>
  <c r="I1992" i="1"/>
  <c r="I2002" i="1"/>
  <c r="I2012" i="1"/>
  <c r="I2022" i="1"/>
  <c r="I2032" i="1"/>
  <c r="I2042" i="1"/>
  <c r="I2052" i="1"/>
  <c r="I2062" i="1"/>
  <c r="I2072" i="1"/>
  <c r="I2082" i="1"/>
  <c r="I2092" i="1"/>
  <c r="I2102" i="1"/>
  <c r="I2112" i="1"/>
  <c r="I2122" i="1"/>
  <c r="I2132" i="1"/>
  <c r="I2142" i="1"/>
  <c r="I2152" i="1"/>
  <c r="I2162" i="1"/>
  <c r="I2172" i="1"/>
  <c r="I2182" i="1"/>
  <c r="I2192" i="1"/>
  <c r="I2202" i="1"/>
  <c r="I2212" i="1"/>
  <c r="I2222" i="1"/>
  <c r="I2232" i="1"/>
  <c r="I2242" i="1"/>
  <c r="I2252" i="1"/>
  <c r="I2262" i="1"/>
  <c r="I2272" i="1"/>
  <c r="I2282" i="1"/>
  <c r="I2292" i="1"/>
  <c r="I2302" i="1"/>
  <c r="I2312" i="1"/>
  <c r="I2322" i="1"/>
  <c r="I2332" i="1"/>
  <c r="I2342" i="1"/>
  <c r="I2352" i="1"/>
  <c r="I2362" i="1"/>
  <c r="I2372" i="1"/>
  <c r="I2382" i="1"/>
  <c r="I2392" i="1"/>
  <c r="I2402" i="1"/>
  <c r="I2412" i="1"/>
  <c r="I2422" i="1"/>
  <c r="I2432" i="1"/>
  <c r="I2442" i="1"/>
  <c r="I2452" i="1"/>
  <c r="I2462" i="1"/>
  <c r="I2472" i="1"/>
  <c r="I2482" i="1"/>
  <c r="I2492" i="1"/>
  <c r="I2502" i="1"/>
  <c r="I353" i="1"/>
  <c r="I422" i="1"/>
  <c r="I484" i="1"/>
  <c r="I547" i="1"/>
  <c r="I610" i="1"/>
  <c r="I672" i="1"/>
  <c r="I729" i="1"/>
  <c r="I771" i="1"/>
  <c r="I805" i="1"/>
  <c r="I840" i="1"/>
  <c r="I880" i="1"/>
  <c r="I911" i="1"/>
  <c r="I942" i="1"/>
  <c r="I980" i="1"/>
  <c r="I1011" i="1"/>
  <c r="I1042" i="1"/>
  <c r="I1072" i="1"/>
  <c r="I1088" i="1"/>
  <c r="I1101" i="1"/>
  <c r="I1117" i="1"/>
  <c r="I1130" i="1"/>
  <c r="I1146" i="1"/>
  <c r="I1159" i="1"/>
  <c r="I1172" i="1"/>
  <c r="I1188" i="1"/>
  <c r="I1201" i="1"/>
  <c r="I1217" i="1"/>
  <c r="I1230" i="1"/>
  <c r="I1246" i="1"/>
  <c r="I1259" i="1"/>
  <c r="I1272" i="1"/>
  <c r="I1288" i="1"/>
  <c r="I1301" i="1"/>
  <c r="I1317" i="1"/>
  <c r="I1330" i="1"/>
  <c r="I1346" i="1"/>
  <c r="I1359" i="1"/>
  <c r="I1372" i="1"/>
  <c r="I1388" i="1"/>
  <c r="I1401" i="1"/>
  <c r="I1417" i="1"/>
  <c r="I1430" i="1"/>
  <c r="I1446" i="1"/>
  <c r="I1459" i="1"/>
  <c r="I1472" i="1"/>
  <c r="I1488" i="1"/>
  <c r="I1501" i="1"/>
  <c r="I1517" i="1"/>
  <c r="I1530" i="1"/>
  <c r="I1546" i="1"/>
  <c r="I1559" i="1"/>
  <c r="I1572" i="1"/>
  <c r="I1588" i="1"/>
  <c r="I1601" i="1"/>
  <c r="I1617" i="1"/>
  <c r="I1630" i="1"/>
  <c r="I1646" i="1"/>
  <c r="I1659" i="1"/>
  <c r="I1672" i="1"/>
  <c r="I1688" i="1"/>
  <c r="I1701" i="1"/>
  <c r="I1717" i="1"/>
  <c r="I1730" i="1"/>
  <c r="I1746" i="1"/>
  <c r="I1759" i="1"/>
  <c r="I1772" i="1"/>
  <c r="I1788" i="1"/>
  <c r="I1801" i="1"/>
  <c r="I1817" i="1"/>
  <c r="I1830" i="1"/>
  <c r="I1846" i="1"/>
  <c r="I1859" i="1"/>
  <c r="I1872" i="1"/>
  <c r="I1888" i="1"/>
  <c r="I1901" i="1"/>
  <c r="I1917" i="1"/>
  <c r="I1930" i="1"/>
  <c r="I1943" i="1"/>
  <c r="I1953" i="1"/>
  <c r="I1963" i="1"/>
  <c r="I1973" i="1"/>
  <c r="I1983" i="1"/>
  <c r="I1993" i="1"/>
  <c r="I2003" i="1"/>
  <c r="I2013" i="1"/>
  <c r="I2023" i="1"/>
  <c r="I2033" i="1"/>
  <c r="I2043" i="1"/>
  <c r="I2053" i="1"/>
  <c r="I2063" i="1"/>
  <c r="I2073" i="1"/>
  <c r="I2083" i="1"/>
  <c r="I2093" i="1"/>
  <c r="I2103" i="1"/>
  <c r="I2113" i="1"/>
  <c r="I2123" i="1"/>
  <c r="I2133" i="1"/>
  <c r="I2143" i="1"/>
  <c r="I2153" i="1"/>
  <c r="I2163" i="1"/>
  <c r="I2173" i="1"/>
  <c r="I2183" i="1"/>
  <c r="I2193" i="1"/>
  <c r="I2203" i="1"/>
  <c r="I2213" i="1"/>
  <c r="I2223" i="1"/>
  <c r="I2233" i="1"/>
  <c r="I2243" i="1"/>
  <c r="I2253" i="1"/>
  <c r="I2263" i="1"/>
  <c r="I2273" i="1"/>
  <c r="I2283" i="1"/>
  <c r="I2293" i="1"/>
  <c r="I2303" i="1"/>
  <c r="I2313" i="1"/>
  <c r="I2323" i="1"/>
  <c r="I2333" i="1"/>
  <c r="I2343" i="1"/>
  <c r="I2353" i="1"/>
  <c r="I2363" i="1"/>
  <c r="I2373" i="1"/>
  <c r="I2383" i="1"/>
  <c r="I2393" i="1"/>
  <c r="I2403" i="1"/>
  <c r="I2413" i="1"/>
  <c r="I2423" i="1"/>
  <c r="I2433" i="1"/>
  <c r="I2443" i="1"/>
  <c r="I2453" i="1"/>
  <c r="I2463" i="1"/>
  <c r="I2473" i="1"/>
  <c r="I2483" i="1"/>
  <c r="I2493" i="1"/>
  <c r="I2503" i="1"/>
  <c r="I364" i="1"/>
  <c r="I432" i="1"/>
  <c r="I494" i="1"/>
  <c r="I557" i="1"/>
  <c r="I620" i="1"/>
  <c r="I682" i="1"/>
  <c r="I737" i="1"/>
  <c r="I772" i="1"/>
  <c r="I806" i="1"/>
  <c r="I849" i="1"/>
  <c r="I881" i="1"/>
  <c r="I912" i="1"/>
  <c r="I950" i="1"/>
  <c r="I981" i="1"/>
  <c r="I1012" i="1"/>
  <c r="I1050" i="1"/>
  <c r="I1076" i="1"/>
  <c r="I1089" i="1"/>
  <c r="I1102" i="1"/>
  <c r="I1118" i="1"/>
  <c r="I1131" i="1"/>
  <c r="I1147" i="1"/>
  <c r="I1160" i="1"/>
  <c r="I1176" i="1"/>
  <c r="I1189" i="1"/>
  <c r="I1202" i="1"/>
  <c r="I1218" i="1"/>
  <c r="I1231" i="1"/>
  <c r="I1247" i="1"/>
  <c r="I1260" i="1"/>
  <c r="I1276" i="1"/>
  <c r="I1289" i="1"/>
  <c r="I1302" i="1"/>
  <c r="I1318" i="1"/>
  <c r="I1331" i="1"/>
  <c r="I1347" i="1"/>
  <c r="I1360" i="1"/>
  <c r="I1376" i="1"/>
  <c r="I1389" i="1"/>
  <c r="I1402" i="1"/>
  <c r="I1418" i="1"/>
  <c r="I1431" i="1"/>
  <c r="I1447" i="1"/>
  <c r="I1460" i="1"/>
  <c r="I1476" i="1"/>
  <c r="I1489" i="1"/>
  <c r="I1502" i="1"/>
  <c r="I1518" i="1"/>
  <c r="I1531" i="1"/>
  <c r="I1547" i="1"/>
  <c r="I1560" i="1"/>
  <c r="I1576" i="1"/>
  <c r="I1589" i="1"/>
  <c r="I1602" i="1"/>
  <c r="I1618" i="1"/>
  <c r="I1631" i="1"/>
  <c r="I1647" i="1"/>
  <c r="I1660" i="1"/>
  <c r="I1676" i="1"/>
  <c r="I1689" i="1"/>
  <c r="I1702" i="1"/>
  <c r="I1718" i="1"/>
  <c r="I1731" i="1"/>
  <c r="I1747" i="1"/>
  <c r="I1760" i="1"/>
  <c r="I1776" i="1"/>
  <c r="I1789" i="1"/>
  <c r="I1802" i="1"/>
  <c r="I1818" i="1"/>
  <c r="I1831" i="1"/>
  <c r="I1847" i="1"/>
  <c r="I1860" i="1"/>
  <c r="I1876" i="1"/>
  <c r="I1889" i="1"/>
  <c r="I1902" i="1"/>
  <c r="I1918" i="1"/>
  <c r="I1931" i="1"/>
  <c r="I1944" i="1"/>
  <c r="I1954" i="1"/>
  <c r="I1964" i="1"/>
  <c r="I1974" i="1"/>
  <c r="I1984" i="1"/>
  <c r="I1994" i="1"/>
  <c r="I2004" i="1"/>
  <c r="I2014" i="1"/>
  <c r="I2024" i="1"/>
  <c r="I2034" i="1"/>
  <c r="I2044" i="1"/>
  <c r="I2054" i="1"/>
  <c r="I2064" i="1"/>
  <c r="I2074" i="1"/>
  <c r="I2084" i="1"/>
  <c r="I2094" i="1"/>
  <c r="I2104" i="1"/>
  <c r="I2114" i="1"/>
  <c r="I2124" i="1"/>
  <c r="I2134" i="1"/>
  <c r="I2144" i="1"/>
  <c r="I2154" i="1"/>
  <c r="I2164" i="1"/>
  <c r="I2174" i="1"/>
  <c r="I2184" i="1"/>
  <c r="I2194" i="1"/>
  <c r="I2204" i="1"/>
  <c r="I2214" i="1"/>
  <c r="I2224" i="1"/>
  <c r="I2234" i="1"/>
  <c r="I2244" i="1"/>
  <c r="I2254" i="1"/>
  <c r="I2264" i="1"/>
  <c r="I2274" i="1"/>
  <c r="I2284" i="1"/>
  <c r="I2294" i="1"/>
  <c r="I2304" i="1"/>
  <c r="I2314" i="1"/>
  <c r="I2324" i="1"/>
  <c r="I2334" i="1"/>
  <c r="I2344" i="1"/>
  <c r="I2354" i="1"/>
  <c r="I2364" i="1"/>
  <c r="I2374" i="1"/>
  <c r="I2384" i="1"/>
  <c r="I2394" i="1"/>
  <c r="I2404" i="1"/>
  <c r="I2414" i="1"/>
  <c r="I2424" i="1"/>
  <c r="I2434" i="1"/>
  <c r="I2444" i="1"/>
  <c r="I2454" i="1"/>
  <c r="I2464" i="1"/>
  <c r="I2474" i="1"/>
  <c r="I2484" i="1"/>
  <c r="I2494" i="1"/>
  <c r="I14" i="1"/>
  <c r="I367" i="1"/>
  <c r="I434" i="1"/>
  <c r="I497" i="1"/>
  <c r="I560" i="1"/>
  <c r="I622" i="1"/>
  <c r="I684" i="1"/>
  <c r="I739" i="1"/>
  <c r="I773" i="1"/>
  <c r="I815" i="1"/>
  <c r="I850" i="1"/>
  <c r="I882" i="1"/>
  <c r="I920" i="1"/>
  <c r="I951" i="1"/>
  <c r="I982" i="1"/>
  <c r="I1020" i="1"/>
  <c r="I1051" i="1"/>
  <c r="I1077" i="1"/>
  <c r="I1090" i="1"/>
  <c r="I1106" i="1"/>
  <c r="I1119" i="1"/>
  <c r="I1132" i="1"/>
  <c r="I1148" i="1"/>
  <c r="I1161" i="1"/>
  <c r="I1177" i="1"/>
  <c r="I1190" i="1"/>
  <c r="I1206" i="1"/>
  <c r="I1219" i="1"/>
  <c r="I1232" i="1"/>
  <c r="I1248" i="1"/>
  <c r="I1261" i="1"/>
  <c r="I1277" i="1"/>
  <c r="I1290" i="1"/>
  <c r="I1306" i="1"/>
  <c r="I1319" i="1"/>
  <c r="I1332" i="1"/>
  <c r="I1348" i="1"/>
  <c r="I1361" i="1"/>
  <c r="I1377" i="1"/>
  <c r="I1390" i="1"/>
  <c r="I1406" i="1"/>
  <c r="I1419" i="1"/>
  <c r="I1432" i="1"/>
  <c r="I1448" i="1"/>
  <c r="I1461" i="1"/>
  <c r="I1477" i="1"/>
  <c r="I1490" i="1"/>
  <c r="I1506" i="1"/>
  <c r="I1519" i="1"/>
  <c r="I1532" i="1"/>
  <c r="I1548" i="1"/>
  <c r="I1561" i="1"/>
  <c r="I1577" i="1"/>
  <c r="I1590" i="1"/>
  <c r="I1606" i="1"/>
  <c r="I1619" i="1"/>
  <c r="I1632" i="1"/>
  <c r="I1648" i="1"/>
  <c r="I1661" i="1"/>
  <c r="I1677" i="1"/>
  <c r="I1690" i="1"/>
  <c r="I1706" i="1"/>
  <c r="I1719" i="1"/>
  <c r="I1732" i="1"/>
  <c r="I1748" i="1"/>
  <c r="I1761" i="1"/>
  <c r="I1777" i="1"/>
  <c r="I1790" i="1"/>
  <c r="I1806" i="1"/>
  <c r="I1819" i="1"/>
  <c r="I1832" i="1"/>
  <c r="I1848" i="1"/>
  <c r="I1861" i="1"/>
  <c r="I1877" i="1"/>
  <c r="I1890" i="1"/>
  <c r="I1906" i="1"/>
  <c r="I1919" i="1"/>
  <c r="I1932" i="1"/>
  <c r="I1945" i="1"/>
  <c r="I1955" i="1"/>
  <c r="I1965" i="1"/>
  <c r="I1975" i="1"/>
  <c r="I1985" i="1"/>
  <c r="I1995" i="1"/>
  <c r="I2005" i="1"/>
  <c r="I2015" i="1"/>
  <c r="I2025" i="1"/>
  <c r="I2035" i="1"/>
  <c r="I380" i="1"/>
  <c r="I444" i="1"/>
  <c r="I507" i="1"/>
  <c r="I570" i="1"/>
  <c r="I632" i="1"/>
  <c r="I693" i="1"/>
  <c r="I740" i="1"/>
  <c r="I782" i="1"/>
  <c r="I816" i="1"/>
  <c r="I851" i="1"/>
  <c r="I890" i="1"/>
  <c r="I921" i="1"/>
  <c r="I952" i="1"/>
  <c r="I990" i="1"/>
  <c r="I1021" i="1"/>
  <c r="I1052" i="1"/>
  <c r="I1078" i="1"/>
  <c r="I1091" i="1"/>
  <c r="I1107" i="1"/>
  <c r="I1120" i="1"/>
  <c r="I1136" i="1"/>
  <c r="I1149" i="1"/>
  <c r="I1162" i="1"/>
  <c r="I1178" i="1"/>
  <c r="I1191" i="1"/>
  <c r="I1207" i="1"/>
  <c r="I1220" i="1"/>
  <c r="I1236" i="1"/>
  <c r="I1249" i="1"/>
  <c r="I1262" i="1"/>
  <c r="I1278" i="1"/>
  <c r="I1291" i="1"/>
  <c r="I1307" i="1"/>
  <c r="I1320" i="1"/>
  <c r="I1336" i="1"/>
  <c r="I1349" i="1"/>
  <c r="I1362" i="1"/>
  <c r="I1378" i="1"/>
  <c r="I1391" i="1"/>
  <c r="I1407" i="1"/>
  <c r="I1420" i="1"/>
  <c r="I1436" i="1"/>
  <c r="I1449" i="1"/>
  <c r="I1462" i="1"/>
  <c r="I1478" i="1"/>
  <c r="I1491" i="1"/>
  <c r="I1507" i="1"/>
  <c r="I1520" i="1"/>
  <c r="I1536" i="1"/>
  <c r="I1549" i="1"/>
  <c r="I1562" i="1"/>
  <c r="I1578" i="1"/>
  <c r="I1591" i="1"/>
  <c r="I1607" i="1"/>
  <c r="I1620" i="1"/>
  <c r="I1636" i="1"/>
  <c r="I1649" i="1"/>
  <c r="I1662" i="1"/>
  <c r="I1678" i="1"/>
  <c r="I1691" i="1"/>
  <c r="I1707" i="1"/>
  <c r="I1720" i="1"/>
  <c r="I1736" i="1"/>
  <c r="I1749" i="1"/>
  <c r="I1762" i="1"/>
  <c r="I1778" i="1"/>
  <c r="I1791" i="1"/>
  <c r="I1807" i="1"/>
  <c r="I1820" i="1"/>
  <c r="I1836" i="1"/>
  <c r="I1849" i="1"/>
  <c r="I1862" i="1"/>
  <c r="I1878" i="1"/>
  <c r="I1891" i="1"/>
  <c r="I1907" i="1"/>
  <c r="I1920" i="1"/>
  <c r="I1936" i="1"/>
  <c r="I1946" i="1"/>
  <c r="I1956" i="1"/>
  <c r="I1966" i="1"/>
  <c r="I1976" i="1"/>
  <c r="I1986" i="1"/>
  <c r="I1996" i="1"/>
  <c r="I2006" i="1"/>
  <c r="I2016" i="1"/>
  <c r="I382" i="1"/>
  <c r="I447" i="1"/>
  <c r="I510" i="1"/>
  <c r="I572" i="1"/>
  <c r="I634" i="1"/>
  <c r="I695" i="1"/>
  <c r="I749" i="1"/>
  <c r="I783" i="1"/>
  <c r="I817" i="1"/>
  <c r="I860" i="1"/>
  <c r="I891" i="1"/>
  <c r="I922" i="1"/>
  <c r="I960" i="1"/>
  <c r="I991" i="1"/>
  <c r="I1022" i="1"/>
  <c r="I1060" i="1"/>
  <c r="I1079" i="1"/>
  <c r="I1092" i="1"/>
  <c r="I1108" i="1"/>
  <c r="I1121" i="1"/>
  <c r="I1137" i="1"/>
  <c r="I1150" i="1"/>
  <c r="I1166" i="1"/>
  <c r="I1179" i="1"/>
  <c r="I1192" i="1"/>
  <c r="I1208" i="1"/>
  <c r="I1221" i="1"/>
  <c r="I1237" i="1"/>
  <c r="I1250" i="1"/>
  <c r="I1266" i="1"/>
  <c r="I1279" i="1"/>
  <c r="I1292" i="1"/>
  <c r="I1308" i="1"/>
  <c r="I1321" i="1"/>
  <c r="I1337" i="1"/>
  <c r="I1350" i="1"/>
  <c r="I1366" i="1"/>
  <c r="I1379" i="1"/>
  <c r="I1392" i="1"/>
  <c r="I1408" i="1"/>
  <c r="I1421" i="1"/>
  <c r="I1437" i="1"/>
  <c r="I1450" i="1"/>
  <c r="I1466" i="1"/>
  <c r="I1479" i="1"/>
  <c r="I1492" i="1"/>
  <c r="I1508" i="1"/>
  <c r="I1521" i="1"/>
  <c r="I1537" i="1"/>
  <c r="I1550" i="1"/>
  <c r="I1566" i="1"/>
  <c r="I1579" i="1"/>
  <c r="I1592" i="1"/>
  <c r="I1608" i="1"/>
  <c r="I1621" i="1"/>
  <c r="I1637" i="1"/>
  <c r="I1650" i="1"/>
  <c r="I1666" i="1"/>
  <c r="I1679" i="1"/>
  <c r="I1692" i="1"/>
  <c r="I1708" i="1"/>
  <c r="I1721" i="1"/>
  <c r="I1737" i="1"/>
  <c r="I1750" i="1"/>
  <c r="I1766" i="1"/>
  <c r="I1779" i="1"/>
  <c r="I1792" i="1"/>
  <c r="I1808" i="1"/>
  <c r="I1821" i="1"/>
  <c r="I1837" i="1"/>
  <c r="I1850" i="1"/>
  <c r="I1866" i="1"/>
  <c r="I1879" i="1"/>
  <c r="I1892" i="1"/>
  <c r="I1908" i="1"/>
  <c r="I1921" i="1"/>
  <c r="I1937" i="1"/>
  <c r="I1947" i="1"/>
  <c r="I1957" i="1"/>
  <c r="I1967" i="1"/>
  <c r="I1977" i="1"/>
  <c r="I1987" i="1"/>
  <c r="I1997" i="1"/>
  <c r="I2007" i="1"/>
  <c r="I2017" i="1"/>
  <c r="I2027" i="1"/>
  <c r="I393" i="1"/>
  <c r="I457" i="1"/>
  <c r="I520" i="1"/>
  <c r="I582" i="1"/>
  <c r="I644" i="1"/>
  <c r="I704" i="1"/>
  <c r="I750" i="1"/>
  <c r="I784" i="1"/>
  <c r="I826" i="1"/>
  <c r="I861" i="1"/>
  <c r="I892" i="1"/>
  <c r="I930" i="1"/>
  <c r="I961" i="1"/>
  <c r="I992" i="1"/>
  <c r="I1030" i="1"/>
  <c r="I1061" i="1"/>
  <c r="I1080" i="1"/>
  <c r="I1096" i="1"/>
  <c r="I1109" i="1"/>
  <c r="I1122" i="1"/>
  <c r="I1138" i="1"/>
  <c r="I1151" i="1"/>
  <c r="I1167" i="1"/>
  <c r="I1180" i="1"/>
  <c r="I1196" i="1"/>
  <c r="I1209" i="1"/>
  <c r="I1222" i="1"/>
  <c r="I1238" i="1"/>
  <c r="I1251" i="1"/>
  <c r="I1267" i="1"/>
  <c r="I1280" i="1"/>
  <c r="I1296" i="1"/>
  <c r="I1309" i="1"/>
  <c r="I1322" i="1"/>
  <c r="I1338" i="1"/>
  <c r="I1351" i="1"/>
  <c r="I1367" i="1"/>
  <c r="I1380" i="1"/>
  <c r="I1396" i="1"/>
  <c r="I1409" i="1"/>
  <c r="I1422" i="1"/>
  <c r="I1438" i="1"/>
  <c r="I1451" i="1"/>
  <c r="I1467" i="1"/>
  <c r="I1480" i="1"/>
  <c r="I1496" i="1"/>
  <c r="I1509" i="1"/>
  <c r="I1522" i="1"/>
  <c r="I1538" i="1"/>
  <c r="I1551" i="1"/>
  <c r="I1567" i="1"/>
  <c r="I1580" i="1"/>
  <c r="I1596" i="1"/>
  <c r="I1609" i="1"/>
  <c r="I1622" i="1"/>
  <c r="I1638" i="1"/>
  <c r="I1651" i="1"/>
  <c r="I1667" i="1"/>
  <c r="I1680" i="1"/>
  <c r="I1696" i="1"/>
  <c r="I1709" i="1"/>
  <c r="I1722" i="1"/>
  <c r="I1738" i="1"/>
  <c r="I1751" i="1"/>
  <c r="I1767" i="1"/>
  <c r="I1780" i="1"/>
  <c r="I1796" i="1"/>
  <c r="I1809" i="1"/>
  <c r="I1822" i="1"/>
  <c r="I1838" i="1"/>
  <c r="I1851" i="1"/>
  <c r="I1867" i="1"/>
  <c r="I1880" i="1"/>
  <c r="I1896" i="1"/>
  <c r="I1909" i="1"/>
  <c r="I1922" i="1"/>
  <c r="I1938" i="1"/>
  <c r="I1948" i="1"/>
  <c r="I1958" i="1"/>
  <c r="I1968" i="1"/>
  <c r="I1978" i="1"/>
  <c r="I1988" i="1"/>
  <c r="I1998" i="1"/>
  <c r="I2008" i="1"/>
  <c r="I2018" i="1"/>
  <c r="I2028" i="1"/>
  <c r="I396" i="1"/>
  <c r="I460" i="1"/>
  <c r="I522" i="1"/>
  <c r="I584" i="1"/>
  <c r="I647" i="1"/>
  <c r="I706" i="1"/>
  <c r="I751" i="1"/>
  <c r="I793" i="1"/>
  <c r="I827" i="1"/>
  <c r="I862" i="1"/>
  <c r="I900" i="1"/>
  <c r="I931" i="1"/>
  <c r="I962" i="1"/>
  <c r="I1000" i="1"/>
  <c r="I1031" i="1"/>
  <c r="I1062" i="1"/>
  <c r="I1081" i="1"/>
  <c r="I1097" i="1"/>
  <c r="I1110" i="1"/>
  <c r="I1126" i="1"/>
  <c r="I1139" i="1"/>
  <c r="I1152" i="1"/>
  <c r="I1168" i="1"/>
  <c r="I1181" i="1"/>
  <c r="I1197" i="1"/>
  <c r="I1210" i="1"/>
  <c r="I1226" i="1"/>
  <c r="I1239" i="1"/>
  <c r="I1252" i="1"/>
  <c r="I1268" i="1"/>
  <c r="I1281" i="1"/>
  <c r="I1297" i="1"/>
  <c r="I1310" i="1"/>
  <c r="I1326" i="1"/>
  <c r="I1339" i="1"/>
  <c r="I1352" i="1"/>
  <c r="I1368" i="1"/>
  <c r="I1381" i="1"/>
  <c r="I1397" i="1"/>
  <c r="I1410" i="1"/>
  <c r="I1426" i="1"/>
  <c r="I1439" i="1"/>
  <c r="I1452" i="1"/>
  <c r="I1468" i="1"/>
  <c r="I1481" i="1"/>
  <c r="I1497" i="1"/>
  <c r="I1510" i="1"/>
  <c r="I1526" i="1"/>
  <c r="I1539" i="1"/>
  <c r="I1552" i="1"/>
  <c r="I1568" i="1"/>
  <c r="I1581" i="1"/>
  <c r="I1597" i="1"/>
  <c r="I1610" i="1"/>
  <c r="I1626" i="1"/>
  <c r="I1639" i="1"/>
  <c r="I1652" i="1"/>
  <c r="I1668" i="1"/>
  <c r="I1681" i="1"/>
  <c r="I1697" i="1"/>
  <c r="I1710" i="1"/>
  <c r="I1726" i="1"/>
  <c r="I1739" i="1"/>
  <c r="I1752" i="1"/>
  <c r="I1768" i="1"/>
  <c r="I407" i="1"/>
  <c r="I470" i="1"/>
  <c r="I532" i="1"/>
  <c r="I594" i="1"/>
  <c r="I657" i="1"/>
  <c r="I715" i="1"/>
  <c r="I760" i="1"/>
  <c r="I794" i="1"/>
  <c r="I829" i="1"/>
  <c r="I870" i="1"/>
  <c r="I901" i="1"/>
  <c r="I932" i="1"/>
  <c r="I970" i="1"/>
  <c r="I1001" i="1"/>
  <c r="I1032" i="1"/>
  <c r="I1067" i="1"/>
  <c r="I1082" i="1"/>
  <c r="I1098" i="1"/>
  <c r="I1111" i="1"/>
  <c r="I1127" i="1"/>
  <c r="I410" i="1"/>
  <c r="I472" i="1"/>
  <c r="I534" i="1"/>
  <c r="I597" i="1"/>
  <c r="I660" i="1"/>
  <c r="I717" i="1"/>
  <c r="I761" i="1"/>
  <c r="I795" i="1"/>
  <c r="I837" i="1"/>
  <c r="I871" i="1"/>
  <c r="I902" i="1"/>
  <c r="I940" i="1"/>
  <c r="I971" i="1"/>
  <c r="I1002" i="1"/>
  <c r="I1040" i="1"/>
  <c r="I1070" i="1"/>
  <c r="I1086" i="1"/>
  <c r="I1099" i="1"/>
  <c r="I1112" i="1"/>
  <c r="I1128" i="1"/>
  <c r="I1140" i="1"/>
  <c r="I1211" i="1"/>
  <c r="I1282" i="1"/>
  <c r="I1356" i="1"/>
  <c r="I1427" i="1"/>
  <c r="I1498" i="1"/>
  <c r="I1569" i="1"/>
  <c r="I1640" i="1"/>
  <c r="I1711" i="1"/>
  <c r="I1781" i="1"/>
  <c r="I1827" i="1"/>
  <c r="I1870" i="1"/>
  <c r="I1926" i="1"/>
  <c r="I1960" i="1"/>
  <c r="I1991" i="1"/>
  <c r="I2026" i="1"/>
  <c r="I2045" i="1"/>
  <c r="I2058" i="1"/>
  <c r="I2071" i="1"/>
  <c r="I2087" i="1"/>
  <c r="I2100" i="1"/>
  <c r="I2116" i="1"/>
  <c r="I2129" i="1"/>
  <c r="I2145" i="1"/>
  <c r="I2158" i="1"/>
  <c r="I2171" i="1"/>
  <c r="I2187" i="1"/>
  <c r="I2200" i="1"/>
  <c r="I2216" i="1"/>
  <c r="I2229" i="1"/>
  <c r="I2245" i="1"/>
  <c r="I2258" i="1"/>
  <c r="I2271" i="1"/>
  <c r="I2287" i="1"/>
  <c r="I2300" i="1"/>
  <c r="I2316" i="1"/>
  <c r="I2329" i="1"/>
  <c r="I2345" i="1"/>
  <c r="I2358" i="1"/>
  <c r="I2371" i="1"/>
  <c r="I2387" i="1"/>
  <c r="I2400" i="1"/>
  <c r="I2416" i="1"/>
  <c r="I2429" i="1"/>
  <c r="I2445" i="1"/>
  <c r="I2458" i="1"/>
  <c r="I2471" i="1"/>
  <c r="I2487" i="1"/>
  <c r="I2500" i="1"/>
  <c r="I1141" i="1"/>
  <c r="I1212" i="1"/>
  <c r="I1286" i="1"/>
  <c r="I1357" i="1"/>
  <c r="I1428" i="1"/>
  <c r="I1499" i="1"/>
  <c r="I1570" i="1"/>
  <c r="I1641" i="1"/>
  <c r="I1712" i="1"/>
  <c r="I1782" i="1"/>
  <c r="I1828" i="1"/>
  <c r="I1881" i="1"/>
  <c r="I1927" i="1"/>
  <c r="I1961" i="1"/>
  <c r="I1999" i="1"/>
  <c r="I2029" i="1"/>
  <c r="I2046" i="1"/>
  <c r="I2059" i="1"/>
  <c r="I2075" i="1"/>
  <c r="I2088" i="1"/>
  <c r="I2101" i="1"/>
  <c r="I2117" i="1"/>
  <c r="I2130" i="1"/>
  <c r="I2146" i="1"/>
  <c r="I2159" i="1"/>
  <c r="I2175" i="1"/>
  <c r="I2188" i="1"/>
  <c r="I2201" i="1"/>
  <c r="I2217" i="1"/>
  <c r="I2230" i="1"/>
  <c r="I2246" i="1"/>
  <c r="I2259" i="1"/>
  <c r="I2275" i="1"/>
  <c r="I2288" i="1"/>
  <c r="I2301" i="1"/>
  <c r="I2317" i="1"/>
  <c r="I2330" i="1"/>
  <c r="I2346" i="1"/>
  <c r="I2359" i="1"/>
  <c r="I2375" i="1"/>
  <c r="I2388" i="1"/>
  <c r="I2401" i="1"/>
  <c r="I2417" i="1"/>
  <c r="I2430" i="1"/>
  <c r="I2446" i="1"/>
  <c r="I2459" i="1"/>
  <c r="I2475" i="1"/>
  <c r="I2488" i="1"/>
  <c r="I2501" i="1"/>
  <c r="I1156" i="1"/>
  <c r="I1227" i="1"/>
  <c r="I1298" i="1"/>
  <c r="I1369" i="1"/>
  <c r="I1440" i="1"/>
  <c r="I1511" i="1"/>
  <c r="I1582" i="1"/>
  <c r="I1656" i="1"/>
  <c r="I1727" i="1"/>
  <c r="I1786" i="1"/>
  <c r="I1839" i="1"/>
  <c r="I1882" i="1"/>
  <c r="I1928" i="1"/>
  <c r="I1969" i="1"/>
  <c r="I2000" i="1"/>
  <c r="I2030" i="1"/>
  <c r="I2047" i="1"/>
  <c r="I2060" i="1"/>
  <c r="I2076" i="1"/>
  <c r="I2089" i="1"/>
  <c r="I2105" i="1"/>
  <c r="I2118" i="1"/>
  <c r="I2131" i="1"/>
  <c r="I2147" i="1"/>
  <c r="I2160" i="1"/>
  <c r="I2176" i="1"/>
  <c r="I2189" i="1"/>
  <c r="I2205" i="1"/>
  <c r="I2218" i="1"/>
  <c r="I2231" i="1"/>
  <c r="I2247" i="1"/>
  <c r="I2260" i="1"/>
  <c r="I2276" i="1"/>
  <c r="I2289" i="1"/>
  <c r="I2305" i="1"/>
  <c r="I2318" i="1"/>
  <c r="I2331" i="1"/>
  <c r="I2347" i="1"/>
  <c r="I2360" i="1"/>
  <c r="I2376" i="1"/>
  <c r="I2389" i="1"/>
  <c r="I2405" i="1"/>
  <c r="I2418" i="1"/>
  <c r="I2431" i="1"/>
  <c r="I2447" i="1"/>
  <c r="I2460" i="1"/>
  <c r="I2476" i="1"/>
  <c r="I2489" i="1"/>
  <c r="I1157" i="1"/>
  <c r="I1228" i="1"/>
  <c r="I1299" i="1"/>
  <c r="I1370" i="1"/>
  <c r="I1441" i="1"/>
  <c r="I1512" i="1"/>
  <c r="I1586" i="1"/>
  <c r="I1657" i="1"/>
  <c r="I1728" i="1"/>
  <c r="I1797" i="1"/>
  <c r="I1840" i="1"/>
  <c r="I1886" i="1"/>
  <c r="I1939" i="1"/>
  <c r="I1970" i="1"/>
  <c r="I2001" i="1"/>
  <c r="I2031" i="1"/>
  <c r="I2048" i="1"/>
  <c r="I2061" i="1"/>
  <c r="I2077" i="1"/>
  <c r="I2090" i="1"/>
  <c r="I2106" i="1"/>
  <c r="I2119" i="1"/>
  <c r="I2135" i="1"/>
  <c r="I2148" i="1"/>
  <c r="I2161" i="1"/>
  <c r="I2177" i="1"/>
  <c r="I2190" i="1"/>
  <c r="I2206" i="1"/>
  <c r="I2219" i="1"/>
  <c r="I2235" i="1"/>
  <c r="I2248" i="1"/>
  <c r="I2261" i="1"/>
  <c r="I2277" i="1"/>
  <c r="I2290" i="1"/>
  <c r="I2306" i="1"/>
  <c r="I2319" i="1"/>
  <c r="I2335" i="1"/>
  <c r="I2348" i="1"/>
  <c r="I2361" i="1"/>
  <c r="I2377" i="1"/>
  <c r="I2390" i="1"/>
  <c r="I2406" i="1"/>
  <c r="I2419" i="1"/>
  <c r="I2435" i="1"/>
  <c r="I2448" i="1"/>
  <c r="I2461" i="1"/>
  <c r="I2477" i="1"/>
  <c r="I2490" i="1"/>
  <c r="I1169" i="1"/>
  <c r="I1240" i="1"/>
  <c r="I1311" i="1"/>
  <c r="I1382" i="1"/>
  <c r="I1456" i="1"/>
  <c r="I1527" i="1"/>
  <c r="I1598" i="1"/>
  <c r="I1669" i="1"/>
  <c r="I1740" i="1"/>
  <c r="I1798" i="1"/>
  <c r="I1841" i="1"/>
  <c r="I1897" i="1"/>
  <c r="I1940" i="1"/>
  <c r="I1971" i="1"/>
  <c r="I2009" i="1"/>
  <c r="I2036" i="1"/>
  <c r="I2049" i="1"/>
  <c r="I2065" i="1"/>
  <c r="I2078" i="1"/>
  <c r="I2091" i="1"/>
  <c r="I2107" i="1"/>
  <c r="I2120" i="1"/>
  <c r="I2136" i="1"/>
  <c r="I2149" i="1"/>
  <c r="I2165" i="1"/>
  <c r="I2178" i="1"/>
  <c r="I2191" i="1"/>
  <c r="I2207" i="1"/>
  <c r="I2220" i="1"/>
  <c r="I2236" i="1"/>
  <c r="I2249" i="1"/>
  <c r="I2265" i="1"/>
  <c r="I2278" i="1"/>
  <c r="I2291" i="1"/>
  <c r="I2307" i="1"/>
  <c r="I2320" i="1"/>
  <c r="I2336" i="1"/>
  <c r="I2349" i="1"/>
  <c r="I2365" i="1"/>
  <c r="I2378" i="1"/>
  <c r="I2391" i="1"/>
  <c r="I2407" i="1"/>
  <c r="I2420" i="1"/>
  <c r="I2436" i="1"/>
  <c r="I2449" i="1"/>
  <c r="I2465" i="1"/>
  <c r="I2478" i="1"/>
  <c r="I2491" i="1"/>
  <c r="I1170" i="1"/>
  <c r="I1241" i="1"/>
  <c r="I1312" i="1"/>
  <c r="I1386" i="1"/>
  <c r="I1457" i="1"/>
  <c r="I1528" i="1"/>
  <c r="I1599" i="1"/>
  <c r="I1670" i="1"/>
  <c r="I1741" i="1"/>
  <c r="I1799" i="1"/>
  <c r="I1852" i="1"/>
  <c r="I1898" i="1"/>
  <c r="I1941" i="1"/>
  <c r="I1979" i="1"/>
  <c r="I2010" i="1"/>
  <c r="I2037" i="1"/>
  <c r="I2050" i="1"/>
  <c r="I2066" i="1"/>
  <c r="I2079" i="1"/>
  <c r="I2095" i="1"/>
  <c r="I2108" i="1"/>
  <c r="I2121" i="1"/>
  <c r="I2137" i="1"/>
  <c r="I2150" i="1"/>
  <c r="I2166" i="1"/>
  <c r="I2179" i="1"/>
  <c r="I2195" i="1"/>
  <c r="I2208" i="1"/>
  <c r="I2221" i="1"/>
  <c r="I2237" i="1"/>
  <c r="I2250" i="1"/>
  <c r="I2266" i="1"/>
  <c r="I2279" i="1"/>
  <c r="I2295" i="1"/>
  <c r="I2308" i="1"/>
  <c r="I2321" i="1"/>
  <c r="I2337" i="1"/>
  <c r="I2350" i="1"/>
  <c r="I2366" i="1"/>
  <c r="I2379" i="1"/>
  <c r="I2395" i="1"/>
  <c r="I2408" i="1"/>
  <c r="I2421" i="1"/>
  <c r="I2437" i="1"/>
  <c r="I2450" i="1"/>
  <c r="I2466" i="1"/>
  <c r="I2479" i="1"/>
  <c r="I2495" i="1"/>
  <c r="I1182" i="1"/>
  <c r="I1256" i="1"/>
  <c r="I1327" i="1"/>
  <c r="I1398" i="1"/>
  <c r="I1469" i="1"/>
  <c r="I1540" i="1"/>
  <c r="I1611" i="1"/>
  <c r="I1682" i="1"/>
  <c r="I1756" i="1"/>
  <c r="I1810" i="1"/>
  <c r="I1856" i="1"/>
  <c r="I1899" i="1"/>
  <c r="I1949" i="1"/>
  <c r="I1980" i="1"/>
  <c r="I2011" i="1"/>
  <c r="I2038" i="1"/>
  <c r="I2051" i="1"/>
  <c r="I2067" i="1"/>
  <c r="I2080" i="1"/>
  <c r="I2096" i="1"/>
  <c r="I2109" i="1"/>
  <c r="I2125" i="1"/>
  <c r="I2138" i="1"/>
  <c r="I2151" i="1"/>
  <c r="I2167" i="1"/>
  <c r="I2180" i="1"/>
  <c r="I2196" i="1"/>
  <c r="I2209" i="1"/>
  <c r="I2225" i="1"/>
  <c r="I2238" i="1"/>
  <c r="I2251" i="1"/>
  <c r="I2267" i="1"/>
  <c r="I2280" i="1"/>
  <c r="I2296" i="1"/>
  <c r="I2309" i="1"/>
  <c r="I2325" i="1"/>
  <c r="I2338" i="1"/>
  <c r="I2351" i="1"/>
  <c r="I2367" i="1"/>
  <c r="I2380" i="1"/>
  <c r="I2396" i="1"/>
  <c r="I2409" i="1"/>
  <c r="I2425" i="1"/>
  <c r="I2438" i="1"/>
  <c r="I2451" i="1"/>
  <c r="I2467" i="1"/>
  <c r="I2480" i="1"/>
  <c r="I2496" i="1"/>
  <c r="I1186" i="1"/>
  <c r="I1257" i="1"/>
  <c r="I1328" i="1"/>
  <c r="I1399" i="1"/>
  <c r="I1470" i="1"/>
  <c r="I1541" i="1"/>
  <c r="I1612" i="1"/>
  <c r="I1686" i="1"/>
  <c r="I1757" i="1"/>
  <c r="I1811" i="1"/>
  <c r="I1857" i="1"/>
  <c r="I1910" i="1"/>
  <c r="I1950" i="1"/>
  <c r="I1981" i="1"/>
  <c r="I2019" i="1"/>
  <c r="I2039" i="1"/>
  <c r="I2055" i="1"/>
  <c r="I2068" i="1"/>
  <c r="I2081" i="1"/>
  <c r="I2097" i="1"/>
  <c r="I2110" i="1"/>
  <c r="I2126" i="1"/>
  <c r="I2139" i="1"/>
  <c r="I2155" i="1"/>
  <c r="I2168" i="1"/>
  <c r="I2181" i="1"/>
  <c r="I2197" i="1"/>
  <c r="I2210" i="1"/>
  <c r="I2226" i="1"/>
  <c r="I2239" i="1"/>
  <c r="I2255" i="1"/>
  <c r="I2268" i="1"/>
  <c r="I2281" i="1"/>
  <c r="I2297" i="1"/>
  <c r="I2310" i="1"/>
  <c r="I2326" i="1"/>
  <c r="I2339" i="1"/>
  <c r="I2355" i="1"/>
  <c r="I2368" i="1"/>
  <c r="I2381" i="1"/>
  <c r="I2397" i="1"/>
  <c r="I1198" i="1"/>
  <c r="I1269" i="1"/>
  <c r="I1340" i="1"/>
  <c r="I1411" i="1"/>
  <c r="I1482" i="1"/>
  <c r="I1556" i="1"/>
  <c r="I1627" i="1"/>
  <c r="I1698" i="1"/>
  <c r="I1769" i="1"/>
  <c r="I1812" i="1"/>
  <c r="I1868" i="1"/>
  <c r="I1911" i="1"/>
  <c r="I1951" i="1"/>
  <c r="I1989" i="1"/>
  <c r="I2020" i="1"/>
  <c r="I2040" i="1"/>
  <c r="I2056" i="1"/>
  <c r="I2069" i="1"/>
  <c r="I2085" i="1"/>
  <c r="I2098" i="1"/>
  <c r="I2111" i="1"/>
  <c r="I2127" i="1"/>
  <c r="I2140" i="1"/>
  <c r="I2156" i="1"/>
  <c r="I2169" i="1"/>
  <c r="I2185" i="1"/>
  <c r="I2198" i="1"/>
  <c r="I2211" i="1"/>
  <c r="I2227" i="1"/>
  <c r="I2240" i="1"/>
  <c r="I2256" i="1"/>
  <c r="I2269" i="1"/>
  <c r="I2285" i="1"/>
  <c r="I2298" i="1"/>
  <c r="I2311" i="1"/>
  <c r="I2327" i="1"/>
  <c r="I2340" i="1"/>
  <c r="I2356" i="1"/>
  <c r="I2369" i="1"/>
  <c r="I2385" i="1"/>
  <c r="I2398" i="1"/>
  <c r="I2411" i="1"/>
  <c r="I2427" i="1"/>
  <c r="I2440" i="1"/>
  <c r="I2456" i="1"/>
  <c r="I2469" i="1"/>
  <c r="I2485" i="1"/>
  <c r="I2498" i="1"/>
  <c r="I1199" i="1"/>
  <c r="I1270" i="1"/>
  <c r="I1341" i="1"/>
  <c r="I1412" i="1"/>
  <c r="I1486" i="1"/>
  <c r="I1557" i="1"/>
  <c r="I1628" i="1"/>
  <c r="I1699" i="1"/>
  <c r="I1770" i="1"/>
  <c r="I1826" i="1"/>
  <c r="I1869" i="1"/>
  <c r="I1912" i="1"/>
  <c r="I1959" i="1"/>
  <c r="I1990" i="1"/>
  <c r="I2021" i="1"/>
  <c r="I2041" i="1"/>
  <c r="I2057" i="1"/>
  <c r="I2070" i="1"/>
  <c r="I2086" i="1"/>
  <c r="I2099" i="1"/>
  <c r="I2115" i="1"/>
  <c r="I2128" i="1"/>
  <c r="I2141" i="1"/>
  <c r="I2157" i="1"/>
  <c r="I2170" i="1"/>
  <c r="I2186" i="1"/>
  <c r="I2199" i="1"/>
  <c r="I2215" i="1"/>
  <c r="I2228" i="1"/>
  <c r="I2241" i="1"/>
  <c r="I2257" i="1"/>
  <c r="I2270" i="1"/>
  <c r="I2286" i="1"/>
  <c r="I2299" i="1"/>
  <c r="I2315" i="1"/>
  <c r="I2328" i="1"/>
  <c r="I2341" i="1"/>
  <c r="I2357" i="1"/>
  <c r="I2370" i="1"/>
  <c r="I2386" i="1"/>
  <c r="I2399" i="1"/>
  <c r="H2485" i="1"/>
  <c r="H2475" i="1"/>
  <c r="H2455" i="1"/>
  <c r="H2435" i="1"/>
  <c r="H2415" i="1"/>
  <c r="H2405" i="1"/>
  <c r="H2385" i="1"/>
  <c r="H2375" i="1"/>
  <c r="H2365" i="1"/>
  <c r="H2345" i="1"/>
  <c r="H2335" i="1"/>
  <c r="H2325" i="1"/>
  <c r="H2305" i="1"/>
  <c r="H2295" i="1"/>
  <c r="H2285" i="1"/>
  <c r="H2265" i="1"/>
  <c r="H2255" i="1"/>
  <c r="H2245" i="1"/>
  <c r="H2225" i="1"/>
  <c r="H2215" i="1"/>
  <c r="H2205" i="1"/>
  <c r="H2185" i="1"/>
  <c r="H2175" i="1"/>
  <c r="H2165" i="1"/>
  <c r="H2145" i="1"/>
  <c r="H2135" i="1"/>
  <c r="H2125" i="1"/>
  <c r="H2115" i="1"/>
  <c r="H2095" i="1"/>
  <c r="H2085" i="1"/>
  <c r="H2075" i="1"/>
  <c r="H2065" i="1"/>
  <c r="H2045" i="1"/>
  <c r="H2035" i="1"/>
  <c r="H2025" i="1"/>
  <c r="H2005" i="1"/>
  <c r="H1995" i="1"/>
  <c r="H1985" i="1"/>
  <c r="H1965" i="1"/>
  <c r="H1955" i="1"/>
  <c r="H1935" i="1"/>
  <c r="H1915" i="1"/>
  <c r="H1885" i="1"/>
  <c r="H1835" i="1"/>
  <c r="H2494" i="1"/>
  <c r="H2484" i="1"/>
  <c r="H2474" i="1"/>
  <c r="H2464" i="1"/>
  <c r="H2454" i="1"/>
  <c r="H2444" i="1"/>
  <c r="H2434" i="1"/>
  <c r="H2424" i="1"/>
  <c r="H2414" i="1"/>
  <c r="H2404" i="1"/>
  <c r="H2394" i="1"/>
  <c r="H2384" i="1"/>
  <c r="H2374" i="1"/>
  <c r="H2364" i="1"/>
  <c r="H2354" i="1"/>
  <c r="H2344" i="1"/>
  <c r="H2334" i="1"/>
  <c r="H2324" i="1"/>
  <c r="H2314" i="1"/>
  <c r="H2304" i="1"/>
  <c r="H2294" i="1"/>
  <c r="H2284" i="1"/>
  <c r="H2274" i="1"/>
  <c r="H2264" i="1"/>
  <c r="H2254" i="1"/>
  <c r="H2244" i="1"/>
  <c r="H2234" i="1"/>
  <c r="H2224" i="1"/>
  <c r="H2214" i="1"/>
  <c r="H2204" i="1"/>
  <c r="H2194" i="1"/>
  <c r="H2184" i="1"/>
  <c r="H2174" i="1"/>
  <c r="H2164" i="1"/>
  <c r="H2154" i="1"/>
  <c r="H2144" i="1"/>
  <c r="H2134" i="1"/>
  <c r="H2124" i="1"/>
  <c r="H2114" i="1"/>
  <c r="H2104" i="1"/>
  <c r="H2094" i="1"/>
  <c r="H2084" i="1"/>
  <c r="H2074" i="1"/>
  <c r="H2064" i="1"/>
  <c r="H2054" i="1"/>
  <c r="H2044" i="1"/>
  <c r="H2034" i="1"/>
  <c r="H2024" i="1"/>
  <c r="H2014" i="1"/>
  <c r="H2004" i="1"/>
  <c r="H1994" i="1"/>
  <c r="H1984" i="1"/>
  <c r="H1974" i="1"/>
  <c r="H1964" i="1"/>
  <c r="H1954" i="1"/>
  <c r="H1944" i="1"/>
  <c r="H1934" i="1"/>
  <c r="H1924" i="1"/>
  <c r="H1914" i="1"/>
  <c r="H1904" i="1"/>
  <c r="H1894" i="1"/>
  <c r="H1884" i="1"/>
  <c r="H1874" i="1"/>
  <c r="H1864" i="1"/>
  <c r="H1854" i="1"/>
  <c r="H1844" i="1"/>
  <c r="H1834" i="1"/>
  <c r="H1824" i="1"/>
  <c r="H1814" i="1"/>
  <c r="H1804" i="1"/>
  <c r="H1794" i="1"/>
  <c r="H1784" i="1"/>
  <c r="H1774" i="1"/>
  <c r="H1764" i="1"/>
  <c r="H1754" i="1"/>
  <c r="H1744" i="1"/>
  <c r="H1734" i="1"/>
  <c r="H1724" i="1"/>
  <c r="H1714" i="1"/>
  <c r="H1704" i="1"/>
  <c r="H1694" i="1"/>
  <c r="H1684" i="1"/>
  <c r="H1674" i="1"/>
  <c r="H1664" i="1"/>
  <c r="H1654" i="1"/>
  <c r="H1644" i="1"/>
  <c r="H1634" i="1"/>
  <c r="H1624" i="1"/>
  <c r="H1614" i="1"/>
  <c r="H1604" i="1"/>
  <c r="H1594" i="1"/>
  <c r="I2497" i="1"/>
  <c r="I2426" i="1"/>
  <c r="H2378" i="1"/>
  <c r="H2218" i="1"/>
  <c r="H2028" i="1"/>
  <c r="H2457" i="1"/>
  <c r="H2397" i="1"/>
  <c r="H2367" i="1"/>
  <c r="H2317" i="1"/>
  <c r="H2257" i="1"/>
  <c r="H2217" i="1"/>
  <c r="H2177" i="1"/>
  <c r="H2137" i="1"/>
  <c r="H2097" i="1"/>
  <c r="H2067" i="1"/>
  <c r="H2017" i="1"/>
  <c r="H1967" i="1"/>
  <c r="H1907" i="1"/>
  <c r="H1857" i="1"/>
  <c r="H1757" i="1"/>
  <c r="H2503" i="1"/>
  <c r="H2493" i="1"/>
  <c r="H2483" i="1"/>
  <c r="H2473" i="1"/>
  <c r="H2463" i="1"/>
  <c r="H2453" i="1"/>
  <c r="H2443" i="1"/>
  <c r="H2433" i="1"/>
  <c r="H2423" i="1"/>
  <c r="H2413" i="1"/>
  <c r="H2403" i="1"/>
  <c r="H2393" i="1"/>
  <c r="H2383" i="1"/>
  <c r="H2373" i="1"/>
  <c r="H2363" i="1"/>
  <c r="H2353" i="1"/>
  <c r="H2343" i="1"/>
  <c r="H2333" i="1"/>
  <c r="H2323" i="1"/>
  <c r="H2313" i="1"/>
  <c r="H2303" i="1"/>
  <c r="H2293" i="1"/>
  <c r="H2283" i="1"/>
  <c r="H2273" i="1"/>
  <c r="H2263" i="1"/>
  <c r="H2253" i="1"/>
  <c r="H2243" i="1"/>
  <c r="H2233" i="1"/>
  <c r="H2223" i="1"/>
  <c r="H2213" i="1"/>
  <c r="H2203" i="1"/>
  <c r="H2193" i="1"/>
  <c r="H2183" i="1"/>
  <c r="H2173" i="1"/>
  <c r="H2163" i="1"/>
  <c r="H2153" i="1"/>
  <c r="H2143" i="1"/>
  <c r="H2133" i="1"/>
  <c r="H2123" i="1"/>
  <c r="H2113" i="1"/>
  <c r="H2103" i="1"/>
  <c r="H2093" i="1"/>
  <c r="H2083" i="1"/>
  <c r="H2073" i="1"/>
  <c r="H2063" i="1"/>
  <c r="H2053" i="1"/>
  <c r="H2043" i="1"/>
  <c r="H2033" i="1"/>
  <c r="H2023" i="1"/>
  <c r="H2013" i="1"/>
  <c r="H2003" i="1"/>
  <c r="H1993" i="1"/>
  <c r="H1983" i="1"/>
  <c r="H1973" i="1"/>
  <c r="H1963" i="1"/>
  <c r="H1953" i="1"/>
  <c r="H1943" i="1"/>
  <c r="H1933" i="1"/>
  <c r="H1923" i="1"/>
  <c r="H1913" i="1"/>
  <c r="H1903" i="1"/>
  <c r="H1893" i="1"/>
  <c r="H1883" i="1"/>
  <c r="H1873" i="1"/>
  <c r="H1863" i="1"/>
  <c r="H1853" i="1"/>
  <c r="H1843" i="1"/>
  <c r="H1833" i="1"/>
  <c r="H1823" i="1"/>
  <c r="H1813" i="1"/>
  <c r="H1803" i="1"/>
  <c r="H1793" i="1"/>
  <c r="H1783" i="1"/>
  <c r="H1773" i="1"/>
  <c r="H1763" i="1"/>
  <c r="H1753" i="1"/>
  <c r="H1743" i="1"/>
  <c r="H1733" i="1"/>
  <c r="H1723" i="1"/>
  <c r="H1713" i="1"/>
  <c r="H1703" i="1"/>
  <c r="H1693" i="1"/>
  <c r="H1683" i="1"/>
  <c r="H1673" i="1"/>
  <c r="H1663" i="1"/>
  <c r="H1653" i="1"/>
  <c r="H1643" i="1"/>
  <c r="H1633" i="1"/>
  <c r="H1623" i="1"/>
  <c r="H1613" i="1"/>
  <c r="H1603" i="1"/>
  <c r="H1593" i="1"/>
  <c r="H1583" i="1"/>
  <c r="H1573" i="1"/>
  <c r="H1563" i="1"/>
  <c r="H1553" i="1"/>
  <c r="H1543" i="1"/>
  <c r="H1533" i="1"/>
  <c r="H1523" i="1"/>
  <c r="H1513" i="1"/>
  <c r="H1503" i="1"/>
  <c r="H1493" i="1"/>
  <c r="H1483" i="1"/>
  <c r="H1473" i="1"/>
  <c r="H1463" i="1"/>
  <c r="H1453" i="1"/>
  <c r="H1443" i="1"/>
  <c r="H1433" i="1"/>
  <c r="H1423" i="1"/>
  <c r="H1413" i="1"/>
  <c r="H1403" i="1"/>
  <c r="H1393" i="1"/>
  <c r="H1383" i="1"/>
  <c r="H1373" i="1"/>
  <c r="H1363" i="1"/>
  <c r="H1353" i="1"/>
  <c r="H1343" i="1"/>
  <c r="H1333" i="1"/>
  <c r="H1323" i="1"/>
  <c r="H1313" i="1"/>
  <c r="H1303" i="1"/>
  <c r="H1293" i="1"/>
  <c r="H1283" i="1"/>
  <c r="H1273" i="1"/>
  <c r="H1263" i="1"/>
  <c r="H1253" i="1"/>
  <c r="H1243" i="1"/>
  <c r="H1233" i="1"/>
  <c r="H1223" i="1"/>
  <c r="H1213" i="1"/>
  <c r="H1203" i="1"/>
  <c r="H1193" i="1"/>
  <c r="H1183" i="1"/>
  <c r="H1173" i="1"/>
  <c r="H1163" i="1"/>
  <c r="H1153" i="1"/>
  <c r="H1143" i="1"/>
  <c r="H1133" i="1"/>
  <c r="H1123" i="1"/>
  <c r="H1113" i="1"/>
  <c r="H1103" i="1"/>
  <c r="H1093" i="1"/>
  <c r="H1083" i="1"/>
  <c r="H1073" i="1"/>
  <c r="H1063" i="1"/>
  <c r="H1053" i="1"/>
  <c r="H1043" i="1"/>
  <c r="H1033" i="1"/>
  <c r="H1023" i="1"/>
  <c r="H1013" i="1"/>
  <c r="H1003" i="1"/>
  <c r="H993" i="1"/>
  <c r="H983" i="1"/>
  <c r="H973" i="1"/>
  <c r="H963" i="1"/>
  <c r="H953" i="1"/>
  <c r="H943" i="1"/>
  <c r="H933" i="1"/>
  <c r="H923" i="1"/>
  <c r="H913" i="1"/>
  <c r="H903" i="1"/>
  <c r="H893" i="1"/>
  <c r="H883" i="1"/>
  <c r="H873" i="1"/>
  <c r="H863" i="1"/>
  <c r="H853" i="1"/>
  <c r="H843" i="1"/>
  <c r="H833" i="1"/>
  <c r="H823" i="1"/>
  <c r="H813" i="1"/>
  <c r="H803" i="1"/>
  <c r="H793" i="1"/>
  <c r="H783" i="1"/>
  <c r="H773" i="1"/>
  <c r="H763" i="1"/>
  <c r="H753" i="1"/>
  <c r="H743" i="1"/>
  <c r="H733" i="1"/>
  <c r="H723" i="1"/>
  <c r="H713" i="1"/>
  <c r="H703" i="1"/>
  <c r="H693" i="1"/>
  <c r="H683" i="1"/>
  <c r="H673" i="1"/>
  <c r="H663" i="1"/>
  <c r="H653" i="1"/>
  <c r="H643" i="1"/>
  <c r="H633" i="1"/>
  <c r="H623" i="1"/>
  <c r="H613" i="1"/>
  <c r="H603" i="1"/>
  <c r="H593" i="1"/>
  <c r="H583" i="1"/>
  <c r="H573" i="1"/>
  <c r="H563" i="1"/>
  <c r="H553" i="1"/>
  <c r="H543" i="1"/>
  <c r="H533" i="1"/>
  <c r="H523" i="1"/>
  <c r="H513" i="1"/>
  <c r="H503" i="1"/>
  <c r="I2486" i="1"/>
  <c r="I2415" i="1"/>
  <c r="H2398" i="1"/>
  <c r="H2248" i="1"/>
  <c r="H2058" i="1"/>
  <c r="H2487" i="1"/>
  <c r="H2447" i="1"/>
  <c r="H2407" i="1"/>
  <c r="H2357" i="1"/>
  <c r="H2307" i="1"/>
  <c r="H2277" i="1"/>
  <c r="H2237" i="1"/>
  <c r="H2207" i="1"/>
  <c r="H2157" i="1"/>
  <c r="H2117" i="1"/>
  <c r="H2077" i="1"/>
  <c r="H2047" i="1"/>
  <c r="H1987" i="1"/>
  <c r="H1947" i="1"/>
  <c r="H1917" i="1"/>
  <c r="H1877" i="1"/>
  <c r="H1827" i="1"/>
  <c r="H1767" i="1"/>
  <c r="H2502" i="1"/>
  <c r="H2492" i="1"/>
  <c r="H2482" i="1"/>
  <c r="H2472" i="1"/>
  <c r="H2462" i="1"/>
  <c r="H2452" i="1"/>
  <c r="H2442" i="1"/>
  <c r="H2432" i="1"/>
  <c r="H2422" i="1"/>
  <c r="H2412" i="1"/>
  <c r="H2402" i="1"/>
  <c r="H2392" i="1"/>
  <c r="H2382" i="1"/>
  <c r="H2372" i="1"/>
  <c r="H2362" i="1"/>
  <c r="H2352" i="1"/>
  <c r="H2342" i="1"/>
  <c r="H2332" i="1"/>
  <c r="H2322" i="1"/>
  <c r="H2312" i="1"/>
  <c r="H2302" i="1"/>
  <c r="H2292" i="1"/>
  <c r="H2282" i="1"/>
  <c r="H2272" i="1"/>
  <c r="H2262" i="1"/>
  <c r="H2252" i="1"/>
  <c r="H2242" i="1"/>
  <c r="H2232" i="1"/>
  <c r="H2222" i="1"/>
  <c r="H2212" i="1"/>
  <c r="H2202" i="1"/>
  <c r="H2192" i="1"/>
  <c r="H2182" i="1"/>
  <c r="H2172" i="1"/>
  <c r="H2162" i="1"/>
  <c r="H2152" i="1"/>
  <c r="H2142" i="1"/>
  <c r="H2132" i="1"/>
  <c r="H2122" i="1"/>
  <c r="H2112" i="1"/>
  <c r="H2102" i="1"/>
  <c r="H2092" i="1"/>
  <c r="H2082" i="1"/>
  <c r="H2072" i="1"/>
  <c r="H2062" i="1"/>
  <c r="H2052" i="1"/>
  <c r="H2042" i="1"/>
  <c r="H2032" i="1"/>
  <c r="H2022" i="1"/>
  <c r="H2012" i="1"/>
  <c r="H2002" i="1"/>
  <c r="H1992" i="1"/>
  <c r="H1982" i="1"/>
  <c r="H1972" i="1"/>
  <c r="H1962" i="1"/>
  <c r="H1952" i="1"/>
  <c r="H1942" i="1"/>
  <c r="H1932" i="1"/>
  <c r="H1922" i="1"/>
  <c r="H1912" i="1"/>
  <c r="H1902" i="1"/>
  <c r="H1892" i="1"/>
  <c r="H1882" i="1"/>
  <c r="H1872" i="1"/>
  <c r="H1862" i="1"/>
  <c r="H1852" i="1"/>
  <c r="H1842" i="1"/>
  <c r="H1832" i="1"/>
  <c r="H1822" i="1"/>
  <c r="H1812" i="1"/>
  <c r="H1802" i="1"/>
  <c r="H1792" i="1"/>
  <c r="H1782" i="1"/>
  <c r="H1772" i="1"/>
  <c r="H1762" i="1"/>
  <c r="H1752" i="1"/>
  <c r="H1742" i="1"/>
  <c r="H1732" i="1"/>
  <c r="H1722" i="1"/>
  <c r="H1712" i="1"/>
  <c r="H1702" i="1"/>
  <c r="H1692" i="1"/>
  <c r="H1682" i="1"/>
  <c r="H1672" i="1"/>
  <c r="H1662" i="1"/>
  <c r="H1652" i="1"/>
  <c r="H1642" i="1"/>
  <c r="H1632" i="1"/>
  <c r="H1622" i="1"/>
  <c r="H1612" i="1"/>
  <c r="H1602" i="1"/>
  <c r="H1592" i="1"/>
  <c r="H1582" i="1"/>
  <c r="H1572" i="1"/>
  <c r="H1562" i="1"/>
  <c r="H1552" i="1"/>
  <c r="H1542" i="1"/>
  <c r="H1532" i="1"/>
  <c r="H1522" i="1"/>
  <c r="H1512" i="1"/>
  <c r="H1502" i="1"/>
  <c r="H1492" i="1"/>
  <c r="H1482" i="1"/>
  <c r="H1472" i="1"/>
  <c r="H1462" i="1"/>
  <c r="H1452" i="1"/>
  <c r="H1442" i="1"/>
  <c r="H1432" i="1"/>
  <c r="H1422" i="1"/>
  <c r="H1412" i="1"/>
  <c r="H1402" i="1"/>
  <c r="H1392" i="1"/>
  <c r="H1382" i="1"/>
  <c r="H1372" i="1"/>
  <c r="H1362" i="1"/>
  <c r="H1352" i="1"/>
  <c r="H1342" i="1"/>
  <c r="H1332" i="1"/>
  <c r="H1322" i="1"/>
  <c r="H1312" i="1"/>
  <c r="H1302" i="1"/>
  <c r="H1292" i="1"/>
  <c r="H1282" i="1"/>
  <c r="H1272" i="1"/>
  <c r="H1262" i="1"/>
  <c r="H1252" i="1"/>
  <c r="H1242" i="1"/>
  <c r="H1232" i="1"/>
  <c r="H1222" i="1"/>
  <c r="H1212" i="1"/>
  <c r="H1202" i="1"/>
  <c r="H1192" i="1"/>
  <c r="H1182" i="1"/>
  <c r="H1172" i="1"/>
  <c r="H1162" i="1"/>
  <c r="H1152" i="1"/>
  <c r="H1142" i="1"/>
  <c r="H1132" i="1"/>
  <c r="H1122" i="1"/>
  <c r="H1112" i="1"/>
  <c r="H1102" i="1"/>
  <c r="H1092" i="1"/>
  <c r="H1082" i="1"/>
  <c r="H1072" i="1"/>
  <c r="H1062" i="1"/>
  <c r="H1052" i="1"/>
  <c r="H1042" i="1"/>
  <c r="H1032" i="1"/>
  <c r="H1022" i="1"/>
  <c r="H1012" i="1"/>
  <c r="H1002" i="1"/>
  <c r="H992" i="1"/>
  <c r="H982" i="1"/>
  <c r="H972" i="1"/>
  <c r="H962" i="1"/>
  <c r="H952" i="1"/>
  <c r="H942" i="1"/>
  <c r="H932" i="1"/>
  <c r="H922" i="1"/>
  <c r="H912" i="1"/>
  <c r="H902" i="1"/>
  <c r="H892" i="1"/>
  <c r="H882" i="1"/>
  <c r="H872" i="1"/>
  <c r="H862" i="1"/>
  <c r="H852" i="1"/>
  <c r="H842" i="1"/>
  <c r="H832" i="1"/>
  <c r="H822" i="1"/>
  <c r="H812" i="1"/>
  <c r="H802" i="1"/>
  <c r="H792" i="1"/>
  <c r="H782" i="1"/>
  <c r="H772" i="1"/>
  <c r="H762" i="1"/>
  <c r="H752" i="1"/>
  <c r="H742" i="1"/>
  <c r="H732" i="1"/>
  <c r="H722" i="1"/>
  <c r="H712" i="1"/>
  <c r="H702" i="1"/>
  <c r="H692" i="1"/>
  <c r="H682" i="1"/>
  <c r="H672" i="1"/>
  <c r="H662" i="1"/>
  <c r="H652" i="1"/>
  <c r="H642" i="1"/>
  <c r="H632" i="1"/>
  <c r="H622" i="1"/>
  <c r="H612" i="1"/>
  <c r="H602" i="1"/>
  <c r="H592" i="1"/>
  <c r="H582" i="1"/>
  <c r="H572" i="1"/>
  <c r="H562" i="1"/>
  <c r="H552" i="1"/>
  <c r="H542" i="1"/>
  <c r="H532" i="1"/>
  <c r="H522" i="1"/>
  <c r="H512" i="1"/>
  <c r="H502" i="1"/>
  <c r="H492" i="1"/>
  <c r="I2481" i="1"/>
  <c r="I2410" i="1"/>
  <c r="H482" i="1"/>
  <c r="H472" i="1"/>
  <c r="H462" i="1"/>
  <c r="H452" i="1"/>
  <c r="H442" i="1"/>
  <c r="H432" i="1"/>
  <c r="H422" i="1"/>
  <c r="H412" i="1"/>
  <c r="H402" i="1"/>
  <c r="H392" i="1"/>
  <c r="H382" i="1"/>
  <c r="H372" i="1"/>
  <c r="H362" i="1"/>
  <c r="H352" i="1"/>
  <c r="H342" i="1"/>
  <c r="H332" i="1"/>
  <c r="H322" i="1"/>
  <c r="H312" i="1"/>
  <c r="H302" i="1"/>
  <c r="H292" i="1"/>
  <c r="H282" i="1"/>
  <c r="H272" i="1"/>
  <c r="H262" i="1"/>
  <c r="H252" i="1"/>
  <c r="H242" i="1"/>
  <c r="H232" i="1"/>
  <c r="H222" i="1"/>
  <c r="H212" i="1"/>
  <c r="H202" i="1"/>
  <c r="H192" i="1"/>
  <c r="H182" i="1"/>
  <c r="H172" i="1"/>
  <c r="H162" i="1"/>
  <c r="H152" i="1"/>
  <c r="H142" i="1"/>
  <c r="H132" i="1"/>
  <c r="H122" i="1"/>
  <c r="H640" i="1"/>
  <c r="H630" i="1"/>
  <c r="H620" i="1"/>
  <c r="H610" i="1"/>
  <c r="H600" i="1"/>
  <c r="H590" i="1"/>
  <c r="H580" i="1"/>
  <c r="H570" i="1"/>
  <c r="H560" i="1"/>
  <c r="H550" i="1"/>
  <c r="H540" i="1"/>
  <c r="H530" i="1"/>
  <c r="H520" i="1"/>
  <c r="H510" i="1"/>
  <c r="H500" i="1"/>
  <c r="H490" i="1"/>
  <c r="H480" i="1"/>
  <c r="H470" i="1"/>
  <c r="H460" i="1"/>
  <c r="H450" i="1"/>
  <c r="H440" i="1"/>
  <c r="H430" i="1"/>
  <c r="H420" i="1"/>
  <c r="H410" i="1"/>
  <c r="H400" i="1"/>
  <c r="H390" i="1"/>
  <c r="H380" i="1"/>
  <c r="H370" i="1"/>
  <c r="H360" i="1"/>
  <c r="H350" i="1"/>
  <c r="H340" i="1"/>
  <c r="H330" i="1"/>
  <c r="H320" i="1"/>
  <c r="H310" i="1"/>
  <c r="H300" i="1"/>
  <c r="H290" i="1"/>
  <c r="H280" i="1"/>
  <c r="H270" i="1"/>
  <c r="H260" i="1"/>
  <c r="H250" i="1"/>
  <c r="H240" i="1"/>
  <c r="H230" i="1"/>
  <c r="H220" i="1"/>
  <c r="H210" i="1"/>
  <c r="H200" i="1"/>
  <c r="H190" i="1"/>
  <c r="H180" i="1"/>
  <c r="H170" i="1"/>
  <c r="H160" i="1"/>
  <c r="H150" i="1"/>
  <c r="H140" i="1"/>
  <c r="H130" i="1"/>
  <c r="H120" i="1"/>
  <c r="H639" i="1"/>
  <c r="H629" i="1"/>
  <c r="H619" i="1"/>
  <c r="H609" i="1"/>
  <c r="H599" i="1"/>
  <c r="H589" i="1"/>
  <c r="H579" i="1"/>
  <c r="H569" i="1"/>
  <c r="H559" i="1"/>
  <c r="H549" i="1"/>
  <c r="H539" i="1"/>
  <c r="H529" i="1"/>
  <c r="H519" i="1"/>
  <c r="H509" i="1"/>
  <c r="H499" i="1"/>
  <c r="H489" i="1"/>
  <c r="H479" i="1"/>
  <c r="H469" i="1"/>
  <c r="H459" i="1"/>
  <c r="H449" i="1"/>
  <c r="H439" i="1"/>
  <c r="H429" i="1"/>
  <c r="H419" i="1"/>
  <c r="H409" i="1"/>
  <c r="H399" i="1"/>
  <c r="H389" i="1"/>
  <c r="H379" i="1"/>
  <c r="H369" i="1"/>
  <c r="H359" i="1"/>
  <c r="H349" i="1"/>
  <c r="H339" i="1"/>
  <c r="H329" i="1"/>
  <c r="H319" i="1"/>
  <c r="H309" i="1"/>
  <c r="H299" i="1"/>
  <c r="H289" i="1"/>
  <c r="H279" i="1"/>
  <c r="H269" i="1"/>
  <c r="H259" i="1"/>
  <c r="H249" i="1"/>
  <c r="H239" i="1"/>
  <c r="H229" i="1"/>
  <c r="H219" i="1"/>
  <c r="H209" i="1"/>
  <c r="H199" i="1"/>
  <c r="H189" i="1"/>
  <c r="H179" i="1"/>
  <c r="H169" i="1"/>
  <c r="H159" i="1"/>
  <c r="H149" i="1"/>
  <c r="H139" i="1"/>
  <c r="H129" i="1"/>
  <c r="H119" i="1"/>
  <c r="H638" i="1"/>
  <c r="H628" i="1"/>
  <c r="H618" i="1"/>
  <c r="H608" i="1"/>
  <c r="H598" i="1"/>
  <c r="H588" i="1"/>
  <c r="H578" i="1"/>
  <c r="H568" i="1"/>
  <c r="H558" i="1"/>
  <c r="H548" i="1"/>
  <c r="H538" i="1"/>
  <c r="H528" i="1"/>
  <c r="H518" i="1"/>
  <c r="H508" i="1"/>
  <c r="H498" i="1"/>
  <c r="H488" i="1"/>
  <c r="H478" i="1"/>
  <c r="H468" i="1"/>
  <c r="H458" i="1"/>
  <c r="H448" i="1"/>
  <c r="H438" i="1"/>
  <c r="H428" i="1"/>
  <c r="H418" i="1"/>
  <c r="H408" i="1"/>
  <c r="H398" i="1"/>
  <c r="H388" i="1"/>
  <c r="H378" i="1"/>
  <c r="H368" i="1"/>
  <c r="H358" i="1"/>
  <c r="H348" i="1"/>
  <c r="H338" i="1"/>
  <c r="H328" i="1"/>
  <c r="H318" i="1"/>
  <c r="H308" i="1"/>
  <c r="H298" i="1"/>
  <c r="H288" i="1"/>
  <c r="H278" i="1"/>
  <c r="H268" i="1"/>
  <c r="H258" i="1"/>
  <c r="H248" i="1"/>
  <c r="H238" i="1"/>
  <c r="H228" i="1"/>
  <c r="H218" i="1"/>
  <c r="H208" i="1"/>
  <c r="H198" i="1"/>
  <c r="H188" i="1"/>
  <c r="H178" i="1"/>
  <c r="H168" i="1"/>
  <c r="H158" i="1"/>
  <c r="H148" i="1"/>
  <c r="H138" i="1"/>
  <c r="H128" i="1"/>
  <c r="H118" i="1"/>
  <c r="H487" i="1"/>
  <c r="H477" i="1"/>
  <c r="H467" i="1"/>
  <c r="H457" i="1"/>
  <c r="H447" i="1"/>
  <c r="H437" i="1"/>
  <c r="H427" i="1"/>
  <c r="H417" i="1"/>
  <c r="H407" i="1"/>
  <c r="H397" i="1"/>
  <c r="H387" i="1"/>
  <c r="H377" i="1"/>
  <c r="H367" i="1"/>
  <c r="H357" i="1"/>
  <c r="H347" i="1"/>
  <c r="H337" i="1"/>
  <c r="H327" i="1"/>
  <c r="H317" i="1"/>
  <c r="H307" i="1"/>
  <c r="H297" i="1"/>
  <c r="H287" i="1"/>
  <c r="H277" i="1"/>
  <c r="H267" i="1"/>
  <c r="H257" i="1"/>
  <c r="H247" i="1"/>
  <c r="H237" i="1"/>
  <c r="H227" i="1"/>
  <c r="H217" i="1"/>
  <c r="H207" i="1"/>
  <c r="H197" i="1"/>
  <c r="H187" i="1"/>
  <c r="H177" i="1"/>
  <c r="H167" i="1"/>
  <c r="H157" i="1"/>
  <c r="H147" i="1"/>
  <c r="H137" i="1"/>
  <c r="H127" i="1"/>
  <c r="H117" i="1"/>
  <c r="H1606" i="1"/>
  <c r="H1596" i="1"/>
  <c r="H1586" i="1"/>
  <c r="H1576" i="1"/>
  <c r="H1566" i="1"/>
  <c r="H1556" i="1"/>
  <c r="H1546" i="1"/>
  <c r="H1536" i="1"/>
  <c r="H1526" i="1"/>
  <c r="H1516" i="1"/>
  <c r="H1506" i="1"/>
  <c r="H1496" i="1"/>
  <c r="H1486" i="1"/>
  <c r="H1476" i="1"/>
  <c r="H1466" i="1"/>
  <c r="H1456" i="1"/>
  <c r="H1446" i="1"/>
  <c r="H1436" i="1"/>
  <c r="H1426" i="1"/>
  <c r="H1416" i="1"/>
  <c r="H1406" i="1"/>
  <c r="H1396" i="1"/>
  <c r="H1386" i="1"/>
  <c r="H1376" i="1"/>
  <c r="H1366" i="1"/>
  <c r="H1356" i="1"/>
  <c r="H1346" i="1"/>
  <c r="H1336" i="1"/>
  <c r="H1326" i="1"/>
  <c r="H1316" i="1"/>
  <c r="H1306" i="1"/>
  <c r="H1296" i="1"/>
  <c r="H1286" i="1"/>
  <c r="H1276" i="1"/>
  <c r="H1266" i="1"/>
  <c r="H1256" i="1"/>
  <c r="H1246" i="1"/>
  <c r="H1236" i="1"/>
  <c r="H1226" i="1"/>
  <c r="H1216" i="1"/>
  <c r="H1206" i="1"/>
  <c r="H1196" i="1"/>
  <c r="H1186" i="1"/>
  <c r="H1176" i="1"/>
  <c r="H1166" i="1"/>
  <c r="H1156" i="1"/>
  <c r="H1146" i="1"/>
  <c r="H1136" i="1"/>
  <c r="H1126" i="1"/>
  <c r="H1116" i="1"/>
  <c r="H1106" i="1"/>
  <c r="H1096" i="1"/>
  <c r="H1086" i="1"/>
  <c r="H1076" i="1"/>
  <c r="H1066" i="1"/>
  <c r="H1056" i="1"/>
  <c r="H1046" i="1"/>
  <c r="H1036" i="1"/>
  <c r="H1026" i="1"/>
  <c r="H1016" i="1"/>
  <c r="H1006" i="1"/>
  <c r="H996" i="1"/>
  <c r="H986" i="1"/>
  <c r="H976" i="1"/>
  <c r="H966" i="1"/>
  <c r="H956" i="1"/>
  <c r="H946" i="1"/>
  <c r="H936" i="1"/>
  <c r="H926" i="1"/>
  <c r="H916" i="1"/>
  <c r="H906" i="1"/>
  <c r="H896" i="1"/>
  <c r="H886" i="1"/>
  <c r="H876" i="1"/>
  <c r="H866" i="1"/>
  <c r="H856" i="1"/>
  <c r="H846" i="1"/>
  <c r="H836" i="1"/>
  <c r="H826" i="1"/>
  <c r="H816" i="1"/>
  <c r="H806" i="1"/>
  <c r="H796" i="1"/>
  <c r="H786" i="1"/>
  <c r="H776" i="1"/>
  <c r="H766" i="1"/>
  <c r="H756" i="1"/>
  <c r="H746" i="1"/>
  <c r="H736" i="1"/>
  <c r="H726" i="1"/>
  <c r="H716" i="1"/>
  <c r="H706" i="1"/>
  <c r="H696" i="1"/>
  <c r="H686" i="1"/>
  <c r="H676" i="1"/>
  <c r="H666" i="1"/>
  <c r="H656" i="1"/>
  <c r="H646" i="1"/>
  <c r="H636" i="1"/>
  <c r="H626" i="1"/>
  <c r="H616" i="1"/>
  <c r="H606" i="1"/>
  <c r="H596" i="1"/>
  <c r="H586" i="1"/>
  <c r="H576" i="1"/>
  <c r="H566" i="1"/>
  <c r="H556" i="1"/>
  <c r="H546" i="1"/>
  <c r="H536" i="1"/>
  <c r="H526" i="1"/>
  <c r="H516" i="1"/>
  <c r="H506" i="1"/>
  <c r="H496" i="1"/>
  <c r="H486" i="1"/>
  <c r="H476" i="1"/>
  <c r="H466" i="1"/>
  <c r="H456" i="1"/>
  <c r="H446" i="1"/>
  <c r="H436" i="1"/>
  <c r="H426" i="1"/>
  <c r="H416" i="1"/>
  <c r="H406" i="1"/>
  <c r="H396" i="1"/>
  <c r="H386" i="1"/>
  <c r="H376" i="1"/>
  <c r="H366" i="1"/>
  <c r="H356" i="1"/>
  <c r="H346" i="1"/>
  <c r="H336" i="1"/>
  <c r="H326" i="1"/>
  <c r="H316" i="1"/>
  <c r="H306" i="1"/>
  <c r="H296" i="1"/>
  <c r="H286" i="1"/>
  <c r="H276" i="1"/>
  <c r="H266" i="1"/>
  <c r="H256" i="1"/>
  <c r="H246" i="1"/>
  <c r="H236" i="1"/>
  <c r="H226" i="1"/>
  <c r="H216" i="1"/>
  <c r="H206" i="1"/>
  <c r="H196" i="1"/>
  <c r="H186" i="1"/>
  <c r="H176" i="1"/>
  <c r="H166" i="1"/>
  <c r="H156" i="1"/>
  <c r="H146" i="1"/>
  <c r="H136" i="1"/>
  <c r="H126" i="1"/>
  <c r="H116" i="1"/>
  <c r="H1675" i="1"/>
  <c r="H1665" i="1"/>
  <c r="H1655" i="1"/>
  <c r="H1645" i="1"/>
  <c r="H1635" i="1"/>
  <c r="H1625" i="1"/>
  <c r="H1615" i="1"/>
  <c r="H1605" i="1"/>
  <c r="H1595" i="1"/>
  <c r="H1585" i="1"/>
  <c r="H1575" i="1"/>
  <c r="H1565" i="1"/>
  <c r="H1555" i="1"/>
  <c r="H1545" i="1"/>
  <c r="H1535" i="1"/>
  <c r="H1525" i="1"/>
  <c r="H1515" i="1"/>
  <c r="H1505" i="1"/>
  <c r="H1495" i="1"/>
  <c r="H1485" i="1"/>
  <c r="H1475" i="1"/>
  <c r="H1465" i="1"/>
  <c r="H1455" i="1"/>
  <c r="H1445" i="1"/>
  <c r="H1435" i="1"/>
  <c r="H1425" i="1"/>
  <c r="H1415" i="1"/>
  <c r="H1405" i="1"/>
  <c r="H1395" i="1"/>
  <c r="H1385" i="1"/>
  <c r="H1375" i="1"/>
  <c r="H1365" i="1"/>
  <c r="H1355" i="1"/>
  <c r="H1345" i="1"/>
  <c r="H1335" i="1"/>
  <c r="H1325" i="1"/>
  <c r="H1315" i="1"/>
  <c r="H1305" i="1"/>
  <c r="H1295" i="1"/>
  <c r="H1285" i="1"/>
  <c r="H1275" i="1"/>
  <c r="H1265" i="1"/>
  <c r="H1255" i="1"/>
  <c r="H1245" i="1"/>
  <c r="H1235" i="1"/>
  <c r="H1225" i="1"/>
  <c r="H1215" i="1"/>
  <c r="H1205" i="1"/>
  <c r="H1195" i="1"/>
  <c r="H1185" i="1"/>
  <c r="H1175" i="1"/>
  <c r="H1165" i="1"/>
  <c r="H1155" i="1"/>
  <c r="H1145" i="1"/>
  <c r="H1135" i="1"/>
  <c r="H1125" i="1"/>
  <c r="H1115" i="1"/>
  <c r="H1105" i="1"/>
  <c r="H1095" i="1"/>
  <c r="H1085" i="1"/>
  <c r="H1075" i="1"/>
  <c r="H1065" i="1"/>
  <c r="H1055" i="1"/>
  <c r="H1045" i="1"/>
  <c r="H1035" i="1"/>
  <c r="H1025" i="1"/>
  <c r="H1015" i="1"/>
  <c r="H1005" i="1"/>
  <c r="H995" i="1"/>
  <c r="H985" i="1"/>
  <c r="H975" i="1"/>
  <c r="H965" i="1"/>
  <c r="H955" i="1"/>
  <c r="H945" i="1"/>
  <c r="H935" i="1"/>
  <c r="H925" i="1"/>
  <c r="H915" i="1"/>
  <c r="H905" i="1"/>
  <c r="H895" i="1"/>
  <c r="H885" i="1"/>
  <c r="H875" i="1"/>
  <c r="H865" i="1"/>
  <c r="H855" i="1"/>
  <c r="H845" i="1"/>
  <c r="H835" i="1"/>
  <c r="H825" i="1"/>
  <c r="H815" i="1"/>
  <c r="H805" i="1"/>
  <c r="H795" i="1"/>
  <c r="H785" i="1"/>
  <c r="H775" i="1"/>
  <c r="H765" i="1"/>
  <c r="H755" i="1"/>
  <c r="H745" i="1"/>
  <c r="H735" i="1"/>
  <c r="H725" i="1"/>
  <c r="H715" i="1"/>
  <c r="H705" i="1"/>
  <c r="H695" i="1"/>
  <c r="H685" i="1"/>
  <c r="H675" i="1"/>
  <c r="H665" i="1"/>
  <c r="H655" i="1"/>
  <c r="H645" i="1"/>
  <c r="H635" i="1"/>
  <c r="H625" i="1"/>
  <c r="H615" i="1"/>
  <c r="H605" i="1"/>
  <c r="H595" i="1"/>
  <c r="H585" i="1"/>
  <c r="H575" i="1"/>
  <c r="H565" i="1"/>
  <c r="H555" i="1"/>
  <c r="H545" i="1"/>
  <c r="H535" i="1"/>
  <c r="H525" i="1"/>
  <c r="H515" i="1"/>
  <c r="H505" i="1"/>
  <c r="H495" i="1"/>
  <c r="H485" i="1"/>
  <c r="H475" i="1"/>
  <c r="H1584" i="1"/>
  <c r="H1574" i="1"/>
  <c r="H1564" i="1"/>
  <c r="H1554" i="1"/>
  <c r="H1544" i="1"/>
  <c r="H1534" i="1"/>
  <c r="H1524" i="1"/>
  <c r="H1514" i="1"/>
  <c r="H1504" i="1"/>
  <c r="H1494" i="1"/>
  <c r="H1484" i="1"/>
  <c r="H1474" i="1"/>
  <c r="H1464" i="1"/>
  <c r="H1454" i="1"/>
  <c r="H1444" i="1"/>
  <c r="H1434" i="1"/>
  <c r="H1424" i="1"/>
  <c r="H1414" i="1"/>
  <c r="H1404" i="1"/>
  <c r="H1394" i="1"/>
  <c r="H1384" i="1"/>
  <c r="H1374" i="1"/>
  <c r="H1364" i="1"/>
  <c r="H1354" i="1"/>
  <c r="H1344" i="1"/>
  <c r="H1334" i="1"/>
  <c r="H1324" i="1"/>
  <c r="H1314" i="1"/>
  <c r="H1304" i="1"/>
  <c r="H1294" i="1"/>
  <c r="H1284" i="1"/>
  <c r="H1274" i="1"/>
  <c r="H1264" i="1"/>
  <c r="H1254" i="1"/>
  <c r="H1244" i="1"/>
  <c r="H1234" i="1"/>
  <c r="H1224" i="1"/>
  <c r="H1214" i="1"/>
  <c r="H1204" i="1"/>
  <c r="H1194" i="1"/>
  <c r="H1184" i="1"/>
  <c r="H1174" i="1"/>
  <c r="H1164" i="1"/>
  <c r="H1154" i="1"/>
  <c r="H1144" i="1"/>
  <c r="H1134" i="1"/>
  <c r="H1124" i="1"/>
  <c r="H1114" i="1"/>
  <c r="H1104" i="1"/>
  <c r="H1094" i="1"/>
  <c r="H1084" i="1"/>
  <c r="H1074" i="1"/>
  <c r="H1064" i="1"/>
  <c r="H1054" i="1"/>
  <c r="H1044" i="1"/>
  <c r="H1034" i="1"/>
  <c r="H1024" i="1"/>
  <c r="H1014" i="1"/>
  <c r="H1004" i="1"/>
  <c r="H994" i="1"/>
  <c r="H984" i="1"/>
  <c r="H974" i="1"/>
  <c r="H964" i="1"/>
  <c r="H954" i="1"/>
  <c r="H944" i="1"/>
  <c r="H934" i="1"/>
  <c r="H924" i="1"/>
  <c r="H914" i="1"/>
  <c r="H904" i="1"/>
  <c r="H894" i="1"/>
  <c r="H884" i="1"/>
  <c r="H874" i="1"/>
  <c r="H864" i="1"/>
  <c r="H854" i="1"/>
  <c r="H844" i="1"/>
  <c r="H834" i="1"/>
  <c r="H824" i="1"/>
  <c r="H814" i="1"/>
  <c r="H804" i="1"/>
  <c r="H794" i="1"/>
  <c r="H784" i="1"/>
  <c r="H774" i="1"/>
  <c r="H764" i="1"/>
  <c r="H754" i="1"/>
  <c r="H744" i="1"/>
  <c r="H734" i="1"/>
  <c r="H724" i="1"/>
  <c r="H714" i="1"/>
  <c r="H704" i="1"/>
  <c r="H694" i="1"/>
  <c r="H684" i="1"/>
  <c r="H674" i="1"/>
  <c r="H664" i="1"/>
  <c r="H654" i="1"/>
  <c r="H644" i="1"/>
  <c r="H634" i="1"/>
  <c r="H624" i="1"/>
  <c r="H614" i="1"/>
  <c r="H604" i="1"/>
  <c r="H594" i="1"/>
  <c r="H584" i="1"/>
  <c r="H574" i="1"/>
  <c r="H564" i="1"/>
  <c r="H554" i="1"/>
  <c r="H544" i="1"/>
  <c r="H534" i="1"/>
  <c r="H524" i="1"/>
  <c r="H514" i="1"/>
  <c r="H504" i="1"/>
  <c r="H494" i="1"/>
  <c r="H484" i="1"/>
  <c r="H474" i="1"/>
  <c r="H464" i="1"/>
  <c r="H465" i="1"/>
  <c r="H455" i="1"/>
  <c r="H445" i="1"/>
  <c r="H435" i="1"/>
  <c r="H425" i="1"/>
  <c r="H415" i="1"/>
  <c r="H405" i="1"/>
  <c r="H395" i="1"/>
  <c r="H385" i="1"/>
  <c r="H375" i="1"/>
  <c r="H365" i="1"/>
  <c r="H355" i="1"/>
  <c r="H345" i="1"/>
  <c r="H335" i="1"/>
  <c r="H325" i="1"/>
  <c r="H315" i="1"/>
  <c r="H305" i="1"/>
  <c r="H295" i="1"/>
  <c r="H285" i="1"/>
  <c r="H275" i="1"/>
  <c r="H265" i="1"/>
  <c r="H255" i="1"/>
  <c r="H245" i="1"/>
  <c r="H235" i="1"/>
  <c r="H225" i="1"/>
  <c r="H215" i="1"/>
  <c r="H205" i="1"/>
  <c r="H195" i="1"/>
  <c r="H185" i="1"/>
  <c r="H175" i="1"/>
  <c r="H165" i="1"/>
  <c r="H155" i="1"/>
  <c r="H145" i="1"/>
  <c r="H135" i="1"/>
  <c r="H125" i="1"/>
  <c r="H454" i="1"/>
  <c r="H444" i="1"/>
  <c r="H434" i="1"/>
  <c r="H424" i="1"/>
  <c r="H414" i="1"/>
  <c r="H404" i="1"/>
  <c r="H394" i="1"/>
  <c r="H384" i="1"/>
  <c r="H374" i="1"/>
  <c r="H364" i="1"/>
  <c r="H354" i="1"/>
  <c r="H344" i="1"/>
  <c r="H334" i="1"/>
  <c r="H324" i="1"/>
  <c r="H314" i="1"/>
  <c r="H304" i="1"/>
  <c r="H294" i="1"/>
  <c r="H284" i="1"/>
  <c r="H274" i="1"/>
  <c r="H264" i="1"/>
  <c r="H254" i="1"/>
  <c r="H244" i="1"/>
  <c r="H234" i="1"/>
  <c r="H224" i="1"/>
  <c r="H214" i="1"/>
  <c r="H204" i="1"/>
  <c r="H194" i="1"/>
  <c r="H184" i="1"/>
  <c r="H174" i="1"/>
  <c r="H164" i="1"/>
  <c r="H154" i="1"/>
  <c r="H144" i="1"/>
  <c r="H134" i="1"/>
  <c r="H124" i="1"/>
  <c r="H493" i="1"/>
  <c r="H483" i="1"/>
  <c r="H473" i="1"/>
  <c r="H463" i="1"/>
  <c r="H453" i="1"/>
  <c r="H443" i="1"/>
  <c r="H433" i="1"/>
  <c r="H423" i="1"/>
  <c r="H413" i="1"/>
  <c r="H403" i="1"/>
  <c r="H393" i="1"/>
  <c r="H383" i="1"/>
  <c r="H373" i="1"/>
  <c r="H363" i="1"/>
  <c r="H353" i="1"/>
  <c r="H343" i="1"/>
  <c r="H333" i="1"/>
  <c r="H323" i="1"/>
  <c r="H313" i="1"/>
  <c r="H303" i="1"/>
  <c r="H293" i="1"/>
  <c r="H283" i="1"/>
  <c r="H273" i="1"/>
  <c r="H263" i="1"/>
  <c r="H253" i="1"/>
  <c r="H243" i="1"/>
  <c r="H233" i="1"/>
  <c r="H223" i="1"/>
  <c r="H213" i="1"/>
  <c r="H203" i="1"/>
  <c r="H193" i="1"/>
  <c r="H183" i="1"/>
  <c r="H173" i="1"/>
  <c r="H163" i="1"/>
  <c r="H153" i="1"/>
  <c r="H143" i="1"/>
  <c r="H133" i="1"/>
  <c r="H123" i="1"/>
  <c r="F8" i="1"/>
  <c r="C8" i="1"/>
  <c r="C3" i="1"/>
  <c r="G14" i="6" l="1"/>
  <c r="J14" i="6"/>
  <c r="F14" i="6"/>
  <c r="M20" i="6" s="1"/>
  <c r="E15" i="6"/>
  <c r="D2367" i="1"/>
  <c r="D1697" i="1"/>
  <c r="D2452" i="1"/>
  <c r="D1971" i="1"/>
  <c r="D729" i="1"/>
  <c r="D1241" i="1"/>
  <c r="D2308" i="1"/>
  <c r="D1665" i="1"/>
  <c r="D1825" i="1"/>
  <c r="D95" i="1"/>
  <c r="D1663" i="1"/>
  <c r="D505" i="1"/>
  <c r="D2111" i="1"/>
  <c r="D2371" i="1"/>
  <c r="D2099" i="1"/>
  <c r="D2079" i="1"/>
  <c r="D1091" i="1"/>
  <c r="D2363" i="1"/>
  <c r="D2459" i="1"/>
  <c r="D1923" i="1"/>
  <c r="D2467" i="1"/>
  <c r="D579" i="1"/>
  <c r="D1401" i="1"/>
  <c r="D2403" i="1"/>
  <c r="D1695" i="1"/>
  <c r="D2139" i="1"/>
  <c r="D2460" i="1"/>
  <c r="D1963" i="1"/>
  <c r="D2115" i="1"/>
  <c r="D2071" i="1"/>
  <c r="D1823" i="1"/>
  <c r="D1947" i="1"/>
  <c r="D2476" i="1"/>
  <c r="D1497" i="1"/>
  <c r="D2239" i="1"/>
  <c r="D2015" i="1"/>
  <c r="D2251" i="1"/>
  <c r="D1539" i="1"/>
  <c r="D1017" i="1"/>
  <c r="D2019" i="1"/>
  <c r="D2431" i="1"/>
  <c r="D2389" i="1"/>
  <c r="D1827" i="1"/>
  <c r="D1861" i="1"/>
  <c r="D1867" i="1"/>
  <c r="D139" i="1"/>
  <c r="D171" i="1"/>
  <c r="D433" i="1"/>
  <c r="D1731" i="1"/>
  <c r="D915" i="1"/>
  <c r="D1523" i="1"/>
  <c r="D2147" i="1"/>
  <c r="D1972" i="1"/>
  <c r="D2479" i="1"/>
  <c r="D287" i="1"/>
  <c r="D1983" i="1"/>
  <c r="D1529" i="1"/>
  <c r="D2455" i="1"/>
  <c r="D351" i="1"/>
  <c r="D1283" i="1"/>
  <c r="D665" i="1"/>
  <c r="D1985" i="1"/>
  <c r="D1151" i="1"/>
  <c r="D2100" i="1"/>
  <c r="D883" i="1"/>
  <c r="D2219" i="1"/>
  <c r="D411" i="1"/>
  <c r="D2319" i="1"/>
  <c r="D1953" i="1"/>
  <c r="D31" i="1"/>
  <c r="D1411" i="1"/>
  <c r="D2128" i="1"/>
  <c r="D2160" i="1"/>
  <c r="D2384" i="1"/>
  <c r="D643" i="1"/>
  <c r="D499" i="1"/>
  <c r="D2211" i="1"/>
  <c r="D2395" i="1"/>
  <c r="D2228" i="1"/>
  <c r="D2475" i="1"/>
  <c r="D2483" i="1"/>
  <c r="D1587" i="1"/>
  <c r="D1427" i="1"/>
  <c r="D857" i="1"/>
  <c r="D1940" i="1"/>
  <c r="D1651" i="1"/>
  <c r="D1369" i="1"/>
  <c r="D2433" i="1"/>
  <c r="D2007" i="1"/>
  <c r="D1999" i="1"/>
  <c r="D1931" i="1"/>
  <c r="D2331" i="1"/>
  <c r="D1667" i="1"/>
  <c r="D415" i="1"/>
  <c r="D2180" i="1"/>
  <c r="D195" i="1"/>
  <c r="D493" i="1"/>
  <c r="D2355" i="1"/>
  <c r="D2463" i="1"/>
  <c r="D1113" i="1"/>
  <c r="D1793" i="1"/>
  <c r="D1317" i="1"/>
  <c r="D1459" i="1"/>
  <c r="D1023" i="1"/>
  <c r="D2235" i="1"/>
  <c r="D1347" i="1"/>
  <c r="D1439" i="1"/>
  <c r="D799" i="1"/>
  <c r="D159" i="1"/>
  <c r="D1988" i="1"/>
  <c r="D621" i="1"/>
  <c r="D889" i="1"/>
  <c r="D584" i="1"/>
  <c r="D1819" i="1"/>
  <c r="D15" i="1"/>
  <c r="D271" i="1"/>
  <c r="D1095" i="1"/>
  <c r="D923" i="1"/>
  <c r="D2227" i="1"/>
  <c r="D1183" i="1"/>
  <c r="D2287" i="1"/>
  <c r="D2049" i="1"/>
  <c r="D2091" i="1"/>
  <c r="D1435" i="1"/>
  <c r="D563" i="1"/>
  <c r="D2011" i="1"/>
  <c r="D2255" i="1"/>
  <c r="D2209" i="1"/>
  <c r="D2292" i="1"/>
  <c r="D200" i="1"/>
  <c r="D313" i="1"/>
  <c r="D193" i="1"/>
  <c r="D2131" i="1"/>
  <c r="D767" i="1"/>
  <c r="D2356" i="1"/>
  <c r="D1395" i="1"/>
  <c r="D2267" i="1"/>
  <c r="D1899" i="1"/>
  <c r="D255" i="1"/>
  <c r="D1503" i="1"/>
  <c r="D921" i="1"/>
  <c r="D2223" i="1"/>
  <c r="D179" i="1"/>
  <c r="D263" i="1"/>
  <c r="D39" i="1"/>
  <c r="D937" i="1"/>
  <c r="D295" i="1"/>
  <c r="D2107" i="1"/>
  <c r="D1921" i="1"/>
  <c r="D2059" i="1"/>
  <c r="D377" i="1"/>
  <c r="D2036" i="1"/>
  <c r="D1811" i="1"/>
  <c r="D387" i="1"/>
  <c r="D473" i="1"/>
  <c r="D2243" i="1"/>
  <c r="D1948" i="1"/>
  <c r="D2271" i="1"/>
  <c r="D2379" i="1"/>
  <c r="D691" i="1"/>
  <c r="D2419" i="1"/>
  <c r="D2423" i="1"/>
  <c r="D330" i="1"/>
  <c r="D2443" i="1"/>
  <c r="D1011" i="1"/>
  <c r="D2047" i="1"/>
  <c r="D2116" i="1"/>
  <c r="D2464" i="1"/>
  <c r="D1487" i="1"/>
  <c r="D1551" i="1"/>
  <c r="D1475" i="1"/>
  <c r="D1407" i="1"/>
  <c r="D1943" i="1"/>
  <c r="D1261" i="1"/>
  <c r="D14" i="1"/>
  <c r="D1795" i="1"/>
  <c r="D2499" i="1"/>
  <c r="D1471" i="1"/>
  <c r="D1267" i="1"/>
  <c r="D2035" i="1"/>
  <c r="D1075" i="1"/>
  <c r="D835" i="1"/>
  <c r="D1027" i="1"/>
  <c r="D1331" i="1"/>
  <c r="D1924" i="1"/>
  <c r="D2305" i="1"/>
  <c r="D2001" i="1"/>
  <c r="D2133" i="1"/>
  <c r="D2485" i="1"/>
  <c r="D2421" i="1"/>
  <c r="D1683" i="1"/>
  <c r="D2295" i="1"/>
  <c r="D2229" i="1"/>
  <c r="D623" i="1"/>
  <c r="D1179" i="1"/>
  <c r="D1105" i="1"/>
  <c r="D1996" i="1"/>
  <c r="D2181" i="1"/>
  <c r="D1483" i="1"/>
  <c r="D1674" i="1"/>
  <c r="D905" i="1"/>
  <c r="D1309" i="1"/>
  <c r="D1341" i="1"/>
  <c r="D1565" i="1"/>
  <c r="D1339" i="1"/>
  <c r="D1729" i="1"/>
  <c r="D363" i="1"/>
  <c r="D2376" i="1"/>
  <c r="D2192" i="1"/>
  <c r="D346" i="1"/>
  <c r="D106" i="1"/>
  <c r="D945" i="1"/>
  <c r="D1009" i="1"/>
  <c r="D1457" i="1"/>
  <c r="D1521" i="1"/>
  <c r="D2169" i="1"/>
  <c r="D1987" i="1"/>
  <c r="D681" i="1"/>
  <c r="D1955" i="1"/>
  <c r="D1311" i="1"/>
  <c r="D2003" i="1"/>
  <c r="D819" i="1"/>
  <c r="D1177" i="1"/>
  <c r="D72" i="1"/>
  <c r="D65" i="1"/>
  <c r="D1535" i="1"/>
  <c r="D451" i="1"/>
  <c r="D515" i="1"/>
  <c r="D2238" i="1"/>
  <c r="D2164" i="1"/>
  <c r="D797" i="1"/>
  <c r="D2347" i="1"/>
  <c r="D1837" i="1"/>
  <c r="D2361" i="1"/>
  <c r="D2005" i="1"/>
  <c r="D1699" i="1"/>
  <c r="D689" i="1"/>
  <c r="D970" i="1"/>
  <c r="D2083" i="1"/>
  <c r="D1098" i="1"/>
  <c r="D63" i="1"/>
  <c r="D875" i="1"/>
  <c r="D2382" i="1"/>
  <c r="D2086" i="1"/>
  <c r="D2453" i="1"/>
  <c r="D2435" i="1"/>
  <c r="D1185" i="1"/>
  <c r="D2108" i="1"/>
  <c r="D2020" i="1"/>
  <c r="D1389" i="1"/>
  <c r="D1585" i="1"/>
  <c r="D1649" i="1"/>
  <c r="D344" i="1"/>
  <c r="D2101" i="1"/>
  <c r="D111" i="1"/>
  <c r="D2275" i="1"/>
  <c r="D2081" i="1"/>
  <c r="D1995" i="1"/>
  <c r="D895" i="1"/>
  <c r="D81" i="1"/>
  <c r="D2179" i="1"/>
  <c r="D671" i="1"/>
  <c r="D2095" i="1"/>
  <c r="D2366" i="1"/>
  <c r="D2165" i="1"/>
  <c r="D1041" i="1"/>
  <c r="D2189" i="1"/>
  <c r="D1517" i="1"/>
  <c r="D2465" i="1"/>
  <c r="D2341" i="1"/>
  <c r="D2171" i="1"/>
  <c r="D855" i="1"/>
  <c r="D1169" i="1"/>
  <c r="D2495" i="1"/>
  <c r="D711" i="1"/>
  <c r="D223" i="1"/>
  <c r="D2080" i="1"/>
  <c r="D2112" i="1"/>
  <c r="D2336" i="1"/>
  <c r="D2368" i="1"/>
  <c r="D849" i="1"/>
  <c r="D2198" i="1"/>
  <c r="D1048" i="1"/>
  <c r="D381" i="1"/>
  <c r="D1061" i="1"/>
  <c r="D1743" i="1"/>
  <c r="D328" i="1"/>
  <c r="D456" i="1"/>
  <c r="D409" i="1"/>
  <c r="D979" i="1"/>
  <c r="D1637" i="1"/>
  <c r="D1321" i="1"/>
  <c r="D1025" i="1"/>
  <c r="D2497" i="1"/>
  <c r="D601" i="1"/>
  <c r="D1677" i="1"/>
  <c r="D1175" i="1"/>
  <c r="D2329" i="1"/>
  <c r="D209" i="1"/>
  <c r="D1779" i="1"/>
  <c r="D371" i="1"/>
  <c r="D1891" i="1"/>
  <c r="D127" i="1"/>
  <c r="D1051" i="1"/>
  <c r="D1979" i="1"/>
  <c r="D2155" i="1"/>
  <c r="D591" i="1"/>
  <c r="D1071" i="1"/>
  <c r="D947" i="1"/>
  <c r="D2252" i="1"/>
  <c r="D1624" i="1"/>
  <c r="D531" i="1"/>
  <c r="D697" i="1"/>
  <c r="D787" i="1"/>
  <c r="D1209" i="1"/>
  <c r="D1465" i="1"/>
  <c r="D783" i="1"/>
  <c r="D639" i="1"/>
  <c r="D587" i="1"/>
  <c r="D2021" i="1"/>
  <c r="D2085" i="1"/>
  <c r="D1498" i="1"/>
  <c r="D1693" i="1"/>
  <c r="D1894" i="1"/>
  <c r="D2369" i="1"/>
  <c r="D1247" i="1"/>
  <c r="D2163" i="1"/>
  <c r="D2120" i="1"/>
  <c r="D2105" i="1"/>
  <c r="D1546" i="1"/>
  <c r="D393" i="1"/>
  <c r="D135" i="1"/>
  <c r="D703" i="1"/>
  <c r="D1215" i="1"/>
  <c r="D1111" i="1"/>
  <c r="D1764" i="1"/>
  <c r="D1913" i="1"/>
  <c r="D1315" i="1"/>
  <c r="D1859" i="1"/>
  <c r="D2203" i="1"/>
  <c r="D2052" i="1"/>
  <c r="D1057" i="1"/>
  <c r="D2175" i="1"/>
  <c r="D829" i="1"/>
  <c r="D1043" i="1"/>
  <c r="D2425" i="1"/>
  <c r="D2277" i="1"/>
  <c r="D55" i="1"/>
  <c r="D311" i="1"/>
  <c r="D986" i="1"/>
  <c r="D872" i="1"/>
  <c r="D785" i="1"/>
  <c r="D573" i="1"/>
  <c r="D1711" i="1"/>
  <c r="D218" i="1"/>
  <c r="D2065" i="1"/>
  <c r="D353" i="1"/>
  <c r="D1130" i="1"/>
  <c r="D1973" i="1"/>
  <c r="D2372" i="1"/>
  <c r="D403" i="1"/>
  <c r="D1231" i="1"/>
  <c r="D2134" i="1"/>
  <c r="D1952" i="1"/>
  <c r="D1053" i="1"/>
  <c r="D1273" i="1"/>
  <c r="D1159" i="1"/>
  <c r="D745" i="1"/>
  <c r="D1257" i="1"/>
  <c r="D2500" i="1"/>
  <c r="D1032" i="1"/>
  <c r="D1756" i="1"/>
  <c r="D1884" i="1"/>
  <c r="D1687" i="1"/>
  <c r="D1567" i="1"/>
  <c r="D839" i="1"/>
  <c r="D2176" i="1"/>
  <c r="D459" i="1"/>
  <c r="D1171" i="1"/>
  <c r="D1941" i="1"/>
  <c r="D2265" i="1"/>
  <c r="D583" i="1"/>
  <c r="D1807" i="1"/>
  <c r="D495" i="1"/>
  <c r="D2195" i="1"/>
  <c r="D2038" i="1"/>
  <c r="D747" i="1"/>
  <c r="D1112" i="1"/>
  <c r="D1956" i="1"/>
  <c r="D2241" i="1"/>
  <c r="D2212" i="1"/>
  <c r="D507" i="1"/>
  <c r="D1775" i="1"/>
  <c r="D1938" i="1"/>
  <c r="D2326" i="1"/>
  <c r="D1803" i="1"/>
  <c r="D1438" i="1"/>
  <c r="D1502" i="1"/>
  <c r="D615" i="1"/>
  <c r="D1753" i="1"/>
  <c r="D761" i="1"/>
  <c r="D755" i="1"/>
  <c r="D2337" i="1"/>
  <c r="D175" i="1"/>
  <c r="D2399" i="1"/>
  <c r="D2261" i="1"/>
  <c r="D1603" i="1"/>
  <c r="D1589" i="1"/>
  <c r="D2383" i="1"/>
  <c r="D842" i="1"/>
  <c r="D1734" i="1"/>
  <c r="D1645" i="1"/>
  <c r="D1288" i="1"/>
  <c r="D536" i="1"/>
  <c r="D1482" i="1"/>
  <c r="D1610" i="1"/>
  <c r="D525" i="1"/>
  <c r="D441" i="1"/>
  <c r="D1804" i="1"/>
  <c r="D1096" i="1"/>
  <c r="D1211" i="1"/>
  <c r="D1732" i="1"/>
  <c r="D1876" i="1"/>
  <c r="D435" i="1"/>
  <c r="D520" i="1"/>
  <c r="D728" i="1"/>
  <c r="D2422" i="1"/>
  <c r="D243" i="1"/>
  <c r="D2231" i="1"/>
  <c r="D2380" i="1"/>
  <c r="D2032" i="1"/>
  <c r="D2076" i="1"/>
  <c r="D1980" i="1"/>
  <c r="D2332" i="1"/>
  <c r="D2236" i="1"/>
  <c r="D249" i="1"/>
  <c r="D2093" i="1"/>
  <c r="D1363" i="1"/>
  <c r="D472" i="1"/>
  <c r="D1888" i="1"/>
  <c r="D2022" i="1"/>
  <c r="D156" i="1"/>
  <c r="D2318" i="1"/>
  <c r="D1568" i="1"/>
  <c r="D1600" i="1"/>
  <c r="D2026" i="1"/>
  <c r="D2291" i="1"/>
  <c r="D2492" i="1"/>
  <c r="D297" i="1"/>
  <c r="D1139" i="1"/>
  <c r="D985" i="1"/>
  <c r="D2161" i="1"/>
  <c r="D2387" i="1"/>
  <c r="D2377" i="1"/>
  <c r="D2496" i="1"/>
  <c r="D87" i="1"/>
  <c r="D343" i="1"/>
  <c r="D2440" i="1"/>
  <c r="D827" i="1"/>
  <c r="D1623" i="1"/>
  <c r="D2375" i="1"/>
  <c r="D203" i="1"/>
  <c r="D522" i="1"/>
  <c r="D2123" i="1"/>
  <c r="D627" i="1"/>
  <c r="D2436" i="1"/>
  <c r="D2187" i="1"/>
  <c r="D202" i="1"/>
  <c r="D2437" i="1"/>
  <c r="D927" i="1"/>
  <c r="D1563" i="1"/>
  <c r="D714" i="1"/>
  <c r="D2259" i="1"/>
  <c r="D1608" i="1"/>
  <c r="D1723" i="1"/>
  <c r="D2214" i="1"/>
  <c r="D1977" i="1"/>
  <c r="D2501" i="1"/>
  <c r="D1796" i="1"/>
  <c r="D2078" i="1"/>
  <c r="D187" i="1"/>
  <c r="D529" i="1"/>
  <c r="D1560" i="1"/>
  <c r="D1553" i="1"/>
  <c r="D955" i="1"/>
  <c r="D1145" i="1"/>
  <c r="D1748" i="1"/>
  <c r="D2000" i="1"/>
  <c r="D1443" i="1"/>
  <c r="D2427" i="1"/>
  <c r="D959" i="1"/>
  <c r="D1739" i="1"/>
  <c r="D1878" i="1"/>
  <c r="D506" i="1"/>
  <c r="D2430" i="1"/>
  <c r="D2302" i="1"/>
  <c r="D2412" i="1"/>
  <c r="D1709" i="1"/>
  <c r="D474" i="1"/>
  <c r="D1715" i="1"/>
  <c r="D261" i="1"/>
  <c r="D1491" i="1"/>
  <c r="D121" i="1"/>
  <c r="D2487" i="1"/>
  <c r="D188" i="1"/>
  <c r="D1082" i="1"/>
  <c r="D2250" i="1"/>
  <c r="D2018" i="1"/>
  <c r="D931" i="1"/>
  <c r="D1187" i="1"/>
  <c r="D2445" i="1"/>
  <c r="D425" i="1"/>
  <c r="D971" i="1"/>
  <c r="D1227" i="1"/>
  <c r="D1605" i="1"/>
  <c r="D633" i="1"/>
  <c r="D2097" i="1"/>
  <c r="D2339" i="1"/>
  <c r="D1449" i="1"/>
  <c r="D1325" i="1"/>
  <c r="D2009" i="1"/>
  <c r="D1759" i="1"/>
  <c r="D273" i="1"/>
  <c r="D813" i="1"/>
  <c r="D1155" i="1"/>
  <c r="D585" i="1"/>
  <c r="D2335" i="1"/>
  <c r="D909" i="1"/>
  <c r="D707" i="1"/>
  <c r="D74" i="1"/>
  <c r="D2012" i="1"/>
  <c r="D337" i="1"/>
  <c r="D2447" i="1"/>
  <c r="D2488" i="1"/>
  <c r="D657" i="1"/>
  <c r="D1874" i="1"/>
  <c r="D447" i="1"/>
  <c r="D410" i="1"/>
  <c r="D1065" i="1"/>
  <c r="D2428" i="1"/>
  <c r="D882" i="1"/>
  <c r="D1467" i="1"/>
  <c r="D2073" i="1"/>
  <c r="D2143" i="1"/>
  <c r="D1128" i="1"/>
  <c r="D2084" i="1"/>
  <c r="D41" i="1"/>
  <c r="D169" i="1"/>
  <c r="D2406" i="1"/>
  <c r="D1530" i="1"/>
  <c r="D2340" i="1"/>
  <c r="D1621" i="1"/>
  <c r="D1839" i="1"/>
  <c r="D91" i="1"/>
  <c r="D904" i="1"/>
  <c r="D1713" i="1"/>
  <c r="D1881" i="1"/>
  <c r="D1689" i="1"/>
  <c r="D1384" i="1"/>
  <c r="D1812" i="1"/>
  <c r="D2008" i="1"/>
  <c r="D1402" i="1"/>
  <c r="D2351" i="1"/>
  <c r="D1555" i="1"/>
  <c r="D1279" i="1"/>
  <c r="D712" i="1"/>
  <c r="D475" i="1"/>
  <c r="D2446" i="1"/>
  <c r="D1547" i="1"/>
  <c r="D593" i="1"/>
  <c r="D1875" i="1"/>
  <c r="D715" i="1"/>
  <c r="D2244" i="1"/>
  <c r="D2063" i="1"/>
  <c r="D666" i="1"/>
  <c r="D2103" i="1"/>
  <c r="D1647" i="1"/>
  <c r="D650" i="1"/>
  <c r="D1037" i="1"/>
  <c r="D2270" i="1"/>
  <c r="D1123" i="1"/>
  <c r="D2184" i="1"/>
  <c r="D1873" i="1"/>
  <c r="D1066" i="1"/>
  <c r="D698" i="1"/>
  <c r="D841" i="1"/>
  <c r="D43" i="1"/>
  <c r="D1003" i="1"/>
  <c r="D1162" i="1"/>
  <c r="D216" i="1"/>
  <c r="D1512" i="1"/>
  <c r="D575" i="1"/>
  <c r="D1039" i="1"/>
  <c r="D1327" i="1"/>
  <c r="D1469" i="1"/>
  <c r="D2262" i="1"/>
  <c r="D2390" i="1"/>
  <c r="D2204" i="1"/>
  <c r="D1351" i="1"/>
  <c r="D1165" i="1"/>
  <c r="D1908" i="1"/>
  <c r="D138" i="1"/>
  <c r="D687" i="1"/>
  <c r="D1370" i="1"/>
  <c r="D488" i="1"/>
  <c r="D2323" i="1"/>
  <c r="D1851" i="1"/>
  <c r="D899" i="1"/>
  <c r="D239" i="1"/>
  <c r="D1772" i="1"/>
  <c r="D2127" i="1"/>
  <c r="D539" i="1"/>
  <c r="D1765" i="1"/>
  <c r="D1133" i="1"/>
  <c r="D1224" i="1"/>
  <c r="D71" i="1"/>
  <c r="D2044" i="1"/>
  <c r="D2472" i="1"/>
  <c r="D1820" i="1"/>
  <c r="D749" i="1"/>
  <c r="D861" i="1"/>
  <c r="D2029" i="1"/>
  <c r="D888" i="1"/>
  <c r="D2393" i="1"/>
  <c r="D1087" i="1"/>
  <c r="D1129" i="1"/>
  <c r="D1278" i="1"/>
  <c r="D1242" i="1"/>
  <c r="D2357" i="1"/>
  <c r="D1513" i="1"/>
  <c r="D467" i="1"/>
  <c r="D655" i="1"/>
  <c r="D1717" i="1"/>
  <c r="D367" i="1"/>
  <c r="D1295" i="1"/>
  <c r="D1760" i="1"/>
  <c r="D2136" i="1"/>
  <c r="D523" i="1"/>
  <c r="D1879" i="1"/>
  <c r="D1549" i="1"/>
  <c r="D2486" i="1"/>
  <c r="D1055" i="1"/>
  <c r="D419" i="1"/>
  <c r="D675" i="1"/>
  <c r="D2451" i="1"/>
  <c r="D571" i="1"/>
  <c r="D483" i="1"/>
  <c r="D1920" i="1"/>
  <c r="D318" i="1"/>
  <c r="D2199" i="1"/>
  <c r="D2206" i="1"/>
  <c r="D2263" i="1"/>
  <c r="D1515" i="1"/>
  <c r="D1925" i="1"/>
  <c r="D1863" i="1"/>
  <c r="D2307" i="1"/>
  <c r="D903" i="1"/>
  <c r="D2491" i="1"/>
  <c r="D2324" i="1"/>
  <c r="D1299" i="1"/>
  <c r="D1387" i="1"/>
  <c r="D919" i="1"/>
  <c r="D2364" i="1"/>
  <c r="D321" i="1"/>
  <c r="D267" i="1"/>
  <c r="D264" i="1"/>
  <c r="D2269" i="1"/>
  <c r="D1595" i="1"/>
  <c r="D293" i="1"/>
  <c r="D862" i="1"/>
  <c r="D1470" i="1"/>
  <c r="D1488" i="1"/>
  <c r="D1368" i="1"/>
  <c r="D1901" i="1"/>
  <c r="D1799" i="1"/>
  <c r="D843" i="1"/>
  <c r="D1841" i="1"/>
  <c r="D1391" i="1"/>
  <c r="D201" i="1"/>
  <c r="D600" i="1"/>
  <c r="D2135" i="1"/>
  <c r="D2240" i="1"/>
  <c r="D2284" i="1"/>
  <c r="D730" i="1"/>
  <c r="D443" i="1"/>
  <c r="D1691" i="1"/>
  <c r="D699" i="1"/>
  <c r="D1144" i="1"/>
  <c r="D1008" i="1"/>
  <c r="D145" i="1"/>
  <c r="D399" i="1"/>
  <c r="D168" i="1"/>
  <c r="D1573" i="1"/>
  <c r="D262" i="1"/>
  <c r="D390" i="1"/>
  <c r="D631" i="1"/>
  <c r="D1865" i="1"/>
  <c r="D1690" i="1"/>
  <c r="D1485" i="1"/>
  <c r="D1293" i="1"/>
  <c r="D1581" i="1"/>
  <c r="D2257" i="1"/>
  <c r="D2017" i="1"/>
  <c r="D2283" i="1"/>
  <c r="D303" i="1"/>
  <c r="D88" i="1"/>
  <c r="D458" i="1"/>
  <c r="D2454" i="1"/>
  <c r="D547" i="1"/>
  <c r="D616" i="1"/>
  <c r="D1584" i="1"/>
  <c r="D2075" i="1"/>
  <c r="D1289" i="1"/>
  <c r="D1480" i="1"/>
  <c r="D877" i="1"/>
  <c r="D57" i="1"/>
  <c r="D906" i="1"/>
  <c r="D1911" i="1"/>
  <c r="D2144" i="1"/>
  <c r="D1965" i="1"/>
  <c r="D2137" i="1"/>
  <c r="D1774" i="1"/>
  <c r="D247" i="1"/>
  <c r="D1218" i="1"/>
  <c r="D54" i="1"/>
  <c r="D1669" i="1"/>
  <c r="D2006" i="1"/>
  <c r="D1657" i="1"/>
  <c r="D123" i="1"/>
  <c r="D2194" i="1"/>
  <c r="D1869" i="1"/>
  <c r="D2030" i="1"/>
  <c r="D1904" i="1"/>
  <c r="D392" i="1"/>
  <c r="D2149" i="1"/>
  <c r="D2070" i="1"/>
  <c r="D237" i="1"/>
  <c r="D373" i="1"/>
  <c r="D2152" i="1"/>
  <c r="D925" i="1"/>
  <c r="D2072" i="1"/>
  <c r="D873" i="1"/>
  <c r="D2234" i="1"/>
  <c r="D1464" i="1"/>
  <c r="D1285" i="1"/>
  <c r="D430" i="1"/>
  <c r="D998" i="1"/>
  <c r="D1675" i="1"/>
  <c r="D1967" i="1"/>
  <c r="D836" i="1"/>
  <c r="D565" i="1"/>
  <c r="D1787" i="1"/>
  <c r="D2062" i="1"/>
  <c r="D2358" i="1"/>
  <c r="D33" i="1"/>
  <c r="D406" i="1"/>
  <c r="D1206" i="1"/>
  <c r="D477" i="1"/>
  <c r="D733" i="1"/>
  <c r="D918" i="1"/>
  <c r="D52" i="1"/>
  <c r="D1426" i="1"/>
  <c r="D1029" i="1"/>
  <c r="D2201" i="1"/>
  <c r="D1425" i="1"/>
  <c r="D60" i="1"/>
  <c r="D2024" i="1"/>
  <c r="D376" i="1"/>
  <c r="D2444" i="1"/>
  <c r="D2289" i="1"/>
  <c r="D1350" i="1"/>
  <c r="D2469" i="1"/>
  <c r="D428" i="1"/>
  <c r="D196" i="1"/>
  <c r="D2033" i="1"/>
  <c r="D940" i="1"/>
  <c r="D2237" i="1"/>
  <c r="D1648" i="1"/>
  <c r="D1422" i="1"/>
  <c r="D1271" i="1"/>
  <c r="D2274" i="1"/>
  <c r="D1961" i="1"/>
  <c r="D834" i="1"/>
  <c r="D1572" i="1"/>
  <c r="D900" i="1"/>
  <c r="D2053" i="1"/>
  <c r="D2172" i="1"/>
  <c r="D1453" i="1"/>
  <c r="D1307" i="1"/>
  <c r="D2113" i="1"/>
  <c r="D1131" i="1"/>
  <c r="D2457" i="1"/>
  <c r="D775" i="1"/>
  <c r="D1228" i="1"/>
  <c r="D2069" i="1"/>
  <c r="D2245" i="1"/>
  <c r="D1745" i="1"/>
  <c r="D79" i="1"/>
  <c r="D598" i="1"/>
  <c r="D1501" i="1"/>
  <c r="D1430" i="1"/>
  <c r="D564" i="1"/>
  <c r="D199" i="1"/>
  <c r="D553" i="1"/>
  <c r="D602" i="1"/>
  <c r="D1915" i="1"/>
  <c r="D618" i="1"/>
  <c r="D852" i="1"/>
  <c r="D664" i="1"/>
  <c r="D64" i="1"/>
  <c r="D622" i="1"/>
  <c r="D1176" i="1"/>
  <c r="D27" i="1"/>
  <c r="D278" i="1"/>
  <c r="D1592" i="1"/>
  <c r="D358" i="1"/>
  <c r="D890" i="1"/>
  <c r="D304" i="1"/>
  <c r="D866" i="1"/>
  <c r="D1274" i="1"/>
  <c r="D432" i="1"/>
  <c r="D2315" i="1"/>
  <c r="D2028" i="1"/>
  <c r="D599" i="1"/>
  <c r="D219" i="1"/>
  <c r="D1355" i="1"/>
  <c r="D2303" i="1"/>
  <c r="D1219" i="1"/>
  <c r="D1685" i="1"/>
  <c r="D2392" i="1"/>
  <c r="D24" i="1"/>
  <c r="D1577" i="1"/>
  <c r="D1354" i="1"/>
  <c r="D549" i="1"/>
  <c r="D543" i="1"/>
  <c r="D1905" i="1"/>
  <c r="D2278" i="1"/>
  <c r="D489" i="1"/>
  <c r="D856" i="1"/>
  <c r="D1788" i="1"/>
  <c r="D2391" i="1"/>
  <c r="D1455" i="1"/>
  <c r="D2456" i="1"/>
  <c r="D1079" i="1"/>
  <c r="D1166" i="1"/>
  <c r="D989" i="1"/>
  <c r="D45" i="1"/>
  <c r="D2471" i="1"/>
  <c r="D280" i="1"/>
  <c r="D1836" i="1"/>
  <c r="D2266" i="1"/>
  <c r="D229" i="1"/>
  <c r="D1115" i="1"/>
  <c r="D1371" i="1"/>
  <c r="D1114" i="1"/>
  <c r="D1642" i="1"/>
  <c r="D1030" i="1"/>
  <c r="D445" i="1"/>
  <c r="D544" i="1"/>
  <c r="D576" i="1"/>
  <c r="D1646" i="1"/>
  <c r="D1880" i="1"/>
  <c r="D2359" i="1"/>
  <c r="D1741" i="1"/>
  <c r="D151" i="1"/>
  <c r="D1857" i="1"/>
  <c r="D828" i="1"/>
  <c r="D891" i="1"/>
  <c r="D2153" i="1"/>
  <c r="D1142" i="1"/>
  <c r="D1559" i="1"/>
  <c r="D80" i="1"/>
  <c r="D2280" i="1"/>
  <c r="D1308" i="1"/>
  <c r="D1372" i="1"/>
  <c r="D1797" i="1"/>
  <c r="D1564" i="1"/>
  <c r="D1628" i="1"/>
  <c r="D824" i="1"/>
  <c r="D382" i="1"/>
  <c r="D1890" i="1"/>
  <c r="D637" i="1"/>
  <c r="D1710" i="1"/>
  <c r="D1210" i="1"/>
  <c r="D2034" i="1"/>
  <c r="D2264" i="1"/>
  <c r="D98" i="1"/>
  <c r="D155" i="1"/>
  <c r="D1664" i="1"/>
  <c r="D372" i="1"/>
  <c r="D1254" i="1"/>
  <c r="D1514" i="1"/>
  <c r="D2313" i="1"/>
  <c r="D645" i="1"/>
  <c r="D964" i="1"/>
  <c r="D830" i="1"/>
  <c r="D58" i="1"/>
  <c r="D1738" i="1"/>
  <c r="D676" i="1"/>
  <c r="D570" i="1"/>
  <c r="D2434" i="1"/>
  <c r="D1073" i="1"/>
  <c r="D2342" i="1"/>
  <c r="D817" i="1"/>
  <c r="D2432" i="1"/>
  <c r="D446" i="1"/>
  <c r="D555" i="1"/>
  <c r="D452" i="1"/>
  <c r="D2498" i="1"/>
  <c r="D315" i="1"/>
  <c r="D2400" i="1"/>
  <c r="D1818" i="1"/>
  <c r="D1882" i="1"/>
  <c r="D82" i="1"/>
  <c r="D810" i="1"/>
  <c r="D1001" i="1"/>
  <c r="D825" i="1"/>
  <c r="D2352" i="1"/>
  <c r="D1195" i="1"/>
  <c r="D1463" i="1"/>
  <c r="D1447" i="1"/>
  <c r="D831" i="1"/>
  <c r="D1343" i="1"/>
  <c r="D892" i="1"/>
  <c r="D104" i="1"/>
  <c r="D516" i="1"/>
  <c r="D137" i="1"/>
  <c r="D265" i="1"/>
  <c r="D1348" i="1"/>
  <c r="D771" i="1"/>
  <c r="D1684" i="1"/>
  <c r="D795" i="1"/>
  <c r="D2051" i="1"/>
  <c r="D1849" i="1"/>
  <c r="D2068" i="1"/>
  <c r="D957" i="1"/>
  <c r="D319" i="1"/>
  <c r="D1194" i="1"/>
  <c r="D2345" i="1"/>
  <c r="D1989" i="1"/>
  <c r="D1643" i="1"/>
  <c r="D1671" i="1"/>
  <c r="D105" i="1"/>
  <c r="D2207" i="1"/>
  <c r="D1240" i="1"/>
  <c r="D669" i="1"/>
  <c r="D1653" i="1"/>
  <c r="D2285" i="1"/>
  <c r="D1877" i="1"/>
  <c r="D1672" i="1"/>
  <c r="D365" i="1"/>
  <c r="D1939" i="1"/>
  <c r="D89" i="1"/>
  <c r="D789" i="1"/>
  <c r="D2043" i="1"/>
  <c r="D1126" i="1"/>
  <c r="D1494" i="1"/>
  <c r="D496" i="1"/>
  <c r="D2129" i="1"/>
  <c r="D723" i="1"/>
  <c r="D1763" i="1"/>
  <c r="D980" i="1"/>
  <c r="D1721" i="1"/>
  <c r="D2233" i="1"/>
  <c r="D1810" i="1"/>
  <c r="D1192" i="1"/>
  <c r="D663" i="1"/>
  <c r="D2321" i="1"/>
  <c r="D2145" i="1"/>
  <c r="D147" i="1"/>
  <c r="D705" i="1"/>
  <c r="D26" i="1"/>
  <c r="D394" i="1"/>
  <c r="D922" i="1"/>
  <c r="D296" i="1"/>
  <c r="D1968" i="1"/>
  <c r="D2158" i="1"/>
  <c r="D1080" i="1"/>
  <c r="D1156" i="1"/>
  <c r="D1284" i="1"/>
  <c r="D1445" i="1"/>
  <c r="D726" i="1"/>
  <c r="D854" i="1"/>
  <c r="D1083" i="1"/>
  <c r="D1238" i="1"/>
  <c r="D1366" i="1"/>
  <c r="D1776" i="1"/>
  <c r="D1528" i="1"/>
  <c r="D1821" i="1"/>
  <c r="D1934" i="1"/>
  <c r="D1609" i="1"/>
  <c r="D1020" i="1"/>
  <c r="D1534" i="1"/>
  <c r="D901" i="1"/>
  <c r="D134" i="1"/>
  <c r="D1969" i="1"/>
  <c r="D966" i="1"/>
  <c r="D868" i="1"/>
  <c r="D395" i="1"/>
  <c r="D1478" i="1"/>
  <c r="D1508" i="1"/>
  <c r="D1044" i="1"/>
  <c r="D1189" i="1"/>
  <c r="D1074" i="1"/>
  <c r="D1028" i="1"/>
  <c r="D1871" i="1"/>
  <c r="D1845" i="1"/>
  <c r="D958" i="1"/>
  <c r="D1423" i="1"/>
  <c r="D1527" i="1"/>
  <c r="D1214" i="1"/>
  <c r="D207" i="1"/>
  <c r="D1537" i="1"/>
  <c r="D251" i="1"/>
  <c r="D2141" i="1"/>
  <c r="D1272" i="1"/>
  <c r="D1072" i="1"/>
  <c r="D122" i="1"/>
  <c r="D1496" i="1"/>
  <c r="D1936" i="1"/>
  <c r="D84" i="1"/>
  <c r="D212" i="1"/>
  <c r="D2168" i="1"/>
  <c r="D143" i="1"/>
  <c r="D1310" i="1"/>
  <c r="D1933" i="1"/>
  <c r="D2327" i="1"/>
  <c r="D215" i="1"/>
  <c r="D916" i="1"/>
  <c r="D727" i="1"/>
  <c r="D436" i="1"/>
  <c r="D2185" i="1"/>
  <c r="D1958" i="1"/>
  <c r="D2142" i="1"/>
  <c r="D2222" i="1"/>
  <c r="D694" i="1"/>
  <c r="D2092" i="1"/>
  <c r="D1666" i="1"/>
  <c r="D2247" i="1"/>
  <c r="D208" i="1"/>
  <c r="D1345" i="1"/>
  <c r="D2177" i="1"/>
  <c r="D2415" i="1"/>
  <c r="D1708" i="1"/>
  <c r="D2253" i="1"/>
  <c r="D521" i="1"/>
  <c r="D1862" i="1"/>
  <c r="D2301" i="1"/>
  <c r="D1583" i="1"/>
  <c r="D1817" i="1"/>
  <c r="D781" i="1"/>
  <c r="D1917" i="1"/>
  <c r="D2474" i="1"/>
  <c r="D1843" i="1"/>
  <c r="D383" i="1"/>
  <c r="D1063" i="1"/>
  <c r="D1791" i="1"/>
  <c r="D1353" i="1"/>
  <c r="D1259" i="1"/>
  <c r="D154" i="1"/>
  <c r="D1607" i="1"/>
  <c r="D1909" i="1"/>
  <c r="D840" i="1"/>
  <c r="D968" i="1"/>
  <c r="D1798" i="1"/>
  <c r="D1018" i="1"/>
  <c r="D898" i="1"/>
  <c r="D279" i="1"/>
  <c r="D1964" i="1"/>
  <c r="D504" i="1"/>
  <c r="D386" i="1"/>
  <c r="D421" i="1"/>
  <c r="D613" i="1"/>
  <c r="D594" i="1"/>
  <c r="D668" i="1"/>
  <c r="D793" i="1"/>
  <c r="D1137" i="1"/>
  <c r="D1094" i="1"/>
  <c r="D1251" i="1"/>
  <c r="D2248" i="1"/>
  <c r="D204" i="1"/>
  <c r="D29" i="1"/>
  <c r="D1256" i="1"/>
  <c r="D2220" i="1"/>
  <c r="D407" i="1"/>
  <c r="D220" i="1"/>
  <c r="D636" i="1"/>
  <c r="D1249" i="1"/>
  <c r="D2156" i="1"/>
  <c r="D160" i="1"/>
  <c r="D192" i="1"/>
  <c r="D878" i="1"/>
  <c r="D1047" i="1"/>
  <c r="D2148" i="1"/>
  <c r="D66" i="1"/>
  <c r="D166" i="1"/>
  <c r="D1120" i="1"/>
  <c r="D1872" i="1"/>
  <c r="D2166" i="1"/>
  <c r="D125" i="1"/>
  <c r="D1399" i="1"/>
  <c r="D1826" i="1"/>
  <c r="D1673" i="1"/>
  <c r="D1578" i="1"/>
  <c r="D40" i="1"/>
  <c r="D1616" i="1"/>
  <c r="D1138" i="1"/>
  <c r="D721" i="1"/>
  <c r="D1154" i="1"/>
  <c r="D1362" i="1"/>
  <c r="D2249" i="1"/>
  <c r="D1490" i="1"/>
  <c r="D1617" i="1"/>
  <c r="D471" i="1"/>
  <c r="D951" i="1"/>
  <c r="D253" i="1"/>
  <c r="D2297" i="1"/>
  <c r="D142" i="1"/>
  <c r="D1033" i="1"/>
  <c r="D2046" i="1"/>
  <c r="D1328" i="1"/>
  <c r="D500" i="1"/>
  <c r="D2182" i="1"/>
  <c r="D1456" i="1"/>
  <c r="D1021" i="1"/>
  <c r="D2470" i="1"/>
  <c r="D254" i="1"/>
  <c r="D651" i="1"/>
  <c r="D97" i="1"/>
  <c r="D647" i="1"/>
  <c r="D2273" i="1"/>
  <c r="D1081" i="1"/>
  <c r="D194" i="1"/>
  <c r="D678" i="1"/>
  <c r="D1504" i="1"/>
  <c r="D257" i="1"/>
  <c r="D73" i="1"/>
  <c r="D1304" i="1"/>
  <c r="D1400" i="1"/>
  <c r="D811" i="1"/>
  <c r="D708" i="1"/>
  <c r="D427" i="1"/>
  <c r="D1452" i="1"/>
  <c r="D524" i="1"/>
  <c r="D1052" i="1"/>
  <c r="D1116" i="1"/>
  <c r="D920" i="1"/>
  <c r="D943" i="1"/>
  <c r="D136" i="1"/>
  <c r="D1668" i="1"/>
  <c r="D1794" i="1"/>
  <c r="D1160" i="1"/>
  <c r="D2178" i="1"/>
  <c r="D2306" i="1"/>
  <c r="D1579" i="1"/>
  <c r="D1860" i="1"/>
  <c r="D1990" i="1"/>
  <c r="D1900" i="1"/>
  <c r="D1005" i="1"/>
  <c r="D1809" i="1"/>
  <c r="D1928" i="1"/>
  <c r="D1280" i="1"/>
  <c r="D290" i="1"/>
  <c r="D497" i="1"/>
  <c r="D1153" i="1"/>
  <c r="D185" i="1"/>
  <c r="D1178" i="1"/>
  <c r="D59" i="1"/>
  <c r="D2110" i="1"/>
  <c r="D1625" i="1"/>
  <c r="D90" i="1"/>
  <c r="D282" i="1"/>
  <c r="D67" i="1"/>
  <c r="D1816" i="1"/>
  <c r="D794" i="1"/>
  <c r="D17" i="1"/>
  <c r="D2196" i="1"/>
  <c r="D2413" i="1"/>
  <c r="D2130" i="1"/>
  <c r="D2258" i="1"/>
  <c r="D2014" i="1"/>
  <c r="D1692" i="1"/>
  <c r="D1814" i="1"/>
  <c r="D1405" i="1"/>
  <c r="D2462" i="1"/>
  <c r="D345" i="1"/>
  <c r="D301" i="1"/>
  <c r="D1229" i="1"/>
  <c r="D2200" i="1"/>
  <c r="D719" i="1"/>
  <c r="D2260" i="1"/>
  <c r="D1790" i="1"/>
  <c r="D1448" i="1"/>
  <c r="D1576" i="1"/>
  <c r="D1998" i="1"/>
  <c r="D182" i="1"/>
  <c r="D1707" i="1"/>
  <c r="D2055" i="1"/>
  <c r="D1239" i="1"/>
  <c r="D1509" i="1"/>
  <c r="D1223" i="1"/>
  <c r="D2374" i="1"/>
  <c r="D1744" i="1"/>
  <c r="D1102" i="1"/>
  <c r="D1735" i="1"/>
  <c r="D509" i="1"/>
  <c r="D2104" i="1"/>
  <c r="D1550" i="1"/>
  <c r="D1136" i="1"/>
  <c r="D662" i="1"/>
  <c r="D1161" i="1"/>
  <c r="D32" i="1"/>
  <c r="D614" i="1"/>
  <c r="D1221" i="1"/>
  <c r="D588" i="1"/>
  <c r="D28" i="1"/>
  <c r="D92" i="1"/>
  <c r="D1127" i="1"/>
  <c r="D2102" i="1"/>
  <c r="D1286" i="1"/>
  <c r="D1414" i="1"/>
  <c r="D1833" i="1"/>
  <c r="D132" i="1"/>
  <c r="D260" i="1"/>
  <c r="D1655" i="1"/>
  <c r="D126" i="1"/>
  <c r="D16" i="1"/>
  <c r="D880" i="1"/>
  <c r="D1629" i="1"/>
  <c r="D1060" i="1"/>
  <c r="D677" i="1"/>
  <c r="D327" i="1"/>
  <c r="D350" i="1"/>
  <c r="D766" i="1"/>
  <c r="D1548" i="1"/>
  <c r="D2140" i="1"/>
  <c r="D2396" i="1"/>
  <c r="D1771" i="1"/>
  <c r="D1002" i="1"/>
  <c r="D113" i="1"/>
  <c r="D1352" i="1"/>
  <c r="D975" i="1"/>
  <c r="D1433" i="1"/>
  <c r="D329" i="1"/>
  <c r="D992" i="1"/>
  <c r="D1758" i="1"/>
  <c r="D1106" i="1"/>
  <c r="D480" i="1"/>
  <c r="D1531" i="1"/>
  <c r="D1815" i="1"/>
  <c r="D2312" i="1"/>
  <c r="D1437" i="1"/>
  <c r="D2190" i="1"/>
  <c r="D1633" i="1"/>
  <c r="D983" i="1"/>
  <c r="D1320" i="1"/>
  <c r="D1375" i="1"/>
  <c r="D191" i="1"/>
  <c r="D100" i="1"/>
  <c r="D1225" i="1"/>
  <c r="D2282" i="1"/>
  <c r="D534" i="1"/>
  <c r="D1591" i="1"/>
  <c r="D1590" i="1"/>
  <c r="D241" i="1"/>
  <c r="D1298" i="1"/>
  <c r="D722" i="1"/>
  <c r="D1024" i="1"/>
  <c r="D1344" i="1"/>
  <c r="D1182" i="1"/>
  <c r="D2484" i="1"/>
  <c r="D369" i="1"/>
  <c r="D1244" i="1"/>
  <c r="D1561" i="1"/>
  <c r="D1520" i="1"/>
  <c r="D1034" i="1"/>
  <c r="D2320" i="1"/>
  <c r="D644" i="1"/>
  <c r="D2439" i="1"/>
  <c r="D2300" i="1"/>
  <c r="D2310" i="1"/>
  <c r="D1835" i="1"/>
  <c r="D2031" i="1"/>
  <c r="D739" i="1"/>
  <c r="D448" i="1"/>
  <c r="D1390" i="1"/>
  <c r="D1479" i="1"/>
  <c r="D545" i="1"/>
  <c r="D1132" i="1"/>
  <c r="D710" i="1"/>
  <c r="D1896" i="1"/>
  <c r="D1893" i="1"/>
  <c r="D2405" i="1"/>
  <c r="D454" i="1"/>
  <c r="D164" i="1"/>
  <c r="D103" i="1"/>
  <c r="D1536" i="1"/>
  <c r="D424" i="1"/>
  <c r="D1903" i="1"/>
  <c r="D463" i="1"/>
  <c r="D1019" i="1"/>
  <c r="D1203" i="1"/>
  <c r="D1193" i="1"/>
  <c r="D1761" i="1"/>
  <c r="D184" i="1"/>
  <c r="D949" i="1"/>
  <c r="D776" i="1"/>
  <c r="D1067" i="1"/>
  <c r="D1785" i="1"/>
  <c r="D1147" i="1"/>
  <c r="D1540" i="1"/>
  <c r="D2188" i="1"/>
  <c r="D659" i="1"/>
  <c r="D2468" i="1"/>
  <c r="D948" i="1"/>
  <c r="D732" i="1"/>
  <c r="D2174" i="1"/>
  <c r="D1596" i="1"/>
  <c r="D695" i="1"/>
  <c r="D546" i="1"/>
  <c r="D1306" i="1"/>
  <c r="D741" i="1"/>
  <c r="D1632" i="1"/>
  <c r="D935" i="1"/>
  <c r="D1232" i="1"/>
  <c r="D1440" i="1"/>
  <c r="D731" i="1"/>
  <c r="D768" i="1"/>
  <c r="D967" i="1"/>
  <c r="D2193" i="1"/>
  <c r="D163" i="1"/>
  <c r="D1243" i="1"/>
  <c r="D1569" i="1"/>
  <c r="D2173" i="1"/>
  <c r="D354" i="1"/>
  <c r="D214" i="1"/>
  <c r="D1349" i="1"/>
  <c r="D533" i="1"/>
  <c r="D288" i="1"/>
  <c r="D1134" i="1"/>
  <c r="D2414" i="1"/>
  <c r="D2088" i="1"/>
  <c r="D1960" i="1"/>
  <c r="D1543" i="1"/>
  <c r="D2246" i="1"/>
  <c r="D1318" i="1"/>
  <c r="D375" i="1"/>
  <c r="D1181" i="1"/>
  <c r="D2288" i="1"/>
  <c r="D541" i="1"/>
  <c r="D1524" i="1"/>
  <c r="D2060" i="1"/>
  <c r="D2343" i="1"/>
  <c r="D1544" i="1"/>
  <c r="D753" i="1"/>
  <c r="D1499" i="1"/>
  <c r="D1766" i="1"/>
  <c r="D737" i="1"/>
  <c r="D736" i="1"/>
  <c r="D485" i="1"/>
  <c r="D1208" i="1"/>
  <c r="D256" i="1"/>
  <c r="D2370" i="1"/>
  <c r="D70" i="1"/>
  <c r="D953" i="1"/>
  <c r="D2407" i="1"/>
  <c r="D634" i="1"/>
  <c r="D1962" i="1"/>
  <c r="D361" i="1"/>
  <c r="D1148" i="1"/>
  <c r="D1302" i="1"/>
  <c r="D1152" i="1"/>
  <c r="D1769" i="1"/>
  <c r="D1725" i="1"/>
  <c r="D1694" i="1"/>
  <c r="D269" i="1"/>
  <c r="D1805" i="1"/>
  <c r="D110" i="1"/>
  <c r="D869" i="1"/>
  <c r="D750" i="1"/>
  <c r="D1382" i="1"/>
  <c r="D1125" i="1"/>
  <c r="D981" i="1"/>
  <c r="D2409" i="1"/>
  <c r="D1421" i="1"/>
  <c r="D815" i="1"/>
  <c r="D478" i="1"/>
  <c r="D388" i="1"/>
  <c r="D809" i="1"/>
  <c r="D2404" i="1"/>
  <c r="D1158" i="1"/>
  <c r="D1419" i="1"/>
  <c r="D2210" i="1"/>
  <c r="D863" i="1"/>
  <c r="D1570" i="1"/>
  <c r="D1007" i="1"/>
  <c r="D153" i="1"/>
  <c r="D941" i="1"/>
  <c r="D1614" i="1"/>
  <c r="D1970" i="1"/>
  <c r="D518" i="1"/>
  <c r="D1398" i="1"/>
  <c r="D1848" i="1"/>
  <c r="D2411" i="1"/>
  <c r="D858" i="1"/>
  <c r="D1926" i="1"/>
  <c r="D586" i="1"/>
  <c r="D2208" i="1"/>
  <c r="D117" i="1"/>
  <c r="D607" i="1"/>
  <c r="D1781" i="1"/>
  <c r="D1035" i="1"/>
  <c r="D2013" i="1"/>
  <c r="D706" i="1"/>
  <c r="D700" i="1"/>
  <c r="D1658" i="1"/>
  <c r="D464" i="1"/>
  <c r="D1069" i="1"/>
  <c r="D1747" i="1"/>
  <c r="D837" i="1"/>
  <c r="D610" i="1"/>
  <c r="D1233" i="1"/>
  <c r="D1511" i="1"/>
  <c r="D2388" i="1"/>
  <c r="D780" i="1"/>
  <c r="D1627" i="1"/>
  <c r="D335" i="1"/>
  <c r="D2057" i="1"/>
  <c r="D1602" i="1"/>
  <c r="D933" i="1"/>
  <c r="D692" i="1"/>
  <c r="D1929" i="1"/>
  <c r="D189" i="1"/>
  <c r="D266" i="1"/>
  <c r="D42" i="1"/>
  <c r="D1516" i="1"/>
  <c r="D779" i="1"/>
  <c r="D1626" i="1"/>
  <c r="D1000" i="1"/>
  <c r="D879" i="1"/>
  <c r="D1088" i="1"/>
  <c r="D119" i="1"/>
  <c r="D765" i="1"/>
  <c r="D653" i="1"/>
  <c r="D2268" i="1"/>
  <c r="D1410" i="1"/>
  <c r="D791" i="1"/>
  <c r="D1974" i="1"/>
  <c r="D782" i="1"/>
  <c r="D661" i="1"/>
  <c r="D1460" i="1"/>
  <c r="D416" i="1"/>
  <c r="D281" i="1"/>
  <c r="D709" i="1"/>
  <c r="D1847" i="1"/>
  <c r="D582" i="1"/>
  <c r="D1910" i="1"/>
  <c r="D2004" i="1"/>
  <c r="D735" i="1"/>
  <c r="D987" i="1"/>
  <c r="D1305" i="1"/>
  <c r="D792" i="1"/>
  <c r="D2213" i="1"/>
  <c r="D1593" i="1"/>
  <c r="D752" i="1"/>
  <c r="D1378" i="1"/>
  <c r="D1640" i="1"/>
  <c r="D605" i="1"/>
  <c r="D796" i="1"/>
  <c r="D1314" i="1"/>
  <c r="D1220" i="1"/>
  <c r="D1303" i="1"/>
  <c r="D1062" i="1"/>
  <c r="D300" i="1"/>
  <c r="D1522" i="1"/>
  <c r="D1594" i="1"/>
  <c r="D1659" i="1"/>
  <c r="D1078" i="1"/>
  <c r="D2311" i="1"/>
  <c r="D1135" i="1"/>
  <c r="D2420" i="1"/>
  <c r="D1291" i="1"/>
  <c r="D701" i="1"/>
  <c r="D777" i="1"/>
  <c r="D413" i="1"/>
  <c r="D326" i="1"/>
  <c r="D2117" i="1"/>
  <c r="D641" i="1"/>
  <c r="D867" i="1"/>
  <c r="D2197" i="1"/>
  <c r="D1367" i="1"/>
  <c r="D2056" i="1"/>
  <c r="D526" i="1"/>
  <c r="D2126" i="1"/>
  <c r="D47" i="1"/>
  <c r="D176" i="1"/>
  <c r="D1049" i="1"/>
  <c r="D1340" i="1"/>
  <c r="D49" i="1"/>
  <c r="D429" i="1"/>
  <c r="D246" i="1"/>
  <c r="D1726" i="1"/>
  <c r="D1883" i="1"/>
  <c r="D152" i="1"/>
  <c r="D2119" i="1"/>
  <c r="D1951" i="1"/>
  <c r="D1808" i="1"/>
  <c r="D1253" i="1"/>
  <c r="D1312" i="1"/>
  <c r="D1099" i="1"/>
  <c r="D1722" i="1"/>
  <c r="D1611" i="1"/>
  <c r="D1357" i="1"/>
  <c r="D519" i="1"/>
  <c r="D976" i="1"/>
  <c r="D1265" i="1"/>
  <c r="D2045" i="1"/>
  <c r="D1533" i="1"/>
  <c r="D396" i="1"/>
  <c r="D231" i="1"/>
  <c r="D2294" i="1"/>
  <c r="D250" i="1"/>
  <c r="D2124" i="1"/>
  <c r="D342" i="1"/>
  <c r="D378" i="1"/>
  <c r="D1686" i="1"/>
  <c r="D320" i="1"/>
  <c r="D1858" i="1"/>
  <c r="D174" i="1"/>
  <c r="D1222" i="1"/>
  <c r="D1356" i="1"/>
  <c r="D2276" i="1"/>
  <c r="D1313" i="1"/>
  <c r="D566" i="1"/>
  <c r="D988" i="1"/>
  <c r="D1855" i="1"/>
  <c r="D1167" i="1"/>
  <c r="D2225" i="1"/>
  <c r="D805" i="1"/>
  <c r="D2473" i="1"/>
  <c r="D1750" i="1"/>
  <c r="D1755" i="1"/>
  <c r="D1226" i="1"/>
  <c r="D2489" i="1"/>
  <c r="D2349" i="1"/>
  <c r="D1103" i="1"/>
  <c r="D649" i="1"/>
  <c r="D995" i="1"/>
  <c r="D1571" i="1"/>
  <c r="D1258" i="1"/>
  <c r="D1235" i="1"/>
  <c r="D1984" i="1"/>
  <c r="D1117" i="1"/>
  <c r="D560" i="1"/>
  <c r="D984" i="1"/>
  <c r="D595" i="1"/>
  <c r="D167" i="1"/>
  <c r="D391" i="1"/>
  <c r="D790" i="1"/>
  <c r="D1404" i="1"/>
  <c r="D1086" i="1"/>
  <c r="D974" i="1"/>
  <c r="D1575" i="1"/>
  <c r="D470" i="1"/>
  <c r="D366" i="1"/>
  <c r="D2494" i="1"/>
  <c r="D818" i="1"/>
  <c r="D317" i="1"/>
  <c r="D170" i="1"/>
  <c r="D619" i="1"/>
  <c r="D1558" i="1"/>
  <c r="D1416" i="1"/>
  <c r="D331" i="1"/>
  <c r="D414" i="1"/>
  <c r="D1545" i="1"/>
  <c r="D347" i="1"/>
  <c r="D1850" i="1"/>
  <c r="D826" i="1"/>
  <c r="D362" i="1"/>
  <c r="D1163" i="1"/>
  <c r="D324" i="1"/>
  <c r="D1417" i="1"/>
  <c r="D2150" i="1"/>
  <c r="D2242" i="1"/>
  <c r="D336" i="1"/>
  <c r="D1959" i="1"/>
  <c r="D379" i="1"/>
  <c r="D455" i="1"/>
  <c r="D233" i="1"/>
  <c r="D803" i="1"/>
  <c r="D2202" i="1"/>
  <c r="D1118" i="1"/>
  <c r="D86" i="1"/>
  <c r="D1323" i="1"/>
  <c r="D2503" i="1"/>
  <c r="D683" i="1"/>
  <c r="D1660" i="1"/>
  <c r="D487" i="1"/>
  <c r="D973" i="1"/>
  <c r="D1784" i="1"/>
  <c r="D910" i="1"/>
  <c r="D1441" i="1"/>
  <c r="D963" i="1"/>
  <c r="D2449" i="1"/>
  <c r="D802" i="1"/>
  <c r="D635" i="1"/>
  <c r="D2279" i="1"/>
  <c r="D1058" i="1"/>
  <c r="D1635" i="1"/>
  <c r="D1486" i="1"/>
  <c r="D1042" i="1"/>
  <c r="D1757" i="1"/>
  <c r="D930" i="1"/>
  <c r="D2087" i="1"/>
  <c r="D1104" i="1"/>
  <c r="D114" i="1"/>
  <c r="D1782" i="1"/>
  <c r="D642" i="1"/>
  <c r="D850" i="1"/>
  <c r="D969" i="1"/>
  <c r="D1090" i="1"/>
  <c r="D141" i="1"/>
  <c r="D542" i="1"/>
  <c r="D538" i="1"/>
  <c r="D1316" i="1"/>
  <c r="D213" i="1"/>
  <c r="D1365" i="1"/>
  <c r="D1852" i="1"/>
  <c r="D2064" i="1"/>
  <c r="D276" i="1"/>
  <c r="D1076" i="1"/>
  <c r="D512" i="1"/>
  <c r="D720" i="1"/>
  <c r="D2217" i="1"/>
  <c r="D848" i="1"/>
  <c r="D2417" i="1"/>
  <c r="D1336" i="1"/>
  <c r="D667" i="1"/>
  <c r="D274" i="1"/>
  <c r="D1975" i="1"/>
  <c r="D652" i="1"/>
  <c r="D359" i="1"/>
  <c r="D1262" i="1"/>
  <c r="D654" i="1"/>
  <c r="D305" i="1"/>
  <c r="D1406" i="1"/>
  <c r="D561" i="1"/>
  <c r="D1886" i="1"/>
  <c r="D96" i="1"/>
  <c r="D108" i="1"/>
  <c r="D1612" i="1"/>
  <c r="D1678" i="1"/>
  <c r="D270" i="1"/>
  <c r="D76" i="1"/>
  <c r="D23" i="1"/>
  <c r="D1902" i="1"/>
  <c r="D206" i="1"/>
  <c r="D1824" i="1"/>
  <c r="D1994" i="1"/>
  <c r="D1380" i="1"/>
  <c r="D479" i="1"/>
  <c r="D648" i="1"/>
  <c r="D323" i="1"/>
  <c r="D1768" i="1"/>
  <c r="D35" i="1"/>
  <c r="D349" i="1"/>
  <c r="D609" i="1"/>
  <c r="D1141" i="1"/>
  <c r="D1397" i="1"/>
  <c r="D211" i="1"/>
  <c r="D1108" i="1"/>
  <c r="D1236" i="1"/>
  <c r="D1121" i="1"/>
  <c r="D1059" i="1"/>
  <c r="D1620" i="1"/>
  <c r="D1746" i="1"/>
  <c r="D1813" i="1"/>
  <c r="D298" i="1"/>
  <c r="D1556" i="1"/>
  <c r="D896" i="1"/>
  <c r="D1846" i="1"/>
  <c r="D1733" i="1"/>
  <c r="D1719" i="1"/>
  <c r="D994" i="1"/>
  <c r="D1188" i="1"/>
  <c r="D1332" i="1"/>
  <c r="D69" i="1"/>
  <c r="D129" i="1"/>
  <c r="D2154" i="1"/>
  <c r="D1662" i="1"/>
  <c r="D1897" i="1"/>
  <c r="D2338" i="1"/>
  <c r="D1296" i="1"/>
  <c r="D1712" i="1"/>
  <c r="D162" i="1"/>
  <c r="D1714" i="1"/>
  <c r="D684" i="1"/>
  <c r="D769" i="1"/>
  <c r="D2114" i="1"/>
  <c r="D1170" i="1"/>
  <c r="D2481" i="1"/>
  <c r="D845" i="1"/>
  <c r="D1275" i="1"/>
  <c r="D860" i="1"/>
  <c r="D1767" i="1"/>
  <c r="D397" i="1"/>
  <c r="D798" i="1"/>
  <c r="D1418" i="1"/>
  <c r="D740" i="1"/>
  <c r="D535" i="1"/>
  <c r="D1197" i="1"/>
  <c r="D508" i="1"/>
  <c r="D172" i="1"/>
  <c r="D1287" i="1"/>
  <c r="D902" i="1"/>
  <c r="D2493" i="1"/>
  <c r="D299" i="1"/>
  <c r="D440" i="1"/>
  <c r="D309" i="1"/>
  <c r="D2478" i="1"/>
  <c r="D952" i="1"/>
  <c r="D773" i="1"/>
  <c r="D78" i="1"/>
  <c r="D1919" i="1"/>
  <c r="D272" i="1"/>
  <c r="D1322" i="1"/>
  <c r="D1706" i="1"/>
  <c r="D822" i="1"/>
  <c r="D302" i="1"/>
  <c r="D157" i="1"/>
  <c r="D670" i="1"/>
  <c r="D734" i="1"/>
  <c r="D1199" i="1"/>
  <c r="D1045" i="1"/>
  <c r="D1301" i="1"/>
  <c r="D2441" i="1"/>
  <c r="D567" i="1"/>
  <c r="D1976" i="1"/>
  <c r="D574" i="1"/>
  <c r="D1276" i="1"/>
  <c r="D946" i="1"/>
  <c r="D620" i="1"/>
  <c r="D1202" i="1"/>
  <c r="D751" i="1"/>
  <c r="D2074" i="1"/>
  <c r="D2138" i="1"/>
  <c r="D210" i="1"/>
  <c r="D2334" i="1"/>
  <c r="D2256" i="1"/>
  <c r="D1853" i="1"/>
  <c r="D1800" i="1"/>
  <c r="D1089" i="1"/>
  <c r="D158" i="1"/>
  <c r="D222" i="1"/>
  <c r="D1749" i="1"/>
  <c r="D1386" i="1"/>
  <c r="D2054" i="1"/>
  <c r="D101" i="1"/>
  <c r="D2094" i="1"/>
  <c r="D1562" i="1"/>
  <c r="D864" i="1"/>
  <c r="D476" i="1"/>
  <c r="D1946" i="1"/>
  <c r="D1124" i="1"/>
  <c r="D1676" i="1"/>
  <c r="D83" i="1"/>
  <c r="D244" i="1"/>
  <c r="D494" i="1"/>
  <c r="D291" i="1"/>
  <c r="D1174" i="1"/>
  <c r="D871" i="1"/>
  <c r="D1495" i="1"/>
  <c r="D2041" i="1"/>
  <c r="D285" i="1"/>
  <c r="D491" i="1"/>
  <c r="D1004" i="1"/>
  <c r="D932" i="1"/>
  <c r="D482" i="1"/>
  <c r="D926" i="1"/>
  <c r="D1507" i="1"/>
  <c r="D2438" i="1"/>
  <c r="D772" i="1"/>
  <c r="D907" i="1"/>
  <c r="D646" i="1"/>
  <c r="D1644" i="1"/>
  <c r="D929" i="1"/>
  <c r="D1346" i="1"/>
  <c r="D1582" i="1"/>
  <c r="D2037" i="1"/>
  <c r="D316" i="1"/>
  <c r="D833" i="1"/>
  <c r="D1679" i="1"/>
  <c r="D572" i="1"/>
  <c r="D770" i="1"/>
  <c r="D1338" i="1"/>
  <c r="D77" i="1"/>
  <c r="D742" i="1"/>
  <c r="D268" i="1"/>
  <c r="D1641" i="1"/>
  <c r="D1184" i="1"/>
  <c r="D1216" i="1"/>
  <c r="D1260" i="1"/>
  <c r="D1248" i="1"/>
  <c r="D1415" i="1"/>
  <c r="D2067" i="1"/>
  <c r="D962" i="1"/>
  <c r="D2082" i="1"/>
  <c r="D1661" i="1"/>
  <c r="D1586" i="1"/>
  <c r="D606" i="1"/>
  <c r="D2286" i="1"/>
  <c r="D1949" i="1"/>
  <c r="D999" i="1"/>
  <c r="D886" i="1"/>
  <c r="D334" i="1"/>
  <c r="D1802" i="1"/>
  <c r="D596" i="1"/>
  <c r="D724" i="1"/>
  <c r="D227" i="1"/>
  <c r="D2224" i="1"/>
  <c r="D1412" i="1"/>
  <c r="D2416" i="1"/>
  <c r="D800" i="1"/>
  <c r="D832" i="1"/>
  <c r="D492" i="1"/>
  <c r="D928" i="1"/>
  <c r="D960" i="1"/>
  <c r="D748" i="1"/>
  <c r="D1376" i="1"/>
  <c r="D1201" i="1"/>
  <c r="D1093" i="1"/>
  <c r="D1538" i="1"/>
  <c r="D801" i="1"/>
  <c r="D2325" i="1"/>
  <c r="D982" i="1"/>
  <c r="D1978" i="1"/>
  <c r="D820" i="1"/>
  <c r="D738" i="1"/>
  <c r="D2354" i="1"/>
  <c r="D965" i="1"/>
  <c r="D2398" i="1"/>
  <c r="D418" i="1"/>
  <c r="D638" i="1"/>
  <c r="D238" i="1"/>
  <c r="D112" i="1"/>
  <c r="D340" i="1"/>
  <c r="D1506" i="1"/>
  <c r="D1204" i="1"/>
  <c r="D1077" i="1"/>
  <c r="D1207" i="1"/>
  <c r="D1885" i="1"/>
  <c r="D400" i="1"/>
  <c r="D887" i="1"/>
  <c r="D2373" i="1"/>
  <c r="D502" i="1"/>
  <c r="D1330" i="1"/>
  <c r="D1856" i="1"/>
  <c r="D186" i="1"/>
  <c r="D1012" i="1"/>
  <c r="D1937" i="1"/>
  <c r="D1392" i="1"/>
  <c r="D673" i="1"/>
  <c r="D1954" i="1"/>
  <c r="D149" i="1"/>
  <c r="D2162" i="1"/>
  <c r="D557" i="1"/>
  <c r="D2304" i="1"/>
  <c r="D961" i="1"/>
  <c r="D2461" i="1"/>
  <c r="D1718" i="1"/>
  <c r="D1751" i="1"/>
  <c r="D490" i="1"/>
  <c r="D465" i="1"/>
  <c r="D1420" i="1"/>
  <c r="D874" i="1"/>
  <c r="D2221" i="1"/>
  <c r="D1930" i="1"/>
  <c r="D2450" i="1"/>
  <c r="D1604" i="1"/>
  <c r="D1701" i="1"/>
  <c r="D437" i="1"/>
  <c r="D1294" i="1"/>
  <c r="D258" i="1"/>
  <c r="D628" i="1"/>
  <c r="D205" i="1"/>
  <c r="D629" i="1"/>
  <c r="D1778" i="1"/>
  <c r="D1698" i="1"/>
  <c r="D277" i="1"/>
  <c r="D1164" i="1"/>
  <c r="D1038" i="1"/>
  <c r="D1986" i="1"/>
  <c r="D991" i="1"/>
  <c r="D1373" i="1"/>
  <c r="D1451" i="1"/>
  <c r="D53" i="1"/>
  <c r="D48" i="1"/>
  <c r="D990" i="1"/>
  <c r="D1434" i="1"/>
  <c r="D1342" i="1"/>
  <c r="D1618" i="1"/>
  <c r="D1040" i="1"/>
  <c r="D774" i="1"/>
  <c r="D2480" i="1"/>
  <c r="D1180" i="1"/>
  <c r="D1838" i="1"/>
  <c r="D56" i="1"/>
  <c r="D93" i="1"/>
  <c r="D1966" i="1"/>
  <c r="D568" i="1"/>
  <c r="D853" i="1"/>
  <c r="D1889" i="1"/>
  <c r="D1450" i="1"/>
  <c r="D398" i="1"/>
  <c r="D1574" i="1"/>
  <c r="D911" i="1"/>
  <c r="D2281" i="1"/>
  <c r="D2023" i="1"/>
  <c r="D232" i="1"/>
  <c r="D2167" i="1"/>
  <c r="D814" i="1"/>
  <c r="D517" i="1"/>
  <c r="D314" i="1"/>
  <c r="D2109" i="1"/>
  <c r="D806" i="1"/>
  <c r="D453" i="1"/>
  <c r="D230" i="1"/>
  <c r="D1993" i="1"/>
  <c r="D322" i="1"/>
  <c r="D1190" i="1"/>
  <c r="D2254" i="1"/>
  <c r="D2350" i="1"/>
  <c r="D1892" i="1"/>
  <c r="D1393" i="1"/>
  <c r="D2025" i="1"/>
  <c r="D2317" i="1"/>
  <c r="D423" i="1"/>
  <c r="D25" i="1"/>
  <c r="D590" i="1"/>
  <c r="D2490" i="1"/>
  <c r="D1832" i="1"/>
  <c r="D1157" i="1"/>
  <c r="D550" i="1"/>
  <c r="D368" i="1"/>
  <c r="D2010" i="1"/>
  <c r="D612" i="1"/>
  <c r="D1068" i="1"/>
  <c r="D884" i="1"/>
  <c r="D1652" i="1"/>
  <c r="D917" i="1"/>
  <c r="D1828" i="1"/>
  <c r="D292" i="1"/>
  <c r="D821" i="1"/>
  <c r="D1015" i="1"/>
  <c r="D1492" i="1"/>
  <c r="D581" i="1"/>
  <c r="D461" i="1"/>
  <c r="D404" i="1"/>
  <c r="D2314" i="1"/>
  <c r="D2077" i="1"/>
  <c r="D46" i="1"/>
  <c r="D37" i="1"/>
  <c r="D402" i="1"/>
  <c r="D2410" i="1"/>
  <c r="D420" i="1"/>
  <c r="D1022" i="1"/>
  <c r="D2058" i="1"/>
  <c r="D252" i="1"/>
  <c r="D1408" i="1"/>
  <c r="D1801" i="1"/>
  <c r="D1281" i="1"/>
  <c r="D460" i="1"/>
  <c r="D725" i="1"/>
  <c r="D1830" i="1"/>
  <c r="D240" i="1"/>
  <c r="D2362" i="1"/>
  <c r="D306" i="1"/>
  <c r="D763" i="1"/>
  <c r="D165" i="1"/>
  <c r="D562" i="1"/>
  <c r="D61" i="1"/>
  <c r="D1146" i="1"/>
  <c r="D1829" i="1"/>
  <c r="D1981" i="1"/>
  <c r="D1493" i="1"/>
  <c r="D1762" i="1"/>
  <c r="D823" i="1"/>
  <c r="D569" i="1"/>
  <c r="D757" i="1"/>
  <c r="D1010" i="1"/>
  <c r="D1266" i="1"/>
  <c r="D556" i="1"/>
  <c r="D1428" i="1"/>
  <c r="D2050" i="1"/>
  <c r="D286" i="1"/>
  <c r="D1777" i="1"/>
  <c r="D2118" i="1"/>
  <c r="D2226" i="1"/>
  <c r="D370" i="1"/>
  <c r="D1050" i="1"/>
  <c r="D1213" i="1"/>
  <c r="D778" i="1"/>
  <c r="D1730" i="1"/>
  <c r="D1122" i="1"/>
  <c r="D2418" i="1"/>
  <c r="D1601" i="1"/>
  <c r="D713" i="1"/>
  <c r="D1149" i="1"/>
  <c r="D124" i="1"/>
  <c r="D603" i="1"/>
  <c r="D859" i="1"/>
  <c r="D380" i="1"/>
  <c r="D2232" i="1"/>
  <c r="D2298" i="1"/>
  <c r="D2215" i="1"/>
  <c r="D1484" i="1"/>
  <c r="D1638" i="1"/>
  <c r="D1264" i="1"/>
  <c r="D1119" i="1"/>
  <c r="D462" i="1"/>
  <c r="D1688" i="1"/>
  <c r="D679" i="1"/>
  <c r="D312" i="1"/>
  <c r="D426" i="1"/>
  <c r="D1282" i="1"/>
  <c r="D1906" i="1"/>
  <c r="D234" i="1"/>
  <c r="D1868" i="1"/>
  <c r="D993" i="1"/>
  <c r="D908" i="1"/>
  <c r="D22" i="1"/>
  <c r="D1476" i="1"/>
  <c r="D716" i="1"/>
  <c r="D972" i="1"/>
  <c r="D294" i="1"/>
  <c r="D1942" i="1"/>
  <c r="D1566" i="1"/>
  <c r="D38" i="1"/>
  <c r="D942" i="1"/>
  <c r="D1250" i="1"/>
  <c r="D656" i="1"/>
  <c r="D384" i="1"/>
  <c r="D481" i="1"/>
  <c r="D2090" i="1"/>
  <c r="D2132" i="1"/>
  <c r="D1844" i="1"/>
  <c r="D389" i="1"/>
  <c r="D2218" i="1"/>
  <c r="D275" i="1"/>
  <c r="D308" i="1"/>
  <c r="D812" i="1"/>
  <c r="D685" i="1"/>
  <c r="D468" i="1"/>
  <c r="D1396" i="1"/>
  <c r="D1252" i="1"/>
  <c r="D1505" i="1"/>
  <c r="D115" i="1"/>
  <c r="D1326" i="1"/>
  <c r="D690" i="1"/>
  <c r="D1783" i="1"/>
  <c r="D1377" i="1"/>
  <c r="D682" i="1"/>
  <c r="D1360" i="1"/>
  <c r="D626" i="1"/>
  <c r="D893" i="1"/>
  <c r="D1700" i="1"/>
  <c r="D1474" i="1"/>
  <c r="D1217" i="1"/>
  <c r="D554" i="1"/>
  <c r="D1056" i="1"/>
  <c r="D2230" i="1"/>
  <c r="D183" i="1"/>
  <c r="D1358" i="1"/>
  <c r="D1337" i="1"/>
  <c r="D180" i="1"/>
  <c r="D1957" i="1"/>
  <c r="D259" i="1"/>
  <c r="D1212" i="1"/>
  <c r="D2385" i="1"/>
  <c r="D552" i="1"/>
  <c r="D1742" i="1"/>
  <c r="D1394" i="1"/>
  <c r="D936" i="1"/>
  <c r="D1064" i="1"/>
  <c r="D1870" i="1"/>
  <c r="D1650" i="1"/>
  <c r="D2353" i="1"/>
  <c r="D1100" i="1"/>
  <c r="D939" i="1"/>
  <c r="D625" i="1"/>
  <c r="D702" i="1"/>
  <c r="D503" i="1"/>
  <c r="D2348" i="1"/>
  <c r="D1173" i="1"/>
  <c r="D559" i="1"/>
  <c r="D1789" i="1"/>
  <c r="D1932" i="1"/>
  <c r="D1429" i="1"/>
  <c r="D486" i="1"/>
  <c r="D1806" i="1"/>
  <c r="D1379" i="1"/>
  <c r="D1681" i="1"/>
  <c r="D2106" i="1"/>
  <c r="D2482" i="1"/>
  <c r="D50" i="1"/>
  <c r="D283" i="1"/>
  <c r="D2502" i="1"/>
  <c r="D1736" i="1"/>
  <c r="D107" i="1"/>
  <c r="D865" i="1"/>
  <c r="D1780" i="1"/>
  <c r="D190" i="1"/>
  <c r="D2205" i="1"/>
  <c r="D352" i="1"/>
  <c r="D1598" i="1"/>
  <c r="D438" i="1"/>
  <c r="D1191" i="1"/>
  <c r="D1462" i="1"/>
  <c r="D1834" i="1"/>
  <c r="D1277" i="1"/>
  <c r="D1013" i="1"/>
  <c r="D1468" i="1"/>
  <c r="D2016" i="1"/>
  <c r="D1324" i="1"/>
  <c r="D754" i="1"/>
  <c r="D718" i="1"/>
  <c r="D1526" i="1"/>
  <c r="D807" i="1"/>
  <c r="D332" i="1"/>
  <c r="D1436" i="1"/>
  <c r="D307" i="1"/>
  <c r="D1510" i="1"/>
  <c r="D1268" i="1"/>
  <c r="D1720" i="1"/>
  <c r="D1246" i="1"/>
  <c r="D1615" i="1"/>
  <c r="D457" i="1"/>
  <c r="D2121" i="1"/>
  <c r="D2066" i="1"/>
  <c r="D597" i="1"/>
  <c r="D248" i="1"/>
  <c r="D688" i="1"/>
  <c r="D51" i="1"/>
  <c r="D1634" i="1"/>
  <c r="D1432" i="1"/>
  <c r="D1754" i="1"/>
  <c r="D1107" i="1"/>
  <c r="D2170" i="1"/>
  <c r="D851" i="1"/>
  <c r="D2426" i="1"/>
  <c r="D2216" i="1"/>
  <c r="D1728" i="1"/>
  <c r="D758" i="1"/>
  <c r="D146" i="1"/>
  <c r="D1542" i="1"/>
  <c r="D94" i="1"/>
  <c r="D1991" i="1"/>
  <c r="D130" i="1"/>
  <c r="D2378" i="1"/>
  <c r="D442" i="1"/>
  <c r="D173" i="1"/>
  <c r="D1773" i="1"/>
  <c r="D696" i="1"/>
  <c r="D498" i="1"/>
  <c r="D289" i="1"/>
  <c r="D640" i="1"/>
  <c r="D1014" i="1"/>
  <c r="D1109" i="1"/>
  <c r="D1237" i="1"/>
  <c r="D1945" i="1"/>
  <c r="D131" i="1"/>
  <c r="D1481" i="1"/>
  <c r="D2477" i="1"/>
  <c r="D527" i="1"/>
  <c r="D217" i="1"/>
  <c r="D1084" i="1"/>
  <c r="D21" i="1"/>
  <c r="D693" i="1"/>
  <c r="D1704" i="1"/>
  <c r="D838" i="1"/>
  <c r="D1234" i="1"/>
  <c r="D924" i="1"/>
  <c r="D938" i="1"/>
  <c r="D284" i="1"/>
  <c r="D348" i="1"/>
  <c r="D1727" i="1"/>
  <c r="D540" i="1"/>
  <c r="D604" i="1"/>
  <c r="D1639" i="1"/>
  <c r="D2397" i="1"/>
  <c r="D2381" i="1"/>
  <c r="D2089" i="1"/>
  <c r="D580" i="1"/>
  <c r="D760" i="1"/>
  <c r="D444" i="1"/>
  <c r="D1840" i="1"/>
  <c r="D1656" i="1"/>
  <c r="D1200" i="1"/>
  <c r="D1031" i="1"/>
  <c r="D1654" i="1"/>
  <c r="D1097" i="1"/>
  <c r="D325" i="1"/>
  <c r="D1381" i="1"/>
  <c r="D1944" i="1"/>
  <c r="D978" i="1"/>
  <c r="D360" i="1"/>
  <c r="D357" i="1"/>
  <c r="D178" i="1"/>
  <c r="D660" i="1"/>
  <c r="D1444" i="1"/>
  <c r="D1290" i="1"/>
  <c r="D632" i="1"/>
  <c r="D816" i="1"/>
  <c r="D118" i="1"/>
  <c r="D1016" i="1"/>
  <c r="D944" i="1"/>
  <c r="D630" i="1"/>
  <c r="D881" i="1"/>
  <c r="D1630" i="1"/>
  <c r="D870" i="1"/>
  <c r="D1454" i="1"/>
  <c r="D1270" i="1"/>
  <c r="D364" i="1"/>
  <c r="D1792" i="1"/>
  <c r="D20" i="1"/>
  <c r="D513" i="1"/>
  <c r="D30" i="1"/>
  <c r="D808" i="1"/>
  <c r="D1500" i="1"/>
  <c r="D148" i="1"/>
  <c r="D1950" i="1"/>
  <c r="D2002" i="1"/>
  <c r="D1198" i="1"/>
  <c r="D1466" i="1"/>
  <c r="D385" i="1"/>
  <c r="D2061" i="1"/>
  <c r="D1770" i="1"/>
  <c r="D1922" i="1"/>
  <c r="D672" i="1"/>
  <c r="D236" i="1"/>
  <c r="D224" i="1"/>
  <c r="D2401" i="1"/>
  <c r="D36" i="1"/>
  <c r="D611" i="1"/>
  <c r="D548" i="1"/>
  <c r="D1442" i="1"/>
  <c r="D2333" i="1"/>
  <c r="D1458" i="1"/>
  <c r="D2293" i="1"/>
  <c r="D1842" i="1"/>
  <c r="D221" i="1"/>
  <c r="D1519" i="1"/>
  <c r="D2402" i="1"/>
  <c r="D804" i="1"/>
  <c r="D161" i="1"/>
  <c r="D2408" i="1"/>
  <c r="D2466" i="1"/>
  <c r="D514" i="1"/>
  <c r="D128" i="1"/>
  <c r="D608" i="1"/>
  <c r="D530" i="1"/>
  <c r="D1292" i="1"/>
  <c r="D1143" i="1"/>
  <c r="D1982" i="1"/>
  <c r="D150" i="1"/>
  <c r="D68" i="1"/>
  <c r="D1914" i="1"/>
  <c r="D18" i="1"/>
  <c r="D1335" i="1"/>
  <c r="D34" i="1"/>
  <c r="D1554" i="1"/>
  <c r="D374" i="1"/>
  <c r="D2048" i="1"/>
  <c r="D1269" i="1"/>
  <c r="D2040" i="1"/>
  <c r="D1245" i="1"/>
  <c r="D1172" i="1"/>
  <c r="D2146" i="1"/>
  <c r="D1682" i="1"/>
  <c r="D333" i="1"/>
  <c r="D1696" i="1"/>
  <c r="D2346" i="1"/>
  <c r="D44" i="1"/>
  <c r="D532" i="1"/>
  <c r="D1786" i="1"/>
  <c r="D1297" i="1"/>
  <c r="D1196" i="1"/>
  <c r="D2122" i="1"/>
  <c r="D339" i="1"/>
  <c r="D1230" i="1"/>
  <c r="D624" i="1"/>
  <c r="D228" i="1"/>
  <c r="D956" i="1"/>
  <c r="D341" i="1"/>
  <c r="D2442" i="1"/>
  <c r="D2039" i="1"/>
  <c r="D658" i="1"/>
  <c r="D577" i="1"/>
  <c r="D62" i="1"/>
  <c r="D198" i="1"/>
  <c r="D1631" i="1"/>
  <c r="D2183" i="1"/>
  <c r="D914" i="1"/>
  <c r="D75" i="1"/>
  <c r="D846" i="1"/>
  <c r="D1622" i="1"/>
  <c r="D913" i="1"/>
  <c r="D1588" i="1"/>
  <c r="D2098" i="1"/>
  <c r="D934" i="1"/>
  <c r="D1383" i="1"/>
  <c r="D1997" i="1"/>
  <c r="D1424" i="1"/>
  <c r="D686" i="1"/>
  <c r="D1092" i="1"/>
  <c r="D116" i="1"/>
  <c r="D1385" i="1"/>
  <c r="D511" i="1"/>
  <c r="D2290" i="1"/>
  <c r="D2151" i="1"/>
  <c r="D1374" i="1"/>
  <c r="D2159" i="1"/>
  <c r="D847" i="1"/>
  <c r="D405" i="1"/>
  <c r="D2316" i="1"/>
  <c r="D1864" i="1"/>
  <c r="D1916" i="1"/>
  <c r="D674" i="1"/>
  <c r="D1333" i="1"/>
  <c r="D144" i="1"/>
  <c r="D417" i="1"/>
  <c r="D876" i="1"/>
  <c r="D1409" i="1"/>
  <c r="D743" i="1"/>
  <c r="D2394" i="1"/>
  <c r="D197" i="1"/>
  <c r="D412" i="1"/>
  <c r="D894" i="1"/>
  <c r="D2186" i="1"/>
  <c r="D1364" i="1"/>
  <c r="D1532" i="1"/>
  <c r="D2448" i="1"/>
  <c r="D1918" i="1"/>
  <c r="D1070" i="1"/>
  <c r="D439" i="1"/>
  <c r="D1822" i="1"/>
  <c r="D1054" i="1"/>
  <c r="D1359" i="1"/>
  <c r="D744" i="1"/>
  <c r="D1705" i="1"/>
  <c r="D109" i="1"/>
  <c r="D1680" i="1"/>
  <c r="D1895" i="1"/>
  <c r="D2360" i="1"/>
  <c r="D1150" i="1"/>
  <c r="D2458" i="1"/>
  <c r="D2191" i="1"/>
  <c r="D484" i="1"/>
  <c r="D704" i="1"/>
  <c r="D1702" i="1"/>
  <c r="D1431" i="1"/>
  <c r="D450" i="1"/>
  <c r="D578" i="1"/>
  <c r="D2386" i="1"/>
  <c r="D1599" i="1"/>
  <c r="D997" i="1"/>
  <c r="D1518" i="1"/>
  <c r="D1477" i="1"/>
  <c r="D1580" i="1"/>
  <c r="D1255" i="1"/>
  <c r="D589" i="1"/>
  <c r="D140" i="1"/>
  <c r="D1619" i="1"/>
  <c r="D1613" i="1"/>
  <c r="D181" i="1"/>
  <c r="D242" i="1"/>
  <c r="D2344" i="1"/>
  <c r="D1461" i="1"/>
  <c r="D434" i="1"/>
  <c r="D99" i="1"/>
  <c r="D2322" i="1"/>
  <c r="D1854" i="1"/>
  <c r="D912" i="1"/>
  <c r="D510" i="1"/>
  <c r="D1752" i="1"/>
  <c r="D1935" i="1"/>
  <c r="D1329" i="1"/>
  <c r="D1597" i="1"/>
  <c r="D1907" i="1"/>
  <c r="D1319" i="1"/>
  <c r="D1992" i="1"/>
  <c r="D1046" i="1"/>
  <c r="D1473" i="1"/>
  <c r="D1472" i="1"/>
  <c r="D1831" i="1"/>
  <c r="D245" i="1"/>
  <c r="D1101" i="1"/>
  <c r="D1716" i="1"/>
  <c r="D2027" i="1"/>
  <c r="D431" i="1"/>
  <c r="D2096" i="1"/>
  <c r="D1263" i="1"/>
  <c r="D977" i="1"/>
  <c r="D844" i="1"/>
  <c r="D2309" i="1"/>
  <c r="D950" i="1"/>
  <c r="D1140" i="1"/>
  <c r="D680" i="1"/>
  <c r="D885" i="1"/>
  <c r="D558" i="1"/>
  <c r="D1724" i="1"/>
  <c r="D2365" i="1"/>
  <c r="D717" i="1"/>
  <c r="D310" i="1"/>
  <c r="D1205" i="1"/>
  <c r="D537" i="1"/>
  <c r="D85" i="1"/>
  <c r="D1036" i="1"/>
  <c r="D1026" i="1"/>
  <c r="D2424" i="1"/>
  <c r="D617" i="1"/>
  <c r="D746" i="1"/>
  <c r="D528" i="1"/>
  <c r="D356" i="1"/>
  <c r="D1110" i="1"/>
  <c r="D2296" i="1"/>
  <c r="D2042" i="1"/>
  <c r="D551" i="1"/>
  <c r="D1557" i="1"/>
  <c r="D469" i="1"/>
  <c r="D786" i="1"/>
  <c r="D2272" i="1"/>
  <c r="D501" i="1"/>
  <c r="D401" i="1"/>
  <c r="D788" i="1"/>
  <c r="D2157" i="1"/>
  <c r="D1300" i="1"/>
  <c r="D784" i="1"/>
  <c r="D1403" i="1"/>
  <c r="D2429" i="1"/>
  <c r="D1388" i="1"/>
  <c r="D954" i="1"/>
  <c r="D1927" i="1"/>
  <c r="D449" i="1"/>
  <c r="D1606" i="1"/>
  <c r="D1413" i="1"/>
  <c r="D1085" i="1"/>
  <c r="D1703" i="1"/>
  <c r="D1912" i="1"/>
  <c r="D226" i="1"/>
  <c r="D408" i="1"/>
  <c r="D1541" i="1"/>
  <c r="D2330" i="1"/>
  <c r="D120" i="1"/>
  <c r="D1186" i="1"/>
  <c r="D225" i="1"/>
  <c r="D1670" i="1"/>
  <c r="D338" i="1"/>
  <c r="D1006" i="1"/>
  <c r="D1168" i="1"/>
  <c r="D2328" i="1"/>
  <c r="D1887" i="1"/>
  <c r="D133" i="1"/>
  <c r="D1636" i="1"/>
  <c r="D759" i="1"/>
  <c r="D1737" i="1"/>
  <c r="D466" i="1"/>
  <c r="D102" i="1"/>
  <c r="D422" i="1"/>
  <c r="D1898" i="1"/>
  <c r="D19" i="1"/>
  <c r="D2299" i="1"/>
  <c r="D1552" i="1"/>
  <c r="D1489" i="1"/>
  <c r="D235" i="1"/>
  <c r="D1446" i="1"/>
  <c r="D897" i="1"/>
  <c r="D764" i="1"/>
  <c r="D2125" i="1"/>
  <c r="D1740" i="1"/>
  <c r="D355" i="1"/>
  <c r="D592" i="1"/>
  <c r="D1361" i="1"/>
  <c r="D1334" i="1"/>
  <c r="D1525" i="1"/>
  <c r="D762" i="1"/>
  <c r="D756" i="1"/>
  <c r="D1866" i="1"/>
  <c r="D177" i="1"/>
  <c r="D996" i="1"/>
  <c r="G15" i="6" l="1"/>
  <c r="J15" i="6"/>
  <c r="F15" i="6"/>
  <c r="E16" i="6"/>
  <c r="E14" i="1"/>
  <c r="E15" i="1" s="1"/>
  <c r="G16" i="6" l="1"/>
  <c r="J16" i="6"/>
  <c r="F16" i="6"/>
  <c r="E17" i="6"/>
  <c r="J14" i="1"/>
  <c r="G14" i="1"/>
  <c r="G15" i="1"/>
  <c r="F14" i="1"/>
  <c r="G17" i="6" l="1"/>
  <c r="J17" i="6"/>
  <c r="F17" i="6"/>
  <c r="E18" i="6"/>
  <c r="E16" i="1"/>
  <c r="G16" i="1" s="1"/>
  <c r="J15" i="1"/>
  <c r="F15" i="1"/>
  <c r="G18" i="6" l="1"/>
  <c r="J18" i="6"/>
  <c r="F18" i="6"/>
  <c r="E19" i="6"/>
  <c r="F16" i="1"/>
  <c r="E17" i="1"/>
  <c r="G17" i="1" s="1"/>
  <c r="J16" i="1"/>
  <c r="G19" i="6" l="1"/>
  <c r="J19" i="6"/>
  <c r="F19" i="6"/>
  <c r="E20" i="6"/>
  <c r="E18" i="1"/>
  <c r="G18" i="1" s="1"/>
  <c r="J17" i="1"/>
  <c r="F17" i="1"/>
  <c r="G20" i="6" l="1"/>
  <c r="J20" i="6"/>
  <c r="F20" i="6"/>
  <c r="E21" i="6"/>
  <c r="F18" i="1"/>
  <c r="J18" i="1"/>
  <c r="E19" i="1"/>
  <c r="G19" i="1" s="1"/>
  <c r="G21" i="6" l="1"/>
  <c r="J21" i="6"/>
  <c r="F21" i="6"/>
  <c r="E22" i="6"/>
  <c r="J19" i="1"/>
  <c r="F19" i="1"/>
  <c r="E20" i="1"/>
  <c r="G20" i="1" s="1"/>
  <c r="G22" i="6" l="1"/>
  <c r="J22" i="6"/>
  <c r="F22" i="6"/>
  <c r="E23" i="6"/>
  <c r="F20" i="1"/>
  <c r="J20" i="1"/>
  <c r="E21" i="1"/>
  <c r="G21" i="1" s="1"/>
  <c r="G23" i="6" l="1"/>
  <c r="J23" i="6"/>
  <c r="F23" i="6"/>
  <c r="E24" i="6"/>
  <c r="J21" i="1"/>
  <c r="F21" i="1"/>
  <c r="E22" i="1"/>
  <c r="G22" i="1" s="1"/>
  <c r="G24" i="6" l="1"/>
  <c r="J24" i="6"/>
  <c r="F24" i="6"/>
  <c r="E25" i="6"/>
  <c r="E23" i="1"/>
  <c r="G23" i="1" s="1"/>
  <c r="J22" i="1"/>
  <c r="F22" i="1"/>
  <c r="G25" i="6" l="1"/>
  <c r="J25" i="6"/>
  <c r="F25" i="6"/>
  <c r="E26" i="6"/>
  <c r="J23" i="1"/>
  <c r="E24" i="1"/>
  <c r="G24" i="1" s="1"/>
  <c r="F23" i="1"/>
  <c r="G26" i="6" l="1"/>
  <c r="J26" i="6"/>
  <c r="F26" i="6"/>
  <c r="E27" i="6"/>
  <c r="J24" i="1"/>
  <c r="F24" i="1"/>
  <c r="E25" i="1"/>
  <c r="G25" i="1" s="1"/>
  <c r="G27" i="6" l="1"/>
  <c r="J27" i="6"/>
  <c r="F27" i="6"/>
  <c r="E28" i="6"/>
  <c r="J25" i="1"/>
  <c r="F25" i="1"/>
  <c r="E26" i="1"/>
  <c r="G26" i="1" s="1"/>
  <c r="G28" i="6" l="1"/>
  <c r="J28" i="6"/>
  <c r="F28" i="6"/>
  <c r="E29" i="6"/>
  <c r="J26" i="1"/>
  <c r="F26" i="1"/>
  <c r="E27" i="1"/>
  <c r="G27" i="1" s="1"/>
  <c r="G29" i="6" l="1"/>
  <c r="J29" i="6"/>
  <c r="F29" i="6"/>
  <c r="E30" i="6"/>
  <c r="J27" i="1"/>
  <c r="F27" i="1"/>
  <c r="E28" i="1"/>
  <c r="G28" i="1" s="1"/>
  <c r="G30" i="6" l="1"/>
  <c r="J30" i="6"/>
  <c r="F30" i="6"/>
  <c r="E31" i="6"/>
  <c r="J28" i="1"/>
  <c r="E29" i="1"/>
  <c r="G29" i="1" s="1"/>
  <c r="F28" i="1"/>
  <c r="G31" i="6" l="1"/>
  <c r="J31" i="6"/>
  <c r="F31" i="6"/>
  <c r="E32" i="6"/>
  <c r="J29" i="1"/>
  <c r="F29" i="1"/>
  <c r="E30" i="1"/>
  <c r="G30" i="1" s="1"/>
  <c r="G32" i="6" l="1"/>
  <c r="J32" i="6"/>
  <c r="F32" i="6"/>
  <c r="E33" i="6"/>
  <c r="J30" i="1"/>
  <c r="F30" i="1"/>
  <c r="E31" i="1"/>
  <c r="G31" i="1" s="1"/>
  <c r="G33" i="6" l="1"/>
  <c r="J33" i="6"/>
  <c r="F33" i="6"/>
  <c r="E34" i="6"/>
  <c r="J31" i="1"/>
  <c r="F31" i="1"/>
  <c r="E32" i="1"/>
  <c r="G32" i="1" s="1"/>
  <c r="G34" i="6" l="1"/>
  <c r="J34" i="6"/>
  <c r="F34" i="6"/>
  <c r="E35" i="6"/>
  <c r="J32" i="1"/>
  <c r="F32" i="1"/>
  <c r="E33" i="1"/>
  <c r="G33" i="1" s="1"/>
  <c r="G35" i="6" l="1"/>
  <c r="J35" i="6"/>
  <c r="F35" i="6"/>
  <c r="E36" i="6"/>
  <c r="J33" i="1"/>
  <c r="F33" i="1"/>
  <c r="E34" i="1"/>
  <c r="G34" i="1" s="1"/>
  <c r="G36" i="6" l="1"/>
  <c r="J36" i="6"/>
  <c r="F36" i="6"/>
  <c r="E37" i="6"/>
  <c r="J34" i="1"/>
  <c r="F34" i="1"/>
  <c r="E35" i="1"/>
  <c r="G35" i="1" s="1"/>
  <c r="G37" i="6" l="1"/>
  <c r="J37" i="6"/>
  <c r="F37" i="6"/>
  <c r="E38" i="6"/>
  <c r="J35" i="1"/>
  <c r="F35" i="1"/>
  <c r="E36" i="1"/>
  <c r="G36" i="1" s="1"/>
  <c r="G38" i="6" l="1"/>
  <c r="J38" i="6"/>
  <c r="F38" i="6"/>
  <c r="E39" i="6"/>
  <c r="J36" i="1"/>
  <c r="F36" i="1"/>
  <c r="E37" i="1"/>
  <c r="G37" i="1" s="1"/>
  <c r="G39" i="6" l="1"/>
  <c r="J39" i="6"/>
  <c r="F39" i="6"/>
  <c r="E40" i="6"/>
  <c r="J37" i="1"/>
  <c r="F37" i="1"/>
  <c r="E38" i="1"/>
  <c r="G38" i="1" s="1"/>
  <c r="G40" i="6" l="1"/>
  <c r="J40" i="6"/>
  <c r="F40" i="6"/>
  <c r="E41" i="6"/>
  <c r="J38" i="1"/>
  <c r="E39" i="1"/>
  <c r="G39" i="1" s="1"/>
  <c r="F38" i="1"/>
  <c r="G41" i="6" l="1"/>
  <c r="J41" i="6"/>
  <c r="F41" i="6"/>
  <c r="E42" i="6"/>
  <c r="J39" i="1"/>
  <c r="E40" i="1"/>
  <c r="G40" i="1" s="1"/>
  <c r="F39" i="1"/>
  <c r="G42" i="6" l="1"/>
  <c r="J42" i="6"/>
  <c r="F42" i="6"/>
  <c r="E43" i="6"/>
  <c r="J40" i="1"/>
  <c r="F40" i="1"/>
  <c r="E41" i="1"/>
  <c r="G41" i="1" s="1"/>
  <c r="G43" i="6" l="1"/>
  <c r="J43" i="6"/>
  <c r="F43" i="6"/>
  <c r="E44" i="6"/>
  <c r="J41" i="1"/>
  <c r="F41" i="1"/>
  <c r="E42" i="1"/>
  <c r="G42" i="1" s="1"/>
  <c r="G44" i="6" l="1"/>
  <c r="J44" i="6"/>
  <c r="F44" i="6"/>
  <c r="E45" i="6"/>
  <c r="J42" i="1"/>
  <c r="E43" i="1"/>
  <c r="G43" i="1" s="1"/>
  <c r="F42" i="1"/>
  <c r="G45" i="6" l="1"/>
  <c r="J45" i="6"/>
  <c r="F45" i="6"/>
  <c r="E46" i="6"/>
  <c r="J43" i="1"/>
  <c r="F43" i="1"/>
  <c r="E44" i="1"/>
  <c r="G44" i="1" s="1"/>
  <c r="G46" i="6" l="1"/>
  <c r="J46" i="6"/>
  <c r="F46" i="6"/>
  <c r="E47" i="6"/>
  <c r="J44" i="1"/>
  <c r="E45" i="1"/>
  <c r="G45" i="1" s="1"/>
  <c r="F44" i="1"/>
  <c r="G47" i="6" l="1"/>
  <c r="J47" i="6"/>
  <c r="F47" i="6"/>
  <c r="E48" i="6"/>
  <c r="J45" i="1"/>
  <c r="F45" i="1"/>
  <c r="E46" i="1"/>
  <c r="G46" i="1" s="1"/>
  <c r="G48" i="6" l="1"/>
  <c r="J48" i="6"/>
  <c r="F48" i="6"/>
  <c r="E49" i="6"/>
  <c r="J46" i="1"/>
  <c r="F46" i="1"/>
  <c r="E47" i="1"/>
  <c r="G47" i="1" s="1"/>
  <c r="G49" i="6" l="1"/>
  <c r="J49" i="6"/>
  <c r="F49" i="6"/>
  <c r="E50" i="6"/>
  <c r="J47" i="1"/>
  <c r="F47" i="1"/>
  <c r="E48" i="1"/>
  <c r="G48" i="1" s="1"/>
  <c r="G50" i="6" l="1"/>
  <c r="J50" i="6"/>
  <c r="F50" i="6"/>
  <c r="E51" i="6"/>
  <c r="J48" i="1"/>
  <c r="F48" i="1"/>
  <c r="E49" i="1"/>
  <c r="G49" i="1" s="1"/>
  <c r="G51" i="6" l="1"/>
  <c r="J51" i="6"/>
  <c r="F51" i="6"/>
  <c r="E52" i="6"/>
  <c r="J49" i="1"/>
  <c r="F49" i="1"/>
  <c r="E50" i="1"/>
  <c r="G50" i="1" s="1"/>
  <c r="G52" i="6" l="1"/>
  <c r="J52" i="6"/>
  <c r="F52" i="6"/>
  <c r="E53" i="6"/>
  <c r="J50" i="1"/>
  <c r="F50" i="1"/>
  <c r="E51" i="1"/>
  <c r="G51" i="1" s="1"/>
  <c r="G53" i="6" l="1"/>
  <c r="J53" i="6"/>
  <c r="F53" i="6"/>
  <c r="E54" i="6"/>
  <c r="J51" i="1"/>
  <c r="E52" i="1"/>
  <c r="G52" i="1" s="1"/>
  <c r="F51" i="1"/>
  <c r="G54" i="6" l="1"/>
  <c r="J54" i="6"/>
  <c r="F54" i="6"/>
  <c r="E55" i="6"/>
  <c r="J52" i="1"/>
  <c r="F52" i="1"/>
  <c r="E53" i="1"/>
  <c r="G53" i="1" s="1"/>
  <c r="G55" i="6" l="1"/>
  <c r="J55" i="6"/>
  <c r="F55" i="6"/>
  <c r="E56" i="6"/>
  <c r="J53" i="1"/>
  <c r="F53" i="1"/>
  <c r="E54" i="1"/>
  <c r="G54" i="1" s="1"/>
  <c r="G56" i="6" l="1"/>
  <c r="J56" i="6"/>
  <c r="F56" i="6"/>
  <c r="E57" i="6"/>
  <c r="J54" i="1"/>
  <c r="F54" i="1"/>
  <c r="E55" i="1"/>
  <c r="G55" i="1" s="1"/>
  <c r="G57" i="6" l="1"/>
  <c r="J57" i="6"/>
  <c r="F57" i="6"/>
  <c r="E58" i="6"/>
  <c r="J55" i="1"/>
  <c r="E56" i="1"/>
  <c r="G56" i="1" s="1"/>
  <c r="F55" i="1"/>
  <c r="G58" i="6" l="1"/>
  <c r="J58" i="6"/>
  <c r="F58" i="6"/>
  <c r="E59" i="6"/>
  <c r="J56" i="1"/>
  <c r="F56" i="1"/>
  <c r="E57" i="1"/>
  <c r="G57" i="1" s="1"/>
  <c r="G59" i="6" l="1"/>
  <c r="J59" i="6"/>
  <c r="F59" i="6"/>
  <c r="E60" i="6"/>
  <c r="J57" i="1"/>
  <c r="F57" i="1"/>
  <c r="E58" i="1"/>
  <c r="G58" i="1" s="1"/>
  <c r="G60" i="6" l="1"/>
  <c r="J60" i="6"/>
  <c r="F60" i="6"/>
  <c r="E61" i="6"/>
  <c r="J58" i="1"/>
  <c r="F58" i="1"/>
  <c r="E59" i="1"/>
  <c r="G59" i="1" s="1"/>
  <c r="G61" i="6" l="1"/>
  <c r="J61" i="6"/>
  <c r="F61" i="6"/>
  <c r="E62" i="6"/>
  <c r="J59" i="1"/>
  <c r="F59" i="1"/>
  <c r="E60" i="1"/>
  <c r="G60" i="1" s="1"/>
  <c r="G62" i="6" l="1"/>
  <c r="J62" i="6"/>
  <c r="F62" i="6"/>
  <c r="E63" i="6"/>
  <c r="J60" i="1"/>
  <c r="F60" i="1"/>
  <c r="E61" i="1"/>
  <c r="G61" i="1" s="1"/>
  <c r="G63" i="6" l="1"/>
  <c r="J63" i="6"/>
  <c r="F63" i="6"/>
  <c r="E64" i="6"/>
  <c r="J61" i="1"/>
  <c r="F61" i="1"/>
  <c r="E62" i="1"/>
  <c r="G62" i="1" s="1"/>
  <c r="G64" i="6" l="1"/>
  <c r="J64" i="6"/>
  <c r="F64" i="6"/>
  <c r="E65" i="6"/>
  <c r="J62" i="1"/>
  <c r="F62" i="1"/>
  <c r="E63" i="1"/>
  <c r="G63" i="1" s="1"/>
  <c r="G65" i="6" l="1"/>
  <c r="J65" i="6"/>
  <c r="F65" i="6"/>
  <c r="E66" i="6"/>
  <c r="J63" i="1"/>
  <c r="F63" i="1"/>
  <c r="E64" i="1"/>
  <c r="G64" i="1" s="1"/>
  <c r="G66" i="6" l="1"/>
  <c r="J66" i="6"/>
  <c r="F66" i="6"/>
  <c r="E67" i="6"/>
  <c r="J64" i="1"/>
  <c r="F64" i="1"/>
  <c r="E65" i="1"/>
  <c r="G65" i="1" s="1"/>
  <c r="G67" i="6" l="1"/>
  <c r="J67" i="6"/>
  <c r="F67" i="6"/>
  <c r="E68" i="6"/>
  <c r="J65" i="1"/>
  <c r="F65" i="1"/>
  <c r="E66" i="1"/>
  <c r="G66" i="1" s="1"/>
  <c r="G68" i="6" l="1"/>
  <c r="J68" i="6"/>
  <c r="F68" i="6"/>
  <c r="E69" i="6"/>
  <c r="J66" i="1"/>
  <c r="E67" i="1"/>
  <c r="G67" i="1" s="1"/>
  <c r="F66" i="1"/>
  <c r="G69" i="6" l="1"/>
  <c r="J69" i="6"/>
  <c r="F69" i="6"/>
  <c r="E70" i="6"/>
  <c r="J67" i="1"/>
  <c r="E68" i="1"/>
  <c r="G68" i="1" s="1"/>
  <c r="F67" i="1"/>
  <c r="G70" i="6" l="1"/>
  <c r="J70" i="6"/>
  <c r="F70" i="6"/>
  <c r="E71" i="6"/>
  <c r="J68" i="1"/>
  <c r="F68" i="1"/>
  <c r="E69" i="1"/>
  <c r="G69" i="1" s="1"/>
  <c r="G71" i="6" l="1"/>
  <c r="J71" i="6"/>
  <c r="F71" i="6"/>
  <c r="E72" i="6"/>
  <c r="J69" i="1"/>
  <c r="F69" i="1"/>
  <c r="E70" i="1"/>
  <c r="G70" i="1" s="1"/>
  <c r="G72" i="6" l="1"/>
  <c r="J72" i="6"/>
  <c r="F72" i="6"/>
  <c r="E73" i="6"/>
  <c r="J70" i="1"/>
  <c r="F70" i="1"/>
  <c r="E71" i="1"/>
  <c r="G71" i="1" s="1"/>
  <c r="G73" i="6" l="1"/>
  <c r="J73" i="6"/>
  <c r="F73" i="6"/>
  <c r="E74" i="6"/>
  <c r="J71" i="1"/>
  <c r="E72" i="1"/>
  <c r="G72" i="1" s="1"/>
  <c r="F71" i="1"/>
  <c r="G74" i="6" l="1"/>
  <c r="J74" i="6"/>
  <c r="F74" i="6"/>
  <c r="E75" i="6"/>
  <c r="J72" i="1"/>
  <c r="F72" i="1"/>
  <c r="E73" i="1"/>
  <c r="G73" i="1" s="1"/>
  <c r="G75" i="6" l="1"/>
  <c r="J75" i="6"/>
  <c r="F75" i="6"/>
  <c r="E76" i="6"/>
  <c r="J73" i="1"/>
  <c r="E74" i="1"/>
  <c r="G74" i="1" s="1"/>
  <c r="F73" i="1"/>
  <c r="G76" i="6" l="1"/>
  <c r="J76" i="6"/>
  <c r="F76" i="6"/>
  <c r="E77" i="6"/>
  <c r="J74" i="1"/>
  <c r="E75" i="1"/>
  <c r="G75" i="1" s="1"/>
  <c r="F74" i="1"/>
  <c r="G77" i="6" l="1"/>
  <c r="J77" i="6"/>
  <c r="F77" i="6"/>
  <c r="E78" i="6"/>
  <c r="J75" i="1"/>
  <c r="E76" i="1"/>
  <c r="G76" i="1" s="1"/>
  <c r="F75" i="1"/>
  <c r="G78" i="6" l="1"/>
  <c r="J78" i="6"/>
  <c r="F78" i="6"/>
  <c r="E79" i="6"/>
  <c r="J76" i="1"/>
  <c r="F76" i="1"/>
  <c r="E77" i="1"/>
  <c r="G77" i="1" s="1"/>
  <c r="G79" i="6" l="1"/>
  <c r="J79" i="6"/>
  <c r="F79" i="6"/>
  <c r="E80" i="6"/>
  <c r="J77" i="1"/>
  <c r="F77" i="1"/>
  <c r="E78" i="1"/>
  <c r="G78" i="1" s="1"/>
  <c r="G80" i="6" l="1"/>
  <c r="J80" i="6"/>
  <c r="F80" i="6"/>
  <c r="E81" i="6"/>
  <c r="J78" i="1"/>
  <c r="F78" i="1"/>
  <c r="E79" i="1"/>
  <c r="G79" i="1" s="1"/>
  <c r="G81" i="6" l="1"/>
  <c r="J81" i="6"/>
  <c r="F81" i="6"/>
  <c r="E82" i="6"/>
  <c r="J79" i="1"/>
  <c r="F79" i="1"/>
  <c r="E80" i="1"/>
  <c r="G80" i="1" s="1"/>
  <c r="G82" i="6" l="1"/>
  <c r="J82" i="6"/>
  <c r="F82" i="6"/>
  <c r="E83" i="6"/>
  <c r="J80" i="1"/>
  <c r="F80" i="1"/>
  <c r="E81" i="1"/>
  <c r="G81" i="1" s="1"/>
  <c r="G83" i="6" l="1"/>
  <c r="J83" i="6"/>
  <c r="F83" i="6"/>
  <c r="E84" i="6"/>
  <c r="J81" i="1"/>
  <c r="E82" i="1"/>
  <c r="G82" i="1" s="1"/>
  <c r="F81" i="1"/>
  <c r="G84" i="6" l="1"/>
  <c r="J84" i="6"/>
  <c r="F84" i="6"/>
  <c r="E85" i="6"/>
  <c r="J82" i="1"/>
  <c r="F82" i="1"/>
  <c r="E83" i="1"/>
  <c r="G83" i="1" s="1"/>
  <c r="G85" i="6" l="1"/>
  <c r="J85" i="6"/>
  <c r="F85" i="6"/>
  <c r="E86" i="6"/>
  <c r="J83" i="1"/>
  <c r="E84" i="1"/>
  <c r="G84" i="1" s="1"/>
  <c r="F83" i="1"/>
  <c r="G86" i="6" l="1"/>
  <c r="J86" i="6"/>
  <c r="F86" i="6"/>
  <c r="E87" i="6"/>
  <c r="J84" i="1"/>
  <c r="E85" i="1"/>
  <c r="G85" i="1" s="1"/>
  <c r="F84" i="1"/>
  <c r="G87" i="6" l="1"/>
  <c r="J87" i="6"/>
  <c r="F87" i="6"/>
  <c r="E88" i="6"/>
  <c r="J85" i="1"/>
  <c r="E86" i="1"/>
  <c r="G86" i="1" s="1"/>
  <c r="F85" i="1"/>
  <c r="G88" i="6" l="1"/>
  <c r="J88" i="6"/>
  <c r="F88" i="6"/>
  <c r="E89" i="6"/>
  <c r="J86" i="1"/>
  <c r="F86" i="1"/>
  <c r="E87" i="1"/>
  <c r="G87" i="1" s="1"/>
  <c r="G89" i="6" l="1"/>
  <c r="J89" i="6"/>
  <c r="F89" i="6"/>
  <c r="E90" i="6"/>
  <c r="J87" i="1"/>
  <c r="E88" i="1"/>
  <c r="G88" i="1" s="1"/>
  <c r="F87" i="1"/>
  <c r="G90" i="6" l="1"/>
  <c r="J90" i="6"/>
  <c r="F90" i="6"/>
  <c r="E91" i="6"/>
  <c r="J88" i="1"/>
  <c r="F88" i="1"/>
  <c r="E89" i="1"/>
  <c r="G89" i="1" s="1"/>
  <c r="G91" i="6" l="1"/>
  <c r="J91" i="6"/>
  <c r="F91" i="6"/>
  <c r="E92" i="6"/>
  <c r="J89" i="1"/>
  <c r="F89" i="1"/>
  <c r="E90" i="1"/>
  <c r="G90" i="1" s="1"/>
  <c r="G92" i="6" l="1"/>
  <c r="J92" i="6"/>
  <c r="F92" i="6"/>
  <c r="E93" i="6"/>
  <c r="J90" i="1"/>
  <c r="F90" i="1"/>
  <c r="E91" i="1"/>
  <c r="G91" i="1" s="1"/>
  <c r="G93" i="6" l="1"/>
  <c r="J93" i="6"/>
  <c r="F93" i="6"/>
  <c r="E94" i="6"/>
  <c r="J91" i="1"/>
  <c r="F91" i="1"/>
  <c r="E92" i="1"/>
  <c r="G92" i="1" s="1"/>
  <c r="G94" i="6" l="1"/>
  <c r="J94" i="6"/>
  <c r="F94" i="6"/>
  <c r="E95" i="6"/>
  <c r="J92" i="1"/>
  <c r="F92" i="1"/>
  <c r="E93" i="1"/>
  <c r="G93" i="1" s="1"/>
  <c r="G95" i="6" l="1"/>
  <c r="J95" i="6"/>
  <c r="F95" i="6"/>
  <c r="E96" i="6"/>
  <c r="J93" i="1"/>
  <c r="E94" i="1"/>
  <c r="G94" i="1" s="1"/>
  <c r="F93" i="1"/>
  <c r="G96" i="6" l="1"/>
  <c r="J96" i="6"/>
  <c r="F96" i="6"/>
  <c r="E97" i="6"/>
  <c r="J94" i="1"/>
  <c r="E95" i="1"/>
  <c r="G95" i="1" s="1"/>
  <c r="F94" i="1"/>
  <c r="G97" i="6" l="1"/>
  <c r="J97" i="6"/>
  <c r="F97" i="6"/>
  <c r="E98" i="6"/>
  <c r="J95" i="1"/>
  <c r="F95" i="1"/>
  <c r="E96" i="1"/>
  <c r="G96" i="1" s="1"/>
  <c r="G98" i="6" l="1"/>
  <c r="J98" i="6"/>
  <c r="F98" i="6"/>
  <c r="E99" i="6"/>
  <c r="J96" i="1"/>
  <c r="E97" i="1"/>
  <c r="G97" i="1" s="1"/>
  <c r="F96" i="1"/>
  <c r="G99" i="6" l="1"/>
  <c r="J99" i="6"/>
  <c r="F99" i="6"/>
  <c r="E100" i="6"/>
  <c r="J97" i="1"/>
  <c r="F97" i="1"/>
  <c r="E98" i="1"/>
  <c r="G98" i="1" s="1"/>
  <c r="G100" i="6" l="1"/>
  <c r="J100" i="6"/>
  <c r="F100" i="6"/>
  <c r="E101" i="6"/>
  <c r="J98" i="1"/>
  <c r="F98" i="1"/>
  <c r="E99" i="1"/>
  <c r="G99" i="1" s="1"/>
  <c r="G101" i="6" l="1"/>
  <c r="J101" i="6"/>
  <c r="F101" i="6"/>
  <c r="E102" i="6"/>
  <c r="J99" i="1"/>
  <c r="E100" i="1"/>
  <c r="G100" i="1" s="1"/>
  <c r="F99" i="1"/>
  <c r="G102" i="6" l="1"/>
  <c r="J102" i="6"/>
  <c r="F102" i="6"/>
  <c r="E103" i="6"/>
  <c r="J100" i="1"/>
  <c r="F100" i="1"/>
  <c r="E101" i="1"/>
  <c r="G101" i="1" s="1"/>
  <c r="G103" i="6" l="1"/>
  <c r="J103" i="6"/>
  <c r="F103" i="6"/>
  <c r="E104" i="6"/>
  <c r="J101" i="1"/>
  <c r="F101" i="1"/>
  <c r="E102" i="1"/>
  <c r="G102" i="1" s="1"/>
  <c r="G104" i="6" l="1"/>
  <c r="J104" i="6"/>
  <c r="F104" i="6"/>
  <c r="E105" i="6"/>
  <c r="J102" i="1"/>
  <c r="F102" i="1"/>
  <c r="E103" i="1"/>
  <c r="G103" i="1" s="1"/>
  <c r="G105" i="6" l="1"/>
  <c r="J105" i="6"/>
  <c r="F105" i="6"/>
  <c r="E106" i="6"/>
  <c r="J103" i="1"/>
  <c r="F103" i="1"/>
  <c r="E104" i="1"/>
  <c r="G104" i="1" s="1"/>
  <c r="G106" i="6" l="1"/>
  <c r="J106" i="6"/>
  <c r="F106" i="6"/>
  <c r="E107" i="6"/>
  <c r="J104" i="1"/>
  <c r="F104" i="1"/>
  <c r="E105" i="1"/>
  <c r="G105" i="1" s="1"/>
  <c r="G107" i="6" l="1"/>
  <c r="J107" i="6"/>
  <c r="F107" i="6"/>
  <c r="E108" i="6"/>
  <c r="J105" i="1"/>
  <c r="F105" i="1"/>
  <c r="E106" i="1"/>
  <c r="G106" i="1" s="1"/>
  <c r="G108" i="6" l="1"/>
  <c r="J108" i="6"/>
  <c r="F108" i="6"/>
  <c r="E109" i="6"/>
  <c r="J106" i="1"/>
  <c r="F106" i="1"/>
  <c r="E107" i="1"/>
  <c r="G107" i="1" s="1"/>
  <c r="G109" i="6" l="1"/>
  <c r="J109" i="6"/>
  <c r="F109" i="6"/>
  <c r="E110" i="6"/>
  <c r="J107" i="1"/>
  <c r="F107" i="1"/>
  <c r="E108" i="1"/>
  <c r="G108" i="1" s="1"/>
  <c r="G110" i="6" l="1"/>
  <c r="J110" i="6"/>
  <c r="F110" i="6"/>
  <c r="E111" i="6"/>
  <c r="J108" i="1"/>
  <c r="F108" i="1"/>
  <c r="E109" i="1"/>
  <c r="G109" i="1" s="1"/>
  <c r="G111" i="6" l="1"/>
  <c r="J111" i="6"/>
  <c r="F111" i="6"/>
  <c r="E112" i="6"/>
  <c r="J109" i="1"/>
  <c r="F109" i="1"/>
  <c r="E110" i="1"/>
  <c r="G110" i="1" s="1"/>
  <c r="G112" i="6" l="1"/>
  <c r="J112" i="6"/>
  <c r="F112" i="6"/>
  <c r="E113" i="6"/>
  <c r="J110" i="1"/>
  <c r="F110" i="1"/>
  <c r="E111" i="1"/>
  <c r="G111" i="1" s="1"/>
  <c r="G113" i="6" l="1"/>
  <c r="J113" i="6"/>
  <c r="F113" i="6"/>
  <c r="E114" i="6"/>
  <c r="J111" i="1"/>
  <c r="E112" i="1"/>
  <c r="G112" i="1" s="1"/>
  <c r="F111" i="1"/>
  <c r="G114" i="6" l="1"/>
  <c r="J114" i="6"/>
  <c r="F114" i="6"/>
  <c r="E115" i="6"/>
  <c r="J112" i="1"/>
  <c r="E113" i="1"/>
  <c r="G113" i="1" s="1"/>
  <c r="F112" i="1"/>
  <c r="G115" i="6" l="1"/>
  <c r="J115" i="6"/>
  <c r="F115" i="6"/>
  <c r="E116" i="6"/>
  <c r="J113" i="1"/>
  <c r="E114" i="1"/>
  <c r="G114" i="1" s="1"/>
  <c r="F113" i="1"/>
  <c r="G116" i="6" l="1"/>
  <c r="J116" i="6"/>
  <c r="F116" i="6"/>
  <c r="E117" i="6"/>
  <c r="J114" i="1"/>
  <c r="E115" i="1"/>
  <c r="G115" i="1" s="1"/>
  <c r="F114" i="1"/>
  <c r="G117" i="6" l="1"/>
  <c r="J117" i="6"/>
  <c r="F117" i="6"/>
  <c r="E118" i="6"/>
  <c r="J115" i="1"/>
  <c r="F115" i="1"/>
  <c r="E116" i="1"/>
  <c r="G116" i="1" s="1"/>
  <c r="G118" i="6" l="1"/>
  <c r="J118" i="6"/>
  <c r="F118" i="6"/>
  <c r="E119" i="6"/>
  <c r="J116" i="1"/>
  <c r="E117" i="1"/>
  <c r="G117" i="1" s="1"/>
  <c r="F116" i="1"/>
  <c r="G119" i="6" l="1"/>
  <c r="J119" i="6"/>
  <c r="F119" i="6"/>
  <c r="E120" i="6"/>
  <c r="J117" i="1"/>
  <c r="F117" i="1"/>
  <c r="E118" i="1"/>
  <c r="G118" i="1" s="1"/>
  <c r="G120" i="6" l="1"/>
  <c r="J120" i="6"/>
  <c r="F120" i="6"/>
  <c r="E121" i="6"/>
  <c r="J118" i="1"/>
  <c r="E119" i="1"/>
  <c r="G119" i="1" s="1"/>
  <c r="F118" i="1"/>
  <c r="G121" i="6" l="1"/>
  <c r="J121" i="6"/>
  <c r="F121" i="6"/>
  <c r="E122" i="6"/>
  <c r="J119" i="1"/>
  <c r="E120" i="1"/>
  <c r="G120" i="1" s="1"/>
  <c r="F119" i="1"/>
  <c r="G122" i="6" l="1"/>
  <c r="J122" i="6"/>
  <c r="F122" i="6"/>
  <c r="E123" i="6"/>
  <c r="J120" i="1"/>
  <c r="E121" i="1"/>
  <c r="G121" i="1" s="1"/>
  <c r="F120" i="1"/>
  <c r="G123" i="6" l="1"/>
  <c r="J123" i="6"/>
  <c r="F123" i="6"/>
  <c r="E124" i="6"/>
  <c r="J121" i="1"/>
  <c r="F121" i="1"/>
  <c r="E122" i="1"/>
  <c r="G122" i="1" s="1"/>
  <c r="G124" i="6" l="1"/>
  <c r="J124" i="6"/>
  <c r="F124" i="6"/>
  <c r="E125" i="6"/>
  <c r="J122" i="1"/>
  <c r="E123" i="1"/>
  <c r="G123" i="1" s="1"/>
  <c r="F122" i="1"/>
  <c r="G125" i="6" l="1"/>
  <c r="J125" i="6"/>
  <c r="F125" i="6"/>
  <c r="E126" i="6"/>
  <c r="J123" i="1"/>
  <c r="E124" i="1"/>
  <c r="G124" i="1" s="1"/>
  <c r="F123" i="1"/>
  <c r="G126" i="6" l="1"/>
  <c r="J126" i="6"/>
  <c r="F126" i="6"/>
  <c r="E127" i="6"/>
  <c r="J124" i="1"/>
  <c r="E125" i="1"/>
  <c r="G125" i="1" s="1"/>
  <c r="F124" i="1"/>
  <c r="G127" i="6" l="1"/>
  <c r="J127" i="6"/>
  <c r="F127" i="6"/>
  <c r="E128" i="6"/>
  <c r="J125" i="1"/>
  <c r="F125" i="1"/>
  <c r="E126" i="1"/>
  <c r="G126" i="1" s="1"/>
  <c r="G128" i="6" l="1"/>
  <c r="J128" i="6"/>
  <c r="F128" i="6"/>
  <c r="E129" i="6"/>
  <c r="J126" i="1"/>
  <c r="F126" i="1"/>
  <c r="E127" i="1"/>
  <c r="G127" i="1" s="1"/>
  <c r="G129" i="6" l="1"/>
  <c r="J129" i="6"/>
  <c r="F129" i="6"/>
  <c r="E130" i="6"/>
  <c r="J127" i="1"/>
  <c r="F127" i="1"/>
  <c r="E128" i="1"/>
  <c r="G128" i="1" s="1"/>
  <c r="G130" i="6" l="1"/>
  <c r="J130" i="6"/>
  <c r="F130" i="6"/>
  <c r="E131" i="6"/>
  <c r="J128" i="1"/>
  <c r="E129" i="1"/>
  <c r="G129" i="1" s="1"/>
  <c r="F128" i="1"/>
  <c r="G131" i="6" l="1"/>
  <c r="J131" i="6"/>
  <c r="F131" i="6"/>
  <c r="E132" i="6"/>
  <c r="J129" i="1"/>
  <c r="F129" i="1"/>
  <c r="E130" i="1"/>
  <c r="G130" i="1" s="1"/>
  <c r="G132" i="6" l="1"/>
  <c r="J132" i="6"/>
  <c r="F132" i="6"/>
  <c r="E133" i="6"/>
  <c r="J130" i="1"/>
  <c r="F130" i="1"/>
  <c r="E131" i="1"/>
  <c r="G131" i="1" s="1"/>
  <c r="G133" i="6" l="1"/>
  <c r="J133" i="6"/>
  <c r="F133" i="6"/>
  <c r="E134" i="6"/>
  <c r="J131" i="1"/>
  <c r="E132" i="1"/>
  <c r="G132" i="1" s="1"/>
  <c r="F131" i="1"/>
  <c r="G134" i="6" l="1"/>
  <c r="J134" i="6"/>
  <c r="F134" i="6"/>
  <c r="E135" i="6"/>
  <c r="J132" i="1"/>
  <c r="E133" i="1"/>
  <c r="G133" i="1" s="1"/>
  <c r="F132" i="1"/>
  <c r="G135" i="6" l="1"/>
  <c r="J135" i="6"/>
  <c r="F135" i="6"/>
  <c r="E136" i="6"/>
  <c r="J133" i="1"/>
  <c r="F133" i="1"/>
  <c r="E134" i="1"/>
  <c r="G134" i="1" s="1"/>
  <c r="G136" i="6" l="1"/>
  <c r="J136" i="6"/>
  <c r="F136" i="6"/>
  <c r="E137" i="6"/>
  <c r="J134" i="1"/>
  <c r="F134" i="1"/>
  <c r="E135" i="1"/>
  <c r="G135" i="1" s="1"/>
  <c r="G137" i="6" l="1"/>
  <c r="J137" i="6"/>
  <c r="F137" i="6"/>
  <c r="E138" i="6"/>
  <c r="J135" i="1"/>
  <c r="E136" i="1"/>
  <c r="G136" i="1" s="1"/>
  <c r="F135" i="1"/>
  <c r="G138" i="6" l="1"/>
  <c r="J138" i="6"/>
  <c r="F138" i="6"/>
  <c r="E139" i="6"/>
  <c r="J136" i="1"/>
  <c r="E137" i="1"/>
  <c r="G137" i="1" s="1"/>
  <c r="F136" i="1"/>
  <c r="G139" i="6" l="1"/>
  <c r="J139" i="6"/>
  <c r="F139" i="6"/>
  <c r="E140" i="6"/>
  <c r="J137" i="1"/>
  <c r="F137" i="1"/>
  <c r="E138" i="1"/>
  <c r="G138" i="1" s="1"/>
  <c r="G140" i="6" l="1"/>
  <c r="J140" i="6"/>
  <c r="F140" i="6"/>
  <c r="E141" i="6"/>
  <c r="J138" i="1"/>
  <c r="F138" i="1"/>
  <c r="E139" i="1"/>
  <c r="G139" i="1" s="1"/>
  <c r="G141" i="6" l="1"/>
  <c r="J141" i="6"/>
  <c r="F141" i="6"/>
  <c r="E142" i="6"/>
  <c r="J139" i="1"/>
  <c r="E140" i="1"/>
  <c r="G140" i="1" s="1"/>
  <c r="F139" i="1"/>
  <c r="G142" i="6" l="1"/>
  <c r="J142" i="6"/>
  <c r="F142" i="6"/>
  <c r="E143" i="6"/>
  <c r="J140" i="1"/>
  <c r="E141" i="1"/>
  <c r="G141" i="1" s="1"/>
  <c r="F140" i="1"/>
  <c r="G143" i="6" l="1"/>
  <c r="J143" i="6"/>
  <c r="F143" i="6"/>
  <c r="E144" i="6"/>
  <c r="J141" i="1"/>
  <c r="F141" i="1"/>
  <c r="E142" i="1"/>
  <c r="G142" i="1" s="1"/>
  <c r="G144" i="6" l="1"/>
  <c r="J144" i="6"/>
  <c r="F144" i="6"/>
  <c r="E145" i="6"/>
  <c r="J142" i="1"/>
  <c r="F142" i="1"/>
  <c r="E143" i="1"/>
  <c r="G143" i="1" s="1"/>
  <c r="G145" i="6" l="1"/>
  <c r="J145" i="6"/>
  <c r="F145" i="6"/>
  <c r="E146" i="6"/>
  <c r="J143" i="1"/>
  <c r="F143" i="1"/>
  <c r="E144" i="1"/>
  <c r="G144" i="1" s="1"/>
  <c r="G146" i="6" l="1"/>
  <c r="J146" i="6"/>
  <c r="F146" i="6"/>
  <c r="E147" i="6"/>
  <c r="J144" i="1"/>
  <c r="F144" i="1"/>
  <c r="E145" i="1"/>
  <c r="G145" i="1" s="1"/>
  <c r="G147" i="6" l="1"/>
  <c r="J147" i="6"/>
  <c r="F147" i="6"/>
  <c r="E148" i="6"/>
  <c r="J145" i="1"/>
  <c r="F145" i="1"/>
  <c r="E146" i="1"/>
  <c r="G146" i="1" s="1"/>
  <c r="G148" i="6" l="1"/>
  <c r="J148" i="6"/>
  <c r="F148" i="6"/>
  <c r="E149" i="6"/>
  <c r="J146" i="1"/>
  <c r="E147" i="1"/>
  <c r="G147" i="1" s="1"/>
  <c r="F146" i="1"/>
  <c r="G149" i="6" l="1"/>
  <c r="J149" i="6"/>
  <c r="F149" i="6"/>
  <c r="E150" i="6"/>
  <c r="J147" i="1"/>
  <c r="E148" i="1"/>
  <c r="G148" i="1" s="1"/>
  <c r="F147" i="1"/>
  <c r="G150" i="6" l="1"/>
  <c r="J150" i="6"/>
  <c r="F150" i="6"/>
  <c r="E151" i="6"/>
  <c r="J148" i="1"/>
  <c r="E149" i="1"/>
  <c r="G149" i="1" s="1"/>
  <c r="F148" i="1"/>
  <c r="G151" i="6" l="1"/>
  <c r="J151" i="6"/>
  <c r="F151" i="6"/>
  <c r="E152" i="6"/>
  <c r="J149" i="1"/>
  <c r="F149" i="1"/>
  <c r="E150" i="1"/>
  <c r="G150" i="1" s="1"/>
  <c r="G152" i="6" l="1"/>
  <c r="J152" i="6"/>
  <c r="F152" i="6"/>
  <c r="E153" i="6"/>
  <c r="J150" i="1"/>
  <c r="F150" i="1"/>
  <c r="E151" i="1"/>
  <c r="G151" i="1" s="1"/>
  <c r="G153" i="6" l="1"/>
  <c r="J153" i="6"/>
  <c r="F153" i="6"/>
  <c r="E154" i="6"/>
  <c r="J151" i="1"/>
  <c r="F151" i="1"/>
  <c r="E152" i="1"/>
  <c r="G152" i="1" s="1"/>
  <c r="G154" i="6" l="1"/>
  <c r="J154" i="6"/>
  <c r="F154" i="6"/>
  <c r="E155" i="6"/>
  <c r="J152" i="1"/>
  <c r="F152" i="1"/>
  <c r="E153" i="1"/>
  <c r="G153" i="1" s="1"/>
  <c r="G155" i="6" l="1"/>
  <c r="J155" i="6"/>
  <c r="F155" i="6"/>
  <c r="E156" i="6"/>
  <c r="J153" i="1"/>
  <c r="E154" i="1"/>
  <c r="G154" i="1" s="1"/>
  <c r="F153" i="1"/>
  <c r="G156" i="6" l="1"/>
  <c r="J156" i="6"/>
  <c r="F156" i="6"/>
  <c r="E157" i="6"/>
  <c r="J154" i="1"/>
  <c r="E155" i="1"/>
  <c r="G155" i="1" s="1"/>
  <c r="F154" i="1"/>
  <c r="G157" i="6" l="1"/>
  <c r="J157" i="6"/>
  <c r="F157" i="6"/>
  <c r="E158" i="6"/>
  <c r="J155" i="1"/>
  <c r="F155" i="1"/>
  <c r="E156" i="1"/>
  <c r="G156" i="1" s="1"/>
  <c r="G158" i="6" l="1"/>
  <c r="J158" i="6"/>
  <c r="F158" i="6"/>
  <c r="E159" i="6"/>
  <c r="J156" i="1"/>
  <c r="F156" i="1"/>
  <c r="E157" i="1"/>
  <c r="G157" i="1" s="1"/>
  <c r="G159" i="6" l="1"/>
  <c r="J159" i="6"/>
  <c r="F159" i="6"/>
  <c r="E160" i="6"/>
  <c r="J157" i="1"/>
  <c r="F157" i="1"/>
  <c r="E158" i="1"/>
  <c r="G158" i="1" s="1"/>
  <c r="G160" i="6" l="1"/>
  <c r="J160" i="6"/>
  <c r="F160" i="6"/>
  <c r="E161" i="6"/>
  <c r="J158" i="1"/>
  <c r="F158" i="1"/>
  <c r="E159" i="1"/>
  <c r="G159" i="1" s="1"/>
  <c r="G161" i="6" l="1"/>
  <c r="J161" i="6"/>
  <c r="F161" i="6"/>
  <c r="E162" i="6"/>
  <c r="J159" i="1"/>
  <c r="F159" i="1"/>
  <c r="E160" i="1"/>
  <c r="G160" i="1" s="1"/>
  <c r="G162" i="6" l="1"/>
  <c r="J162" i="6"/>
  <c r="F162" i="6"/>
  <c r="E163" i="6"/>
  <c r="J160" i="1"/>
  <c r="F160" i="1"/>
  <c r="E161" i="1"/>
  <c r="G161" i="1" s="1"/>
  <c r="G163" i="6" l="1"/>
  <c r="J163" i="6"/>
  <c r="F163" i="6"/>
  <c r="E164" i="6"/>
  <c r="J161" i="1"/>
  <c r="F161" i="1"/>
  <c r="E162" i="1"/>
  <c r="G162" i="1" s="1"/>
  <c r="G164" i="6" l="1"/>
  <c r="J164" i="6"/>
  <c r="F164" i="6"/>
  <c r="E165" i="6"/>
  <c r="J162" i="1"/>
  <c r="F162" i="1"/>
  <c r="E163" i="1"/>
  <c r="G163" i="1" s="1"/>
  <c r="G165" i="6" l="1"/>
  <c r="J165" i="6"/>
  <c r="F165" i="6"/>
  <c r="E166" i="6"/>
  <c r="J163" i="1"/>
  <c r="F163" i="1"/>
  <c r="E164" i="1"/>
  <c r="G164" i="1" s="1"/>
  <c r="G166" i="6" l="1"/>
  <c r="J166" i="6"/>
  <c r="F166" i="6"/>
  <c r="E167" i="6"/>
  <c r="J164" i="1"/>
  <c r="F164" i="1"/>
  <c r="E165" i="1"/>
  <c r="G165" i="1" s="1"/>
  <c r="G167" i="6" l="1"/>
  <c r="J167" i="6"/>
  <c r="F167" i="6"/>
  <c r="E168" i="6"/>
  <c r="J165" i="1"/>
  <c r="F165" i="1"/>
  <c r="E166" i="1"/>
  <c r="G166" i="1" s="1"/>
  <c r="G168" i="6" l="1"/>
  <c r="J168" i="6"/>
  <c r="F168" i="6"/>
  <c r="E169" i="6"/>
  <c r="J166" i="1"/>
  <c r="F166" i="1"/>
  <c r="E167" i="1"/>
  <c r="G167" i="1" s="1"/>
  <c r="G169" i="6" l="1"/>
  <c r="J169" i="6"/>
  <c r="F169" i="6"/>
  <c r="E170" i="6"/>
  <c r="J167" i="1"/>
  <c r="F167" i="1"/>
  <c r="E168" i="1"/>
  <c r="G168" i="1" s="1"/>
  <c r="G170" i="6" l="1"/>
  <c r="J170" i="6"/>
  <c r="F170" i="6"/>
  <c r="E171" i="6"/>
  <c r="J168" i="1"/>
  <c r="F168" i="1"/>
  <c r="E169" i="1"/>
  <c r="G169" i="1" s="1"/>
  <c r="G171" i="6" l="1"/>
  <c r="J171" i="6"/>
  <c r="F171" i="6"/>
  <c r="E172" i="6"/>
  <c r="J169" i="1"/>
  <c r="F169" i="1"/>
  <c r="E170" i="1"/>
  <c r="G170" i="1" s="1"/>
  <c r="G172" i="6" l="1"/>
  <c r="J172" i="6"/>
  <c r="F172" i="6"/>
  <c r="E173" i="6"/>
  <c r="J170" i="1"/>
  <c r="F170" i="1"/>
  <c r="E171" i="1"/>
  <c r="G171" i="1" s="1"/>
  <c r="G173" i="6" l="1"/>
  <c r="J173" i="6"/>
  <c r="F173" i="6"/>
  <c r="E174" i="6"/>
  <c r="J171" i="1"/>
  <c r="F171" i="1"/>
  <c r="E172" i="1"/>
  <c r="G172" i="1" s="1"/>
  <c r="G174" i="6" l="1"/>
  <c r="J174" i="6"/>
  <c r="F174" i="6"/>
  <c r="E175" i="6"/>
  <c r="J172" i="1"/>
  <c r="F172" i="1"/>
  <c r="E173" i="1"/>
  <c r="G173" i="1" s="1"/>
  <c r="G175" i="6" l="1"/>
  <c r="J175" i="6"/>
  <c r="F175" i="6"/>
  <c r="E176" i="6"/>
  <c r="J173" i="1"/>
  <c r="F173" i="1"/>
  <c r="E174" i="1"/>
  <c r="G174" i="1" s="1"/>
  <c r="G176" i="6" l="1"/>
  <c r="J176" i="6"/>
  <c r="F176" i="6"/>
  <c r="E177" i="6"/>
  <c r="J174" i="1"/>
  <c r="E175" i="1"/>
  <c r="G175" i="1" s="1"/>
  <c r="F174" i="1"/>
  <c r="G177" i="6" l="1"/>
  <c r="J177" i="6"/>
  <c r="F177" i="6"/>
  <c r="E178" i="6"/>
  <c r="J175" i="1"/>
  <c r="F175" i="1"/>
  <c r="E176" i="1"/>
  <c r="G176" i="1" s="1"/>
  <c r="G178" i="6" l="1"/>
  <c r="J178" i="6"/>
  <c r="F178" i="6"/>
  <c r="E179" i="6"/>
  <c r="J176" i="1"/>
  <c r="F176" i="1"/>
  <c r="E177" i="1"/>
  <c r="G177" i="1" s="1"/>
  <c r="G179" i="6" l="1"/>
  <c r="J179" i="6"/>
  <c r="F179" i="6"/>
  <c r="E180" i="6"/>
  <c r="J177" i="1"/>
  <c r="F177" i="1"/>
  <c r="E178" i="1"/>
  <c r="G178" i="1" s="1"/>
  <c r="G180" i="6" l="1"/>
  <c r="J180" i="6"/>
  <c r="F180" i="6"/>
  <c r="E181" i="6"/>
  <c r="J178" i="1"/>
  <c r="F178" i="1"/>
  <c r="E179" i="1"/>
  <c r="G179" i="1" s="1"/>
  <c r="G181" i="6" l="1"/>
  <c r="J181" i="6"/>
  <c r="F181" i="6"/>
  <c r="E182" i="6"/>
  <c r="J179" i="1"/>
  <c r="F179" i="1"/>
  <c r="E180" i="1"/>
  <c r="G180" i="1" s="1"/>
  <c r="G182" i="6" l="1"/>
  <c r="J182" i="6"/>
  <c r="F182" i="6"/>
  <c r="E183" i="6"/>
  <c r="J180" i="1"/>
  <c r="F180" i="1"/>
  <c r="E181" i="1"/>
  <c r="G181" i="1" s="1"/>
  <c r="G183" i="6" l="1"/>
  <c r="J183" i="6"/>
  <c r="F183" i="6"/>
  <c r="E184" i="6"/>
  <c r="J181" i="1"/>
  <c r="E182" i="1"/>
  <c r="G182" i="1" s="1"/>
  <c r="F181" i="1"/>
  <c r="G184" i="6" l="1"/>
  <c r="J184" i="6"/>
  <c r="F184" i="6"/>
  <c r="E185" i="6"/>
  <c r="J182" i="1"/>
  <c r="F182" i="1"/>
  <c r="E183" i="1"/>
  <c r="G183" i="1" s="1"/>
  <c r="G185" i="6" l="1"/>
  <c r="J185" i="6"/>
  <c r="F185" i="6"/>
  <c r="E186" i="6"/>
  <c r="J183" i="1"/>
  <c r="F183" i="1"/>
  <c r="E184" i="1"/>
  <c r="G184" i="1" s="1"/>
  <c r="G186" i="6" l="1"/>
  <c r="J186" i="6"/>
  <c r="F186" i="6"/>
  <c r="E187" i="6"/>
  <c r="J184" i="1"/>
  <c r="F184" i="1"/>
  <c r="E185" i="1"/>
  <c r="G185" i="1" s="1"/>
  <c r="G187" i="6" l="1"/>
  <c r="J187" i="6"/>
  <c r="F187" i="6"/>
  <c r="E188" i="6"/>
  <c r="J185" i="1"/>
  <c r="E186" i="1"/>
  <c r="G186" i="1" s="1"/>
  <c r="F185" i="1"/>
  <c r="G188" i="6" l="1"/>
  <c r="J188" i="6"/>
  <c r="F188" i="6"/>
  <c r="E189" i="6"/>
  <c r="J186" i="1"/>
  <c r="F186" i="1"/>
  <c r="E187" i="1"/>
  <c r="G187" i="1" s="1"/>
  <c r="G189" i="6" l="1"/>
  <c r="J189" i="6"/>
  <c r="F189" i="6"/>
  <c r="E190" i="6"/>
  <c r="J187" i="1"/>
  <c r="F187" i="1"/>
  <c r="E188" i="1"/>
  <c r="G188" i="1" s="1"/>
  <c r="G190" i="6" l="1"/>
  <c r="J190" i="6"/>
  <c r="F190" i="6"/>
  <c r="E191" i="6"/>
  <c r="J188" i="1"/>
  <c r="F188" i="1"/>
  <c r="E189" i="1"/>
  <c r="G189" i="1" s="1"/>
  <c r="G191" i="6" l="1"/>
  <c r="J191" i="6"/>
  <c r="F191" i="6"/>
  <c r="E192" i="6"/>
  <c r="J189" i="1"/>
  <c r="F189" i="1"/>
  <c r="E190" i="1"/>
  <c r="G190" i="1" s="1"/>
  <c r="G192" i="6" l="1"/>
  <c r="J192" i="6"/>
  <c r="F192" i="6"/>
  <c r="E193" i="6"/>
  <c r="J190" i="1"/>
  <c r="F190" i="1"/>
  <c r="E191" i="1"/>
  <c r="G191" i="1" s="1"/>
  <c r="G193" i="6" l="1"/>
  <c r="J193" i="6"/>
  <c r="F193" i="6"/>
  <c r="E194" i="6"/>
  <c r="J191" i="1"/>
  <c r="E192" i="1"/>
  <c r="G192" i="1" s="1"/>
  <c r="F191" i="1"/>
  <c r="G194" i="6" l="1"/>
  <c r="J194" i="6"/>
  <c r="F194" i="6"/>
  <c r="E195" i="6"/>
  <c r="J192" i="1"/>
  <c r="E193" i="1"/>
  <c r="G193" i="1" s="1"/>
  <c r="F192" i="1"/>
  <c r="G195" i="6" l="1"/>
  <c r="J195" i="6"/>
  <c r="F195" i="6"/>
  <c r="E196" i="6"/>
  <c r="J193" i="1"/>
  <c r="F193" i="1"/>
  <c r="E194" i="1"/>
  <c r="G194" i="1" s="1"/>
  <c r="G196" i="6" l="1"/>
  <c r="J196" i="6"/>
  <c r="F196" i="6"/>
  <c r="E197" i="6"/>
  <c r="J194" i="1"/>
  <c r="F194" i="1"/>
  <c r="E195" i="1"/>
  <c r="G195" i="1" s="1"/>
  <c r="G197" i="6" l="1"/>
  <c r="J197" i="6"/>
  <c r="F197" i="6"/>
  <c r="E198" i="6"/>
  <c r="J195" i="1"/>
  <c r="E196" i="1"/>
  <c r="G196" i="1" s="1"/>
  <c r="F195" i="1"/>
  <c r="G198" i="6" l="1"/>
  <c r="J198" i="6"/>
  <c r="F198" i="6"/>
  <c r="E199" i="6"/>
  <c r="J196" i="1"/>
  <c r="F196" i="1"/>
  <c r="E197" i="1"/>
  <c r="G197" i="1" s="1"/>
  <c r="G199" i="6" l="1"/>
  <c r="J199" i="6"/>
  <c r="F199" i="6"/>
  <c r="E200" i="6"/>
  <c r="J197" i="1"/>
  <c r="F197" i="1"/>
  <c r="E198" i="1"/>
  <c r="G198" i="1" s="1"/>
  <c r="G200" i="6" l="1"/>
  <c r="J200" i="6"/>
  <c r="F200" i="6"/>
  <c r="E201" i="6"/>
  <c r="J198" i="1"/>
  <c r="E199" i="1"/>
  <c r="G199" i="1" s="1"/>
  <c r="F198" i="1"/>
  <c r="G201" i="6" l="1"/>
  <c r="J201" i="6"/>
  <c r="F201" i="6"/>
  <c r="E202" i="6"/>
  <c r="J199" i="1"/>
  <c r="F199" i="1"/>
  <c r="E200" i="1"/>
  <c r="G200" i="1" s="1"/>
  <c r="G202" i="6" l="1"/>
  <c r="J202" i="6"/>
  <c r="F202" i="6"/>
  <c r="E203" i="6"/>
  <c r="J200" i="1"/>
  <c r="E201" i="1"/>
  <c r="G201" i="1" s="1"/>
  <c r="F200" i="1"/>
  <c r="G203" i="6" l="1"/>
  <c r="J203" i="6"/>
  <c r="F203" i="6"/>
  <c r="E204" i="6"/>
  <c r="J201" i="1"/>
  <c r="F201" i="1"/>
  <c r="E202" i="1"/>
  <c r="G202" i="1" s="1"/>
  <c r="G204" i="6" l="1"/>
  <c r="J204" i="6"/>
  <c r="F204" i="6"/>
  <c r="E205" i="6"/>
  <c r="J202" i="1"/>
  <c r="F202" i="1"/>
  <c r="E203" i="1"/>
  <c r="G203" i="1" s="1"/>
  <c r="G205" i="6" l="1"/>
  <c r="J205" i="6"/>
  <c r="F205" i="6"/>
  <c r="E206" i="6"/>
  <c r="J203" i="1"/>
  <c r="F203" i="1"/>
  <c r="E204" i="1"/>
  <c r="G204" i="1" s="1"/>
  <c r="G206" i="6" l="1"/>
  <c r="J206" i="6"/>
  <c r="F206" i="6"/>
  <c r="E207" i="6"/>
  <c r="J204" i="1"/>
  <c r="E205" i="1"/>
  <c r="G205" i="1" s="1"/>
  <c r="F204" i="1"/>
  <c r="G207" i="6" l="1"/>
  <c r="J207" i="6"/>
  <c r="F207" i="6"/>
  <c r="E208" i="6"/>
  <c r="J205" i="1"/>
  <c r="F205" i="1"/>
  <c r="E206" i="1"/>
  <c r="G206" i="1" s="1"/>
  <c r="G208" i="6" l="1"/>
  <c r="J208" i="6"/>
  <c r="F208" i="6"/>
  <c r="E209" i="6"/>
  <c r="J206" i="1"/>
  <c r="F206" i="1"/>
  <c r="E207" i="1"/>
  <c r="G207" i="1" s="1"/>
  <c r="G209" i="6" l="1"/>
  <c r="J209" i="6"/>
  <c r="F209" i="6"/>
  <c r="E210" i="6"/>
  <c r="J207" i="1"/>
  <c r="F207" i="1"/>
  <c r="E208" i="1"/>
  <c r="G208" i="1" s="1"/>
  <c r="G210" i="6" l="1"/>
  <c r="J210" i="6"/>
  <c r="F210" i="6"/>
  <c r="E211" i="6"/>
  <c r="J208" i="1"/>
  <c r="F208" i="1"/>
  <c r="E209" i="1"/>
  <c r="G209" i="1" s="1"/>
  <c r="G211" i="6" l="1"/>
  <c r="J211" i="6"/>
  <c r="F211" i="6"/>
  <c r="E212" i="6"/>
  <c r="J209" i="1"/>
  <c r="F209" i="1"/>
  <c r="E210" i="1"/>
  <c r="G210" i="1" s="1"/>
  <c r="G212" i="6" l="1"/>
  <c r="J212" i="6"/>
  <c r="F212" i="6"/>
  <c r="E213" i="6"/>
  <c r="J210" i="1"/>
  <c r="F210" i="1"/>
  <c r="E211" i="1"/>
  <c r="G211" i="1" s="1"/>
  <c r="G213" i="6" l="1"/>
  <c r="J213" i="6"/>
  <c r="F213" i="6"/>
  <c r="E214" i="6"/>
  <c r="J211" i="1"/>
  <c r="F211" i="1"/>
  <c r="E212" i="1"/>
  <c r="G212" i="1" s="1"/>
  <c r="G214" i="6" l="1"/>
  <c r="J214" i="6"/>
  <c r="F214" i="6"/>
  <c r="E215" i="6"/>
  <c r="J212" i="1"/>
  <c r="F212" i="1"/>
  <c r="E213" i="1"/>
  <c r="G213" i="1" s="1"/>
  <c r="G215" i="6" l="1"/>
  <c r="J215" i="6"/>
  <c r="F215" i="6"/>
  <c r="E216" i="6"/>
  <c r="J213" i="1"/>
  <c r="E214" i="1"/>
  <c r="G214" i="1" s="1"/>
  <c r="F213" i="1"/>
  <c r="G216" i="6" l="1"/>
  <c r="J216" i="6"/>
  <c r="F216" i="6"/>
  <c r="E217" i="6"/>
  <c r="J214" i="1"/>
  <c r="F214" i="1"/>
  <c r="E215" i="1"/>
  <c r="G215" i="1" s="1"/>
  <c r="G217" i="6" l="1"/>
  <c r="J217" i="6"/>
  <c r="F217" i="6"/>
  <c r="E218" i="6"/>
  <c r="J215" i="1"/>
  <c r="F215" i="1"/>
  <c r="E216" i="1"/>
  <c r="G216" i="1" s="1"/>
  <c r="G218" i="6" l="1"/>
  <c r="J218" i="6"/>
  <c r="F218" i="6"/>
  <c r="E219" i="6"/>
  <c r="J216" i="1"/>
  <c r="E217" i="1"/>
  <c r="G217" i="1" s="1"/>
  <c r="F216" i="1"/>
  <c r="G219" i="6" l="1"/>
  <c r="J219" i="6"/>
  <c r="F219" i="6"/>
  <c r="E220" i="6"/>
  <c r="J217" i="1"/>
  <c r="F217" i="1"/>
  <c r="E218" i="1"/>
  <c r="G218" i="1" s="1"/>
  <c r="G220" i="6" l="1"/>
  <c r="J220" i="6"/>
  <c r="F220" i="6"/>
  <c r="E221" i="6"/>
  <c r="J218" i="1"/>
  <c r="F218" i="1"/>
  <c r="E219" i="1"/>
  <c r="G219" i="1" s="1"/>
  <c r="G221" i="6" l="1"/>
  <c r="J221" i="6"/>
  <c r="F221" i="6"/>
  <c r="E222" i="6"/>
  <c r="J219" i="1"/>
  <c r="F219" i="1"/>
  <c r="E220" i="1"/>
  <c r="G220" i="1" s="1"/>
  <c r="G222" i="6" l="1"/>
  <c r="J222" i="6"/>
  <c r="F222" i="6"/>
  <c r="E223" i="6"/>
  <c r="J220" i="1"/>
  <c r="E221" i="1"/>
  <c r="G221" i="1" s="1"/>
  <c r="F220" i="1"/>
  <c r="G223" i="6" l="1"/>
  <c r="J223" i="6"/>
  <c r="F223" i="6"/>
  <c r="E224" i="6"/>
  <c r="J221" i="1"/>
  <c r="F221" i="1"/>
  <c r="E222" i="1"/>
  <c r="G222" i="1" s="1"/>
  <c r="G224" i="6" l="1"/>
  <c r="J224" i="6"/>
  <c r="F224" i="6"/>
  <c r="E225" i="6"/>
  <c r="J222" i="1"/>
  <c r="F222" i="1"/>
  <c r="E223" i="1"/>
  <c r="G223" i="1" s="1"/>
  <c r="G225" i="6" l="1"/>
  <c r="J225" i="6"/>
  <c r="F225" i="6"/>
  <c r="E226" i="6"/>
  <c r="J223" i="1"/>
  <c r="F223" i="1"/>
  <c r="E224" i="1"/>
  <c r="G224" i="1" s="1"/>
  <c r="G226" i="6" l="1"/>
  <c r="J226" i="6"/>
  <c r="F226" i="6"/>
  <c r="E227" i="6"/>
  <c r="J224" i="1"/>
  <c r="F224" i="1"/>
  <c r="E225" i="1"/>
  <c r="G225" i="1" s="1"/>
  <c r="G227" i="6" l="1"/>
  <c r="J227" i="6"/>
  <c r="F227" i="6"/>
  <c r="E228" i="6"/>
  <c r="J225" i="1"/>
  <c r="F225" i="1"/>
  <c r="E226" i="1"/>
  <c r="G226" i="1" s="1"/>
  <c r="G228" i="6" l="1"/>
  <c r="J228" i="6"/>
  <c r="F228" i="6"/>
  <c r="E229" i="6"/>
  <c r="J226" i="1"/>
  <c r="E227" i="1"/>
  <c r="G227" i="1" s="1"/>
  <c r="F226" i="1"/>
  <c r="G229" i="6" l="1"/>
  <c r="J229" i="6"/>
  <c r="F229" i="6"/>
  <c r="E230" i="6"/>
  <c r="J227" i="1"/>
  <c r="E228" i="1"/>
  <c r="G228" i="1" s="1"/>
  <c r="F227" i="1"/>
  <c r="G230" i="6" l="1"/>
  <c r="J230" i="6"/>
  <c r="F230" i="6"/>
  <c r="E231" i="6"/>
  <c r="J228" i="1"/>
  <c r="E229" i="1"/>
  <c r="G229" i="1" s="1"/>
  <c r="F228" i="1"/>
  <c r="G231" i="6" l="1"/>
  <c r="J231" i="6"/>
  <c r="F231" i="6"/>
  <c r="E232" i="6"/>
  <c r="J229" i="1"/>
  <c r="E230" i="1"/>
  <c r="G230" i="1" s="1"/>
  <c r="F229" i="1"/>
  <c r="G232" i="6" l="1"/>
  <c r="J232" i="6"/>
  <c r="F232" i="6"/>
  <c r="E233" i="6"/>
  <c r="J230" i="1"/>
  <c r="E231" i="1"/>
  <c r="G231" i="1" s="1"/>
  <c r="F230" i="1"/>
  <c r="G233" i="6" l="1"/>
  <c r="J233" i="6"/>
  <c r="F233" i="6"/>
  <c r="E234" i="6"/>
  <c r="J231" i="1"/>
  <c r="E232" i="1"/>
  <c r="G232" i="1" s="1"/>
  <c r="F231" i="1"/>
  <c r="G234" i="6" l="1"/>
  <c r="J234" i="6"/>
  <c r="F234" i="6"/>
  <c r="E235" i="6"/>
  <c r="J232" i="1"/>
  <c r="F232" i="1"/>
  <c r="E233" i="1"/>
  <c r="G233" i="1" s="1"/>
  <c r="G235" i="6" l="1"/>
  <c r="J235" i="6"/>
  <c r="F235" i="6"/>
  <c r="E236" i="6"/>
  <c r="J233" i="1"/>
  <c r="E234" i="1"/>
  <c r="G234" i="1" s="1"/>
  <c r="F233" i="1"/>
  <c r="G236" i="6" l="1"/>
  <c r="J236" i="6"/>
  <c r="F236" i="6"/>
  <c r="E237" i="6"/>
  <c r="J234" i="1"/>
  <c r="E235" i="1"/>
  <c r="G235" i="1" s="1"/>
  <c r="F234" i="1"/>
  <c r="G237" i="6" l="1"/>
  <c r="J237" i="6"/>
  <c r="F237" i="6"/>
  <c r="E238" i="6"/>
  <c r="J235" i="1"/>
  <c r="F235" i="1"/>
  <c r="E236" i="1"/>
  <c r="G236" i="1" s="1"/>
  <c r="G238" i="6" l="1"/>
  <c r="J238" i="6"/>
  <c r="F238" i="6"/>
  <c r="E239" i="6"/>
  <c r="J236" i="1"/>
  <c r="E237" i="1"/>
  <c r="G237" i="1" s="1"/>
  <c r="F236" i="1"/>
  <c r="G239" i="6" l="1"/>
  <c r="J239" i="6"/>
  <c r="F239" i="6"/>
  <c r="E240" i="6"/>
  <c r="J237" i="1"/>
  <c r="F237" i="1"/>
  <c r="E238" i="1"/>
  <c r="G238" i="1" s="1"/>
  <c r="G240" i="6" l="1"/>
  <c r="J240" i="6"/>
  <c r="F240" i="6"/>
  <c r="E241" i="6"/>
  <c r="J238" i="1"/>
  <c r="E239" i="1"/>
  <c r="G239" i="1" s="1"/>
  <c r="F238" i="1"/>
  <c r="G241" i="6" l="1"/>
  <c r="J241" i="6"/>
  <c r="F241" i="6"/>
  <c r="E242" i="6"/>
  <c r="J239" i="1"/>
  <c r="E240" i="1"/>
  <c r="G240" i="1" s="1"/>
  <c r="F239" i="1"/>
  <c r="G242" i="6" l="1"/>
  <c r="J242" i="6"/>
  <c r="F242" i="6"/>
  <c r="E243" i="6"/>
  <c r="J240" i="1"/>
  <c r="E241" i="1"/>
  <c r="G241" i="1" s="1"/>
  <c r="F240" i="1"/>
  <c r="G243" i="6" l="1"/>
  <c r="J243" i="6"/>
  <c r="F243" i="6"/>
  <c r="E244" i="6"/>
  <c r="J241" i="1"/>
  <c r="F241" i="1"/>
  <c r="E242" i="1"/>
  <c r="G242" i="1" s="1"/>
  <c r="G244" i="6" l="1"/>
  <c r="J244" i="6"/>
  <c r="F244" i="6"/>
  <c r="E245" i="6"/>
  <c r="J242" i="1"/>
  <c r="E243" i="1"/>
  <c r="G243" i="1" s="1"/>
  <c r="F242" i="1"/>
  <c r="G245" i="6" l="1"/>
  <c r="J245" i="6"/>
  <c r="F245" i="6"/>
  <c r="E246" i="6"/>
  <c r="J243" i="1"/>
  <c r="F243" i="1"/>
  <c r="E244" i="1"/>
  <c r="G244" i="1" s="1"/>
  <c r="G246" i="6" l="1"/>
  <c r="J246" i="6"/>
  <c r="F246" i="6"/>
  <c r="E247" i="6"/>
  <c r="J244" i="1"/>
  <c r="F244" i="1"/>
  <c r="E245" i="1"/>
  <c r="G245" i="1" s="1"/>
  <c r="G247" i="6" l="1"/>
  <c r="J247" i="6"/>
  <c r="F247" i="6"/>
  <c r="E248" i="6"/>
  <c r="J245" i="1"/>
  <c r="E246" i="1"/>
  <c r="G246" i="1" s="1"/>
  <c r="F245" i="1"/>
  <c r="G248" i="6" l="1"/>
  <c r="J248" i="6"/>
  <c r="F248" i="6"/>
  <c r="E249" i="6"/>
  <c r="J246" i="1"/>
  <c r="E247" i="1"/>
  <c r="G247" i="1" s="1"/>
  <c r="F246" i="1"/>
  <c r="G249" i="6" l="1"/>
  <c r="J249" i="6"/>
  <c r="F249" i="6"/>
  <c r="E250" i="6"/>
  <c r="J247" i="1"/>
  <c r="E248" i="1"/>
  <c r="G248" i="1" s="1"/>
  <c r="F247" i="1"/>
  <c r="G250" i="6" l="1"/>
  <c r="J250" i="6"/>
  <c r="F250" i="6"/>
  <c r="E251" i="6"/>
  <c r="J248" i="1"/>
  <c r="F248" i="1"/>
  <c r="E249" i="1"/>
  <c r="G249" i="1" s="1"/>
  <c r="G251" i="6" l="1"/>
  <c r="J251" i="6"/>
  <c r="F251" i="6"/>
  <c r="E252" i="6"/>
  <c r="J249" i="1"/>
  <c r="E250" i="1"/>
  <c r="G250" i="1" s="1"/>
  <c r="F249" i="1"/>
  <c r="G252" i="6" l="1"/>
  <c r="J252" i="6"/>
  <c r="F252" i="6"/>
  <c r="E253" i="6"/>
  <c r="J250" i="1"/>
  <c r="E251" i="1"/>
  <c r="G251" i="1" s="1"/>
  <c r="F250" i="1"/>
  <c r="G253" i="6" l="1"/>
  <c r="J253" i="6"/>
  <c r="F253" i="6"/>
  <c r="E254" i="6"/>
  <c r="J251" i="1"/>
  <c r="E252" i="1"/>
  <c r="G252" i="1" s="1"/>
  <c r="F251" i="1"/>
  <c r="G254" i="6" l="1"/>
  <c r="J254" i="6"/>
  <c r="F254" i="6"/>
  <c r="E255" i="6"/>
  <c r="J252" i="1"/>
  <c r="F252" i="1"/>
  <c r="E253" i="1"/>
  <c r="G253" i="1" s="1"/>
  <c r="G255" i="6" l="1"/>
  <c r="J255" i="6"/>
  <c r="F255" i="6"/>
  <c r="E256" i="6"/>
  <c r="J253" i="1"/>
  <c r="F253" i="1"/>
  <c r="E254" i="1"/>
  <c r="G254" i="1" s="1"/>
  <c r="G256" i="6" l="1"/>
  <c r="J256" i="6"/>
  <c r="F256" i="6"/>
  <c r="E257" i="6"/>
  <c r="J254" i="1"/>
  <c r="E255" i="1"/>
  <c r="G255" i="1" s="1"/>
  <c r="F254" i="1"/>
  <c r="G257" i="6" l="1"/>
  <c r="J257" i="6"/>
  <c r="F257" i="6"/>
  <c r="E258" i="6"/>
  <c r="J255" i="1"/>
  <c r="F255" i="1"/>
  <c r="E256" i="1"/>
  <c r="G256" i="1" s="1"/>
  <c r="G258" i="6" l="1"/>
  <c r="J258" i="6"/>
  <c r="F258" i="6"/>
  <c r="E259" i="6"/>
  <c r="J256" i="1"/>
  <c r="E257" i="1"/>
  <c r="G257" i="1" s="1"/>
  <c r="F256" i="1"/>
  <c r="G259" i="6" l="1"/>
  <c r="J259" i="6"/>
  <c r="F259" i="6"/>
  <c r="E260" i="6"/>
  <c r="J257" i="1"/>
  <c r="E258" i="1"/>
  <c r="G258" i="1" s="1"/>
  <c r="F257" i="1"/>
  <c r="G260" i="6" l="1"/>
  <c r="J260" i="6"/>
  <c r="F260" i="6"/>
  <c r="E261" i="6"/>
  <c r="J258" i="1"/>
  <c r="E259" i="1"/>
  <c r="G259" i="1" s="1"/>
  <c r="F258" i="1"/>
  <c r="G261" i="6" l="1"/>
  <c r="J261" i="6"/>
  <c r="F261" i="6"/>
  <c r="E262" i="6"/>
  <c r="J259" i="1"/>
  <c r="E260" i="1"/>
  <c r="G260" i="1" s="1"/>
  <c r="F259" i="1"/>
  <c r="G262" i="6" l="1"/>
  <c r="J262" i="6"/>
  <c r="F262" i="6"/>
  <c r="E263" i="6"/>
  <c r="J260" i="1"/>
  <c r="F260" i="1"/>
  <c r="E261" i="1"/>
  <c r="G261" i="1" s="1"/>
  <c r="G263" i="6" l="1"/>
  <c r="J263" i="6"/>
  <c r="F263" i="6"/>
  <c r="E264" i="6"/>
  <c r="J261" i="1"/>
  <c r="E262" i="1"/>
  <c r="G262" i="1" s="1"/>
  <c r="F261" i="1"/>
  <c r="G264" i="6" l="1"/>
  <c r="J264" i="6"/>
  <c r="F264" i="6"/>
  <c r="E265" i="6"/>
  <c r="J262" i="1"/>
  <c r="F262" i="1"/>
  <c r="E263" i="1"/>
  <c r="G263" i="1" s="1"/>
  <c r="G265" i="6" l="1"/>
  <c r="J265" i="6"/>
  <c r="F265" i="6"/>
  <c r="E266" i="6"/>
  <c r="J263" i="1"/>
  <c r="E264" i="1"/>
  <c r="G264" i="1" s="1"/>
  <c r="F263" i="1"/>
  <c r="G266" i="6" l="1"/>
  <c r="J266" i="6"/>
  <c r="F266" i="6"/>
  <c r="E267" i="6"/>
  <c r="J264" i="1"/>
  <c r="E265" i="1"/>
  <c r="G265" i="1" s="1"/>
  <c r="F264" i="1"/>
  <c r="G267" i="6" l="1"/>
  <c r="J267" i="6"/>
  <c r="F267" i="6"/>
  <c r="E268" i="6"/>
  <c r="J265" i="1"/>
  <c r="E266" i="1"/>
  <c r="G266" i="1" s="1"/>
  <c r="F265" i="1"/>
  <c r="G268" i="6" l="1"/>
  <c r="J268" i="6"/>
  <c r="F268" i="6"/>
  <c r="E269" i="6"/>
  <c r="J266" i="1"/>
  <c r="F266" i="1"/>
  <c r="E267" i="1"/>
  <c r="G267" i="1" s="1"/>
  <c r="G269" i="6" l="1"/>
  <c r="J269" i="6"/>
  <c r="F269" i="6"/>
  <c r="E270" i="6"/>
  <c r="J267" i="1"/>
  <c r="F267" i="1"/>
  <c r="E268" i="1"/>
  <c r="G268" i="1" s="1"/>
  <c r="G270" i="6" l="1"/>
  <c r="J270" i="6"/>
  <c r="F270" i="6"/>
  <c r="E271" i="6"/>
  <c r="J268" i="1"/>
  <c r="F268" i="1"/>
  <c r="E269" i="1"/>
  <c r="G269" i="1" s="1"/>
  <c r="G271" i="6" l="1"/>
  <c r="J271" i="6"/>
  <c r="F271" i="6"/>
  <c r="E272" i="6"/>
  <c r="J269" i="1"/>
  <c r="E270" i="1"/>
  <c r="G270" i="1" s="1"/>
  <c r="F269" i="1"/>
  <c r="G272" i="6" l="1"/>
  <c r="J272" i="6"/>
  <c r="F272" i="6"/>
  <c r="E273" i="6"/>
  <c r="J270" i="1"/>
  <c r="E271" i="1"/>
  <c r="G271" i="1" s="1"/>
  <c r="F270" i="1"/>
  <c r="G273" i="6" l="1"/>
  <c r="J273" i="6"/>
  <c r="F273" i="6"/>
  <c r="E274" i="6"/>
  <c r="J271" i="1"/>
  <c r="F271" i="1"/>
  <c r="E272" i="1"/>
  <c r="G272" i="1" s="1"/>
  <c r="G274" i="6" l="1"/>
  <c r="J274" i="6"/>
  <c r="F274" i="6"/>
  <c r="E275" i="6"/>
  <c r="J272" i="1"/>
  <c r="E273" i="1"/>
  <c r="G273" i="1" s="1"/>
  <c r="F272" i="1"/>
  <c r="G275" i="6" l="1"/>
  <c r="J275" i="6"/>
  <c r="F275" i="6"/>
  <c r="E276" i="6"/>
  <c r="J273" i="1"/>
  <c r="E274" i="1"/>
  <c r="G274" i="1" s="1"/>
  <c r="F273" i="1"/>
  <c r="G276" i="6" l="1"/>
  <c r="J276" i="6"/>
  <c r="F276" i="6"/>
  <c r="E277" i="6"/>
  <c r="J274" i="1"/>
  <c r="E275" i="1"/>
  <c r="G275" i="1" s="1"/>
  <c r="F274" i="1"/>
  <c r="G277" i="6" l="1"/>
  <c r="J277" i="6"/>
  <c r="F277" i="6"/>
  <c r="E278" i="6"/>
  <c r="J275" i="1"/>
  <c r="E276" i="1"/>
  <c r="G276" i="1" s="1"/>
  <c r="F275" i="1"/>
  <c r="G278" i="6" l="1"/>
  <c r="J278" i="6"/>
  <c r="F278" i="6"/>
  <c r="E279" i="6"/>
  <c r="J276" i="1"/>
  <c r="E277" i="1"/>
  <c r="G277" i="1" s="1"/>
  <c r="F276" i="1"/>
  <c r="G279" i="6" l="1"/>
  <c r="J279" i="6"/>
  <c r="F279" i="6"/>
  <c r="E280" i="6"/>
  <c r="J277" i="1"/>
  <c r="F277" i="1"/>
  <c r="E278" i="1"/>
  <c r="G278" i="1" s="1"/>
  <c r="G280" i="6" l="1"/>
  <c r="J280" i="6"/>
  <c r="F280" i="6"/>
  <c r="E281" i="6"/>
  <c r="J278" i="1"/>
  <c r="F278" i="1"/>
  <c r="E279" i="1"/>
  <c r="G279" i="1" s="1"/>
  <c r="G281" i="6" l="1"/>
  <c r="J281" i="6"/>
  <c r="F281" i="6"/>
  <c r="E282" i="6"/>
  <c r="J279" i="1"/>
  <c r="E280" i="1"/>
  <c r="G280" i="1" s="1"/>
  <c r="F279" i="1"/>
  <c r="G282" i="6" l="1"/>
  <c r="J282" i="6"/>
  <c r="F282" i="6"/>
  <c r="E283" i="6"/>
  <c r="J280" i="1"/>
  <c r="F280" i="1"/>
  <c r="E281" i="1"/>
  <c r="G281" i="1" s="1"/>
  <c r="G283" i="6" l="1"/>
  <c r="J283" i="6"/>
  <c r="F283" i="6"/>
  <c r="E284" i="6"/>
  <c r="J281" i="1"/>
  <c r="E282" i="1"/>
  <c r="G282" i="1" s="1"/>
  <c r="F281" i="1"/>
  <c r="G284" i="6" l="1"/>
  <c r="J284" i="6"/>
  <c r="F284" i="6"/>
  <c r="E285" i="6"/>
  <c r="J282" i="1"/>
  <c r="F282" i="1"/>
  <c r="E283" i="1"/>
  <c r="G283" i="1" s="1"/>
  <c r="G285" i="6" l="1"/>
  <c r="J285" i="6"/>
  <c r="F285" i="6"/>
  <c r="E286" i="6"/>
  <c r="J283" i="1"/>
  <c r="F283" i="1"/>
  <c r="E284" i="1"/>
  <c r="G284" i="1" s="1"/>
  <c r="G286" i="6" l="1"/>
  <c r="J286" i="6"/>
  <c r="F286" i="6"/>
  <c r="E287" i="6"/>
  <c r="J284" i="1"/>
  <c r="F284" i="1"/>
  <c r="E285" i="1"/>
  <c r="G285" i="1" s="1"/>
  <c r="G287" i="6" l="1"/>
  <c r="J287" i="6"/>
  <c r="F287" i="6"/>
  <c r="E288" i="6"/>
  <c r="J285" i="1"/>
  <c r="E286" i="1"/>
  <c r="G286" i="1" s="1"/>
  <c r="F285" i="1"/>
  <c r="G288" i="6" l="1"/>
  <c r="J288" i="6"/>
  <c r="F288" i="6"/>
  <c r="E289" i="6"/>
  <c r="J286" i="1"/>
  <c r="F286" i="1"/>
  <c r="E287" i="1"/>
  <c r="G287" i="1" s="1"/>
  <c r="G289" i="6" l="1"/>
  <c r="J289" i="6"/>
  <c r="F289" i="6"/>
  <c r="E290" i="6"/>
  <c r="J287" i="1"/>
  <c r="F287" i="1"/>
  <c r="E288" i="1"/>
  <c r="G288" i="1" s="1"/>
  <c r="G290" i="6" l="1"/>
  <c r="J290" i="6"/>
  <c r="F290" i="6"/>
  <c r="E291" i="6"/>
  <c r="J288" i="1"/>
  <c r="F288" i="1"/>
  <c r="E289" i="1"/>
  <c r="G289" i="1" s="1"/>
  <c r="G291" i="6" l="1"/>
  <c r="J291" i="6"/>
  <c r="F291" i="6"/>
  <c r="E292" i="6"/>
  <c r="J289" i="1"/>
  <c r="F289" i="1"/>
  <c r="E290" i="1"/>
  <c r="G290" i="1" s="1"/>
  <c r="G292" i="6" l="1"/>
  <c r="J292" i="6"/>
  <c r="F292" i="6"/>
  <c r="E293" i="6"/>
  <c r="J290" i="1"/>
  <c r="E291" i="1"/>
  <c r="G291" i="1" s="1"/>
  <c r="F290" i="1"/>
  <c r="G293" i="6" l="1"/>
  <c r="J293" i="6"/>
  <c r="F293" i="6"/>
  <c r="E294" i="6"/>
  <c r="J291" i="1"/>
  <c r="F291" i="1"/>
  <c r="E292" i="1"/>
  <c r="G292" i="1" s="1"/>
  <c r="G294" i="6" l="1"/>
  <c r="J294" i="6"/>
  <c r="F294" i="6"/>
  <c r="E295" i="6"/>
  <c r="J292" i="1"/>
  <c r="E293" i="1"/>
  <c r="G293" i="1" s="1"/>
  <c r="F292" i="1"/>
  <c r="G295" i="6" l="1"/>
  <c r="J295" i="6"/>
  <c r="F295" i="6"/>
  <c r="E296" i="6"/>
  <c r="J293" i="1"/>
  <c r="E294" i="1"/>
  <c r="G294" i="1" s="1"/>
  <c r="F293" i="1"/>
  <c r="G296" i="6" l="1"/>
  <c r="J296" i="6"/>
  <c r="F296" i="6"/>
  <c r="E297" i="6"/>
  <c r="J294" i="1"/>
  <c r="F294" i="1"/>
  <c r="E295" i="1"/>
  <c r="G295" i="1" s="1"/>
  <c r="G297" i="6" l="1"/>
  <c r="J297" i="6"/>
  <c r="F297" i="6"/>
  <c r="E298" i="6"/>
  <c r="J295" i="1"/>
  <c r="E296" i="1"/>
  <c r="G296" i="1" s="1"/>
  <c r="F295" i="1"/>
  <c r="G298" i="6" l="1"/>
  <c r="J298" i="6"/>
  <c r="F298" i="6"/>
  <c r="E299" i="6"/>
  <c r="J296" i="1"/>
  <c r="F296" i="1"/>
  <c r="E297" i="1"/>
  <c r="G297" i="1" s="1"/>
  <c r="G299" i="6" l="1"/>
  <c r="J299" i="6"/>
  <c r="F299" i="6"/>
  <c r="E300" i="6"/>
  <c r="J297" i="1"/>
  <c r="F297" i="1"/>
  <c r="E298" i="1"/>
  <c r="G298" i="1" s="1"/>
  <c r="G300" i="6" l="1"/>
  <c r="J300" i="6"/>
  <c r="F300" i="6"/>
  <c r="E301" i="6"/>
  <c r="J298" i="1"/>
  <c r="F298" i="1"/>
  <c r="E299" i="1"/>
  <c r="G299" i="1" s="1"/>
  <c r="G301" i="6" l="1"/>
  <c r="J301" i="6"/>
  <c r="F301" i="6"/>
  <c r="E302" i="6"/>
  <c r="J299" i="1"/>
  <c r="F299" i="1"/>
  <c r="E300" i="1"/>
  <c r="G300" i="1" s="1"/>
  <c r="G302" i="6" l="1"/>
  <c r="J302" i="6"/>
  <c r="F302" i="6"/>
  <c r="E303" i="6"/>
  <c r="J300" i="1"/>
  <c r="F300" i="1"/>
  <c r="E301" i="1"/>
  <c r="G301" i="1" s="1"/>
  <c r="G303" i="6" l="1"/>
  <c r="J303" i="6"/>
  <c r="F303" i="6"/>
  <c r="E304" i="6"/>
  <c r="J301" i="1"/>
  <c r="E302" i="1"/>
  <c r="G302" i="1" s="1"/>
  <c r="F301" i="1"/>
  <c r="G304" i="6" l="1"/>
  <c r="J304" i="6"/>
  <c r="F304" i="6"/>
  <c r="E305" i="6"/>
  <c r="J302" i="1"/>
  <c r="F302" i="1"/>
  <c r="E303" i="1"/>
  <c r="G303" i="1" s="1"/>
  <c r="G305" i="6" l="1"/>
  <c r="J305" i="6"/>
  <c r="F305" i="6"/>
  <c r="E306" i="6"/>
  <c r="J303" i="1"/>
  <c r="F303" i="1"/>
  <c r="E304" i="1"/>
  <c r="G304" i="1" s="1"/>
  <c r="G306" i="6" l="1"/>
  <c r="J306" i="6"/>
  <c r="F306" i="6"/>
  <c r="E307" i="6"/>
  <c r="J304" i="1"/>
  <c r="E305" i="1"/>
  <c r="G305" i="1" s="1"/>
  <c r="F304" i="1"/>
  <c r="G307" i="6" l="1"/>
  <c r="J307" i="6"/>
  <c r="F307" i="6"/>
  <c r="E308" i="6"/>
  <c r="J305" i="1"/>
  <c r="E306" i="1"/>
  <c r="G306" i="1" s="1"/>
  <c r="F305" i="1"/>
  <c r="G308" i="6" l="1"/>
  <c r="J308" i="6"/>
  <c r="F308" i="6"/>
  <c r="E309" i="6"/>
  <c r="J306" i="1"/>
  <c r="E307" i="1"/>
  <c r="G307" i="1" s="1"/>
  <c r="F306" i="1"/>
  <c r="G309" i="6" l="1"/>
  <c r="J309" i="6"/>
  <c r="F309" i="6"/>
  <c r="E310" i="6"/>
  <c r="J307" i="1"/>
  <c r="F307" i="1"/>
  <c r="E308" i="1"/>
  <c r="G308" i="1" s="1"/>
  <c r="G310" i="6" l="1"/>
  <c r="J310" i="6"/>
  <c r="F310" i="6"/>
  <c r="E311" i="6"/>
  <c r="J308" i="1"/>
  <c r="F308" i="1"/>
  <c r="E309" i="1"/>
  <c r="G309" i="1" s="1"/>
  <c r="G311" i="6" l="1"/>
  <c r="J311" i="6"/>
  <c r="F311" i="6"/>
  <c r="E312" i="6"/>
  <c r="J309" i="1"/>
  <c r="E310" i="1"/>
  <c r="G310" i="1" s="1"/>
  <c r="F309" i="1"/>
  <c r="G312" i="6" l="1"/>
  <c r="J312" i="6"/>
  <c r="F312" i="6"/>
  <c r="E313" i="6"/>
  <c r="J310" i="1"/>
  <c r="E311" i="1"/>
  <c r="G311" i="1" s="1"/>
  <c r="F310" i="1"/>
  <c r="G313" i="6" l="1"/>
  <c r="J313" i="6"/>
  <c r="F313" i="6"/>
  <c r="E314" i="6"/>
  <c r="J311" i="1"/>
  <c r="E312" i="1"/>
  <c r="G312" i="1" s="1"/>
  <c r="F311" i="1"/>
  <c r="G314" i="6" l="1"/>
  <c r="J314" i="6"/>
  <c r="F314" i="6"/>
  <c r="E315" i="6"/>
  <c r="J312" i="1"/>
  <c r="F312" i="1"/>
  <c r="E313" i="1"/>
  <c r="G313" i="1" s="1"/>
  <c r="G315" i="6" l="1"/>
  <c r="J315" i="6"/>
  <c r="F315" i="6"/>
  <c r="E316" i="6"/>
  <c r="J313" i="1"/>
  <c r="F313" i="1"/>
  <c r="E314" i="1"/>
  <c r="G314" i="1" s="1"/>
  <c r="G316" i="6" l="1"/>
  <c r="J316" i="6"/>
  <c r="F316" i="6"/>
  <c r="E317" i="6"/>
  <c r="J314" i="1"/>
  <c r="E315" i="1"/>
  <c r="G315" i="1" s="1"/>
  <c r="F314" i="1"/>
  <c r="G317" i="6" l="1"/>
  <c r="J317" i="6"/>
  <c r="F317" i="6"/>
  <c r="E318" i="6"/>
  <c r="J315" i="1"/>
  <c r="F315" i="1"/>
  <c r="E316" i="1"/>
  <c r="G316" i="1" s="1"/>
  <c r="G318" i="6" l="1"/>
  <c r="J318" i="6"/>
  <c r="F318" i="6"/>
  <c r="E319" i="6"/>
  <c r="J316" i="1"/>
  <c r="E317" i="1"/>
  <c r="G317" i="1" s="1"/>
  <c r="F316" i="1"/>
  <c r="G319" i="6" l="1"/>
  <c r="J319" i="6"/>
  <c r="F319" i="6"/>
  <c r="E320" i="6"/>
  <c r="J317" i="1"/>
  <c r="F317" i="1"/>
  <c r="E318" i="1"/>
  <c r="G318" i="1" s="1"/>
  <c r="G320" i="6" l="1"/>
  <c r="J320" i="6"/>
  <c r="F320" i="6"/>
  <c r="E321" i="6"/>
  <c r="J318" i="1"/>
  <c r="E319" i="1"/>
  <c r="G319" i="1" s="1"/>
  <c r="F318" i="1"/>
  <c r="G321" i="6" l="1"/>
  <c r="J321" i="6"/>
  <c r="F321" i="6"/>
  <c r="E322" i="6"/>
  <c r="J319" i="1"/>
  <c r="F319" i="1"/>
  <c r="E320" i="1"/>
  <c r="G320" i="1" s="1"/>
  <c r="G322" i="6" l="1"/>
  <c r="J322" i="6"/>
  <c r="F322" i="6"/>
  <c r="E323" i="6"/>
  <c r="J320" i="1"/>
  <c r="E321" i="1"/>
  <c r="G321" i="1" s="1"/>
  <c r="F320" i="1"/>
  <c r="G323" i="6" l="1"/>
  <c r="J323" i="6"/>
  <c r="F323" i="6"/>
  <c r="E324" i="6"/>
  <c r="J321" i="1"/>
  <c r="E322" i="1"/>
  <c r="G322" i="1" s="1"/>
  <c r="F321" i="1"/>
  <c r="G324" i="6" l="1"/>
  <c r="J324" i="6"/>
  <c r="F324" i="6"/>
  <c r="E325" i="6"/>
  <c r="J322" i="1"/>
  <c r="E323" i="1"/>
  <c r="G323" i="1" s="1"/>
  <c r="F322" i="1"/>
  <c r="G325" i="6" l="1"/>
  <c r="J325" i="6"/>
  <c r="F325" i="6"/>
  <c r="E326" i="6"/>
  <c r="J323" i="1"/>
  <c r="E324" i="1"/>
  <c r="G324" i="1" s="1"/>
  <c r="F323" i="1"/>
  <c r="G326" i="6" l="1"/>
  <c r="J326" i="6"/>
  <c r="F326" i="6"/>
  <c r="E327" i="6"/>
  <c r="J324" i="1"/>
  <c r="E325" i="1"/>
  <c r="G325" i="1" s="1"/>
  <c r="F324" i="1"/>
  <c r="G327" i="6" l="1"/>
  <c r="J327" i="6"/>
  <c r="F327" i="6"/>
  <c r="E328" i="6"/>
  <c r="J325" i="1"/>
  <c r="E326" i="1"/>
  <c r="G326" i="1" s="1"/>
  <c r="F325" i="1"/>
  <c r="G328" i="6" l="1"/>
  <c r="J328" i="6"/>
  <c r="F328" i="6"/>
  <c r="E329" i="6"/>
  <c r="J326" i="1"/>
  <c r="E327" i="1"/>
  <c r="G327" i="1" s="1"/>
  <c r="F326" i="1"/>
  <c r="G329" i="6" l="1"/>
  <c r="J329" i="6"/>
  <c r="F329" i="6"/>
  <c r="E330" i="6"/>
  <c r="J327" i="1"/>
  <c r="F327" i="1"/>
  <c r="E328" i="1"/>
  <c r="G328" i="1" s="1"/>
  <c r="G330" i="6" l="1"/>
  <c r="J330" i="6"/>
  <c r="F330" i="6"/>
  <c r="E331" i="6"/>
  <c r="J328" i="1"/>
  <c r="E329" i="1"/>
  <c r="G329" i="1" s="1"/>
  <c r="F328" i="1"/>
  <c r="G331" i="6" l="1"/>
  <c r="J331" i="6"/>
  <c r="F331" i="6"/>
  <c r="E332" i="6"/>
  <c r="J329" i="1"/>
  <c r="E330" i="1"/>
  <c r="G330" i="1" s="1"/>
  <c r="F329" i="1"/>
  <c r="G332" i="6" l="1"/>
  <c r="J332" i="6"/>
  <c r="F332" i="6"/>
  <c r="E333" i="6"/>
  <c r="J330" i="1"/>
  <c r="E331" i="1"/>
  <c r="G331" i="1" s="1"/>
  <c r="F330" i="1"/>
  <c r="G333" i="6" l="1"/>
  <c r="J333" i="6"/>
  <c r="F333" i="6"/>
  <c r="E334" i="6"/>
  <c r="J331" i="1"/>
  <c r="F331" i="1"/>
  <c r="E332" i="1"/>
  <c r="G332" i="1" s="1"/>
  <c r="G334" i="6" l="1"/>
  <c r="J334" i="6"/>
  <c r="F334" i="6"/>
  <c r="E335" i="6"/>
  <c r="J332" i="1"/>
  <c r="F332" i="1"/>
  <c r="E333" i="1"/>
  <c r="G333" i="1" s="1"/>
  <c r="G335" i="6" l="1"/>
  <c r="J335" i="6"/>
  <c r="F335" i="6"/>
  <c r="E336" i="6"/>
  <c r="J333" i="1"/>
  <c r="F333" i="1"/>
  <c r="E334" i="1"/>
  <c r="G334" i="1" s="1"/>
  <c r="G336" i="6" l="1"/>
  <c r="J336" i="6"/>
  <c r="F336" i="6"/>
  <c r="E337" i="6"/>
  <c r="J334" i="1"/>
  <c r="F334" i="1"/>
  <c r="E335" i="1"/>
  <c r="G335" i="1" s="1"/>
  <c r="G337" i="6" l="1"/>
  <c r="J337" i="6"/>
  <c r="F337" i="6"/>
  <c r="E338" i="6"/>
  <c r="J335" i="1"/>
  <c r="F335" i="1"/>
  <c r="E336" i="1"/>
  <c r="G336" i="1" s="1"/>
  <c r="G338" i="6" l="1"/>
  <c r="J338" i="6"/>
  <c r="F338" i="6"/>
  <c r="E339" i="6"/>
  <c r="J336" i="1"/>
  <c r="E337" i="1"/>
  <c r="G337" i="1" s="1"/>
  <c r="F336" i="1"/>
  <c r="G339" i="6" l="1"/>
  <c r="J339" i="6"/>
  <c r="F339" i="6"/>
  <c r="E340" i="6"/>
  <c r="J337" i="1"/>
  <c r="F337" i="1"/>
  <c r="E338" i="1"/>
  <c r="G338" i="1" s="1"/>
  <c r="G340" i="6" l="1"/>
  <c r="J340" i="6"/>
  <c r="F340" i="6"/>
  <c r="E341" i="6"/>
  <c r="J338" i="1"/>
  <c r="E339" i="1"/>
  <c r="G339" i="1" s="1"/>
  <c r="F338" i="1"/>
  <c r="G341" i="6" l="1"/>
  <c r="J341" i="6"/>
  <c r="F341" i="6"/>
  <c r="E342" i="6"/>
  <c r="J339" i="1"/>
  <c r="F339" i="1"/>
  <c r="E340" i="1"/>
  <c r="G340" i="1" s="1"/>
  <c r="G342" i="6" l="1"/>
  <c r="J342" i="6"/>
  <c r="F342" i="6"/>
  <c r="E343" i="6"/>
  <c r="J340" i="1"/>
  <c r="E341" i="1"/>
  <c r="G341" i="1" s="1"/>
  <c r="F340" i="1"/>
  <c r="G343" i="6" l="1"/>
  <c r="J343" i="6"/>
  <c r="F343" i="6"/>
  <c r="E344" i="6"/>
  <c r="J341" i="1"/>
  <c r="F341" i="1"/>
  <c r="E342" i="1"/>
  <c r="G342" i="1" s="1"/>
  <c r="G344" i="6" l="1"/>
  <c r="J344" i="6"/>
  <c r="F344" i="6"/>
  <c r="E345" i="6"/>
  <c r="J342" i="1"/>
  <c r="E343" i="1"/>
  <c r="G343" i="1" s="1"/>
  <c r="F342" i="1"/>
  <c r="G345" i="6" l="1"/>
  <c r="J345" i="6"/>
  <c r="F345" i="6"/>
  <c r="E346" i="6"/>
  <c r="J343" i="1"/>
  <c r="E344" i="1"/>
  <c r="G344" i="1" s="1"/>
  <c r="F343" i="1"/>
  <c r="G346" i="6" l="1"/>
  <c r="J346" i="6"/>
  <c r="F346" i="6"/>
  <c r="E347" i="6"/>
  <c r="J344" i="1"/>
  <c r="E345" i="1"/>
  <c r="G345" i="1" s="1"/>
  <c r="F344" i="1"/>
  <c r="G347" i="6" l="1"/>
  <c r="J347" i="6"/>
  <c r="F347" i="6"/>
  <c r="E348" i="6"/>
  <c r="J345" i="1"/>
  <c r="E346" i="1"/>
  <c r="G346" i="1" s="1"/>
  <c r="F345" i="1"/>
  <c r="G348" i="6" l="1"/>
  <c r="J348" i="6"/>
  <c r="F348" i="6"/>
  <c r="E349" i="6"/>
  <c r="J346" i="1"/>
  <c r="E347" i="1"/>
  <c r="G347" i="1" s="1"/>
  <c r="F346" i="1"/>
  <c r="G349" i="6" l="1"/>
  <c r="J349" i="6"/>
  <c r="F349" i="6"/>
  <c r="E350" i="6"/>
  <c r="J347" i="1"/>
  <c r="F347" i="1"/>
  <c r="E348" i="1"/>
  <c r="G348" i="1" s="1"/>
  <c r="G350" i="6" l="1"/>
  <c r="J350" i="6"/>
  <c r="F350" i="6"/>
  <c r="E351" i="6"/>
  <c r="J348" i="1"/>
  <c r="E349" i="1"/>
  <c r="G349" i="1" s="1"/>
  <c r="F348" i="1"/>
  <c r="G351" i="6" l="1"/>
  <c r="J351" i="6"/>
  <c r="F351" i="6"/>
  <c r="E352" i="6"/>
  <c r="J349" i="1"/>
  <c r="E350" i="1"/>
  <c r="G350" i="1" s="1"/>
  <c r="F349" i="1"/>
  <c r="G352" i="6" l="1"/>
  <c r="J352" i="6"/>
  <c r="F352" i="6"/>
  <c r="E353" i="6"/>
  <c r="J350" i="1"/>
  <c r="F350" i="1"/>
  <c r="E351" i="1"/>
  <c r="G351" i="1" s="1"/>
  <c r="G353" i="6" l="1"/>
  <c r="J353" i="6"/>
  <c r="F353" i="6"/>
  <c r="E354" i="6"/>
  <c r="J351" i="1"/>
  <c r="F351" i="1"/>
  <c r="E352" i="1"/>
  <c r="G352" i="1" s="1"/>
  <c r="G354" i="6" l="1"/>
  <c r="J354" i="6"/>
  <c r="F354" i="6"/>
  <c r="E355" i="6"/>
  <c r="J352" i="1"/>
  <c r="F352" i="1"/>
  <c r="E353" i="1"/>
  <c r="G353" i="1" s="1"/>
  <c r="G355" i="6" l="1"/>
  <c r="J355" i="6"/>
  <c r="F355" i="6"/>
  <c r="E356" i="6"/>
  <c r="J353" i="1"/>
  <c r="F353" i="1"/>
  <c r="E354" i="1"/>
  <c r="G354" i="1" s="1"/>
  <c r="G356" i="6" l="1"/>
  <c r="J356" i="6"/>
  <c r="F356" i="6"/>
  <c r="E357" i="6"/>
  <c r="J354" i="1"/>
  <c r="F354" i="1"/>
  <c r="E355" i="1"/>
  <c r="G355" i="1" s="1"/>
  <c r="G357" i="6" l="1"/>
  <c r="J357" i="6"/>
  <c r="F357" i="6"/>
  <c r="E358" i="6"/>
  <c r="J355" i="1"/>
  <c r="F355" i="1"/>
  <c r="E356" i="1"/>
  <c r="G356" i="1" s="1"/>
  <c r="G358" i="6" l="1"/>
  <c r="J358" i="6"/>
  <c r="F358" i="6"/>
  <c r="E359" i="6"/>
  <c r="J356" i="1"/>
  <c r="E357" i="1"/>
  <c r="G357" i="1" s="1"/>
  <c r="F356" i="1"/>
  <c r="G359" i="6" l="1"/>
  <c r="J359" i="6"/>
  <c r="F359" i="6"/>
  <c r="E360" i="6"/>
  <c r="J357" i="1"/>
  <c r="E358" i="1"/>
  <c r="G358" i="1" s="1"/>
  <c r="F357" i="1"/>
  <c r="G360" i="6" l="1"/>
  <c r="J360" i="6"/>
  <c r="F360" i="6"/>
  <c r="E361" i="6"/>
  <c r="J358" i="1"/>
  <c r="F358" i="1"/>
  <c r="E359" i="1"/>
  <c r="G359" i="1" s="1"/>
  <c r="G361" i="6" l="1"/>
  <c r="J361" i="6"/>
  <c r="F361" i="6"/>
  <c r="E362" i="6"/>
  <c r="J359" i="1"/>
  <c r="E360" i="1"/>
  <c r="G360" i="1" s="1"/>
  <c r="F359" i="1"/>
  <c r="G362" i="6" l="1"/>
  <c r="J362" i="6"/>
  <c r="F362" i="6"/>
  <c r="E363" i="6"/>
  <c r="J360" i="1"/>
  <c r="E361" i="1"/>
  <c r="G361" i="1" s="1"/>
  <c r="F360" i="1"/>
  <c r="G363" i="6" l="1"/>
  <c r="J363" i="6"/>
  <c r="F363" i="6"/>
  <c r="E364" i="6"/>
  <c r="J361" i="1"/>
  <c r="F361" i="1"/>
  <c r="E362" i="1"/>
  <c r="G362" i="1" s="1"/>
  <c r="G364" i="6" l="1"/>
  <c r="J364" i="6"/>
  <c r="F364" i="6"/>
  <c r="E365" i="6"/>
  <c r="J362" i="1"/>
  <c r="F362" i="1"/>
  <c r="E363" i="1"/>
  <c r="G363" i="1" s="1"/>
  <c r="G365" i="6" l="1"/>
  <c r="J365" i="6"/>
  <c r="F365" i="6"/>
  <c r="E366" i="6"/>
  <c r="J363" i="1"/>
  <c r="F363" i="1"/>
  <c r="E364" i="1"/>
  <c r="G364" i="1" s="1"/>
  <c r="G366" i="6" l="1"/>
  <c r="J366" i="6"/>
  <c r="F366" i="6"/>
  <c r="E367" i="6"/>
  <c r="J364" i="1"/>
  <c r="F364" i="1"/>
  <c r="E365" i="1"/>
  <c r="G365" i="1" s="1"/>
  <c r="G367" i="6" l="1"/>
  <c r="J367" i="6"/>
  <c r="F367" i="6"/>
  <c r="E368" i="6"/>
  <c r="J365" i="1"/>
  <c r="E366" i="1"/>
  <c r="G366" i="1" s="1"/>
  <c r="F365" i="1"/>
  <c r="G368" i="6" l="1"/>
  <c r="J368" i="6"/>
  <c r="F368" i="6"/>
  <c r="E369" i="6"/>
  <c r="J366" i="1"/>
  <c r="F366" i="1"/>
  <c r="E367" i="1"/>
  <c r="G367" i="1" s="1"/>
  <c r="G369" i="6" l="1"/>
  <c r="J369" i="6"/>
  <c r="F369" i="6"/>
  <c r="E370" i="6"/>
  <c r="J367" i="1"/>
  <c r="F367" i="1"/>
  <c r="E368" i="1"/>
  <c r="G368" i="1" s="1"/>
  <c r="G370" i="6" l="1"/>
  <c r="J370" i="6"/>
  <c r="F370" i="6"/>
  <c r="E371" i="6"/>
  <c r="J368" i="1"/>
  <c r="F368" i="1"/>
  <c r="E369" i="1"/>
  <c r="G369" i="1" s="1"/>
  <c r="G371" i="6" l="1"/>
  <c r="J371" i="6"/>
  <c r="F371" i="6"/>
  <c r="E372" i="6"/>
  <c r="J369" i="1"/>
  <c r="F369" i="1"/>
  <c r="E370" i="1"/>
  <c r="G370" i="1" s="1"/>
  <c r="G372" i="6" l="1"/>
  <c r="J372" i="6"/>
  <c r="F372" i="6"/>
  <c r="E373" i="6"/>
  <c r="J370" i="1"/>
  <c r="F370" i="1"/>
  <c r="E371" i="1"/>
  <c r="G371" i="1" s="1"/>
  <c r="G373" i="6" l="1"/>
  <c r="J373" i="6"/>
  <c r="F373" i="6"/>
  <c r="E374" i="6"/>
  <c r="J371" i="1"/>
  <c r="E372" i="1"/>
  <c r="G372" i="1" s="1"/>
  <c r="F371" i="1"/>
  <c r="G374" i="6" l="1"/>
  <c r="J374" i="6"/>
  <c r="F374" i="6"/>
  <c r="E375" i="6"/>
  <c r="J372" i="1"/>
  <c r="F372" i="1"/>
  <c r="E373" i="1"/>
  <c r="G373" i="1" s="1"/>
  <c r="G375" i="6" l="1"/>
  <c r="J375" i="6"/>
  <c r="F375" i="6"/>
  <c r="E376" i="6"/>
  <c r="J373" i="1"/>
  <c r="E374" i="1"/>
  <c r="G374" i="1" s="1"/>
  <c r="F373" i="1"/>
  <c r="G376" i="6" l="1"/>
  <c r="J376" i="6"/>
  <c r="F376" i="6"/>
  <c r="E377" i="6"/>
  <c r="J374" i="1"/>
  <c r="E375" i="1"/>
  <c r="G375" i="1" s="1"/>
  <c r="F374" i="1"/>
  <c r="G377" i="6" l="1"/>
  <c r="J377" i="6"/>
  <c r="F377" i="6"/>
  <c r="E378" i="6"/>
  <c r="J375" i="1"/>
  <c r="E376" i="1"/>
  <c r="G376" i="1" s="1"/>
  <c r="F375" i="1"/>
  <c r="G378" i="6" l="1"/>
  <c r="J378" i="6"/>
  <c r="F378" i="6"/>
  <c r="E379" i="6"/>
  <c r="J376" i="1"/>
  <c r="F376" i="1"/>
  <c r="E377" i="1"/>
  <c r="G377" i="1" s="1"/>
  <c r="G379" i="6" l="1"/>
  <c r="J379" i="6"/>
  <c r="F379" i="6"/>
  <c r="E380" i="6"/>
  <c r="J377" i="1"/>
  <c r="F377" i="1"/>
  <c r="E378" i="1"/>
  <c r="G378" i="1" s="1"/>
  <c r="G380" i="6" l="1"/>
  <c r="J380" i="6"/>
  <c r="F380" i="6"/>
  <c r="E381" i="6"/>
  <c r="J378" i="1"/>
  <c r="E379" i="1"/>
  <c r="G379" i="1" s="1"/>
  <c r="F378" i="1"/>
  <c r="G381" i="6" l="1"/>
  <c r="J381" i="6"/>
  <c r="F381" i="6"/>
  <c r="E382" i="6"/>
  <c r="J379" i="1"/>
  <c r="F379" i="1"/>
  <c r="E380" i="1"/>
  <c r="G380" i="1" s="1"/>
  <c r="G382" i="6" l="1"/>
  <c r="J382" i="6"/>
  <c r="F382" i="6"/>
  <c r="E383" i="6"/>
  <c r="J380" i="1"/>
  <c r="F380" i="1"/>
  <c r="E381" i="1"/>
  <c r="G381" i="1" s="1"/>
  <c r="G383" i="6" l="1"/>
  <c r="J383" i="6"/>
  <c r="F383" i="6"/>
  <c r="E384" i="6"/>
  <c r="J381" i="1"/>
  <c r="F381" i="1"/>
  <c r="E382" i="1"/>
  <c r="G382" i="1" s="1"/>
  <c r="G384" i="6" l="1"/>
  <c r="J384" i="6"/>
  <c r="F384" i="6"/>
  <c r="E385" i="6"/>
  <c r="J382" i="1"/>
  <c r="F382" i="1"/>
  <c r="E383" i="1"/>
  <c r="G383" i="1" s="1"/>
  <c r="G385" i="6" l="1"/>
  <c r="J385" i="6"/>
  <c r="F385" i="6"/>
  <c r="E386" i="6"/>
  <c r="J383" i="1"/>
  <c r="E384" i="1"/>
  <c r="G384" i="1" s="1"/>
  <c r="F383" i="1"/>
  <c r="G386" i="6" l="1"/>
  <c r="J386" i="6"/>
  <c r="F386" i="6"/>
  <c r="E387" i="6"/>
  <c r="J384" i="1"/>
  <c r="E385" i="1"/>
  <c r="G385" i="1" s="1"/>
  <c r="F384" i="1"/>
  <c r="G387" i="6" l="1"/>
  <c r="J387" i="6"/>
  <c r="F387" i="6"/>
  <c r="E388" i="6"/>
  <c r="J385" i="1"/>
  <c r="F385" i="1"/>
  <c r="E386" i="1"/>
  <c r="G386" i="1" s="1"/>
  <c r="G388" i="6" l="1"/>
  <c r="J388" i="6"/>
  <c r="F388" i="6"/>
  <c r="E389" i="6"/>
  <c r="J386" i="1"/>
  <c r="E387" i="1"/>
  <c r="G387" i="1" s="1"/>
  <c r="F386" i="1"/>
  <c r="G389" i="6" l="1"/>
  <c r="J389" i="6"/>
  <c r="F389" i="6"/>
  <c r="E390" i="6"/>
  <c r="J387" i="1"/>
  <c r="F387" i="1"/>
  <c r="E388" i="1"/>
  <c r="G388" i="1" s="1"/>
  <c r="G390" i="6" l="1"/>
  <c r="J390" i="6"/>
  <c r="F390" i="6"/>
  <c r="E391" i="6"/>
  <c r="J388" i="1"/>
  <c r="F388" i="1"/>
  <c r="E389" i="1"/>
  <c r="G389" i="1" s="1"/>
  <c r="G391" i="6" l="1"/>
  <c r="J391" i="6"/>
  <c r="F391" i="6"/>
  <c r="E392" i="6"/>
  <c r="J389" i="1"/>
  <c r="F389" i="1"/>
  <c r="E390" i="1"/>
  <c r="G390" i="1" s="1"/>
  <c r="G392" i="6" l="1"/>
  <c r="J392" i="6"/>
  <c r="F392" i="6"/>
  <c r="E393" i="6"/>
  <c r="J390" i="1"/>
  <c r="E391" i="1"/>
  <c r="G391" i="1" s="1"/>
  <c r="F390" i="1"/>
  <c r="G393" i="6" l="1"/>
  <c r="J393" i="6"/>
  <c r="F393" i="6"/>
  <c r="E394" i="6"/>
  <c r="J391" i="1"/>
  <c r="F391" i="1"/>
  <c r="E392" i="1"/>
  <c r="G392" i="1" s="1"/>
  <c r="G394" i="6" l="1"/>
  <c r="J394" i="6"/>
  <c r="F394" i="6"/>
  <c r="E395" i="6"/>
  <c r="J392" i="1"/>
  <c r="F392" i="1"/>
  <c r="E393" i="1"/>
  <c r="G393" i="1" s="1"/>
  <c r="G395" i="6" l="1"/>
  <c r="J395" i="6"/>
  <c r="F395" i="6"/>
  <c r="E396" i="6"/>
  <c r="J393" i="1"/>
  <c r="E394" i="1"/>
  <c r="G394" i="1" s="1"/>
  <c r="F393" i="1"/>
  <c r="G396" i="6" l="1"/>
  <c r="J396" i="6"/>
  <c r="F396" i="6"/>
  <c r="E397" i="6"/>
  <c r="J394" i="1"/>
  <c r="F394" i="1"/>
  <c r="E395" i="1"/>
  <c r="G395" i="1" s="1"/>
  <c r="G397" i="6" l="1"/>
  <c r="J397" i="6"/>
  <c r="F397" i="6"/>
  <c r="E398" i="6"/>
  <c r="J395" i="1"/>
  <c r="F395" i="1"/>
  <c r="E396" i="1"/>
  <c r="G396" i="1" s="1"/>
  <c r="G398" i="6" l="1"/>
  <c r="J398" i="6"/>
  <c r="F398" i="6"/>
  <c r="E399" i="6"/>
  <c r="J396" i="1"/>
  <c r="F396" i="1"/>
  <c r="E397" i="1"/>
  <c r="G397" i="1" s="1"/>
  <c r="G399" i="6" l="1"/>
  <c r="J399" i="6"/>
  <c r="F399" i="6"/>
  <c r="E400" i="6"/>
  <c r="J397" i="1"/>
  <c r="E398" i="1"/>
  <c r="G398" i="1" s="1"/>
  <c r="F397" i="1"/>
  <c r="G400" i="6" l="1"/>
  <c r="J400" i="6"/>
  <c r="F400" i="6"/>
  <c r="E401" i="6"/>
  <c r="J398" i="1"/>
  <c r="F398" i="1"/>
  <c r="E399" i="1"/>
  <c r="G399" i="1" s="1"/>
  <c r="G401" i="6" l="1"/>
  <c r="J401" i="6"/>
  <c r="F401" i="6"/>
  <c r="E402" i="6"/>
  <c r="J399" i="1"/>
  <c r="E400" i="1"/>
  <c r="G400" i="1" s="1"/>
  <c r="F399" i="1"/>
  <c r="G402" i="6" l="1"/>
  <c r="J402" i="6"/>
  <c r="F402" i="6"/>
  <c r="E403" i="6"/>
  <c r="J400" i="1"/>
  <c r="F400" i="1"/>
  <c r="E401" i="1"/>
  <c r="G401" i="1" s="1"/>
  <c r="G403" i="6" l="1"/>
  <c r="J403" i="6"/>
  <c r="F403" i="6"/>
  <c r="E404" i="6"/>
  <c r="J401" i="1"/>
  <c r="E402" i="1"/>
  <c r="G402" i="1" s="1"/>
  <c r="F401" i="1"/>
  <c r="G404" i="6" l="1"/>
  <c r="J404" i="6"/>
  <c r="F404" i="6"/>
  <c r="E405" i="6"/>
  <c r="J402" i="1"/>
  <c r="F402" i="1"/>
  <c r="E403" i="1"/>
  <c r="G403" i="1" s="1"/>
  <c r="G405" i="6" l="1"/>
  <c r="J405" i="6"/>
  <c r="F405" i="6"/>
  <c r="E406" i="6"/>
  <c r="J403" i="1"/>
  <c r="E404" i="1"/>
  <c r="G404" i="1" s="1"/>
  <c r="F403" i="1"/>
  <c r="G406" i="6" l="1"/>
  <c r="J406" i="6"/>
  <c r="F406" i="6"/>
  <c r="E407" i="6"/>
  <c r="J404" i="1"/>
  <c r="F404" i="1"/>
  <c r="E405" i="1"/>
  <c r="G405" i="1" s="1"/>
  <c r="G407" i="6" l="1"/>
  <c r="J407" i="6"/>
  <c r="F407" i="6"/>
  <c r="E408" i="6"/>
  <c r="J405" i="1"/>
  <c r="E406" i="1"/>
  <c r="G406" i="1" s="1"/>
  <c r="F405" i="1"/>
  <c r="G408" i="6" l="1"/>
  <c r="J408" i="6"/>
  <c r="F408" i="6"/>
  <c r="E409" i="6"/>
  <c r="J406" i="1"/>
  <c r="E407" i="1"/>
  <c r="G407" i="1" s="1"/>
  <c r="F406" i="1"/>
  <c r="G409" i="6" l="1"/>
  <c r="J409" i="6"/>
  <c r="F409" i="6"/>
  <c r="E410" i="6"/>
  <c r="J407" i="1"/>
  <c r="F407" i="1"/>
  <c r="E408" i="1"/>
  <c r="G408" i="1" s="1"/>
  <c r="G410" i="6" l="1"/>
  <c r="J410" i="6"/>
  <c r="F410" i="6"/>
  <c r="E411" i="6"/>
  <c r="J408" i="1"/>
  <c r="E409" i="1"/>
  <c r="G409" i="1" s="1"/>
  <c r="F408" i="1"/>
  <c r="G411" i="6" l="1"/>
  <c r="J411" i="6"/>
  <c r="F411" i="6"/>
  <c r="E412" i="6"/>
  <c r="J409" i="1"/>
  <c r="E410" i="1"/>
  <c r="G410" i="1" s="1"/>
  <c r="F409" i="1"/>
  <c r="G412" i="6" l="1"/>
  <c r="J412" i="6"/>
  <c r="F412" i="6"/>
  <c r="E413" i="6"/>
  <c r="J410" i="1"/>
  <c r="F410" i="1"/>
  <c r="E411" i="1"/>
  <c r="G411" i="1" s="1"/>
  <c r="G413" i="6" l="1"/>
  <c r="J413" i="6"/>
  <c r="F413" i="6"/>
  <c r="E414" i="6"/>
  <c r="J411" i="1"/>
  <c r="E412" i="1"/>
  <c r="G412" i="1" s="1"/>
  <c r="F411" i="1"/>
  <c r="G414" i="6" l="1"/>
  <c r="J414" i="6"/>
  <c r="F414" i="6"/>
  <c r="E415" i="6"/>
  <c r="J412" i="1"/>
  <c r="F412" i="1"/>
  <c r="E413" i="1"/>
  <c r="G413" i="1" s="1"/>
  <c r="G415" i="6" l="1"/>
  <c r="J415" i="6"/>
  <c r="F415" i="6"/>
  <c r="E416" i="6"/>
  <c r="J413" i="1"/>
  <c r="E414" i="1"/>
  <c r="G414" i="1" s="1"/>
  <c r="F413" i="1"/>
  <c r="G416" i="6" l="1"/>
  <c r="J416" i="6"/>
  <c r="F416" i="6"/>
  <c r="E417" i="6"/>
  <c r="J414" i="1"/>
  <c r="E415" i="1"/>
  <c r="G415" i="1" s="1"/>
  <c r="F414" i="1"/>
  <c r="G417" i="6" l="1"/>
  <c r="J417" i="6"/>
  <c r="F417" i="6"/>
  <c r="E418" i="6"/>
  <c r="J415" i="1"/>
  <c r="E416" i="1"/>
  <c r="G416" i="1" s="1"/>
  <c r="F415" i="1"/>
  <c r="G418" i="6" l="1"/>
  <c r="J418" i="6"/>
  <c r="F418" i="6"/>
  <c r="E419" i="6"/>
  <c r="J416" i="1"/>
  <c r="F416" i="1"/>
  <c r="E417" i="1"/>
  <c r="G417" i="1" s="1"/>
  <c r="G419" i="6" l="1"/>
  <c r="J419" i="6"/>
  <c r="F419" i="6"/>
  <c r="E420" i="6"/>
  <c r="J417" i="1"/>
  <c r="E418" i="1"/>
  <c r="G418" i="1" s="1"/>
  <c r="F417" i="1"/>
  <c r="G420" i="6" l="1"/>
  <c r="J420" i="6"/>
  <c r="F420" i="6"/>
  <c r="E421" i="6"/>
  <c r="J418" i="1"/>
  <c r="F418" i="1"/>
  <c r="E419" i="1"/>
  <c r="G419" i="1" s="1"/>
  <c r="G421" i="6" l="1"/>
  <c r="J421" i="6"/>
  <c r="F421" i="6"/>
  <c r="E422" i="6"/>
  <c r="J419" i="1"/>
  <c r="F419" i="1"/>
  <c r="E420" i="1"/>
  <c r="G420" i="1" s="1"/>
  <c r="G422" i="6" l="1"/>
  <c r="J422" i="6"/>
  <c r="F422" i="6"/>
  <c r="E423" i="6"/>
  <c r="J420" i="1"/>
  <c r="F420" i="1"/>
  <c r="E421" i="1"/>
  <c r="G421" i="1" s="1"/>
  <c r="G423" i="6" l="1"/>
  <c r="J423" i="6"/>
  <c r="F423" i="6"/>
  <c r="E424" i="6"/>
  <c r="J421" i="1"/>
  <c r="F421" i="1"/>
  <c r="E422" i="1"/>
  <c r="G422" i="1" s="1"/>
  <c r="G424" i="6" l="1"/>
  <c r="J424" i="6"/>
  <c r="F424" i="6"/>
  <c r="E425" i="6"/>
  <c r="J422" i="1"/>
  <c r="E423" i="1"/>
  <c r="G423" i="1" s="1"/>
  <c r="F422" i="1"/>
  <c r="G425" i="6" l="1"/>
  <c r="J425" i="6"/>
  <c r="F425" i="6"/>
  <c r="E426" i="6"/>
  <c r="J423" i="1"/>
  <c r="F423" i="1"/>
  <c r="E424" i="1"/>
  <c r="G424" i="1" s="1"/>
  <c r="G426" i="6" l="1"/>
  <c r="J426" i="6"/>
  <c r="F426" i="6"/>
  <c r="E427" i="6"/>
  <c r="J424" i="1"/>
  <c r="E425" i="1"/>
  <c r="G425" i="1" s="1"/>
  <c r="F424" i="1"/>
  <c r="G427" i="6" l="1"/>
  <c r="J427" i="6"/>
  <c r="F427" i="6"/>
  <c r="E428" i="6"/>
  <c r="J425" i="1"/>
  <c r="E426" i="1"/>
  <c r="G426" i="1" s="1"/>
  <c r="F425" i="1"/>
  <c r="G428" i="6" l="1"/>
  <c r="J428" i="6"/>
  <c r="F428" i="6"/>
  <c r="E429" i="6"/>
  <c r="J426" i="1"/>
  <c r="E427" i="1"/>
  <c r="G427" i="1" s="1"/>
  <c r="F426" i="1"/>
  <c r="G429" i="6" l="1"/>
  <c r="J429" i="6"/>
  <c r="F429" i="6"/>
  <c r="E430" i="6"/>
  <c r="J427" i="1"/>
  <c r="F427" i="1"/>
  <c r="E428" i="1"/>
  <c r="G428" i="1" s="1"/>
  <c r="G430" i="6" l="1"/>
  <c r="J430" i="6"/>
  <c r="F430" i="6"/>
  <c r="E431" i="6"/>
  <c r="J428" i="1"/>
  <c r="E429" i="1"/>
  <c r="G429" i="1" s="1"/>
  <c r="F428" i="1"/>
  <c r="G431" i="6" l="1"/>
  <c r="J431" i="6"/>
  <c r="F431" i="6"/>
  <c r="E432" i="6"/>
  <c r="J429" i="1"/>
  <c r="F429" i="1"/>
  <c r="E430" i="1"/>
  <c r="G430" i="1" s="1"/>
  <c r="G432" i="6" l="1"/>
  <c r="J432" i="6"/>
  <c r="F432" i="6"/>
  <c r="E433" i="6"/>
  <c r="J430" i="1"/>
  <c r="E431" i="1"/>
  <c r="G431" i="1" s="1"/>
  <c r="F430" i="1"/>
  <c r="G433" i="6" l="1"/>
  <c r="J433" i="6"/>
  <c r="F433" i="6"/>
  <c r="E434" i="6"/>
  <c r="J431" i="1"/>
  <c r="F431" i="1"/>
  <c r="E432" i="1"/>
  <c r="G432" i="1" s="1"/>
  <c r="G434" i="6" l="1"/>
  <c r="J434" i="6"/>
  <c r="F434" i="6"/>
  <c r="E435" i="6"/>
  <c r="J432" i="1"/>
  <c r="E433" i="1"/>
  <c r="G433" i="1" s="1"/>
  <c r="F432" i="1"/>
  <c r="G435" i="6" l="1"/>
  <c r="J435" i="6"/>
  <c r="F435" i="6"/>
  <c r="E436" i="6"/>
  <c r="J433" i="1"/>
  <c r="F433" i="1"/>
  <c r="E434" i="1"/>
  <c r="G434" i="1" s="1"/>
  <c r="G436" i="6" l="1"/>
  <c r="J436" i="6"/>
  <c r="F436" i="6"/>
  <c r="E437" i="6"/>
  <c r="J434" i="1"/>
  <c r="E435" i="1"/>
  <c r="G435" i="1" s="1"/>
  <c r="F434" i="1"/>
  <c r="G437" i="6" l="1"/>
  <c r="J437" i="6"/>
  <c r="F437" i="6"/>
  <c r="E438" i="6"/>
  <c r="J435" i="1"/>
  <c r="F435" i="1"/>
  <c r="E436" i="1"/>
  <c r="G436" i="1" s="1"/>
  <c r="G438" i="6" l="1"/>
  <c r="J438" i="6"/>
  <c r="F438" i="6"/>
  <c r="E439" i="6"/>
  <c r="J436" i="1"/>
  <c r="E437" i="1"/>
  <c r="G437" i="1" s="1"/>
  <c r="F436" i="1"/>
  <c r="G439" i="6" l="1"/>
  <c r="J439" i="6"/>
  <c r="F439" i="6"/>
  <c r="E440" i="6"/>
  <c r="J437" i="1"/>
  <c r="E438" i="1"/>
  <c r="G438" i="1" s="1"/>
  <c r="F437" i="1"/>
  <c r="G440" i="6" l="1"/>
  <c r="J440" i="6"/>
  <c r="F440" i="6"/>
  <c r="E441" i="6"/>
  <c r="J438" i="1"/>
  <c r="F438" i="1"/>
  <c r="E439" i="1"/>
  <c r="G439" i="1" s="1"/>
  <c r="G441" i="6" l="1"/>
  <c r="J441" i="6"/>
  <c r="F441" i="6"/>
  <c r="E442" i="6"/>
  <c r="J439" i="1"/>
  <c r="F439" i="1"/>
  <c r="E440" i="1"/>
  <c r="G440" i="1" s="1"/>
  <c r="G442" i="6" l="1"/>
  <c r="J442" i="6"/>
  <c r="F442" i="6"/>
  <c r="E443" i="6"/>
  <c r="J440" i="1"/>
  <c r="E441" i="1"/>
  <c r="G441" i="1" s="1"/>
  <c r="F440" i="1"/>
  <c r="G443" i="6" l="1"/>
  <c r="J443" i="6"/>
  <c r="F443" i="6"/>
  <c r="E444" i="6"/>
  <c r="J441" i="1"/>
  <c r="E442" i="1"/>
  <c r="G442" i="1" s="1"/>
  <c r="F441" i="1"/>
  <c r="G444" i="6" l="1"/>
  <c r="J444" i="6"/>
  <c r="F444" i="6"/>
  <c r="E445" i="6"/>
  <c r="J442" i="1"/>
  <c r="E443" i="1"/>
  <c r="G443" i="1" s="1"/>
  <c r="F442" i="1"/>
  <c r="G445" i="6" l="1"/>
  <c r="J445" i="6"/>
  <c r="F445" i="6"/>
  <c r="E446" i="6"/>
  <c r="J443" i="1"/>
  <c r="F443" i="1"/>
  <c r="E444" i="1"/>
  <c r="G444" i="1" s="1"/>
  <c r="G446" i="6" l="1"/>
  <c r="J446" i="6"/>
  <c r="F446" i="6"/>
  <c r="E447" i="6"/>
  <c r="J444" i="1"/>
  <c r="E445" i="1"/>
  <c r="G445" i="1" s="1"/>
  <c r="F444" i="1"/>
  <c r="G447" i="6" l="1"/>
  <c r="J447" i="6"/>
  <c r="F447" i="6"/>
  <c r="E448" i="6"/>
  <c r="J445" i="1"/>
  <c r="F445" i="1"/>
  <c r="E446" i="1"/>
  <c r="G446" i="1" s="1"/>
  <c r="G448" i="6" l="1"/>
  <c r="J448" i="6"/>
  <c r="F448" i="6"/>
  <c r="E449" i="6"/>
  <c r="J446" i="1"/>
  <c r="E447" i="1"/>
  <c r="G447" i="1" s="1"/>
  <c r="F446" i="1"/>
  <c r="G449" i="6" l="1"/>
  <c r="J449" i="6"/>
  <c r="F449" i="6"/>
  <c r="E450" i="6"/>
  <c r="J447" i="1"/>
  <c r="F447" i="1"/>
  <c r="E448" i="1"/>
  <c r="G448" i="1" s="1"/>
  <c r="G450" i="6" l="1"/>
  <c r="J450" i="6"/>
  <c r="F450" i="6"/>
  <c r="E451" i="6"/>
  <c r="J448" i="1"/>
  <c r="F448" i="1"/>
  <c r="E449" i="1"/>
  <c r="G449" i="1" s="1"/>
  <c r="G451" i="6" l="1"/>
  <c r="J451" i="6"/>
  <c r="F451" i="6"/>
  <c r="E452" i="6"/>
  <c r="J449" i="1"/>
  <c r="F449" i="1"/>
  <c r="E450" i="1"/>
  <c r="G450" i="1" s="1"/>
  <c r="G452" i="6" l="1"/>
  <c r="J452" i="6"/>
  <c r="F452" i="6"/>
  <c r="E453" i="6"/>
  <c r="J450" i="1"/>
  <c r="E451" i="1"/>
  <c r="G451" i="1" s="1"/>
  <c r="F450" i="1"/>
  <c r="G453" i="6" l="1"/>
  <c r="J453" i="6"/>
  <c r="F453" i="6"/>
  <c r="E454" i="6"/>
  <c r="J451" i="1"/>
  <c r="F451" i="1"/>
  <c r="E452" i="1"/>
  <c r="G452" i="1" s="1"/>
  <c r="G454" i="6" l="1"/>
  <c r="J454" i="6"/>
  <c r="F454" i="6"/>
  <c r="E455" i="6"/>
  <c r="J452" i="1"/>
  <c r="F452" i="1"/>
  <c r="E453" i="1"/>
  <c r="G453" i="1" s="1"/>
  <c r="G455" i="6" l="1"/>
  <c r="J455" i="6"/>
  <c r="F455" i="6"/>
  <c r="E456" i="6"/>
  <c r="J453" i="1"/>
  <c r="F453" i="1"/>
  <c r="E454" i="1"/>
  <c r="G454" i="1" s="1"/>
  <c r="G456" i="6" l="1"/>
  <c r="J456" i="6"/>
  <c r="F456" i="6"/>
  <c r="E457" i="6"/>
  <c r="J454" i="1"/>
  <c r="E455" i="1"/>
  <c r="G455" i="1" s="1"/>
  <c r="F454" i="1"/>
  <c r="G457" i="6" l="1"/>
  <c r="J457" i="6"/>
  <c r="F457" i="6"/>
  <c r="E458" i="6"/>
  <c r="J455" i="1"/>
  <c r="F455" i="1"/>
  <c r="E456" i="1"/>
  <c r="G456" i="1" s="1"/>
  <c r="G458" i="6" l="1"/>
  <c r="J458" i="6"/>
  <c r="F458" i="6"/>
  <c r="E459" i="6"/>
  <c r="J456" i="1"/>
  <c r="E457" i="1"/>
  <c r="G457" i="1" s="1"/>
  <c r="F456" i="1"/>
  <c r="G459" i="6" l="1"/>
  <c r="J459" i="6"/>
  <c r="F459" i="6"/>
  <c r="E460" i="6"/>
  <c r="J457" i="1"/>
  <c r="E458" i="1"/>
  <c r="G458" i="1" s="1"/>
  <c r="F457" i="1"/>
  <c r="G460" i="6" l="1"/>
  <c r="J460" i="6"/>
  <c r="F460" i="6"/>
  <c r="E461" i="6"/>
  <c r="J458" i="1"/>
  <c r="E459" i="1"/>
  <c r="G459" i="1" s="1"/>
  <c r="F458" i="1"/>
  <c r="G461" i="6" l="1"/>
  <c r="J461" i="6"/>
  <c r="F461" i="6"/>
  <c r="E462" i="6"/>
  <c r="J459" i="1"/>
  <c r="E460" i="1"/>
  <c r="G460" i="1" s="1"/>
  <c r="F459" i="1"/>
  <c r="G462" i="6" l="1"/>
  <c r="J462" i="6"/>
  <c r="F462" i="6"/>
  <c r="E463" i="6"/>
  <c r="J460" i="1"/>
  <c r="F460" i="1"/>
  <c r="E461" i="1"/>
  <c r="G461" i="1" s="1"/>
  <c r="G463" i="6" l="1"/>
  <c r="J463" i="6"/>
  <c r="F463" i="6"/>
  <c r="E464" i="6"/>
  <c r="J461" i="1"/>
  <c r="E462" i="1"/>
  <c r="G462" i="1" s="1"/>
  <c r="F461" i="1"/>
  <c r="G464" i="6" l="1"/>
  <c r="J464" i="6"/>
  <c r="F464" i="6"/>
  <c r="E465" i="6"/>
  <c r="J462" i="1"/>
  <c r="F462" i="1"/>
  <c r="E463" i="1"/>
  <c r="G463" i="1" s="1"/>
  <c r="G465" i="6" l="1"/>
  <c r="J465" i="6"/>
  <c r="F465" i="6"/>
  <c r="E466" i="6"/>
  <c r="J463" i="1"/>
  <c r="E464" i="1"/>
  <c r="G464" i="1" s="1"/>
  <c r="F463" i="1"/>
  <c r="G466" i="6" l="1"/>
  <c r="J466" i="6"/>
  <c r="F466" i="6"/>
  <c r="E467" i="6"/>
  <c r="J464" i="1"/>
  <c r="E465" i="1"/>
  <c r="G465" i="1" s="1"/>
  <c r="F464" i="1"/>
  <c r="G467" i="6" l="1"/>
  <c r="J467" i="6"/>
  <c r="F467" i="6"/>
  <c r="E468" i="6"/>
  <c r="J465" i="1"/>
  <c r="F465" i="1"/>
  <c r="E466" i="1"/>
  <c r="G466" i="1" s="1"/>
  <c r="G468" i="6" l="1"/>
  <c r="J468" i="6"/>
  <c r="F468" i="6"/>
  <c r="E469" i="6"/>
  <c r="J466" i="1"/>
  <c r="E467" i="1"/>
  <c r="G467" i="1" s="1"/>
  <c r="F466" i="1"/>
  <c r="G469" i="6" l="1"/>
  <c r="J469" i="6"/>
  <c r="F469" i="6"/>
  <c r="E470" i="6"/>
  <c r="J467" i="1"/>
  <c r="E468" i="1"/>
  <c r="G468" i="1" s="1"/>
  <c r="F467" i="1"/>
  <c r="G470" i="6" l="1"/>
  <c r="J470" i="6"/>
  <c r="F470" i="6"/>
  <c r="E471" i="6"/>
  <c r="J468" i="1"/>
  <c r="F468" i="1"/>
  <c r="E469" i="1"/>
  <c r="G469" i="1" s="1"/>
  <c r="G471" i="6" l="1"/>
  <c r="J471" i="6"/>
  <c r="F471" i="6"/>
  <c r="E472" i="6"/>
  <c r="J469" i="1"/>
  <c r="E470" i="1"/>
  <c r="G470" i="1" s="1"/>
  <c r="F469" i="1"/>
  <c r="G472" i="6" l="1"/>
  <c r="J472" i="6"/>
  <c r="F472" i="6"/>
  <c r="E473" i="6"/>
  <c r="J470" i="1"/>
  <c r="F470" i="1"/>
  <c r="E471" i="1"/>
  <c r="G471" i="1" s="1"/>
  <c r="G473" i="6" l="1"/>
  <c r="J473" i="6"/>
  <c r="F473" i="6"/>
  <c r="E474" i="6"/>
  <c r="J471" i="1"/>
  <c r="F471" i="1"/>
  <c r="E472" i="1"/>
  <c r="G472" i="1" s="1"/>
  <c r="G474" i="6" l="1"/>
  <c r="J474" i="6"/>
  <c r="F474" i="6"/>
  <c r="E475" i="6"/>
  <c r="J472" i="1"/>
  <c r="F472" i="1"/>
  <c r="E473" i="1"/>
  <c r="G473" i="1" s="1"/>
  <c r="G475" i="6" l="1"/>
  <c r="J475" i="6"/>
  <c r="F475" i="6"/>
  <c r="E476" i="6"/>
  <c r="J473" i="1"/>
  <c r="E474" i="1"/>
  <c r="G474" i="1" s="1"/>
  <c r="F473" i="1"/>
  <c r="G476" i="6" l="1"/>
  <c r="J476" i="6"/>
  <c r="F476" i="6"/>
  <c r="E477" i="6"/>
  <c r="J474" i="1"/>
  <c r="E475" i="1"/>
  <c r="G475" i="1" s="1"/>
  <c r="F474" i="1"/>
  <c r="G477" i="6" l="1"/>
  <c r="J477" i="6"/>
  <c r="F477" i="6"/>
  <c r="E478" i="6"/>
  <c r="J475" i="1"/>
  <c r="F475" i="1"/>
  <c r="E476" i="1"/>
  <c r="G476" i="1" s="1"/>
  <c r="G478" i="6" l="1"/>
  <c r="J478" i="6"/>
  <c r="F478" i="6"/>
  <c r="E479" i="6"/>
  <c r="J476" i="1"/>
  <c r="F476" i="1"/>
  <c r="E477" i="1"/>
  <c r="G477" i="1" s="1"/>
  <c r="G479" i="6" l="1"/>
  <c r="J479" i="6"/>
  <c r="F479" i="6"/>
  <c r="E480" i="6"/>
  <c r="J477" i="1"/>
  <c r="F477" i="1"/>
  <c r="E478" i="1"/>
  <c r="G478" i="1" s="1"/>
  <c r="G480" i="6" l="1"/>
  <c r="J480" i="6"/>
  <c r="F480" i="6"/>
  <c r="E481" i="6"/>
  <c r="J478" i="1"/>
  <c r="F478" i="1"/>
  <c r="E479" i="1"/>
  <c r="G479" i="1" s="1"/>
  <c r="G481" i="6" l="1"/>
  <c r="J481" i="6"/>
  <c r="F481" i="6"/>
  <c r="E482" i="6"/>
  <c r="J479" i="1"/>
  <c r="F479" i="1"/>
  <c r="E480" i="1"/>
  <c r="G480" i="1" s="1"/>
  <c r="G482" i="6" l="1"/>
  <c r="J482" i="6"/>
  <c r="F482" i="6"/>
  <c r="E483" i="6"/>
  <c r="J480" i="1"/>
  <c r="F480" i="1"/>
  <c r="E481" i="1"/>
  <c r="G481" i="1" s="1"/>
  <c r="G483" i="6" l="1"/>
  <c r="J483" i="6"/>
  <c r="F483" i="6"/>
  <c r="E484" i="6"/>
  <c r="J481" i="1"/>
  <c r="F481" i="1"/>
  <c r="E482" i="1"/>
  <c r="G482" i="1" s="1"/>
  <c r="G484" i="6" l="1"/>
  <c r="J484" i="6"/>
  <c r="F484" i="6"/>
  <c r="E485" i="6"/>
  <c r="J482" i="1"/>
  <c r="F482" i="1"/>
  <c r="E483" i="1"/>
  <c r="G483" i="1" s="1"/>
  <c r="G485" i="6" l="1"/>
  <c r="J485" i="6"/>
  <c r="F485" i="6"/>
  <c r="E486" i="6"/>
  <c r="J483" i="1"/>
  <c r="F483" i="1"/>
  <c r="E484" i="1"/>
  <c r="G484" i="1" s="1"/>
  <c r="G486" i="6" l="1"/>
  <c r="J486" i="6"/>
  <c r="F486" i="6"/>
  <c r="E487" i="6"/>
  <c r="J484" i="1"/>
  <c r="F484" i="1"/>
  <c r="E485" i="1"/>
  <c r="G485" i="1" s="1"/>
  <c r="G487" i="6" l="1"/>
  <c r="J487" i="6"/>
  <c r="F487" i="6"/>
  <c r="E488" i="6"/>
  <c r="J485" i="1"/>
  <c r="F485" i="1"/>
  <c r="E486" i="1"/>
  <c r="G486" i="1" s="1"/>
  <c r="G488" i="6" l="1"/>
  <c r="J488" i="6"/>
  <c r="F488" i="6"/>
  <c r="E489" i="6"/>
  <c r="J486" i="1"/>
  <c r="F486" i="1"/>
  <c r="E487" i="1"/>
  <c r="G487" i="1" s="1"/>
  <c r="G489" i="6" l="1"/>
  <c r="J489" i="6"/>
  <c r="F489" i="6"/>
  <c r="E490" i="6"/>
  <c r="J487" i="1"/>
  <c r="E488" i="1"/>
  <c r="G488" i="1" s="1"/>
  <c r="F487" i="1"/>
  <c r="G490" i="6" l="1"/>
  <c r="J490" i="6"/>
  <c r="F490" i="6"/>
  <c r="E491" i="6"/>
  <c r="J488" i="1"/>
  <c r="E489" i="1"/>
  <c r="G489" i="1" s="1"/>
  <c r="F488" i="1"/>
  <c r="G491" i="6" l="1"/>
  <c r="J491" i="6"/>
  <c r="F491" i="6"/>
  <c r="E492" i="6"/>
  <c r="J489" i="1"/>
  <c r="E490" i="1"/>
  <c r="G490" i="1" s="1"/>
  <c r="F489" i="1"/>
  <c r="G492" i="6" l="1"/>
  <c r="J492" i="6"/>
  <c r="F492" i="6"/>
  <c r="E493" i="6"/>
  <c r="J490" i="1"/>
  <c r="E491" i="1"/>
  <c r="G491" i="1" s="1"/>
  <c r="F490" i="1"/>
  <c r="G493" i="6" l="1"/>
  <c r="J493" i="6"/>
  <c r="F493" i="6"/>
  <c r="E494" i="6"/>
  <c r="J491" i="1"/>
  <c r="E492" i="1"/>
  <c r="G492" i="1" s="1"/>
  <c r="F491" i="1"/>
  <c r="G494" i="6" l="1"/>
  <c r="J494" i="6"/>
  <c r="F494" i="6"/>
  <c r="E495" i="6"/>
  <c r="J492" i="1"/>
  <c r="F492" i="1"/>
  <c r="E493" i="1"/>
  <c r="G493" i="1" s="1"/>
  <c r="G495" i="6" l="1"/>
  <c r="J495" i="6"/>
  <c r="F495" i="6"/>
  <c r="E496" i="6"/>
  <c r="J493" i="1"/>
  <c r="F493" i="1"/>
  <c r="E494" i="1"/>
  <c r="G494" i="1" s="1"/>
  <c r="G496" i="6" l="1"/>
  <c r="J496" i="6"/>
  <c r="F496" i="6"/>
  <c r="E497" i="6"/>
  <c r="J494" i="1"/>
  <c r="F494" i="1"/>
  <c r="E495" i="1"/>
  <c r="G495" i="1" s="1"/>
  <c r="G497" i="6" l="1"/>
  <c r="J497" i="6"/>
  <c r="F497" i="6"/>
  <c r="E498" i="6"/>
  <c r="J495" i="1"/>
  <c r="E496" i="1"/>
  <c r="G496" i="1" s="1"/>
  <c r="F495" i="1"/>
  <c r="G498" i="6" l="1"/>
  <c r="J498" i="6"/>
  <c r="F498" i="6"/>
  <c r="E499" i="6"/>
  <c r="J496" i="1"/>
  <c r="F496" i="1"/>
  <c r="E497" i="1"/>
  <c r="G497" i="1" s="1"/>
  <c r="G499" i="6" l="1"/>
  <c r="J499" i="6"/>
  <c r="F499" i="6"/>
  <c r="E500" i="6"/>
  <c r="J497" i="1"/>
  <c r="E498" i="1"/>
  <c r="G498" i="1" s="1"/>
  <c r="F497" i="1"/>
  <c r="G500" i="6" l="1"/>
  <c r="J500" i="6"/>
  <c r="F500" i="6"/>
  <c r="E501" i="6"/>
  <c r="J498" i="1"/>
  <c r="E499" i="1"/>
  <c r="G499" i="1" s="1"/>
  <c r="F498" i="1"/>
  <c r="G501" i="6" l="1"/>
  <c r="J501" i="6"/>
  <c r="F501" i="6"/>
  <c r="E502" i="6"/>
  <c r="J499" i="1"/>
  <c r="E500" i="1"/>
  <c r="G500" i="1" s="1"/>
  <c r="F499" i="1"/>
  <c r="G502" i="6" l="1"/>
  <c r="J502" i="6"/>
  <c r="F502" i="6"/>
  <c r="E503" i="6"/>
  <c r="J500" i="1"/>
  <c r="F500" i="1"/>
  <c r="E501" i="1"/>
  <c r="G501" i="1" s="1"/>
  <c r="G503" i="6" l="1"/>
  <c r="J503" i="6"/>
  <c r="F503" i="6"/>
  <c r="E504" i="6"/>
  <c r="J501" i="1"/>
  <c r="E502" i="1"/>
  <c r="G502" i="1" s="1"/>
  <c r="F501" i="1"/>
  <c r="G504" i="6" l="1"/>
  <c r="J504" i="6"/>
  <c r="F504" i="6"/>
  <c r="E505" i="6"/>
  <c r="J502" i="1"/>
  <c r="E503" i="1"/>
  <c r="G503" i="1" s="1"/>
  <c r="F502" i="1"/>
  <c r="G505" i="6" l="1"/>
  <c r="J505" i="6"/>
  <c r="F505" i="6"/>
  <c r="E506" i="6"/>
  <c r="J503" i="1"/>
  <c r="F503" i="1"/>
  <c r="E504" i="1"/>
  <c r="G504" i="1" s="1"/>
  <c r="G506" i="6" l="1"/>
  <c r="J506" i="6"/>
  <c r="F506" i="6"/>
  <c r="E507" i="6"/>
  <c r="J504" i="1"/>
  <c r="F504" i="1"/>
  <c r="E505" i="1"/>
  <c r="G505" i="1" s="1"/>
  <c r="G507" i="6" l="1"/>
  <c r="J507" i="6"/>
  <c r="F507" i="6"/>
  <c r="E508" i="6"/>
  <c r="J505" i="1"/>
  <c r="F505" i="1"/>
  <c r="E506" i="1"/>
  <c r="G506" i="1" s="1"/>
  <c r="G508" i="6" l="1"/>
  <c r="J508" i="6"/>
  <c r="F508" i="6"/>
  <c r="E509" i="6"/>
  <c r="J506" i="1"/>
  <c r="F506" i="1"/>
  <c r="E507" i="1"/>
  <c r="G507" i="1" s="1"/>
  <c r="G509" i="6" l="1"/>
  <c r="J509" i="6"/>
  <c r="F509" i="6"/>
  <c r="E510" i="6"/>
  <c r="J507" i="1"/>
  <c r="F507" i="1"/>
  <c r="E508" i="1"/>
  <c r="G508" i="1" s="1"/>
  <c r="G510" i="6" l="1"/>
  <c r="J510" i="6"/>
  <c r="F510" i="6"/>
  <c r="E511" i="6"/>
  <c r="J508" i="1"/>
  <c r="F508" i="1"/>
  <c r="E509" i="1"/>
  <c r="G509" i="1" s="1"/>
  <c r="G511" i="6" l="1"/>
  <c r="J511" i="6"/>
  <c r="F511" i="6"/>
  <c r="E512" i="6"/>
  <c r="J509" i="1"/>
  <c r="F509" i="1"/>
  <c r="E510" i="1"/>
  <c r="G510" i="1" s="1"/>
  <c r="G512" i="6" l="1"/>
  <c r="J512" i="6"/>
  <c r="F512" i="6"/>
  <c r="E513" i="6"/>
  <c r="J510" i="1"/>
  <c r="F510" i="1"/>
  <c r="E511" i="1"/>
  <c r="G511" i="1" s="1"/>
  <c r="G513" i="6" l="1"/>
  <c r="J513" i="6"/>
  <c r="F513" i="6"/>
  <c r="E514" i="6"/>
  <c r="J511" i="1"/>
  <c r="F511" i="1"/>
  <c r="E512" i="1"/>
  <c r="G512" i="1" s="1"/>
  <c r="G514" i="6" l="1"/>
  <c r="J514" i="6"/>
  <c r="F514" i="6"/>
  <c r="E515" i="6"/>
  <c r="J512" i="1"/>
  <c r="F512" i="1"/>
  <c r="E513" i="1"/>
  <c r="G513" i="1" s="1"/>
  <c r="G515" i="6" l="1"/>
  <c r="J515" i="6"/>
  <c r="F515" i="6"/>
  <c r="E516" i="6"/>
  <c r="J513" i="1"/>
  <c r="F513" i="1"/>
  <c r="E514" i="1"/>
  <c r="G514" i="1" s="1"/>
  <c r="G516" i="6" l="1"/>
  <c r="J516" i="6"/>
  <c r="F516" i="6"/>
  <c r="E517" i="6"/>
  <c r="J514" i="1"/>
  <c r="F514" i="1"/>
  <c r="E515" i="1"/>
  <c r="G515" i="1" s="1"/>
  <c r="G517" i="6" l="1"/>
  <c r="J517" i="6"/>
  <c r="F517" i="6"/>
  <c r="E518" i="6"/>
  <c r="J515" i="1"/>
  <c r="F515" i="1"/>
  <c r="E516" i="1"/>
  <c r="G516" i="1" s="1"/>
  <c r="G518" i="6" l="1"/>
  <c r="J518" i="6"/>
  <c r="F518" i="6"/>
  <c r="E519" i="6"/>
  <c r="J516" i="1"/>
  <c r="F516" i="1"/>
  <c r="E517" i="1"/>
  <c r="G517" i="1" s="1"/>
  <c r="G519" i="6" l="1"/>
  <c r="J519" i="6"/>
  <c r="F519" i="6"/>
  <c r="E520" i="6"/>
  <c r="J517" i="1"/>
  <c r="F517" i="1"/>
  <c r="E518" i="1"/>
  <c r="G518" i="1" s="1"/>
  <c r="G520" i="6" l="1"/>
  <c r="J520" i="6"/>
  <c r="F520" i="6"/>
  <c r="E521" i="6"/>
  <c r="J518" i="1"/>
  <c r="F518" i="1"/>
  <c r="E519" i="1"/>
  <c r="G519" i="1" s="1"/>
  <c r="G521" i="6" l="1"/>
  <c r="J521" i="6"/>
  <c r="F521" i="6"/>
  <c r="E522" i="6"/>
  <c r="J519" i="1"/>
  <c r="F519" i="1"/>
  <c r="E520" i="1"/>
  <c r="G520" i="1" s="1"/>
  <c r="G522" i="6" l="1"/>
  <c r="J522" i="6"/>
  <c r="F522" i="6"/>
  <c r="E523" i="6"/>
  <c r="J520" i="1"/>
  <c r="F520" i="1"/>
  <c r="E521" i="1"/>
  <c r="G521" i="1" s="1"/>
  <c r="G523" i="6" l="1"/>
  <c r="J523" i="6"/>
  <c r="F523" i="6"/>
  <c r="E524" i="6"/>
  <c r="J521" i="1"/>
  <c r="F521" i="1"/>
  <c r="E522" i="1"/>
  <c r="G522" i="1" s="1"/>
  <c r="G524" i="6" l="1"/>
  <c r="J524" i="6"/>
  <c r="F524" i="6"/>
  <c r="E525" i="6"/>
  <c r="J522" i="1"/>
  <c r="F522" i="1"/>
  <c r="E523" i="1"/>
  <c r="G523" i="1" s="1"/>
  <c r="G525" i="6" l="1"/>
  <c r="J525" i="6"/>
  <c r="F525" i="6"/>
  <c r="E526" i="6"/>
  <c r="J523" i="1"/>
  <c r="F523" i="1"/>
  <c r="E524" i="1"/>
  <c r="G524" i="1" s="1"/>
  <c r="G526" i="6" l="1"/>
  <c r="J526" i="6"/>
  <c r="F526" i="6"/>
  <c r="E527" i="6"/>
  <c r="J524" i="1"/>
  <c r="F524" i="1"/>
  <c r="E525" i="1"/>
  <c r="G525" i="1" s="1"/>
  <c r="G527" i="6" l="1"/>
  <c r="J527" i="6"/>
  <c r="F527" i="6"/>
  <c r="E528" i="6"/>
  <c r="J525" i="1"/>
  <c r="F525" i="1"/>
  <c r="E526" i="1"/>
  <c r="G526" i="1" s="1"/>
  <c r="G528" i="6" l="1"/>
  <c r="J528" i="6"/>
  <c r="F528" i="6"/>
  <c r="E529" i="6"/>
  <c r="J526" i="1"/>
  <c r="F526" i="1"/>
  <c r="E527" i="1"/>
  <c r="G527" i="1" s="1"/>
  <c r="G529" i="6" l="1"/>
  <c r="J529" i="6"/>
  <c r="F529" i="6"/>
  <c r="E530" i="6"/>
  <c r="J527" i="1"/>
  <c r="F527" i="1"/>
  <c r="E528" i="1"/>
  <c r="G528" i="1" s="1"/>
  <c r="G530" i="6" l="1"/>
  <c r="J530" i="6"/>
  <c r="F530" i="6"/>
  <c r="E531" i="6"/>
  <c r="J528" i="1"/>
  <c r="F528" i="1"/>
  <c r="E529" i="1"/>
  <c r="G529" i="1" s="1"/>
  <c r="G531" i="6" l="1"/>
  <c r="J531" i="6"/>
  <c r="F531" i="6"/>
  <c r="E532" i="6"/>
  <c r="J529" i="1"/>
  <c r="F529" i="1"/>
  <c r="E530" i="1"/>
  <c r="G530" i="1" s="1"/>
  <c r="G532" i="6" l="1"/>
  <c r="J532" i="6"/>
  <c r="F532" i="6"/>
  <c r="E533" i="6"/>
  <c r="J530" i="1"/>
  <c r="E531" i="1"/>
  <c r="G531" i="1" s="1"/>
  <c r="F530" i="1"/>
  <c r="G533" i="6" l="1"/>
  <c r="J533" i="6"/>
  <c r="F533" i="6"/>
  <c r="E534" i="6"/>
  <c r="J531" i="1"/>
  <c r="F531" i="1"/>
  <c r="E532" i="1"/>
  <c r="G532" i="1" s="1"/>
  <c r="G534" i="6" l="1"/>
  <c r="J534" i="6"/>
  <c r="F534" i="6"/>
  <c r="E535" i="6"/>
  <c r="J532" i="1"/>
  <c r="E533" i="1"/>
  <c r="G533" i="1" s="1"/>
  <c r="F532" i="1"/>
  <c r="G535" i="6" l="1"/>
  <c r="J535" i="6"/>
  <c r="F535" i="6"/>
  <c r="E536" i="6"/>
  <c r="J533" i="1"/>
  <c r="F533" i="1"/>
  <c r="E534" i="1"/>
  <c r="G534" i="1" s="1"/>
  <c r="G536" i="6" l="1"/>
  <c r="J536" i="6"/>
  <c r="F536" i="6"/>
  <c r="E537" i="6"/>
  <c r="J534" i="1"/>
  <c r="E535" i="1"/>
  <c r="G535" i="1" s="1"/>
  <c r="F534" i="1"/>
  <c r="G537" i="6" l="1"/>
  <c r="J537" i="6"/>
  <c r="F537" i="6"/>
  <c r="E538" i="6"/>
  <c r="J535" i="1"/>
  <c r="E536" i="1"/>
  <c r="G536" i="1" s="1"/>
  <c r="F535" i="1"/>
  <c r="G538" i="6" l="1"/>
  <c r="J538" i="6"/>
  <c r="F538" i="6"/>
  <c r="E539" i="6"/>
  <c r="J536" i="1"/>
  <c r="E537" i="1"/>
  <c r="G537" i="1" s="1"/>
  <c r="F536" i="1"/>
  <c r="G539" i="6" l="1"/>
  <c r="J539" i="6"/>
  <c r="F539" i="6"/>
  <c r="E540" i="6"/>
  <c r="J537" i="1"/>
  <c r="F537" i="1"/>
  <c r="E538" i="1"/>
  <c r="G538" i="1" s="1"/>
  <c r="G540" i="6" l="1"/>
  <c r="J540" i="6"/>
  <c r="F540" i="6"/>
  <c r="E541" i="6"/>
  <c r="J538" i="1"/>
  <c r="E539" i="1"/>
  <c r="G539" i="1" s="1"/>
  <c r="F538" i="1"/>
  <c r="G541" i="6" l="1"/>
  <c r="J541" i="6"/>
  <c r="F541" i="6"/>
  <c r="E542" i="6"/>
  <c r="J539" i="1"/>
  <c r="F539" i="1"/>
  <c r="E540" i="1"/>
  <c r="G540" i="1" s="1"/>
  <c r="G542" i="6" l="1"/>
  <c r="J542" i="6"/>
  <c r="F542" i="6"/>
  <c r="E543" i="6"/>
  <c r="J540" i="1"/>
  <c r="F540" i="1"/>
  <c r="E541" i="1"/>
  <c r="G541" i="1" s="1"/>
  <c r="G543" i="6" l="1"/>
  <c r="J543" i="6"/>
  <c r="F543" i="6"/>
  <c r="E544" i="6"/>
  <c r="J541" i="1"/>
  <c r="E542" i="1"/>
  <c r="G542" i="1" s="1"/>
  <c r="F541" i="1"/>
  <c r="G544" i="6" l="1"/>
  <c r="J544" i="6"/>
  <c r="F544" i="6"/>
  <c r="E545" i="6"/>
  <c r="J542" i="1"/>
  <c r="E543" i="1"/>
  <c r="G543" i="1" s="1"/>
  <c r="F542" i="1"/>
  <c r="G545" i="6" l="1"/>
  <c r="J545" i="6"/>
  <c r="F545" i="6"/>
  <c r="E546" i="6"/>
  <c r="J543" i="1"/>
  <c r="F543" i="1"/>
  <c r="E544" i="1"/>
  <c r="G544" i="1" s="1"/>
  <c r="G546" i="6" l="1"/>
  <c r="J546" i="6"/>
  <c r="F546" i="6"/>
  <c r="E547" i="6"/>
  <c r="J544" i="1"/>
  <c r="E545" i="1"/>
  <c r="G545" i="1" s="1"/>
  <c r="F544" i="1"/>
  <c r="G547" i="6" l="1"/>
  <c r="J547" i="6"/>
  <c r="F547" i="6"/>
  <c r="E548" i="6"/>
  <c r="J545" i="1"/>
  <c r="E546" i="1"/>
  <c r="G546" i="1" s="1"/>
  <c r="F545" i="1"/>
  <c r="G548" i="6" l="1"/>
  <c r="J548" i="6"/>
  <c r="F548" i="6"/>
  <c r="E549" i="6"/>
  <c r="J546" i="1"/>
  <c r="E547" i="1"/>
  <c r="G547" i="1" s="1"/>
  <c r="F546" i="1"/>
  <c r="G549" i="6" l="1"/>
  <c r="J549" i="6"/>
  <c r="F549" i="6"/>
  <c r="E550" i="6"/>
  <c r="J547" i="1"/>
  <c r="E548" i="1"/>
  <c r="G548" i="1" s="1"/>
  <c r="F547" i="1"/>
  <c r="G550" i="6" l="1"/>
  <c r="J550" i="6"/>
  <c r="F550" i="6"/>
  <c r="E551" i="6"/>
  <c r="J548" i="1"/>
  <c r="E549" i="1"/>
  <c r="G549" i="1" s="1"/>
  <c r="F548" i="1"/>
  <c r="G551" i="6" l="1"/>
  <c r="J551" i="6"/>
  <c r="F551" i="6"/>
  <c r="E552" i="6"/>
  <c r="J549" i="1"/>
  <c r="F549" i="1"/>
  <c r="E550" i="1"/>
  <c r="G550" i="1" s="1"/>
  <c r="G552" i="6" l="1"/>
  <c r="J552" i="6"/>
  <c r="F552" i="6"/>
  <c r="E553" i="6"/>
  <c r="J550" i="1"/>
  <c r="E551" i="1"/>
  <c r="G551" i="1" s="1"/>
  <c r="F550" i="1"/>
  <c r="G553" i="6" l="1"/>
  <c r="J553" i="6"/>
  <c r="F553" i="6"/>
  <c r="E554" i="6"/>
  <c r="J551" i="1"/>
  <c r="F551" i="1"/>
  <c r="E552" i="1"/>
  <c r="G552" i="1" s="1"/>
  <c r="G554" i="6" l="1"/>
  <c r="J554" i="6"/>
  <c r="F554" i="6"/>
  <c r="E555" i="6"/>
  <c r="J552" i="1"/>
  <c r="E553" i="1"/>
  <c r="G553" i="1" s="1"/>
  <c r="F552" i="1"/>
  <c r="G555" i="6" l="1"/>
  <c r="J555" i="6"/>
  <c r="F555" i="6"/>
  <c r="E556" i="6"/>
  <c r="J553" i="1"/>
  <c r="E554" i="1"/>
  <c r="G554" i="1" s="1"/>
  <c r="F553" i="1"/>
  <c r="G556" i="6" l="1"/>
  <c r="J556" i="6"/>
  <c r="F556" i="6"/>
  <c r="E557" i="6"/>
  <c r="J554" i="1"/>
  <c r="F554" i="1"/>
  <c r="E555" i="1"/>
  <c r="G555" i="1" s="1"/>
  <c r="G557" i="6" l="1"/>
  <c r="J557" i="6"/>
  <c r="F557" i="6"/>
  <c r="E558" i="6"/>
  <c r="J555" i="1"/>
  <c r="F555" i="1"/>
  <c r="E556" i="1"/>
  <c r="G556" i="1" s="1"/>
  <c r="G558" i="6" l="1"/>
  <c r="J558" i="6"/>
  <c r="F558" i="6"/>
  <c r="E559" i="6"/>
  <c r="J556" i="1"/>
  <c r="F556" i="1"/>
  <c r="E557" i="1"/>
  <c r="G557" i="1" s="1"/>
  <c r="G559" i="6" l="1"/>
  <c r="J559" i="6"/>
  <c r="F559" i="6"/>
  <c r="E560" i="6"/>
  <c r="J557" i="1"/>
  <c r="E558" i="1"/>
  <c r="G558" i="1" s="1"/>
  <c r="F557" i="1"/>
  <c r="G560" i="6" l="1"/>
  <c r="J560" i="6"/>
  <c r="F560" i="6"/>
  <c r="E561" i="6"/>
  <c r="J558" i="1"/>
  <c r="E559" i="1"/>
  <c r="G559" i="1" s="1"/>
  <c r="F558" i="1"/>
  <c r="G561" i="6" l="1"/>
  <c r="J561" i="6"/>
  <c r="F561" i="6"/>
  <c r="E562" i="6"/>
  <c r="J559" i="1"/>
  <c r="E560" i="1"/>
  <c r="G560" i="1" s="1"/>
  <c r="F559" i="1"/>
  <c r="G562" i="6" l="1"/>
  <c r="J562" i="6"/>
  <c r="F562" i="6"/>
  <c r="E563" i="6"/>
  <c r="J560" i="1"/>
  <c r="E561" i="1"/>
  <c r="G561" i="1" s="1"/>
  <c r="F560" i="1"/>
  <c r="G563" i="6" l="1"/>
  <c r="J563" i="6"/>
  <c r="F563" i="6"/>
  <c r="E564" i="6"/>
  <c r="J561" i="1"/>
  <c r="F561" i="1"/>
  <c r="E562" i="1"/>
  <c r="G562" i="1" s="1"/>
  <c r="G564" i="6" l="1"/>
  <c r="J564" i="6"/>
  <c r="F564" i="6"/>
  <c r="E565" i="6"/>
  <c r="J562" i="1"/>
  <c r="F562" i="1"/>
  <c r="E563" i="1"/>
  <c r="G563" i="1" s="1"/>
  <c r="G565" i="6" l="1"/>
  <c r="J565" i="6"/>
  <c r="F565" i="6"/>
  <c r="E566" i="6"/>
  <c r="J563" i="1"/>
  <c r="E564" i="1"/>
  <c r="G564" i="1" s="1"/>
  <c r="F563" i="1"/>
  <c r="G566" i="6" l="1"/>
  <c r="J566" i="6"/>
  <c r="F566" i="6"/>
  <c r="E567" i="6"/>
  <c r="J564" i="1"/>
  <c r="E565" i="1"/>
  <c r="G565" i="1" s="1"/>
  <c r="F564" i="1"/>
  <c r="G567" i="6" l="1"/>
  <c r="J567" i="6"/>
  <c r="F567" i="6"/>
  <c r="E568" i="6"/>
  <c r="J565" i="1"/>
  <c r="F565" i="1"/>
  <c r="E566" i="1"/>
  <c r="G566" i="1" s="1"/>
  <c r="G568" i="6" l="1"/>
  <c r="J568" i="6"/>
  <c r="F568" i="6"/>
  <c r="E569" i="6"/>
  <c r="J566" i="1"/>
  <c r="E567" i="1"/>
  <c r="G567" i="1" s="1"/>
  <c r="F566" i="1"/>
  <c r="G569" i="6" l="1"/>
  <c r="J569" i="6"/>
  <c r="F569" i="6"/>
  <c r="E570" i="6"/>
  <c r="J567" i="1"/>
  <c r="F567" i="1"/>
  <c r="E568" i="1"/>
  <c r="G568" i="1" s="1"/>
  <c r="G570" i="6" l="1"/>
  <c r="J570" i="6"/>
  <c r="F570" i="6"/>
  <c r="E571" i="6"/>
  <c r="J568" i="1"/>
  <c r="E569" i="1"/>
  <c r="G569" i="1" s="1"/>
  <c r="F568" i="1"/>
  <c r="G571" i="6" l="1"/>
  <c r="J571" i="6"/>
  <c r="F571" i="6"/>
  <c r="E572" i="6"/>
  <c r="J569" i="1"/>
  <c r="F569" i="1"/>
  <c r="E570" i="1"/>
  <c r="G570" i="1" s="1"/>
  <c r="G572" i="6" l="1"/>
  <c r="J572" i="6"/>
  <c r="F572" i="6"/>
  <c r="E573" i="6"/>
  <c r="J570" i="1"/>
  <c r="F570" i="1"/>
  <c r="E571" i="1"/>
  <c r="G571" i="1" s="1"/>
  <c r="G573" i="6" l="1"/>
  <c r="J573" i="6"/>
  <c r="F573" i="6"/>
  <c r="E574" i="6"/>
  <c r="J571" i="1"/>
  <c r="F571" i="1"/>
  <c r="E572" i="1"/>
  <c r="G572" i="1" s="1"/>
  <c r="G574" i="6" l="1"/>
  <c r="J574" i="6"/>
  <c r="F574" i="6"/>
  <c r="E575" i="6"/>
  <c r="J572" i="1"/>
  <c r="F572" i="1"/>
  <c r="E573" i="1"/>
  <c r="G573" i="1" s="1"/>
  <c r="G575" i="6" l="1"/>
  <c r="J575" i="6"/>
  <c r="F575" i="6"/>
  <c r="E576" i="6"/>
  <c r="J573" i="1"/>
  <c r="F573" i="1"/>
  <c r="E574" i="1"/>
  <c r="G574" i="1" s="1"/>
  <c r="G576" i="6" l="1"/>
  <c r="J576" i="6"/>
  <c r="F576" i="6"/>
  <c r="E577" i="6"/>
  <c r="J574" i="1"/>
  <c r="F574" i="1"/>
  <c r="E575" i="1"/>
  <c r="G575" i="1" s="1"/>
  <c r="G577" i="6" l="1"/>
  <c r="J577" i="6"/>
  <c r="F577" i="6"/>
  <c r="E578" i="6"/>
  <c r="J575" i="1"/>
  <c r="F575" i="1"/>
  <c r="E576" i="1"/>
  <c r="G576" i="1" s="1"/>
  <c r="G578" i="6" l="1"/>
  <c r="J578" i="6"/>
  <c r="F578" i="6"/>
  <c r="E579" i="6"/>
  <c r="J576" i="1"/>
  <c r="F576" i="1"/>
  <c r="E577" i="1"/>
  <c r="G577" i="1" s="1"/>
  <c r="G579" i="6" l="1"/>
  <c r="J579" i="6"/>
  <c r="F579" i="6"/>
  <c r="E580" i="6"/>
  <c r="J577" i="1"/>
  <c r="F577" i="1"/>
  <c r="E578" i="1"/>
  <c r="G578" i="1" s="1"/>
  <c r="G580" i="6" l="1"/>
  <c r="J580" i="6"/>
  <c r="F580" i="6"/>
  <c r="E581" i="6"/>
  <c r="J578" i="1"/>
  <c r="F578" i="1"/>
  <c r="E579" i="1"/>
  <c r="G579" i="1" s="1"/>
  <c r="G581" i="6" l="1"/>
  <c r="J581" i="6"/>
  <c r="F581" i="6"/>
  <c r="E582" i="6"/>
  <c r="J579" i="1"/>
  <c r="F579" i="1"/>
  <c r="E580" i="1"/>
  <c r="G580" i="1" s="1"/>
  <c r="G582" i="6" l="1"/>
  <c r="J582" i="6"/>
  <c r="F582" i="6"/>
  <c r="E583" i="6"/>
  <c r="J580" i="1"/>
  <c r="F580" i="1"/>
  <c r="E581" i="1"/>
  <c r="G581" i="1" s="1"/>
  <c r="G583" i="6" l="1"/>
  <c r="J583" i="6"/>
  <c r="F583" i="6"/>
  <c r="E584" i="6"/>
  <c r="J581" i="1"/>
  <c r="F581" i="1"/>
  <c r="E582" i="1"/>
  <c r="G582" i="1" s="1"/>
  <c r="G584" i="6" l="1"/>
  <c r="J584" i="6"/>
  <c r="F584" i="6"/>
  <c r="E585" i="6"/>
  <c r="J582" i="1"/>
  <c r="F582" i="1"/>
  <c r="E583" i="1"/>
  <c r="G583" i="1" s="1"/>
  <c r="G585" i="6" l="1"/>
  <c r="J585" i="6"/>
  <c r="F585" i="6"/>
  <c r="E586" i="6"/>
  <c r="J583" i="1"/>
  <c r="F583" i="1"/>
  <c r="E584" i="1"/>
  <c r="G584" i="1" s="1"/>
  <c r="G586" i="6" l="1"/>
  <c r="J586" i="6"/>
  <c r="F586" i="6"/>
  <c r="E587" i="6"/>
  <c r="J584" i="1"/>
  <c r="F584" i="1"/>
  <c r="E585" i="1"/>
  <c r="G585" i="1" s="1"/>
  <c r="G587" i="6" l="1"/>
  <c r="J587" i="6"/>
  <c r="F587" i="6"/>
  <c r="E588" i="6"/>
  <c r="J585" i="1"/>
  <c r="F585" i="1"/>
  <c r="E586" i="1"/>
  <c r="G586" i="1" s="1"/>
  <c r="G588" i="6" l="1"/>
  <c r="J588" i="6"/>
  <c r="F588" i="6"/>
  <c r="E589" i="6"/>
  <c r="J586" i="1"/>
  <c r="F586" i="1"/>
  <c r="E587" i="1"/>
  <c r="G587" i="1" s="1"/>
  <c r="G589" i="6" l="1"/>
  <c r="J589" i="6"/>
  <c r="F589" i="6"/>
  <c r="E590" i="6"/>
  <c r="J587" i="1"/>
  <c r="F587" i="1"/>
  <c r="E588" i="1"/>
  <c r="G588" i="1" s="1"/>
  <c r="G590" i="6" l="1"/>
  <c r="J590" i="6"/>
  <c r="F590" i="6"/>
  <c r="E591" i="6"/>
  <c r="J588" i="1"/>
  <c r="F588" i="1"/>
  <c r="E589" i="1"/>
  <c r="G589" i="1" s="1"/>
  <c r="G591" i="6" l="1"/>
  <c r="J591" i="6"/>
  <c r="F591" i="6"/>
  <c r="E592" i="6"/>
  <c r="J589" i="1"/>
  <c r="F589" i="1"/>
  <c r="E590" i="1"/>
  <c r="G590" i="1" s="1"/>
  <c r="G592" i="6" l="1"/>
  <c r="J592" i="6"/>
  <c r="F592" i="6"/>
  <c r="E593" i="6"/>
  <c r="J590" i="1"/>
  <c r="F590" i="1"/>
  <c r="E591" i="1"/>
  <c r="G591" i="1" s="1"/>
  <c r="G593" i="6" l="1"/>
  <c r="J593" i="6"/>
  <c r="F593" i="6"/>
  <c r="E594" i="6"/>
  <c r="J591" i="1"/>
  <c r="F591" i="1"/>
  <c r="E592" i="1"/>
  <c r="G592" i="1" s="1"/>
  <c r="G594" i="6" l="1"/>
  <c r="J594" i="6"/>
  <c r="F594" i="6"/>
  <c r="E595" i="6"/>
  <c r="J592" i="1"/>
  <c r="F592" i="1"/>
  <c r="E593" i="1"/>
  <c r="G593" i="1" s="1"/>
  <c r="G595" i="6" l="1"/>
  <c r="J595" i="6"/>
  <c r="F595" i="6"/>
  <c r="E596" i="6"/>
  <c r="J593" i="1"/>
  <c r="F593" i="1"/>
  <c r="E594" i="1"/>
  <c r="G594" i="1" s="1"/>
  <c r="G596" i="6" l="1"/>
  <c r="J596" i="6"/>
  <c r="F596" i="6"/>
  <c r="E597" i="6"/>
  <c r="J594" i="1"/>
  <c r="F594" i="1"/>
  <c r="E595" i="1"/>
  <c r="G595" i="1" s="1"/>
  <c r="G597" i="6" l="1"/>
  <c r="J597" i="6"/>
  <c r="F597" i="6"/>
  <c r="E598" i="6"/>
  <c r="J595" i="1"/>
  <c r="F595" i="1"/>
  <c r="E596" i="1"/>
  <c r="G596" i="1" s="1"/>
  <c r="G598" i="6" l="1"/>
  <c r="J598" i="6"/>
  <c r="F598" i="6"/>
  <c r="E599" i="6"/>
  <c r="J596" i="1"/>
  <c r="F596" i="1"/>
  <c r="E597" i="1"/>
  <c r="G597" i="1" s="1"/>
  <c r="G599" i="6" l="1"/>
  <c r="J599" i="6"/>
  <c r="F599" i="6"/>
  <c r="E600" i="6"/>
  <c r="J597" i="1"/>
  <c r="F597" i="1"/>
  <c r="E598" i="1"/>
  <c r="G598" i="1" s="1"/>
  <c r="G600" i="6" l="1"/>
  <c r="J600" i="6"/>
  <c r="F600" i="6"/>
  <c r="E601" i="6"/>
  <c r="J598" i="1"/>
  <c r="E599" i="1"/>
  <c r="G599" i="1" s="1"/>
  <c r="F598" i="1"/>
  <c r="G601" i="6" l="1"/>
  <c r="J601" i="6"/>
  <c r="F601" i="6"/>
  <c r="E602" i="6"/>
  <c r="J599" i="1"/>
  <c r="F599" i="1"/>
  <c r="E600" i="1"/>
  <c r="G600" i="1" s="1"/>
  <c r="G602" i="6" l="1"/>
  <c r="J602" i="6"/>
  <c r="F602" i="6"/>
  <c r="E603" i="6"/>
  <c r="J600" i="1"/>
  <c r="F600" i="1"/>
  <c r="E601" i="1"/>
  <c r="G601" i="1" s="1"/>
  <c r="G603" i="6" l="1"/>
  <c r="J603" i="6"/>
  <c r="F603" i="6"/>
  <c r="E604" i="6"/>
  <c r="J601" i="1"/>
  <c r="F601" i="1"/>
  <c r="E602" i="1"/>
  <c r="G602" i="1" s="1"/>
  <c r="G604" i="6" l="1"/>
  <c r="J604" i="6"/>
  <c r="F604" i="6"/>
  <c r="E605" i="6"/>
  <c r="J602" i="1"/>
  <c r="F602" i="1"/>
  <c r="E603" i="1"/>
  <c r="G603" i="1" s="1"/>
  <c r="G605" i="6" l="1"/>
  <c r="J605" i="6"/>
  <c r="F605" i="6"/>
  <c r="E606" i="6"/>
  <c r="J603" i="1"/>
  <c r="F603" i="1"/>
  <c r="E604" i="1"/>
  <c r="G604" i="1" s="1"/>
  <c r="G606" i="6" l="1"/>
  <c r="J606" i="6"/>
  <c r="F606" i="6"/>
  <c r="E607" i="6"/>
  <c r="J604" i="1"/>
  <c r="F604" i="1"/>
  <c r="E605" i="1"/>
  <c r="G605" i="1" s="1"/>
  <c r="G607" i="6" l="1"/>
  <c r="J607" i="6"/>
  <c r="F607" i="6"/>
  <c r="E608" i="6"/>
  <c r="J605" i="1"/>
  <c r="F605" i="1"/>
  <c r="E606" i="1"/>
  <c r="G606" i="1" s="1"/>
  <c r="G608" i="6" l="1"/>
  <c r="J608" i="6"/>
  <c r="F608" i="6"/>
  <c r="E609" i="6"/>
  <c r="J606" i="1"/>
  <c r="E607" i="1"/>
  <c r="G607" i="1" s="1"/>
  <c r="F606" i="1"/>
  <c r="G609" i="6" l="1"/>
  <c r="J609" i="6"/>
  <c r="F609" i="6"/>
  <c r="E610" i="6"/>
  <c r="J607" i="1"/>
  <c r="F607" i="1"/>
  <c r="E608" i="1"/>
  <c r="G608" i="1" s="1"/>
  <c r="G610" i="6" l="1"/>
  <c r="J610" i="6"/>
  <c r="F610" i="6"/>
  <c r="E611" i="6"/>
  <c r="J608" i="1"/>
  <c r="F608" i="1"/>
  <c r="E609" i="1"/>
  <c r="G609" i="1" s="1"/>
  <c r="G611" i="6" l="1"/>
  <c r="J611" i="6"/>
  <c r="F611" i="6"/>
  <c r="E612" i="6"/>
  <c r="J609" i="1"/>
  <c r="E610" i="1"/>
  <c r="G610" i="1" s="1"/>
  <c r="F609" i="1"/>
  <c r="G612" i="6" l="1"/>
  <c r="J612" i="6"/>
  <c r="F612" i="6"/>
  <c r="E613" i="6"/>
  <c r="J610" i="1"/>
  <c r="F610" i="1"/>
  <c r="E611" i="1"/>
  <c r="G611" i="1" s="1"/>
  <c r="G613" i="6" l="1"/>
  <c r="J613" i="6"/>
  <c r="F613" i="6"/>
  <c r="E614" i="6"/>
  <c r="J611" i="1"/>
  <c r="F611" i="1"/>
  <c r="E612" i="1"/>
  <c r="G612" i="1" s="1"/>
  <c r="G614" i="6" l="1"/>
  <c r="J614" i="6"/>
  <c r="F614" i="6"/>
  <c r="E615" i="6"/>
  <c r="J612" i="1"/>
  <c r="F612" i="1"/>
  <c r="E613" i="1"/>
  <c r="G613" i="1" s="1"/>
  <c r="G615" i="6" l="1"/>
  <c r="J615" i="6"/>
  <c r="F615" i="6"/>
  <c r="E616" i="6"/>
  <c r="J613" i="1"/>
  <c r="E614" i="1"/>
  <c r="G614" i="1" s="1"/>
  <c r="F613" i="1"/>
  <c r="G616" i="6" l="1"/>
  <c r="J616" i="6"/>
  <c r="F616" i="6"/>
  <c r="E617" i="6"/>
  <c r="J614" i="1"/>
  <c r="E615" i="1"/>
  <c r="G615" i="1" s="1"/>
  <c r="F614" i="1"/>
  <c r="G617" i="6" l="1"/>
  <c r="J617" i="6"/>
  <c r="F617" i="6"/>
  <c r="E618" i="6"/>
  <c r="J615" i="1"/>
  <c r="F615" i="1"/>
  <c r="E616" i="1"/>
  <c r="G616" i="1" s="1"/>
  <c r="G618" i="6" l="1"/>
  <c r="J618" i="6"/>
  <c r="F618" i="6"/>
  <c r="E619" i="6"/>
  <c r="J616" i="1"/>
  <c r="E617" i="1"/>
  <c r="G617" i="1" s="1"/>
  <c r="F616" i="1"/>
  <c r="G619" i="6" l="1"/>
  <c r="J619" i="6"/>
  <c r="F619" i="6"/>
  <c r="E620" i="6"/>
  <c r="J617" i="1"/>
  <c r="E618" i="1"/>
  <c r="G618" i="1" s="1"/>
  <c r="F617" i="1"/>
  <c r="G620" i="6" l="1"/>
  <c r="J620" i="6"/>
  <c r="F620" i="6"/>
  <c r="E621" i="6"/>
  <c r="J618" i="1"/>
  <c r="E619" i="1"/>
  <c r="G619" i="1" s="1"/>
  <c r="F618" i="1"/>
  <c r="G621" i="6" l="1"/>
  <c r="J621" i="6"/>
  <c r="F621" i="6"/>
  <c r="E622" i="6"/>
  <c r="J619" i="1"/>
  <c r="F619" i="1"/>
  <c r="E620" i="1"/>
  <c r="G620" i="1" s="1"/>
  <c r="G622" i="6" l="1"/>
  <c r="J622" i="6"/>
  <c r="F622" i="6"/>
  <c r="E623" i="6"/>
  <c r="J620" i="1"/>
  <c r="F620" i="1"/>
  <c r="E621" i="1"/>
  <c r="G621" i="1" s="1"/>
  <c r="G623" i="6" l="1"/>
  <c r="J623" i="6"/>
  <c r="F623" i="6"/>
  <c r="E624" i="6"/>
  <c r="J621" i="1"/>
  <c r="E622" i="1"/>
  <c r="G622" i="1" s="1"/>
  <c r="F621" i="1"/>
  <c r="G624" i="6" l="1"/>
  <c r="J624" i="6"/>
  <c r="F624" i="6"/>
  <c r="E625" i="6"/>
  <c r="J622" i="1"/>
  <c r="F622" i="1"/>
  <c r="E623" i="1"/>
  <c r="G623" i="1" s="1"/>
  <c r="G625" i="6" l="1"/>
  <c r="J625" i="6"/>
  <c r="F625" i="6"/>
  <c r="E626" i="6"/>
  <c r="J623" i="1"/>
  <c r="F623" i="1"/>
  <c r="E624" i="1"/>
  <c r="G624" i="1" s="1"/>
  <c r="G626" i="6" l="1"/>
  <c r="J626" i="6"/>
  <c r="F626" i="6"/>
  <c r="E627" i="6"/>
  <c r="J624" i="1"/>
  <c r="E625" i="1"/>
  <c r="G625" i="1" s="1"/>
  <c r="F624" i="1"/>
  <c r="G627" i="6" l="1"/>
  <c r="J627" i="6"/>
  <c r="F627" i="6"/>
  <c r="E628" i="6"/>
  <c r="J625" i="1"/>
  <c r="E626" i="1"/>
  <c r="G626" i="1" s="1"/>
  <c r="F625" i="1"/>
  <c r="G628" i="6" l="1"/>
  <c r="J628" i="6"/>
  <c r="F628" i="6"/>
  <c r="E629" i="6"/>
  <c r="J626" i="1"/>
  <c r="E627" i="1"/>
  <c r="G627" i="1" s="1"/>
  <c r="F626" i="1"/>
  <c r="G629" i="6" l="1"/>
  <c r="J629" i="6"/>
  <c r="F629" i="6"/>
  <c r="E630" i="6"/>
  <c r="J627" i="1"/>
  <c r="E628" i="1"/>
  <c r="G628" i="1" s="1"/>
  <c r="F627" i="1"/>
  <c r="G630" i="6" l="1"/>
  <c r="J630" i="6"/>
  <c r="F630" i="6"/>
  <c r="E631" i="6"/>
  <c r="J628" i="1"/>
  <c r="F628" i="1"/>
  <c r="E629" i="1"/>
  <c r="G629" i="1" s="1"/>
  <c r="G631" i="6" l="1"/>
  <c r="J631" i="6"/>
  <c r="F631" i="6"/>
  <c r="E632" i="6"/>
  <c r="J629" i="1"/>
  <c r="E630" i="1"/>
  <c r="G630" i="1" s="1"/>
  <c r="F629" i="1"/>
  <c r="G632" i="6" l="1"/>
  <c r="J632" i="6"/>
  <c r="F632" i="6"/>
  <c r="E633" i="6"/>
  <c r="J630" i="1"/>
  <c r="E631" i="1"/>
  <c r="G631" i="1" s="1"/>
  <c r="F630" i="1"/>
  <c r="G633" i="6" l="1"/>
  <c r="J633" i="6"/>
  <c r="F633" i="6"/>
  <c r="E634" i="6"/>
  <c r="J631" i="1"/>
  <c r="E632" i="1"/>
  <c r="G632" i="1" s="1"/>
  <c r="F631" i="1"/>
  <c r="G634" i="6" l="1"/>
  <c r="J634" i="6"/>
  <c r="F634" i="6"/>
  <c r="E635" i="6"/>
  <c r="J632" i="1"/>
  <c r="F632" i="1"/>
  <c r="E633" i="1"/>
  <c r="G633" i="1" s="1"/>
  <c r="G635" i="6" l="1"/>
  <c r="J635" i="6"/>
  <c r="F635" i="6"/>
  <c r="E636" i="6"/>
  <c r="J633" i="1"/>
  <c r="E634" i="1"/>
  <c r="G634" i="1" s="1"/>
  <c r="F633" i="1"/>
  <c r="G636" i="6" l="1"/>
  <c r="J636" i="6"/>
  <c r="F636" i="6"/>
  <c r="E637" i="6"/>
  <c r="J634" i="1"/>
  <c r="F634" i="1"/>
  <c r="E635" i="1"/>
  <c r="G635" i="1" s="1"/>
  <c r="G637" i="6" l="1"/>
  <c r="J637" i="6"/>
  <c r="F637" i="6"/>
  <c r="E638" i="6"/>
  <c r="J635" i="1"/>
  <c r="F635" i="1"/>
  <c r="E636" i="1"/>
  <c r="G636" i="1" s="1"/>
  <c r="G638" i="6" l="1"/>
  <c r="J638" i="6"/>
  <c r="F638" i="6"/>
  <c r="E639" i="6"/>
  <c r="J636" i="1"/>
  <c r="F636" i="1"/>
  <c r="E637" i="1"/>
  <c r="G637" i="1" s="1"/>
  <c r="G639" i="6" l="1"/>
  <c r="J639" i="6"/>
  <c r="F639" i="6"/>
  <c r="E640" i="6"/>
  <c r="J637" i="1"/>
  <c r="E638" i="1"/>
  <c r="G638" i="1" s="1"/>
  <c r="F637" i="1"/>
  <c r="G640" i="6" l="1"/>
  <c r="J640" i="6"/>
  <c r="F640" i="6"/>
  <c r="E641" i="6"/>
  <c r="J638" i="1"/>
  <c r="F638" i="1"/>
  <c r="E639" i="1"/>
  <c r="G639" i="1" s="1"/>
  <c r="G641" i="6" l="1"/>
  <c r="J641" i="6"/>
  <c r="F641" i="6"/>
  <c r="E642" i="6"/>
  <c r="J639" i="1"/>
  <c r="E640" i="1"/>
  <c r="G640" i="1" s="1"/>
  <c r="F639" i="1"/>
  <c r="G642" i="6" l="1"/>
  <c r="J642" i="6"/>
  <c r="F642" i="6"/>
  <c r="E643" i="6"/>
  <c r="J640" i="1"/>
  <c r="E641" i="1"/>
  <c r="G641" i="1" s="1"/>
  <c r="F640" i="1"/>
  <c r="G643" i="6" l="1"/>
  <c r="J643" i="6"/>
  <c r="F643" i="6"/>
  <c r="E644" i="6"/>
  <c r="J641" i="1"/>
  <c r="E642" i="1"/>
  <c r="G642" i="1" s="1"/>
  <c r="F641" i="1"/>
  <c r="G644" i="6" l="1"/>
  <c r="J644" i="6"/>
  <c r="F644" i="6"/>
  <c r="E645" i="6"/>
  <c r="J642" i="1"/>
  <c r="E643" i="1"/>
  <c r="G643" i="1" s="1"/>
  <c r="F642" i="1"/>
  <c r="G645" i="6" l="1"/>
  <c r="J645" i="6"/>
  <c r="F645" i="6"/>
  <c r="E646" i="6"/>
  <c r="J643" i="1"/>
  <c r="E644" i="1"/>
  <c r="G644" i="1" s="1"/>
  <c r="F643" i="1"/>
  <c r="G646" i="6" l="1"/>
  <c r="J646" i="6"/>
  <c r="F646" i="6"/>
  <c r="E647" i="6"/>
  <c r="J644" i="1"/>
  <c r="E645" i="1"/>
  <c r="G645" i="1" s="1"/>
  <c r="F644" i="1"/>
  <c r="G647" i="6" l="1"/>
  <c r="J647" i="6"/>
  <c r="F647" i="6"/>
  <c r="E648" i="6"/>
  <c r="J645" i="1"/>
  <c r="F645" i="1"/>
  <c r="E646" i="1"/>
  <c r="G646" i="1" s="1"/>
  <c r="G648" i="6" l="1"/>
  <c r="J648" i="6"/>
  <c r="F648" i="6"/>
  <c r="E649" i="6"/>
  <c r="J646" i="1"/>
  <c r="F646" i="1"/>
  <c r="E647" i="1"/>
  <c r="G647" i="1" s="1"/>
  <c r="G649" i="6" l="1"/>
  <c r="J649" i="6"/>
  <c r="F649" i="6"/>
  <c r="E650" i="6"/>
  <c r="J647" i="1"/>
  <c r="E648" i="1"/>
  <c r="G648" i="1" s="1"/>
  <c r="F647" i="1"/>
  <c r="G650" i="6" l="1"/>
  <c r="J650" i="6"/>
  <c r="F650" i="6"/>
  <c r="E651" i="6"/>
  <c r="J648" i="1"/>
  <c r="F648" i="1"/>
  <c r="E649" i="1"/>
  <c r="G649" i="1" s="1"/>
  <c r="G651" i="6" l="1"/>
  <c r="J651" i="6"/>
  <c r="F651" i="6"/>
  <c r="E652" i="6"/>
  <c r="J649" i="1"/>
  <c r="E650" i="1"/>
  <c r="G650" i="1" s="1"/>
  <c r="F649" i="1"/>
  <c r="G652" i="6" l="1"/>
  <c r="J652" i="6"/>
  <c r="F652" i="6"/>
  <c r="E653" i="6"/>
  <c r="J650" i="1"/>
  <c r="E651" i="1"/>
  <c r="G651" i="1" s="1"/>
  <c r="F650" i="1"/>
  <c r="G653" i="6" l="1"/>
  <c r="J653" i="6"/>
  <c r="F653" i="6"/>
  <c r="E654" i="6"/>
  <c r="J651" i="1"/>
  <c r="F651" i="1"/>
  <c r="E652" i="1"/>
  <c r="G652" i="1" s="1"/>
  <c r="G654" i="6" l="1"/>
  <c r="J654" i="6"/>
  <c r="F654" i="6"/>
  <c r="E655" i="6"/>
  <c r="J652" i="1"/>
  <c r="E653" i="1"/>
  <c r="G653" i="1" s="1"/>
  <c r="F652" i="1"/>
  <c r="G655" i="6" l="1"/>
  <c r="J655" i="6"/>
  <c r="F655" i="6"/>
  <c r="E656" i="6"/>
  <c r="J653" i="1"/>
  <c r="F653" i="1"/>
  <c r="E654" i="1"/>
  <c r="G654" i="1" s="1"/>
  <c r="G656" i="6" l="1"/>
  <c r="J656" i="6"/>
  <c r="F656" i="6"/>
  <c r="E657" i="6"/>
  <c r="J654" i="1"/>
  <c r="F654" i="1"/>
  <c r="E655" i="1"/>
  <c r="G655" i="1" s="1"/>
  <c r="G657" i="6" l="1"/>
  <c r="J657" i="6"/>
  <c r="F657" i="6"/>
  <c r="E658" i="6"/>
  <c r="J655" i="1"/>
  <c r="F655" i="1"/>
  <c r="E656" i="1"/>
  <c r="G656" i="1" s="1"/>
  <c r="G658" i="6" l="1"/>
  <c r="J658" i="6"/>
  <c r="F658" i="6"/>
  <c r="E659" i="6"/>
  <c r="J656" i="1"/>
  <c r="F656" i="1"/>
  <c r="E657" i="1"/>
  <c r="G657" i="1" s="1"/>
  <c r="G659" i="6" l="1"/>
  <c r="J659" i="6"/>
  <c r="F659" i="6"/>
  <c r="E660" i="6"/>
  <c r="J657" i="1"/>
  <c r="F657" i="1"/>
  <c r="E658" i="1"/>
  <c r="G658" i="1" s="1"/>
  <c r="G660" i="6" l="1"/>
  <c r="J660" i="6"/>
  <c r="F660" i="6"/>
  <c r="E661" i="6"/>
  <c r="J658" i="1"/>
  <c r="F658" i="1"/>
  <c r="E659" i="1"/>
  <c r="G659" i="1" s="1"/>
  <c r="G661" i="6" l="1"/>
  <c r="J661" i="6"/>
  <c r="F661" i="6"/>
  <c r="E662" i="6"/>
  <c r="J659" i="1"/>
  <c r="F659" i="1"/>
  <c r="E660" i="1"/>
  <c r="G660" i="1" s="1"/>
  <c r="G662" i="6" l="1"/>
  <c r="J662" i="6"/>
  <c r="F662" i="6"/>
  <c r="E663" i="6"/>
  <c r="J660" i="1"/>
  <c r="F660" i="1"/>
  <c r="E661" i="1"/>
  <c r="G661" i="1" s="1"/>
  <c r="G663" i="6" l="1"/>
  <c r="J663" i="6"/>
  <c r="F663" i="6"/>
  <c r="E664" i="6"/>
  <c r="J661" i="1"/>
  <c r="F661" i="1"/>
  <c r="E662" i="1"/>
  <c r="G662" i="1" s="1"/>
  <c r="G664" i="6" l="1"/>
  <c r="J664" i="6"/>
  <c r="F664" i="6"/>
  <c r="E665" i="6"/>
  <c r="J662" i="1"/>
  <c r="F662" i="1"/>
  <c r="E663" i="1"/>
  <c r="G663" i="1" s="1"/>
  <c r="G665" i="6" l="1"/>
  <c r="J665" i="6"/>
  <c r="F665" i="6"/>
  <c r="E666" i="6"/>
  <c r="J663" i="1"/>
  <c r="F663" i="1"/>
  <c r="E664" i="1"/>
  <c r="G664" i="1" s="1"/>
  <c r="G666" i="6" l="1"/>
  <c r="J666" i="6"/>
  <c r="F666" i="6"/>
  <c r="E667" i="6"/>
  <c r="J664" i="1"/>
  <c r="F664" i="1"/>
  <c r="E665" i="1"/>
  <c r="G665" i="1" s="1"/>
  <c r="G667" i="6" l="1"/>
  <c r="J667" i="6"/>
  <c r="F667" i="6"/>
  <c r="E668" i="6"/>
  <c r="J665" i="1"/>
  <c r="F665" i="1"/>
  <c r="E666" i="1"/>
  <c r="G666" i="1" s="1"/>
  <c r="G668" i="6" l="1"/>
  <c r="J668" i="6"/>
  <c r="F668" i="6"/>
  <c r="E669" i="6"/>
  <c r="J666" i="1"/>
  <c r="F666" i="1"/>
  <c r="E667" i="1"/>
  <c r="G667" i="1" s="1"/>
  <c r="G669" i="6" l="1"/>
  <c r="J669" i="6"/>
  <c r="F669" i="6"/>
  <c r="E670" i="6"/>
  <c r="J667" i="1"/>
  <c r="F667" i="1"/>
  <c r="E668" i="1"/>
  <c r="G668" i="1" s="1"/>
  <c r="G670" i="6" l="1"/>
  <c r="J670" i="6"/>
  <c r="F670" i="6"/>
  <c r="E671" i="6"/>
  <c r="J668" i="1"/>
  <c r="F668" i="1"/>
  <c r="E669" i="1"/>
  <c r="G669" i="1" s="1"/>
  <c r="G671" i="6" l="1"/>
  <c r="J671" i="6"/>
  <c r="F671" i="6"/>
  <c r="E672" i="6"/>
  <c r="J669" i="1"/>
  <c r="F669" i="1"/>
  <c r="E670" i="1"/>
  <c r="G670" i="1" s="1"/>
  <c r="G672" i="6" l="1"/>
  <c r="J672" i="6"/>
  <c r="F672" i="6"/>
  <c r="E673" i="6"/>
  <c r="J670" i="1"/>
  <c r="F670" i="1"/>
  <c r="E671" i="1"/>
  <c r="G671" i="1" s="1"/>
  <c r="G673" i="6" l="1"/>
  <c r="J673" i="6"/>
  <c r="F673" i="6"/>
  <c r="E674" i="6"/>
  <c r="J671" i="1"/>
  <c r="F671" i="1"/>
  <c r="E672" i="1"/>
  <c r="G672" i="1" s="1"/>
  <c r="G674" i="6" l="1"/>
  <c r="J674" i="6"/>
  <c r="F674" i="6"/>
  <c r="E675" i="6"/>
  <c r="J672" i="1"/>
  <c r="F672" i="1"/>
  <c r="E673" i="1"/>
  <c r="G673" i="1" s="1"/>
  <c r="G675" i="6" l="1"/>
  <c r="J675" i="6"/>
  <c r="F675" i="6"/>
  <c r="E676" i="6"/>
  <c r="J673" i="1"/>
  <c r="F673" i="1"/>
  <c r="E674" i="1"/>
  <c r="G674" i="1" s="1"/>
  <c r="G676" i="6" l="1"/>
  <c r="J676" i="6"/>
  <c r="F676" i="6"/>
  <c r="E677" i="6"/>
  <c r="J674" i="1"/>
  <c r="F674" i="1"/>
  <c r="E675" i="1"/>
  <c r="G675" i="1" s="1"/>
  <c r="G677" i="6" l="1"/>
  <c r="J677" i="6"/>
  <c r="F677" i="6"/>
  <c r="E678" i="6"/>
  <c r="J675" i="1"/>
  <c r="F675" i="1"/>
  <c r="E676" i="1"/>
  <c r="G676" i="1" s="1"/>
  <c r="G678" i="6" l="1"/>
  <c r="J678" i="6"/>
  <c r="F678" i="6"/>
  <c r="E679" i="6"/>
  <c r="J676" i="1"/>
  <c r="F676" i="1"/>
  <c r="E677" i="1"/>
  <c r="G677" i="1" s="1"/>
  <c r="G679" i="6" l="1"/>
  <c r="J679" i="6"/>
  <c r="F679" i="6"/>
  <c r="E680" i="6"/>
  <c r="J677" i="1"/>
  <c r="F677" i="1"/>
  <c r="E678" i="1"/>
  <c r="G678" i="1" s="1"/>
  <c r="G680" i="6" l="1"/>
  <c r="J680" i="6"/>
  <c r="F680" i="6"/>
  <c r="E681" i="6"/>
  <c r="J678" i="1"/>
  <c r="F678" i="1"/>
  <c r="E679" i="1"/>
  <c r="G679" i="1" s="1"/>
  <c r="G681" i="6" l="1"/>
  <c r="J681" i="6"/>
  <c r="F681" i="6"/>
  <c r="E682" i="6"/>
  <c r="J679" i="1"/>
  <c r="F679" i="1"/>
  <c r="E680" i="1"/>
  <c r="G680" i="1" s="1"/>
  <c r="G682" i="6" l="1"/>
  <c r="J682" i="6"/>
  <c r="F682" i="6"/>
  <c r="E683" i="6"/>
  <c r="J680" i="1"/>
  <c r="F680" i="1"/>
  <c r="E681" i="1"/>
  <c r="G681" i="1" s="1"/>
  <c r="G683" i="6" l="1"/>
  <c r="J683" i="6"/>
  <c r="F683" i="6"/>
  <c r="E684" i="6"/>
  <c r="J681" i="1"/>
  <c r="F681" i="1"/>
  <c r="E682" i="1"/>
  <c r="G682" i="1" s="1"/>
  <c r="G684" i="6" l="1"/>
  <c r="J684" i="6"/>
  <c r="F684" i="6"/>
  <c r="E685" i="6"/>
  <c r="J682" i="1"/>
  <c r="F682" i="1"/>
  <c r="E683" i="1"/>
  <c r="G683" i="1" s="1"/>
  <c r="G685" i="6" l="1"/>
  <c r="J685" i="6"/>
  <c r="F685" i="6"/>
  <c r="E686" i="6"/>
  <c r="J683" i="1"/>
  <c r="F683" i="1"/>
  <c r="E684" i="1"/>
  <c r="G684" i="1" s="1"/>
  <c r="G686" i="6" l="1"/>
  <c r="J686" i="6"/>
  <c r="F686" i="6"/>
  <c r="E687" i="6"/>
  <c r="J684" i="1"/>
  <c r="F684" i="1"/>
  <c r="E685" i="1"/>
  <c r="G685" i="1" s="1"/>
  <c r="G687" i="6" l="1"/>
  <c r="J687" i="6"/>
  <c r="F687" i="6"/>
  <c r="E688" i="6"/>
  <c r="J685" i="1"/>
  <c r="F685" i="1"/>
  <c r="E686" i="1"/>
  <c r="G686" i="1" s="1"/>
  <c r="G688" i="6" l="1"/>
  <c r="J688" i="6"/>
  <c r="F688" i="6"/>
  <c r="E689" i="6"/>
  <c r="J686" i="1"/>
  <c r="F686" i="1"/>
  <c r="E687" i="1"/>
  <c r="G687" i="1" s="1"/>
  <c r="G689" i="6" l="1"/>
  <c r="J689" i="6"/>
  <c r="F689" i="6"/>
  <c r="E690" i="6"/>
  <c r="J687" i="1"/>
  <c r="F687" i="1"/>
  <c r="E688" i="1"/>
  <c r="G688" i="1" s="1"/>
  <c r="G690" i="6" l="1"/>
  <c r="J690" i="6"/>
  <c r="F690" i="6"/>
  <c r="E691" i="6"/>
  <c r="J688" i="1"/>
  <c r="F688" i="1"/>
  <c r="E689" i="1"/>
  <c r="G689" i="1" s="1"/>
  <c r="G691" i="6" l="1"/>
  <c r="J691" i="6"/>
  <c r="F691" i="6"/>
  <c r="E692" i="6"/>
  <c r="J689" i="1"/>
  <c r="F689" i="1"/>
  <c r="E690" i="1"/>
  <c r="G690" i="1" s="1"/>
  <c r="G692" i="6" l="1"/>
  <c r="J692" i="6"/>
  <c r="F692" i="6"/>
  <c r="E693" i="6"/>
  <c r="J690" i="1"/>
  <c r="F690" i="1"/>
  <c r="E691" i="1"/>
  <c r="G691" i="1" s="1"/>
  <c r="G693" i="6" l="1"/>
  <c r="J693" i="6"/>
  <c r="F693" i="6"/>
  <c r="E694" i="6"/>
  <c r="J691" i="1"/>
  <c r="F691" i="1"/>
  <c r="E692" i="1"/>
  <c r="G692" i="1" s="1"/>
  <c r="G694" i="6" l="1"/>
  <c r="J694" i="6"/>
  <c r="F694" i="6"/>
  <c r="E695" i="6"/>
  <c r="J692" i="1"/>
  <c r="F692" i="1"/>
  <c r="E693" i="1"/>
  <c r="G693" i="1" s="1"/>
  <c r="G695" i="6" l="1"/>
  <c r="J695" i="6"/>
  <c r="F695" i="6"/>
  <c r="E696" i="6"/>
  <c r="J693" i="1"/>
  <c r="F693" i="1"/>
  <c r="E694" i="1"/>
  <c r="G694" i="1" s="1"/>
  <c r="G696" i="6" l="1"/>
  <c r="J696" i="6"/>
  <c r="F696" i="6"/>
  <c r="E697" i="6"/>
  <c r="J694" i="1"/>
  <c r="F694" i="1"/>
  <c r="E695" i="1"/>
  <c r="G695" i="1" s="1"/>
  <c r="G697" i="6" l="1"/>
  <c r="J697" i="6"/>
  <c r="F697" i="6"/>
  <c r="E698" i="6"/>
  <c r="J695" i="1"/>
  <c r="F695" i="1"/>
  <c r="E696" i="1"/>
  <c r="G696" i="1" s="1"/>
  <c r="G698" i="6" l="1"/>
  <c r="J698" i="6"/>
  <c r="F698" i="6"/>
  <c r="E699" i="6"/>
  <c r="J696" i="1"/>
  <c r="F696" i="1"/>
  <c r="E697" i="1"/>
  <c r="G697" i="1" s="1"/>
  <c r="G699" i="6" l="1"/>
  <c r="J699" i="6"/>
  <c r="F699" i="6"/>
  <c r="E700" i="6"/>
  <c r="J697" i="1"/>
  <c r="F697" i="1"/>
  <c r="E698" i="1"/>
  <c r="G698" i="1" s="1"/>
  <c r="G700" i="6" l="1"/>
  <c r="J700" i="6"/>
  <c r="F700" i="6"/>
  <c r="E701" i="6"/>
  <c r="J698" i="1"/>
  <c r="F698" i="1"/>
  <c r="E699" i="1"/>
  <c r="G699" i="1" s="1"/>
  <c r="G701" i="6" l="1"/>
  <c r="J701" i="6"/>
  <c r="F701" i="6"/>
  <c r="E702" i="6"/>
  <c r="J699" i="1"/>
  <c r="E700" i="1"/>
  <c r="G700" i="1" s="1"/>
  <c r="F699" i="1"/>
  <c r="G702" i="6" l="1"/>
  <c r="J702" i="6"/>
  <c r="F702" i="6"/>
  <c r="E703" i="6"/>
  <c r="J700" i="1"/>
  <c r="E701" i="1"/>
  <c r="G701" i="1" s="1"/>
  <c r="F700" i="1"/>
  <c r="G703" i="6" l="1"/>
  <c r="J703" i="6"/>
  <c r="F703" i="6"/>
  <c r="E704" i="6"/>
  <c r="J701" i="1"/>
  <c r="F701" i="1"/>
  <c r="E702" i="1"/>
  <c r="G702" i="1" s="1"/>
  <c r="G704" i="6" l="1"/>
  <c r="J704" i="6"/>
  <c r="F704" i="6"/>
  <c r="E705" i="6"/>
  <c r="J702" i="1"/>
  <c r="F702" i="1"/>
  <c r="E703" i="1"/>
  <c r="G703" i="1" s="1"/>
  <c r="G705" i="6" l="1"/>
  <c r="J705" i="6"/>
  <c r="F705" i="6"/>
  <c r="E706" i="6"/>
  <c r="J703" i="1"/>
  <c r="E704" i="1"/>
  <c r="G704" i="1" s="1"/>
  <c r="F703" i="1"/>
  <c r="G706" i="6" l="1"/>
  <c r="J706" i="6"/>
  <c r="F706" i="6"/>
  <c r="E707" i="6"/>
  <c r="J704" i="1"/>
  <c r="F704" i="1"/>
  <c r="E705" i="1"/>
  <c r="G705" i="1" s="1"/>
  <c r="G707" i="6" l="1"/>
  <c r="J707" i="6"/>
  <c r="F707" i="6"/>
  <c r="E708" i="6"/>
  <c r="J705" i="1"/>
  <c r="F705" i="1"/>
  <c r="E706" i="1"/>
  <c r="G706" i="1" s="1"/>
  <c r="G708" i="6" l="1"/>
  <c r="J708" i="6"/>
  <c r="F708" i="6"/>
  <c r="E709" i="6"/>
  <c r="J706" i="1"/>
  <c r="F706" i="1"/>
  <c r="E707" i="1"/>
  <c r="G707" i="1" s="1"/>
  <c r="G709" i="6" l="1"/>
  <c r="J709" i="6"/>
  <c r="F709" i="6"/>
  <c r="E710" i="6"/>
  <c r="J707" i="1"/>
  <c r="F707" i="1"/>
  <c r="E708" i="1"/>
  <c r="G708" i="1" s="1"/>
  <c r="G710" i="6" l="1"/>
  <c r="J710" i="6"/>
  <c r="F710" i="6"/>
  <c r="E711" i="6"/>
  <c r="J708" i="1"/>
  <c r="F708" i="1"/>
  <c r="E709" i="1"/>
  <c r="G709" i="1" s="1"/>
  <c r="G711" i="6" l="1"/>
  <c r="J711" i="6"/>
  <c r="F711" i="6"/>
  <c r="E712" i="6"/>
  <c r="J709" i="1"/>
  <c r="E710" i="1"/>
  <c r="G710" i="1" s="1"/>
  <c r="F709" i="1"/>
  <c r="G712" i="6" l="1"/>
  <c r="J712" i="6"/>
  <c r="F712" i="6"/>
  <c r="E713" i="6"/>
  <c r="J710" i="1"/>
  <c r="E711" i="1"/>
  <c r="G711" i="1" s="1"/>
  <c r="F710" i="1"/>
  <c r="G713" i="6" l="1"/>
  <c r="J713" i="6"/>
  <c r="F713" i="6"/>
  <c r="E714" i="6"/>
  <c r="J711" i="1"/>
  <c r="F711" i="1"/>
  <c r="E712" i="1"/>
  <c r="G712" i="1" s="1"/>
  <c r="G714" i="6" l="1"/>
  <c r="J714" i="6"/>
  <c r="F714" i="6"/>
  <c r="E715" i="6"/>
  <c r="J712" i="1"/>
  <c r="E713" i="1"/>
  <c r="G713" i="1" s="1"/>
  <c r="F712" i="1"/>
  <c r="G715" i="6" l="1"/>
  <c r="J715" i="6"/>
  <c r="F715" i="6"/>
  <c r="E716" i="6"/>
  <c r="J713" i="1"/>
  <c r="F713" i="1"/>
  <c r="E714" i="1"/>
  <c r="G714" i="1" s="1"/>
  <c r="G716" i="6" l="1"/>
  <c r="J716" i="6"/>
  <c r="F716" i="6"/>
  <c r="E717" i="6"/>
  <c r="J714" i="1"/>
  <c r="E715" i="1"/>
  <c r="G715" i="1" s="1"/>
  <c r="F714" i="1"/>
  <c r="G717" i="6" l="1"/>
  <c r="J717" i="6"/>
  <c r="F717" i="6"/>
  <c r="E718" i="6"/>
  <c r="J715" i="1"/>
  <c r="F715" i="1"/>
  <c r="E716" i="1"/>
  <c r="G716" i="1" s="1"/>
  <c r="G718" i="6" l="1"/>
  <c r="J718" i="6"/>
  <c r="F718" i="6"/>
  <c r="E719" i="6"/>
  <c r="J716" i="1"/>
  <c r="F716" i="1"/>
  <c r="E717" i="1"/>
  <c r="G717" i="1" s="1"/>
  <c r="G719" i="6" l="1"/>
  <c r="J719" i="6"/>
  <c r="F719" i="6"/>
  <c r="E720" i="6"/>
  <c r="J717" i="1"/>
  <c r="E718" i="1"/>
  <c r="G718" i="1" s="1"/>
  <c r="F717" i="1"/>
  <c r="G720" i="6" l="1"/>
  <c r="J720" i="6"/>
  <c r="F720" i="6"/>
  <c r="E721" i="6"/>
  <c r="J718" i="1"/>
  <c r="F718" i="1"/>
  <c r="E719" i="1"/>
  <c r="G719" i="1" s="1"/>
  <c r="G721" i="6" l="1"/>
  <c r="J721" i="6"/>
  <c r="F721" i="6"/>
  <c r="E722" i="6"/>
  <c r="J719" i="1"/>
  <c r="E720" i="1"/>
  <c r="G720" i="1" s="1"/>
  <c r="F719" i="1"/>
  <c r="G722" i="6" l="1"/>
  <c r="J722" i="6"/>
  <c r="F722" i="6"/>
  <c r="E723" i="6"/>
  <c r="J720" i="1"/>
  <c r="E721" i="1"/>
  <c r="G721" i="1" s="1"/>
  <c r="F720" i="1"/>
  <c r="G723" i="6" l="1"/>
  <c r="J723" i="6"/>
  <c r="F723" i="6"/>
  <c r="E724" i="6"/>
  <c r="J721" i="1"/>
  <c r="E722" i="1"/>
  <c r="G722" i="1" s="1"/>
  <c r="F721" i="1"/>
  <c r="G724" i="6" l="1"/>
  <c r="J724" i="6"/>
  <c r="F724" i="6"/>
  <c r="E725" i="6"/>
  <c r="J722" i="1"/>
  <c r="E723" i="1"/>
  <c r="G723" i="1" s="1"/>
  <c r="F722" i="1"/>
  <c r="G725" i="6" l="1"/>
  <c r="J725" i="6"/>
  <c r="F725" i="6"/>
  <c r="E726" i="6"/>
  <c r="J723" i="1"/>
  <c r="F723" i="1"/>
  <c r="E724" i="1"/>
  <c r="G724" i="1" s="1"/>
  <c r="G726" i="6" l="1"/>
  <c r="J726" i="6"/>
  <c r="F726" i="6"/>
  <c r="E727" i="6"/>
  <c r="J724" i="1"/>
  <c r="E725" i="1"/>
  <c r="G725" i="1" s="1"/>
  <c r="F724" i="1"/>
  <c r="G727" i="6" l="1"/>
  <c r="J727" i="6"/>
  <c r="F727" i="6"/>
  <c r="E728" i="6"/>
  <c r="J725" i="1"/>
  <c r="E726" i="1"/>
  <c r="G726" i="1" s="1"/>
  <c r="F725" i="1"/>
  <c r="G728" i="6" l="1"/>
  <c r="J728" i="6"/>
  <c r="F728" i="6"/>
  <c r="E729" i="6"/>
  <c r="J726" i="1"/>
  <c r="F726" i="1"/>
  <c r="E727" i="1"/>
  <c r="G727" i="1" s="1"/>
  <c r="G729" i="6" l="1"/>
  <c r="J729" i="6"/>
  <c r="F729" i="6"/>
  <c r="E730" i="6"/>
  <c r="J727" i="1"/>
  <c r="E728" i="1"/>
  <c r="G728" i="1" s="1"/>
  <c r="F727" i="1"/>
  <c r="G730" i="6" l="1"/>
  <c r="J730" i="6"/>
  <c r="F730" i="6"/>
  <c r="E731" i="6"/>
  <c r="J728" i="1"/>
  <c r="F728" i="1"/>
  <c r="E729" i="1"/>
  <c r="G729" i="1" s="1"/>
  <c r="G731" i="6" l="1"/>
  <c r="J731" i="6"/>
  <c r="F731" i="6"/>
  <c r="E732" i="6"/>
  <c r="J729" i="1"/>
  <c r="F729" i="1"/>
  <c r="E730" i="1"/>
  <c r="G730" i="1" s="1"/>
  <c r="G732" i="6" l="1"/>
  <c r="J732" i="6"/>
  <c r="F732" i="6"/>
  <c r="E733" i="6"/>
  <c r="J730" i="1"/>
  <c r="E731" i="1"/>
  <c r="G731" i="1" s="1"/>
  <c r="F730" i="1"/>
  <c r="G733" i="6" l="1"/>
  <c r="J733" i="6"/>
  <c r="F733" i="6"/>
  <c r="E734" i="6"/>
  <c r="J731" i="1"/>
  <c r="E732" i="1"/>
  <c r="G732" i="1" s="1"/>
  <c r="F731" i="1"/>
  <c r="G734" i="6" l="1"/>
  <c r="J734" i="6"/>
  <c r="F734" i="6"/>
  <c r="E735" i="6"/>
  <c r="J732" i="1"/>
  <c r="F732" i="1"/>
  <c r="E733" i="1"/>
  <c r="G733" i="1" s="1"/>
  <c r="G735" i="6" l="1"/>
  <c r="J735" i="6"/>
  <c r="F735" i="6"/>
  <c r="E736" i="6"/>
  <c r="J733" i="1"/>
  <c r="F733" i="1"/>
  <c r="E734" i="1"/>
  <c r="G734" i="1" s="1"/>
  <c r="G736" i="6" l="1"/>
  <c r="J736" i="6"/>
  <c r="F736" i="6"/>
  <c r="E737" i="6"/>
  <c r="J734" i="1"/>
  <c r="F734" i="1"/>
  <c r="E735" i="1"/>
  <c r="G735" i="1" s="1"/>
  <c r="G737" i="6" l="1"/>
  <c r="J737" i="6"/>
  <c r="F737" i="6"/>
  <c r="E738" i="6"/>
  <c r="J735" i="1"/>
  <c r="F735" i="1"/>
  <c r="E736" i="1"/>
  <c r="G736" i="1" s="1"/>
  <c r="G738" i="6" l="1"/>
  <c r="J738" i="6"/>
  <c r="F738" i="6"/>
  <c r="E739" i="6"/>
  <c r="J736" i="1"/>
  <c r="F736" i="1"/>
  <c r="E737" i="1"/>
  <c r="G737" i="1" s="1"/>
  <c r="G739" i="6" l="1"/>
  <c r="J739" i="6"/>
  <c r="F739" i="6"/>
  <c r="E740" i="6"/>
  <c r="J737" i="1"/>
  <c r="E738" i="1"/>
  <c r="G738" i="1" s="1"/>
  <c r="F737" i="1"/>
  <c r="G740" i="6" l="1"/>
  <c r="J740" i="6"/>
  <c r="F740" i="6"/>
  <c r="E741" i="6"/>
  <c r="J738" i="1"/>
  <c r="F738" i="1"/>
  <c r="E739" i="1"/>
  <c r="G739" i="1" s="1"/>
  <c r="G741" i="6" l="1"/>
  <c r="J741" i="6"/>
  <c r="F741" i="6"/>
  <c r="E742" i="6"/>
  <c r="J739" i="1"/>
  <c r="F739" i="1"/>
  <c r="E740" i="1"/>
  <c r="G740" i="1" s="1"/>
  <c r="G742" i="6" l="1"/>
  <c r="J742" i="6"/>
  <c r="F742" i="6"/>
  <c r="E743" i="6"/>
  <c r="J740" i="1"/>
  <c r="E741" i="1"/>
  <c r="G741" i="1" s="1"/>
  <c r="F740" i="1"/>
  <c r="G743" i="6" l="1"/>
  <c r="J743" i="6"/>
  <c r="F743" i="6"/>
  <c r="E744" i="6"/>
  <c r="J741" i="1"/>
  <c r="F741" i="1"/>
  <c r="E742" i="1"/>
  <c r="G742" i="1" s="1"/>
  <c r="G744" i="6" l="1"/>
  <c r="J744" i="6"/>
  <c r="F744" i="6"/>
  <c r="E745" i="6"/>
  <c r="J742" i="1"/>
  <c r="F742" i="1"/>
  <c r="E743" i="1"/>
  <c r="G743" i="1" s="1"/>
  <c r="G745" i="6" l="1"/>
  <c r="J745" i="6"/>
  <c r="F745" i="6"/>
  <c r="E746" i="6"/>
  <c r="J743" i="1"/>
  <c r="E744" i="1"/>
  <c r="G744" i="1" s="1"/>
  <c r="F743" i="1"/>
  <c r="G746" i="6" l="1"/>
  <c r="J746" i="6"/>
  <c r="F746" i="6"/>
  <c r="E747" i="6"/>
  <c r="J744" i="1"/>
  <c r="E745" i="1"/>
  <c r="G745" i="1" s="1"/>
  <c r="F744" i="1"/>
  <c r="G747" i="6" l="1"/>
  <c r="J747" i="6"/>
  <c r="F747" i="6"/>
  <c r="E748" i="6"/>
  <c r="J745" i="1"/>
  <c r="F745" i="1"/>
  <c r="E746" i="1"/>
  <c r="G746" i="1" s="1"/>
  <c r="G748" i="6" l="1"/>
  <c r="J748" i="6"/>
  <c r="F748" i="6"/>
  <c r="E749" i="6"/>
  <c r="J746" i="1"/>
  <c r="E747" i="1"/>
  <c r="G747" i="1" s="1"/>
  <c r="F746" i="1"/>
  <c r="G749" i="6" l="1"/>
  <c r="J749" i="6"/>
  <c r="F749" i="6"/>
  <c r="E750" i="6"/>
  <c r="J747" i="1"/>
  <c r="F747" i="1"/>
  <c r="E748" i="1"/>
  <c r="G748" i="1" s="1"/>
  <c r="G750" i="6" l="1"/>
  <c r="J750" i="6"/>
  <c r="F750" i="6"/>
  <c r="E751" i="6"/>
  <c r="J748" i="1"/>
  <c r="E749" i="1"/>
  <c r="G749" i="1" s="1"/>
  <c r="F748" i="1"/>
  <c r="G751" i="6" l="1"/>
  <c r="J751" i="6"/>
  <c r="F751" i="6"/>
  <c r="E752" i="6"/>
  <c r="J749" i="1"/>
  <c r="E750" i="1"/>
  <c r="G750" i="1" s="1"/>
  <c r="F749" i="1"/>
  <c r="G752" i="6" l="1"/>
  <c r="J752" i="6"/>
  <c r="F752" i="6"/>
  <c r="E753" i="6"/>
  <c r="J750" i="1"/>
  <c r="F750" i="1"/>
  <c r="E751" i="1"/>
  <c r="G751" i="1" s="1"/>
  <c r="G753" i="6" l="1"/>
  <c r="J753" i="6"/>
  <c r="F753" i="6"/>
  <c r="E754" i="6"/>
  <c r="J751" i="1"/>
  <c r="F751" i="1"/>
  <c r="E752" i="1"/>
  <c r="G752" i="1" s="1"/>
  <c r="G754" i="6" l="1"/>
  <c r="J754" i="6"/>
  <c r="F754" i="6"/>
  <c r="E755" i="6"/>
  <c r="J752" i="1"/>
  <c r="E753" i="1"/>
  <c r="G753" i="1" s="1"/>
  <c r="F752" i="1"/>
  <c r="G755" i="6" l="1"/>
  <c r="J755" i="6"/>
  <c r="F755" i="6"/>
  <c r="E756" i="6"/>
  <c r="J753" i="1"/>
  <c r="F753" i="1"/>
  <c r="E754" i="1"/>
  <c r="G754" i="1" s="1"/>
  <c r="G756" i="6" l="1"/>
  <c r="J756" i="6"/>
  <c r="F756" i="6"/>
  <c r="E757" i="6"/>
  <c r="J754" i="1"/>
  <c r="F754" i="1"/>
  <c r="E755" i="1"/>
  <c r="G755" i="1" s="1"/>
  <c r="G757" i="6" l="1"/>
  <c r="J757" i="6"/>
  <c r="F757" i="6"/>
  <c r="E758" i="6"/>
  <c r="J755" i="1"/>
  <c r="E756" i="1"/>
  <c r="G756" i="1" s="1"/>
  <c r="F755" i="1"/>
  <c r="G758" i="6" l="1"/>
  <c r="J758" i="6"/>
  <c r="F758" i="6"/>
  <c r="E759" i="6"/>
  <c r="J756" i="1"/>
  <c r="F756" i="1"/>
  <c r="E757" i="1"/>
  <c r="G757" i="1" s="1"/>
  <c r="G759" i="6" l="1"/>
  <c r="J759" i="6"/>
  <c r="F759" i="6"/>
  <c r="E760" i="6"/>
  <c r="J757" i="1"/>
  <c r="F757" i="1"/>
  <c r="E758" i="1"/>
  <c r="G758" i="1" s="1"/>
  <c r="G760" i="6" l="1"/>
  <c r="J760" i="6"/>
  <c r="F760" i="6"/>
  <c r="E761" i="6"/>
  <c r="J758" i="1"/>
  <c r="E759" i="1"/>
  <c r="G759" i="1" s="1"/>
  <c r="F758" i="1"/>
  <c r="G761" i="6" l="1"/>
  <c r="J761" i="6"/>
  <c r="F761" i="6"/>
  <c r="E762" i="6"/>
  <c r="J759" i="1"/>
  <c r="F759" i="1"/>
  <c r="E760" i="1"/>
  <c r="G760" i="1" s="1"/>
  <c r="G762" i="6" l="1"/>
  <c r="J762" i="6"/>
  <c r="F762" i="6"/>
  <c r="E763" i="6"/>
  <c r="J760" i="1"/>
  <c r="E761" i="1"/>
  <c r="G761" i="1" s="1"/>
  <c r="F760" i="1"/>
  <c r="G763" i="6" l="1"/>
  <c r="J763" i="6"/>
  <c r="F763" i="6"/>
  <c r="E764" i="6"/>
  <c r="J761" i="1"/>
  <c r="E762" i="1"/>
  <c r="G762" i="1" s="1"/>
  <c r="F761" i="1"/>
  <c r="G764" i="6" l="1"/>
  <c r="J764" i="6"/>
  <c r="F764" i="6"/>
  <c r="E765" i="6"/>
  <c r="J762" i="1"/>
  <c r="E763" i="1"/>
  <c r="G763" i="1" s="1"/>
  <c r="F762" i="1"/>
  <c r="G765" i="6" l="1"/>
  <c r="J765" i="6"/>
  <c r="F765" i="6"/>
  <c r="E766" i="6"/>
  <c r="J763" i="1"/>
  <c r="F763" i="1"/>
  <c r="E764" i="1"/>
  <c r="G764" i="1" s="1"/>
  <c r="G766" i="6" l="1"/>
  <c r="J766" i="6"/>
  <c r="F766" i="6"/>
  <c r="E767" i="6"/>
  <c r="J764" i="1"/>
  <c r="E765" i="1"/>
  <c r="G765" i="1" s="1"/>
  <c r="F764" i="1"/>
  <c r="G767" i="6" l="1"/>
  <c r="J767" i="6"/>
  <c r="F767" i="6"/>
  <c r="E768" i="6"/>
  <c r="J765" i="1"/>
  <c r="F765" i="1"/>
  <c r="E766" i="1"/>
  <c r="G766" i="1" s="1"/>
  <c r="G768" i="6" l="1"/>
  <c r="J768" i="6"/>
  <c r="F768" i="6"/>
  <c r="E769" i="6"/>
  <c r="J766" i="1"/>
  <c r="F766" i="1"/>
  <c r="E767" i="1"/>
  <c r="G767" i="1" s="1"/>
  <c r="G769" i="6" l="1"/>
  <c r="J769" i="6"/>
  <c r="F769" i="6"/>
  <c r="E770" i="6"/>
  <c r="J767" i="1"/>
  <c r="E768" i="1"/>
  <c r="G768" i="1" s="1"/>
  <c r="F767" i="1"/>
  <c r="G770" i="6" l="1"/>
  <c r="J770" i="6"/>
  <c r="F770" i="6"/>
  <c r="E771" i="6"/>
  <c r="J768" i="1"/>
  <c r="F768" i="1"/>
  <c r="E769" i="1"/>
  <c r="G769" i="1" s="1"/>
  <c r="G771" i="6" l="1"/>
  <c r="J771" i="6"/>
  <c r="F771" i="6"/>
  <c r="E772" i="6"/>
  <c r="J769" i="1"/>
  <c r="F769" i="1"/>
  <c r="E770" i="1"/>
  <c r="G770" i="1" s="1"/>
  <c r="G772" i="6" l="1"/>
  <c r="J772" i="6"/>
  <c r="F772" i="6"/>
  <c r="E773" i="6"/>
  <c r="J770" i="1"/>
  <c r="E771" i="1"/>
  <c r="G771" i="1" s="1"/>
  <c r="F770" i="1"/>
  <c r="G773" i="6" l="1"/>
  <c r="J773" i="6"/>
  <c r="F773" i="6"/>
  <c r="E774" i="6"/>
  <c r="J771" i="1"/>
  <c r="F771" i="1"/>
  <c r="E772" i="1"/>
  <c r="G772" i="1" s="1"/>
  <c r="G774" i="6" l="1"/>
  <c r="J774" i="6"/>
  <c r="F774" i="6"/>
  <c r="E775" i="6"/>
  <c r="J772" i="1"/>
  <c r="F772" i="1"/>
  <c r="E773" i="1"/>
  <c r="G773" i="1" s="1"/>
  <c r="G775" i="6" l="1"/>
  <c r="J775" i="6"/>
  <c r="F775" i="6"/>
  <c r="E776" i="6"/>
  <c r="J773" i="1"/>
  <c r="E774" i="1"/>
  <c r="G774" i="1" s="1"/>
  <c r="F773" i="1"/>
  <c r="G776" i="6" l="1"/>
  <c r="J776" i="6"/>
  <c r="F776" i="6"/>
  <c r="E777" i="6"/>
  <c r="J774" i="1"/>
  <c r="F774" i="1"/>
  <c r="E775" i="1"/>
  <c r="G775" i="1" s="1"/>
  <c r="G777" i="6" l="1"/>
  <c r="J777" i="6"/>
  <c r="F777" i="6"/>
  <c r="E778" i="6"/>
  <c r="J775" i="1"/>
  <c r="F775" i="1"/>
  <c r="E776" i="1"/>
  <c r="G776" i="1" s="1"/>
  <c r="G778" i="6" l="1"/>
  <c r="J778" i="6"/>
  <c r="F778" i="6"/>
  <c r="E779" i="6"/>
  <c r="J776" i="1"/>
  <c r="E777" i="1"/>
  <c r="G777" i="1" s="1"/>
  <c r="F776" i="1"/>
  <c r="G779" i="6" l="1"/>
  <c r="J779" i="6"/>
  <c r="F779" i="6"/>
  <c r="E780" i="6"/>
  <c r="J777" i="1"/>
  <c r="F777" i="1"/>
  <c r="E778" i="1"/>
  <c r="G778" i="1" s="1"/>
  <c r="G780" i="6" l="1"/>
  <c r="J780" i="6"/>
  <c r="F780" i="6"/>
  <c r="E781" i="6"/>
  <c r="J778" i="1"/>
  <c r="E779" i="1"/>
  <c r="G779" i="1" s="1"/>
  <c r="F778" i="1"/>
  <c r="G781" i="6" l="1"/>
  <c r="J781" i="6"/>
  <c r="F781" i="6"/>
  <c r="E782" i="6"/>
  <c r="J779" i="1"/>
  <c r="E780" i="1"/>
  <c r="G780" i="1" s="1"/>
  <c r="F779" i="1"/>
  <c r="G782" i="6" l="1"/>
  <c r="J782" i="6"/>
  <c r="F782" i="6"/>
  <c r="E783" i="6"/>
  <c r="J780" i="1"/>
  <c r="F780" i="1"/>
  <c r="E781" i="1"/>
  <c r="G781" i="1" s="1"/>
  <c r="G783" i="6" l="1"/>
  <c r="J783" i="6"/>
  <c r="F783" i="6"/>
  <c r="E784" i="6"/>
  <c r="J781" i="1"/>
  <c r="E782" i="1"/>
  <c r="G782" i="1" s="1"/>
  <c r="F781" i="1"/>
  <c r="G784" i="6" l="1"/>
  <c r="J784" i="6"/>
  <c r="F784" i="6"/>
  <c r="E785" i="6"/>
  <c r="J782" i="1"/>
  <c r="E783" i="1"/>
  <c r="G783" i="1" s="1"/>
  <c r="F782" i="1"/>
  <c r="G785" i="6" l="1"/>
  <c r="J785" i="6"/>
  <c r="F785" i="6"/>
  <c r="E786" i="6"/>
  <c r="J783" i="1"/>
  <c r="F783" i="1"/>
  <c r="E784" i="1"/>
  <c r="G784" i="1" s="1"/>
  <c r="G786" i="6" l="1"/>
  <c r="J786" i="6"/>
  <c r="F786" i="6"/>
  <c r="E787" i="6"/>
  <c r="J784" i="1"/>
  <c r="F784" i="1"/>
  <c r="E785" i="1"/>
  <c r="G785" i="1" s="1"/>
  <c r="G787" i="6" l="1"/>
  <c r="J787" i="6"/>
  <c r="F787" i="6"/>
  <c r="E788" i="6"/>
  <c r="J785" i="1"/>
  <c r="E786" i="1"/>
  <c r="G786" i="1" s="1"/>
  <c r="F785" i="1"/>
  <c r="G788" i="6" l="1"/>
  <c r="J788" i="6"/>
  <c r="F788" i="6"/>
  <c r="E789" i="6"/>
  <c r="J786" i="1"/>
  <c r="F786" i="1"/>
  <c r="E787" i="1"/>
  <c r="G787" i="1" s="1"/>
  <c r="G789" i="6" l="1"/>
  <c r="J789" i="6"/>
  <c r="F789" i="6"/>
  <c r="E790" i="6"/>
  <c r="J787" i="1"/>
  <c r="F787" i="1"/>
  <c r="E788" i="1"/>
  <c r="G788" i="1" s="1"/>
  <c r="G790" i="6" l="1"/>
  <c r="J790" i="6"/>
  <c r="F790" i="6"/>
  <c r="E791" i="6"/>
  <c r="J788" i="1"/>
  <c r="F788" i="1"/>
  <c r="E789" i="1"/>
  <c r="G789" i="1" s="1"/>
  <c r="G791" i="6" l="1"/>
  <c r="J791" i="6"/>
  <c r="F791" i="6"/>
  <c r="E792" i="6"/>
  <c r="J789" i="1"/>
  <c r="F789" i="1"/>
  <c r="E790" i="1"/>
  <c r="G790" i="1" s="1"/>
  <c r="G792" i="6" l="1"/>
  <c r="J792" i="6"/>
  <c r="F792" i="6"/>
  <c r="E793" i="6"/>
  <c r="J790" i="1"/>
  <c r="E791" i="1"/>
  <c r="G791" i="1" s="1"/>
  <c r="F790" i="1"/>
  <c r="G793" i="6" l="1"/>
  <c r="J793" i="6"/>
  <c r="F793" i="6"/>
  <c r="E794" i="6"/>
  <c r="J791" i="1"/>
  <c r="E792" i="1"/>
  <c r="G792" i="1" s="1"/>
  <c r="F791" i="1"/>
  <c r="G794" i="6" l="1"/>
  <c r="J794" i="6"/>
  <c r="F794" i="6"/>
  <c r="E795" i="6"/>
  <c r="J792" i="1"/>
  <c r="F792" i="1"/>
  <c r="E793" i="1"/>
  <c r="G793" i="1" s="1"/>
  <c r="G795" i="6" l="1"/>
  <c r="J795" i="6"/>
  <c r="F795" i="6"/>
  <c r="E796" i="6"/>
  <c r="J793" i="1"/>
  <c r="F793" i="1"/>
  <c r="E794" i="1"/>
  <c r="G794" i="1" s="1"/>
  <c r="G796" i="6" l="1"/>
  <c r="J796" i="6"/>
  <c r="F796" i="6"/>
  <c r="E797" i="6"/>
  <c r="J794" i="1"/>
  <c r="F794" i="1"/>
  <c r="E795" i="1"/>
  <c r="G795" i="1" s="1"/>
  <c r="G797" i="6" l="1"/>
  <c r="J797" i="6"/>
  <c r="F797" i="6"/>
  <c r="E798" i="6"/>
  <c r="J795" i="1"/>
  <c r="E796" i="1"/>
  <c r="G796" i="1" s="1"/>
  <c r="F795" i="1"/>
  <c r="G798" i="6" l="1"/>
  <c r="J798" i="6"/>
  <c r="F798" i="6"/>
  <c r="E799" i="6"/>
  <c r="J796" i="1"/>
  <c r="F796" i="1"/>
  <c r="E797" i="1"/>
  <c r="G797" i="1" s="1"/>
  <c r="G799" i="6" l="1"/>
  <c r="J799" i="6"/>
  <c r="F799" i="6"/>
  <c r="E800" i="6"/>
  <c r="J797" i="1"/>
  <c r="E798" i="1"/>
  <c r="G798" i="1" s="1"/>
  <c r="F797" i="1"/>
  <c r="G800" i="6" l="1"/>
  <c r="J800" i="6"/>
  <c r="F800" i="6"/>
  <c r="E801" i="6"/>
  <c r="J798" i="1"/>
  <c r="E799" i="1"/>
  <c r="G799" i="1" s="1"/>
  <c r="F798" i="1"/>
  <c r="G801" i="6" l="1"/>
  <c r="J801" i="6"/>
  <c r="F801" i="6"/>
  <c r="E802" i="6"/>
  <c r="J799" i="1"/>
  <c r="F799" i="1"/>
  <c r="E800" i="1"/>
  <c r="G800" i="1" s="1"/>
  <c r="G802" i="6" l="1"/>
  <c r="J802" i="6"/>
  <c r="F802" i="6"/>
  <c r="E803" i="6"/>
  <c r="J800" i="1"/>
  <c r="F800" i="1"/>
  <c r="E801" i="1"/>
  <c r="G801" i="1" s="1"/>
  <c r="G803" i="6" l="1"/>
  <c r="J803" i="6"/>
  <c r="F803" i="6"/>
  <c r="E804" i="6"/>
  <c r="J801" i="1"/>
  <c r="E802" i="1"/>
  <c r="G802" i="1" s="1"/>
  <c r="F801" i="1"/>
  <c r="G804" i="6" l="1"/>
  <c r="J804" i="6"/>
  <c r="F804" i="6"/>
  <c r="E805" i="6"/>
  <c r="J802" i="1"/>
  <c r="E803" i="1"/>
  <c r="G803" i="1" s="1"/>
  <c r="F802" i="1"/>
  <c r="G805" i="6" l="1"/>
  <c r="J805" i="6"/>
  <c r="F805" i="6"/>
  <c r="E806" i="6"/>
  <c r="J803" i="1"/>
  <c r="F803" i="1"/>
  <c r="E804" i="1"/>
  <c r="G804" i="1" s="1"/>
  <c r="G806" i="6" l="1"/>
  <c r="J806" i="6"/>
  <c r="F806" i="6"/>
  <c r="E807" i="6"/>
  <c r="J804" i="1"/>
  <c r="F804" i="1"/>
  <c r="E805" i="1"/>
  <c r="G805" i="1" s="1"/>
  <c r="G807" i="6" l="1"/>
  <c r="J807" i="6"/>
  <c r="F807" i="6"/>
  <c r="E808" i="6"/>
  <c r="J805" i="1"/>
  <c r="F805" i="1"/>
  <c r="E806" i="1"/>
  <c r="G806" i="1" s="1"/>
  <c r="G808" i="6" l="1"/>
  <c r="J808" i="6"/>
  <c r="F808" i="6"/>
  <c r="E809" i="6"/>
  <c r="J806" i="1"/>
  <c r="E807" i="1"/>
  <c r="G807" i="1" s="1"/>
  <c r="F806" i="1"/>
  <c r="G809" i="6" l="1"/>
  <c r="J809" i="6"/>
  <c r="F809" i="6"/>
  <c r="E810" i="6"/>
  <c r="J807" i="1"/>
  <c r="F807" i="1"/>
  <c r="E808" i="1"/>
  <c r="G808" i="1" s="1"/>
  <c r="G810" i="6" l="1"/>
  <c r="J810" i="6"/>
  <c r="F810" i="6"/>
  <c r="E811" i="6"/>
  <c r="J808" i="1"/>
  <c r="F808" i="1"/>
  <c r="E809" i="1"/>
  <c r="G809" i="1" s="1"/>
  <c r="G811" i="6" l="1"/>
  <c r="J811" i="6"/>
  <c r="F811" i="6"/>
  <c r="E812" i="6"/>
  <c r="J809" i="1"/>
  <c r="E810" i="1"/>
  <c r="G810" i="1" s="1"/>
  <c r="F809" i="1"/>
  <c r="G812" i="6" l="1"/>
  <c r="J812" i="6"/>
  <c r="F812" i="6"/>
  <c r="E813" i="6"/>
  <c r="J810" i="1"/>
  <c r="F810" i="1"/>
  <c r="E811" i="1"/>
  <c r="G811" i="1" s="1"/>
  <c r="G813" i="6" l="1"/>
  <c r="J813" i="6"/>
  <c r="F813" i="6"/>
  <c r="E814" i="6"/>
  <c r="J811" i="1"/>
  <c r="F811" i="1"/>
  <c r="E812" i="1"/>
  <c r="G812" i="1" s="1"/>
  <c r="G814" i="6" l="1"/>
  <c r="J814" i="6"/>
  <c r="F814" i="6"/>
  <c r="E815" i="6"/>
  <c r="J812" i="1"/>
  <c r="E813" i="1"/>
  <c r="G813" i="1" s="1"/>
  <c r="F812" i="1"/>
  <c r="G815" i="6" l="1"/>
  <c r="J815" i="6"/>
  <c r="F815" i="6"/>
  <c r="E816" i="6"/>
  <c r="J813" i="1"/>
  <c r="F813" i="1"/>
  <c r="E814" i="1"/>
  <c r="G814" i="1" s="1"/>
  <c r="G816" i="6" l="1"/>
  <c r="J816" i="6"/>
  <c r="F816" i="6"/>
  <c r="E817" i="6"/>
  <c r="J814" i="1"/>
  <c r="E815" i="1"/>
  <c r="G815" i="1" s="1"/>
  <c r="F814" i="1"/>
  <c r="G817" i="6" l="1"/>
  <c r="J817" i="6"/>
  <c r="F817" i="6"/>
  <c r="E818" i="6"/>
  <c r="J815" i="1"/>
  <c r="E816" i="1"/>
  <c r="G816" i="1" s="1"/>
  <c r="F815" i="1"/>
  <c r="G818" i="6" l="1"/>
  <c r="J818" i="6"/>
  <c r="F818" i="6"/>
  <c r="E819" i="6"/>
  <c r="J816" i="1"/>
  <c r="F816" i="1"/>
  <c r="E817" i="1"/>
  <c r="G817" i="1" s="1"/>
  <c r="G819" i="6" l="1"/>
  <c r="J819" i="6"/>
  <c r="F819" i="6"/>
  <c r="E820" i="6"/>
  <c r="J817" i="1"/>
  <c r="E818" i="1"/>
  <c r="G818" i="1" s="1"/>
  <c r="F817" i="1"/>
  <c r="G820" i="6" l="1"/>
  <c r="J820" i="6"/>
  <c r="F820" i="6"/>
  <c r="E821" i="6"/>
  <c r="J818" i="1"/>
  <c r="F818" i="1"/>
  <c r="E819" i="1"/>
  <c r="G819" i="1" s="1"/>
  <c r="G821" i="6" l="1"/>
  <c r="J821" i="6"/>
  <c r="F821" i="6"/>
  <c r="E822" i="6"/>
  <c r="J819" i="1"/>
  <c r="F819" i="1"/>
  <c r="E820" i="1"/>
  <c r="G820" i="1" s="1"/>
  <c r="G822" i="6" l="1"/>
  <c r="J822" i="6"/>
  <c r="F822" i="6"/>
  <c r="E823" i="6"/>
  <c r="J820" i="1"/>
  <c r="F820" i="1"/>
  <c r="E821" i="1"/>
  <c r="G821" i="1" s="1"/>
  <c r="G823" i="6" l="1"/>
  <c r="J823" i="6"/>
  <c r="F823" i="6"/>
  <c r="E824" i="6"/>
  <c r="J821" i="1"/>
  <c r="E822" i="1"/>
  <c r="G822" i="1" s="1"/>
  <c r="F821" i="1"/>
  <c r="G824" i="6" l="1"/>
  <c r="J824" i="6"/>
  <c r="F824" i="6"/>
  <c r="E825" i="6"/>
  <c r="J822" i="1"/>
  <c r="F822" i="1"/>
  <c r="E823" i="1"/>
  <c r="G823" i="1" s="1"/>
  <c r="G825" i="6" l="1"/>
  <c r="J825" i="6"/>
  <c r="F825" i="6"/>
  <c r="E826" i="6"/>
  <c r="J823" i="1"/>
  <c r="F823" i="1"/>
  <c r="E824" i="1"/>
  <c r="G824" i="1" s="1"/>
  <c r="G826" i="6" l="1"/>
  <c r="J826" i="6"/>
  <c r="F826" i="6"/>
  <c r="E827" i="6"/>
  <c r="J824" i="1"/>
  <c r="E825" i="1"/>
  <c r="G825" i="1" s="1"/>
  <c r="F824" i="1"/>
  <c r="G827" i="6" l="1"/>
  <c r="J827" i="6"/>
  <c r="F827" i="6"/>
  <c r="E828" i="6"/>
  <c r="J825" i="1"/>
  <c r="F825" i="1"/>
  <c r="E826" i="1"/>
  <c r="G826" i="1" s="1"/>
  <c r="G828" i="6" l="1"/>
  <c r="J828" i="6"/>
  <c r="F828" i="6"/>
  <c r="E829" i="6"/>
  <c r="J826" i="1"/>
  <c r="E827" i="1"/>
  <c r="G827" i="1" s="1"/>
  <c r="F826" i="1"/>
  <c r="G829" i="6" l="1"/>
  <c r="J829" i="6"/>
  <c r="F829" i="6"/>
  <c r="E830" i="6"/>
  <c r="J827" i="1"/>
  <c r="E828" i="1"/>
  <c r="G828" i="1" s="1"/>
  <c r="F827" i="1"/>
  <c r="G830" i="6" l="1"/>
  <c r="J830" i="6"/>
  <c r="F830" i="6"/>
  <c r="E831" i="6"/>
  <c r="J828" i="1"/>
  <c r="F828" i="1"/>
  <c r="E829" i="1"/>
  <c r="G829" i="1" s="1"/>
  <c r="G831" i="6" l="1"/>
  <c r="J831" i="6"/>
  <c r="F831" i="6"/>
  <c r="E832" i="6"/>
  <c r="J829" i="1"/>
  <c r="F829" i="1"/>
  <c r="E830" i="1"/>
  <c r="G830" i="1" s="1"/>
  <c r="G832" i="6" l="1"/>
  <c r="J832" i="6"/>
  <c r="F832" i="6"/>
  <c r="E833" i="6"/>
  <c r="J830" i="1"/>
  <c r="E831" i="1"/>
  <c r="G831" i="1" s="1"/>
  <c r="F830" i="1"/>
  <c r="G833" i="6" l="1"/>
  <c r="J833" i="6"/>
  <c r="F833" i="6"/>
  <c r="E834" i="6"/>
  <c r="J831" i="1"/>
  <c r="F831" i="1"/>
  <c r="E832" i="1"/>
  <c r="G832" i="1" s="1"/>
  <c r="G834" i="6" l="1"/>
  <c r="J834" i="6"/>
  <c r="F834" i="6"/>
  <c r="E835" i="6"/>
  <c r="J832" i="1"/>
  <c r="F832" i="1"/>
  <c r="E833" i="1"/>
  <c r="G833" i="1" s="1"/>
  <c r="G835" i="6" l="1"/>
  <c r="J835" i="6"/>
  <c r="F835" i="6"/>
  <c r="E836" i="6"/>
  <c r="J833" i="1"/>
  <c r="E834" i="1"/>
  <c r="G834" i="1" s="1"/>
  <c r="F833" i="1"/>
  <c r="G836" i="6" l="1"/>
  <c r="J836" i="6"/>
  <c r="F836" i="6"/>
  <c r="E837" i="6"/>
  <c r="J834" i="1"/>
  <c r="F834" i="1"/>
  <c r="E835" i="1"/>
  <c r="G835" i="1" s="1"/>
  <c r="G837" i="6" l="1"/>
  <c r="J837" i="6"/>
  <c r="F837" i="6"/>
  <c r="E838" i="6"/>
  <c r="J835" i="1"/>
  <c r="F835" i="1"/>
  <c r="E836" i="1"/>
  <c r="G836" i="1" s="1"/>
  <c r="G838" i="6" l="1"/>
  <c r="J838" i="6"/>
  <c r="F838" i="6"/>
  <c r="E839" i="6"/>
  <c r="J836" i="1"/>
  <c r="E837" i="1"/>
  <c r="G837" i="1" s="1"/>
  <c r="F836" i="1"/>
  <c r="G839" i="6" l="1"/>
  <c r="J839" i="6"/>
  <c r="F839" i="6"/>
  <c r="E840" i="6"/>
  <c r="J837" i="1"/>
  <c r="F837" i="1"/>
  <c r="E838" i="1"/>
  <c r="G838" i="1" s="1"/>
  <c r="G840" i="6" l="1"/>
  <c r="J840" i="6"/>
  <c r="F840" i="6"/>
  <c r="E841" i="6"/>
  <c r="J838" i="1"/>
  <c r="E839" i="1"/>
  <c r="G839" i="1" s="1"/>
  <c r="F838" i="1"/>
  <c r="G841" i="6" l="1"/>
  <c r="J841" i="6"/>
  <c r="F841" i="6"/>
  <c r="E842" i="6"/>
  <c r="J839" i="1"/>
  <c r="E840" i="1"/>
  <c r="G840" i="1" s="1"/>
  <c r="F839" i="1"/>
  <c r="G842" i="6" l="1"/>
  <c r="J842" i="6"/>
  <c r="F842" i="6"/>
  <c r="E843" i="6"/>
  <c r="J840" i="1"/>
  <c r="F840" i="1"/>
  <c r="E841" i="1"/>
  <c r="G841" i="1" s="1"/>
  <c r="G843" i="6" l="1"/>
  <c r="J843" i="6"/>
  <c r="F843" i="6"/>
  <c r="E844" i="6"/>
  <c r="J841" i="1"/>
  <c r="E842" i="1"/>
  <c r="G842" i="1" s="1"/>
  <c r="F841" i="1"/>
  <c r="G844" i="6" l="1"/>
  <c r="J844" i="6"/>
  <c r="F844" i="6"/>
  <c r="E845" i="6"/>
  <c r="J842" i="1"/>
  <c r="E843" i="1"/>
  <c r="G843" i="1" s="1"/>
  <c r="F842" i="1"/>
  <c r="G845" i="6" l="1"/>
  <c r="J845" i="6"/>
  <c r="F845" i="6"/>
  <c r="E846" i="6"/>
  <c r="J843" i="1"/>
  <c r="F843" i="1"/>
  <c r="E844" i="1"/>
  <c r="G844" i="1" s="1"/>
  <c r="G846" i="6" l="1"/>
  <c r="J846" i="6"/>
  <c r="F846" i="6"/>
  <c r="E847" i="6"/>
  <c r="J844" i="1"/>
  <c r="E845" i="1"/>
  <c r="G845" i="1" s="1"/>
  <c r="F844" i="1"/>
  <c r="G847" i="6" l="1"/>
  <c r="J847" i="6"/>
  <c r="F847" i="6"/>
  <c r="E848" i="6"/>
  <c r="J845" i="1"/>
  <c r="E846" i="1"/>
  <c r="G846" i="1" s="1"/>
  <c r="F845" i="1"/>
  <c r="G848" i="6" l="1"/>
  <c r="J848" i="6"/>
  <c r="F848" i="6"/>
  <c r="E849" i="6"/>
  <c r="J846" i="1"/>
  <c r="F846" i="1"/>
  <c r="E847" i="1"/>
  <c r="G847" i="1" s="1"/>
  <c r="G849" i="6" l="1"/>
  <c r="J849" i="6"/>
  <c r="F849" i="6"/>
  <c r="E850" i="6"/>
  <c r="J847" i="1"/>
  <c r="F847" i="1"/>
  <c r="E848" i="1"/>
  <c r="G848" i="1" s="1"/>
  <c r="G850" i="6" l="1"/>
  <c r="J850" i="6"/>
  <c r="F850" i="6"/>
  <c r="E851" i="6"/>
  <c r="J848" i="1"/>
  <c r="E849" i="1"/>
  <c r="G849" i="1" s="1"/>
  <c r="F848" i="1"/>
  <c r="G851" i="6" l="1"/>
  <c r="J851" i="6"/>
  <c r="F851" i="6"/>
  <c r="E852" i="6"/>
  <c r="J849" i="1"/>
  <c r="F849" i="1"/>
  <c r="E850" i="1"/>
  <c r="G850" i="1" s="1"/>
  <c r="G852" i="6" l="1"/>
  <c r="J852" i="6"/>
  <c r="F852" i="6"/>
  <c r="E853" i="6"/>
  <c r="J850" i="1"/>
  <c r="E851" i="1"/>
  <c r="G851" i="1" s="1"/>
  <c r="F850" i="1"/>
  <c r="G853" i="6" l="1"/>
  <c r="J853" i="6"/>
  <c r="F853" i="6"/>
  <c r="E854" i="6"/>
  <c r="J851" i="1"/>
  <c r="E852" i="1"/>
  <c r="G852" i="1" s="1"/>
  <c r="F851" i="1"/>
  <c r="G854" i="6" l="1"/>
  <c r="J854" i="6"/>
  <c r="F854" i="6"/>
  <c r="E855" i="6"/>
  <c r="J852" i="1"/>
  <c r="F852" i="1"/>
  <c r="E853" i="1"/>
  <c r="G853" i="1" s="1"/>
  <c r="G855" i="6" l="1"/>
  <c r="J855" i="6"/>
  <c r="F855" i="6"/>
  <c r="E856" i="6"/>
  <c r="J853" i="1"/>
  <c r="E854" i="1"/>
  <c r="G854" i="1" s="1"/>
  <c r="F853" i="1"/>
  <c r="G856" i="6" l="1"/>
  <c r="J856" i="6"/>
  <c r="F856" i="6"/>
  <c r="E857" i="6"/>
  <c r="J854" i="1"/>
  <c r="F854" i="1"/>
  <c r="E855" i="1"/>
  <c r="G855" i="1" s="1"/>
  <c r="G857" i="6" l="1"/>
  <c r="J857" i="6"/>
  <c r="F857" i="6"/>
  <c r="E858" i="6"/>
  <c r="J855" i="1"/>
  <c r="F855" i="1"/>
  <c r="E856" i="1"/>
  <c r="G856" i="1" s="1"/>
  <c r="G858" i="6" l="1"/>
  <c r="J858" i="6"/>
  <c r="F858" i="6"/>
  <c r="E859" i="6"/>
  <c r="J856" i="1"/>
  <c r="E857" i="1"/>
  <c r="G857" i="1" s="1"/>
  <c r="F856" i="1"/>
  <c r="G859" i="6" l="1"/>
  <c r="J859" i="6"/>
  <c r="F859" i="6"/>
  <c r="E860" i="6"/>
  <c r="J857" i="1"/>
  <c r="E858" i="1"/>
  <c r="G858" i="1" s="1"/>
  <c r="F857" i="1"/>
  <c r="G860" i="6" l="1"/>
  <c r="J860" i="6"/>
  <c r="F860" i="6"/>
  <c r="E861" i="6"/>
  <c r="J858" i="1"/>
  <c r="F858" i="1"/>
  <c r="E859" i="1"/>
  <c r="G859" i="1" s="1"/>
  <c r="G861" i="6" l="1"/>
  <c r="J861" i="6"/>
  <c r="F861" i="6"/>
  <c r="E862" i="6"/>
  <c r="J859" i="1"/>
  <c r="F859" i="1"/>
  <c r="E860" i="1"/>
  <c r="G860" i="1" s="1"/>
  <c r="G862" i="6" l="1"/>
  <c r="J862" i="6"/>
  <c r="F862" i="6"/>
  <c r="E863" i="6"/>
  <c r="J860" i="1"/>
  <c r="E861" i="1"/>
  <c r="G861" i="1" s="1"/>
  <c r="F860" i="1"/>
  <c r="G863" i="6" l="1"/>
  <c r="J863" i="6"/>
  <c r="F863" i="6"/>
  <c r="E864" i="6"/>
  <c r="J861" i="1"/>
  <c r="F861" i="1"/>
  <c r="E862" i="1"/>
  <c r="G862" i="1" s="1"/>
  <c r="G864" i="6" l="1"/>
  <c r="J864" i="6"/>
  <c r="F864" i="6"/>
  <c r="E865" i="6"/>
  <c r="J862" i="1"/>
  <c r="F862" i="1"/>
  <c r="E863" i="1"/>
  <c r="G863" i="1" s="1"/>
  <c r="G865" i="6" l="1"/>
  <c r="J865" i="6"/>
  <c r="F865" i="6"/>
  <c r="E866" i="6"/>
  <c r="J863" i="1"/>
  <c r="E864" i="1"/>
  <c r="G864" i="1" s="1"/>
  <c r="F863" i="1"/>
  <c r="G866" i="6" l="1"/>
  <c r="J866" i="6"/>
  <c r="F866" i="6"/>
  <c r="E867" i="6"/>
  <c r="J864" i="1"/>
  <c r="F864" i="1"/>
  <c r="E865" i="1"/>
  <c r="G865" i="1" s="1"/>
  <c r="G867" i="6" l="1"/>
  <c r="J867" i="6"/>
  <c r="F867" i="6"/>
  <c r="E868" i="6"/>
  <c r="J865" i="1"/>
  <c r="F865" i="1"/>
  <c r="E866" i="1"/>
  <c r="G866" i="1" s="1"/>
  <c r="G868" i="6" l="1"/>
  <c r="J868" i="6"/>
  <c r="F868" i="6"/>
  <c r="E869" i="6"/>
  <c r="J866" i="1"/>
  <c r="F866" i="1"/>
  <c r="E867" i="1"/>
  <c r="G867" i="1" s="1"/>
  <c r="G869" i="6" l="1"/>
  <c r="J869" i="6"/>
  <c r="F869" i="6"/>
  <c r="E870" i="6"/>
  <c r="J867" i="1"/>
  <c r="F867" i="1"/>
  <c r="E868" i="1"/>
  <c r="G868" i="1" s="1"/>
  <c r="G870" i="6" l="1"/>
  <c r="J870" i="6"/>
  <c r="F870" i="6"/>
  <c r="E871" i="6"/>
  <c r="J868" i="1"/>
  <c r="F868" i="1"/>
  <c r="E869" i="1"/>
  <c r="G869" i="1" s="1"/>
  <c r="G871" i="6" l="1"/>
  <c r="J871" i="6"/>
  <c r="F871" i="6"/>
  <c r="E872" i="6"/>
  <c r="J869" i="1"/>
  <c r="E870" i="1"/>
  <c r="G870" i="1" s="1"/>
  <c r="F869" i="1"/>
  <c r="G872" i="6" l="1"/>
  <c r="J872" i="6"/>
  <c r="F872" i="6"/>
  <c r="E873" i="6"/>
  <c r="J870" i="1"/>
  <c r="F870" i="1"/>
  <c r="E871" i="1"/>
  <c r="G871" i="1" s="1"/>
  <c r="G873" i="6" l="1"/>
  <c r="J873" i="6"/>
  <c r="F873" i="6"/>
  <c r="E874" i="6"/>
  <c r="J871" i="1"/>
  <c r="F871" i="1"/>
  <c r="E872" i="1"/>
  <c r="G872" i="1" s="1"/>
  <c r="G874" i="6" l="1"/>
  <c r="J874" i="6"/>
  <c r="F874" i="6"/>
  <c r="E875" i="6"/>
  <c r="J872" i="1"/>
  <c r="F872" i="1"/>
  <c r="E873" i="1"/>
  <c r="G873" i="1" s="1"/>
  <c r="G875" i="6" l="1"/>
  <c r="J875" i="6"/>
  <c r="F875" i="6"/>
  <c r="E876" i="6"/>
  <c r="J873" i="1"/>
  <c r="F873" i="1"/>
  <c r="E874" i="1"/>
  <c r="G874" i="1" s="1"/>
  <c r="G876" i="6" l="1"/>
  <c r="J876" i="6"/>
  <c r="F876" i="6"/>
  <c r="E877" i="6"/>
  <c r="J874" i="1"/>
  <c r="F874" i="1"/>
  <c r="E875" i="1"/>
  <c r="G875" i="1" s="1"/>
  <c r="G877" i="6" l="1"/>
  <c r="J877" i="6"/>
  <c r="F877" i="6"/>
  <c r="E878" i="6"/>
  <c r="J875" i="1"/>
  <c r="E876" i="1"/>
  <c r="G876" i="1" s="1"/>
  <c r="F875" i="1"/>
  <c r="G878" i="6" l="1"/>
  <c r="J878" i="6"/>
  <c r="F878" i="6"/>
  <c r="E879" i="6"/>
  <c r="J876" i="1"/>
  <c r="F876" i="1"/>
  <c r="E877" i="1"/>
  <c r="G877" i="1" s="1"/>
  <c r="G879" i="6" l="1"/>
  <c r="J879" i="6"/>
  <c r="F879" i="6"/>
  <c r="E880" i="6"/>
  <c r="J877" i="1"/>
  <c r="F877" i="1"/>
  <c r="E878" i="1"/>
  <c r="G878" i="1" s="1"/>
  <c r="G880" i="6" l="1"/>
  <c r="J880" i="6"/>
  <c r="F880" i="6"/>
  <c r="E881" i="6"/>
  <c r="J878" i="1"/>
  <c r="E879" i="1"/>
  <c r="G879" i="1" s="1"/>
  <c r="F878" i="1"/>
  <c r="G881" i="6" l="1"/>
  <c r="J881" i="6"/>
  <c r="F881" i="6"/>
  <c r="E882" i="6"/>
  <c r="J879" i="1"/>
  <c r="F879" i="1"/>
  <c r="E880" i="1"/>
  <c r="G880" i="1" s="1"/>
  <c r="G882" i="6" l="1"/>
  <c r="J882" i="6"/>
  <c r="F882" i="6"/>
  <c r="E883" i="6"/>
  <c r="J880" i="1"/>
  <c r="E881" i="1"/>
  <c r="G881" i="1" s="1"/>
  <c r="F880" i="1"/>
  <c r="G883" i="6" l="1"/>
  <c r="J883" i="6"/>
  <c r="F883" i="6"/>
  <c r="E884" i="6"/>
  <c r="J881" i="1"/>
  <c r="F881" i="1"/>
  <c r="E882" i="1"/>
  <c r="G882" i="1" s="1"/>
  <c r="G884" i="6" l="1"/>
  <c r="J884" i="6"/>
  <c r="F884" i="6"/>
  <c r="E885" i="6"/>
  <c r="J882" i="1"/>
  <c r="F882" i="1"/>
  <c r="E883" i="1"/>
  <c r="G883" i="1" s="1"/>
  <c r="G885" i="6" l="1"/>
  <c r="J885" i="6"/>
  <c r="F885" i="6"/>
  <c r="E886" i="6"/>
  <c r="J883" i="1"/>
  <c r="F883" i="1"/>
  <c r="E884" i="1"/>
  <c r="G884" i="1" s="1"/>
  <c r="G886" i="6" l="1"/>
  <c r="J886" i="6"/>
  <c r="F886" i="6"/>
  <c r="E887" i="6"/>
  <c r="J884" i="1"/>
  <c r="E885" i="1"/>
  <c r="G885" i="1" s="1"/>
  <c r="F884" i="1"/>
  <c r="G887" i="6" l="1"/>
  <c r="J887" i="6"/>
  <c r="F887" i="6"/>
  <c r="E888" i="6"/>
  <c r="J885" i="1"/>
  <c r="F885" i="1"/>
  <c r="E886" i="1"/>
  <c r="G886" i="1" s="1"/>
  <c r="G888" i="6" l="1"/>
  <c r="J888" i="6"/>
  <c r="F888" i="6"/>
  <c r="E889" i="6"/>
  <c r="J886" i="1"/>
  <c r="F886" i="1"/>
  <c r="E887" i="1"/>
  <c r="G887" i="1" s="1"/>
  <c r="G889" i="6" l="1"/>
  <c r="J889" i="6"/>
  <c r="F889" i="6"/>
  <c r="E890" i="6"/>
  <c r="J887" i="1"/>
  <c r="E888" i="1"/>
  <c r="G888" i="1" s="1"/>
  <c r="F887" i="1"/>
  <c r="G890" i="6" l="1"/>
  <c r="J890" i="6"/>
  <c r="F890" i="6"/>
  <c r="E891" i="6"/>
  <c r="J888" i="1"/>
  <c r="F888" i="1"/>
  <c r="E889" i="1"/>
  <c r="G889" i="1" s="1"/>
  <c r="G891" i="6" l="1"/>
  <c r="J891" i="6"/>
  <c r="F891" i="6"/>
  <c r="E892" i="6"/>
  <c r="J889" i="1"/>
  <c r="F889" i="1"/>
  <c r="E890" i="1"/>
  <c r="G890" i="1" s="1"/>
  <c r="G892" i="6" l="1"/>
  <c r="J892" i="6"/>
  <c r="F892" i="6"/>
  <c r="E893" i="6"/>
  <c r="J890" i="1"/>
  <c r="E891" i="1"/>
  <c r="G891" i="1" s="1"/>
  <c r="F890" i="1"/>
  <c r="G893" i="6" l="1"/>
  <c r="J893" i="6"/>
  <c r="F893" i="6"/>
  <c r="E894" i="6"/>
  <c r="J891" i="1"/>
  <c r="F891" i="1"/>
  <c r="E892" i="1"/>
  <c r="G892" i="1" s="1"/>
  <c r="G894" i="6" l="1"/>
  <c r="J894" i="6"/>
  <c r="F894" i="6"/>
  <c r="E895" i="6"/>
  <c r="J892" i="1"/>
  <c r="E893" i="1"/>
  <c r="G893" i="1" s="1"/>
  <c r="F892" i="1"/>
  <c r="G895" i="6" l="1"/>
  <c r="J895" i="6"/>
  <c r="F895" i="6"/>
  <c r="E896" i="6"/>
  <c r="J893" i="1"/>
  <c r="E894" i="1"/>
  <c r="G894" i="1" s="1"/>
  <c r="F893" i="1"/>
  <c r="G896" i="6" l="1"/>
  <c r="J896" i="6"/>
  <c r="F896" i="6"/>
  <c r="E897" i="6"/>
  <c r="J894" i="1"/>
  <c r="F894" i="1"/>
  <c r="E895" i="1"/>
  <c r="G895" i="1" s="1"/>
  <c r="G897" i="6" l="1"/>
  <c r="J897" i="6"/>
  <c r="F897" i="6"/>
  <c r="E898" i="6"/>
  <c r="J895" i="1"/>
  <c r="F895" i="1"/>
  <c r="E896" i="1"/>
  <c r="G896" i="1" s="1"/>
  <c r="G898" i="6" l="1"/>
  <c r="J898" i="6"/>
  <c r="F898" i="6"/>
  <c r="E899" i="6"/>
  <c r="J896" i="1"/>
  <c r="E897" i="1"/>
  <c r="G897" i="1" s="1"/>
  <c r="F896" i="1"/>
  <c r="G899" i="6" l="1"/>
  <c r="J899" i="6"/>
  <c r="F899" i="6"/>
  <c r="E900" i="6"/>
  <c r="J897" i="1"/>
  <c r="F897" i="1"/>
  <c r="E898" i="1"/>
  <c r="G898" i="1" s="1"/>
  <c r="G900" i="6" l="1"/>
  <c r="J900" i="6"/>
  <c r="F900" i="6"/>
  <c r="E901" i="6"/>
  <c r="J898" i="1"/>
  <c r="F898" i="1"/>
  <c r="E899" i="1"/>
  <c r="G899" i="1" s="1"/>
  <c r="G901" i="6" l="1"/>
  <c r="J901" i="6"/>
  <c r="F901" i="6"/>
  <c r="E902" i="6"/>
  <c r="J899" i="1"/>
  <c r="E900" i="1"/>
  <c r="G900" i="1" s="1"/>
  <c r="F899" i="1"/>
  <c r="G902" i="6" l="1"/>
  <c r="J902" i="6"/>
  <c r="F902" i="6"/>
  <c r="E903" i="6"/>
  <c r="J900" i="1"/>
  <c r="F900" i="1"/>
  <c r="E901" i="1"/>
  <c r="G901" i="1" s="1"/>
  <c r="G903" i="6" l="1"/>
  <c r="J903" i="6"/>
  <c r="F903" i="6"/>
  <c r="E904" i="6"/>
  <c r="J901" i="1"/>
  <c r="F901" i="1"/>
  <c r="E902" i="1"/>
  <c r="G902" i="1" s="1"/>
  <c r="G904" i="6" l="1"/>
  <c r="J904" i="6"/>
  <c r="F904" i="6"/>
  <c r="E905" i="6"/>
  <c r="J902" i="1"/>
  <c r="E903" i="1"/>
  <c r="G903" i="1" s="1"/>
  <c r="F902" i="1"/>
  <c r="G905" i="6" l="1"/>
  <c r="J905" i="6"/>
  <c r="F905" i="6"/>
  <c r="E906" i="6"/>
  <c r="J903" i="1"/>
  <c r="F903" i="1"/>
  <c r="E904" i="1"/>
  <c r="G904" i="1" s="1"/>
  <c r="G906" i="6" l="1"/>
  <c r="J906" i="6"/>
  <c r="F906" i="6"/>
  <c r="E907" i="6"/>
  <c r="J904" i="1"/>
  <c r="F904" i="1"/>
  <c r="E905" i="1"/>
  <c r="G905" i="1" s="1"/>
  <c r="G907" i="6" l="1"/>
  <c r="J907" i="6"/>
  <c r="F907" i="6"/>
  <c r="E908" i="6"/>
  <c r="J905" i="1"/>
  <c r="F905" i="1"/>
  <c r="E906" i="1"/>
  <c r="G906" i="1" s="1"/>
  <c r="G908" i="6" l="1"/>
  <c r="J908" i="6"/>
  <c r="F908" i="6"/>
  <c r="E909" i="6"/>
  <c r="J906" i="1"/>
  <c r="E907" i="1"/>
  <c r="G907" i="1" s="1"/>
  <c r="F906" i="1"/>
  <c r="G909" i="6" l="1"/>
  <c r="J909" i="6"/>
  <c r="F909" i="6"/>
  <c r="E910" i="6"/>
  <c r="J907" i="1"/>
  <c r="F907" i="1"/>
  <c r="E908" i="1"/>
  <c r="G908" i="1" s="1"/>
  <c r="G910" i="6" l="1"/>
  <c r="J910" i="6"/>
  <c r="F910" i="6"/>
  <c r="E911" i="6"/>
  <c r="J908" i="1"/>
  <c r="F908" i="1"/>
  <c r="E909" i="1"/>
  <c r="G909" i="1" s="1"/>
  <c r="G911" i="6" l="1"/>
  <c r="J911" i="6"/>
  <c r="F911" i="6"/>
  <c r="E912" i="6"/>
  <c r="J909" i="1"/>
  <c r="E910" i="1"/>
  <c r="G910" i="1" s="1"/>
  <c r="F909" i="1"/>
  <c r="G912" i="6" l="1"/>
  <c r="J912" i="6"/>
  <c r="F912" i="6"/>
  <c r="E913" i="6"/>
  <c r="J910" i="1"/>
  <c r="F910" i="1"/>
  <c r="E911" i="1"/>
  <c r="G911" i="1" s="1"/>
  <c r="G913" i="6" l="1"/>
  <c r="J913" i="6"/>
  <c r="F913" i="6"/>
  <c r="E914" i="6"/>
  <c r="J911" i="1"/>
  <c r="E912" i="1"/>
  <c r="G912" i="1" s="1"/>
  <c r="F911" i="1"/>
  <c r="G914" i="6" l="1"/>
  <c r="J914" i="6"/>
  <c r="F914" i="6"/>
  <c r="E915" i="6"/>
  <c r="J912" i="1"/>
  <c r="F912" i="1"/>
  <c r="E913" i="1"/>
  <c r="G913" i="1" s="1"/>
  <c r="G915" i="6" l="1"/>
  <c r="J915" i="6"/>
  <c r="F915" i="6"/>
  <c r="E916" i="6"/>
  <c r="J913" i="1"/>
  <c r="F913" i="1"/>
  <c r="E914" i="1"/>
  <c r="G914" i="1" s="1"/>
  <c r="G916" i="6" l="1"/>
  <c r="J916" i="6"/>
  <c r="F916" i="6"/>
  <c r="E917" i="6"/>
  <c r="J914" i="1"/>
  <c r="F914" i="1"/>
  <c r="E915" i="1"/>
  <c r="G915" i="1" s="1"/>
  <c r="G917" i="6" l="1"/>
  <c r="J917" i="6"/>
  <c r="F917" i="6"/>
  <c r="E918" i="6"/>
  <c r="J915" i="1"/>
  <c r="F915" i="1"/>
  <c r="E916" i="1"/>
  <c r="G916" i="1" s="1"/>
  <c r="G918" i="6" l="1"/>
  <c r="J918" i="6"/>
  <c r="F918" i="6"/>
  <c r="E919" i="6"/>
  <c r="J916" i="1"/>
  <c r="F916" i="1"/>
  <c r="E917" i="1"/>
  <c r="G917" i="1" s="1"/>
  <c r="G919" i="6" l="1"/>
  <c r="J919" i="6"/>
  <c r="F919" i="6"/>
  <c r="E920" i="6"/>
  <c r="J917" i="1"/>
  <c r="F917" i="1"/>
  <c r="E918" i="1"/>
  <c r="G918" i="1" s="1"/>
  <c r="G920" i="6" l="1"/>
  <c r="J920" i="6"/>
  <c r="F920" i="6"/>
  <c r="E921" i="6"/>
  <c r="J918" i="1"/>
  <c r="E919" i="1"/>
  <c r="G919" i="1" s="1"/>
  <c r="F918" i="1"/>
  <c r="G921" i="6" l="1"/>
  <c r="J921" i="6"/>
  <c r="F921" i="6"/>
  <c r="E922" i="6"/>
  <c r="J919" i="1"/>
  <c r="E920" i="1"/>
  <c r="G920" i="1" s="1"/>
  <c r="F919" i="1"/>
  <c r="G922" i="6" l="1"/>
  <c r="J922" i="6"/>
  <c r="F922" i="6"/>
  <c r="E923" i="6"/>
  <c r="J920" i="1"/>
  <c r="F920" i="1"/>
  <c r="E921" i="1"/>
  <c r="G921" i="1" s="1"/>
  <c r="G923" i="6" l="1"/>
  <c r="J923" i="6"/>
  <c r="F923" i="6"/>
  <c r="E924" i="6"/>
  <c r="J921" i="1"/>
  <c r="F921" i="1"/>
  <c r="E922" i="1"/>
  <c r="G922" i="1" s="1"/>
  <c r="G924" i="6" l="1"/>
  <c r="J924" i="6"/>
  <c r="F924" i="6"/>
  <c r="E925" i="6"/>
  <c r="J922" i="1"/>
  <c r="F922" i="1"/>
  <c r="E923" i="1"/>
  <c r="G923" i="1" s="1"/>
  <c r="G925" i="6" l="1"/>
  <c r="J925" i="6"/>
  <c r="F925" i="6"/>
  <c r="E926" i="6"/>
  <c r="J923" i="1"/>
  <c r="F923" i="1"/>
  <c r="E924" i="1"/>
  <c r="G924" i="1" s="1"/>
  <c r="G926" i="6" l="1"/>
  <c r="J926" i="6"/>
  <c r="F926" i="6"/>
  <c r="E927" i="6"/>
  <c r="J924" i="1"/>
  <c r="E925" i="1"/>
  <c r="G925" i="1" s="1"/>
  <c r="F924" i="1"/>
  <c r="G927" i="6" l="1"/>
  <c r="J927" i="6"/>
  <c r="F927" i="6"/>
  <c r="E928" i="6"/>
  <c r="J925" i="1"/>
  <c r="F925" i="1"/>
  <c r="E926" i="1"/>
  <c r="G926" i="1" s="1"/>
  <c r="G928" i="6" l="1"/>
  <c r="J928" i="6"/>
  <c r="F928" i="6"/>
  <c r="E929" i="6"/>
  <c r="J926" i="1"/>
  <c r="E927" i="1"/>
  <c r="G927" i="1" s="1"/>
  <c r="F926" i="1"/>
  <c r="G929" i="6" l="1"/>
  <c r="J929" i="6"/>
  <c r="F929" i="6"/>
  <c r="E930" i="6"/>
  <c r="J927" i="1"/>
  <c r="E928" i="1"/>
  <c r="G928" i="1" s="1"/>
  <c r="F927" i="1"/>
  <c r="G930" i="6" l="1"/>
  <c r="J930" i="6"/>
  <c r="F930" i="6"/>
  <c r="E931" i="6"/>
  <c r="J928" i="1"/>
  <c r="F928" i="1"/>
  <c r="E929" i="1"/>
  <c r="G929" i="1" s="1"/>
  <c r="G931" i="6" l="1"/>
  <c r="J931" i="6"/>
  <c r="F931" i="6"/>
  <c r="E932" i="6"/>
  <c r="J929" i="1"/>
  <c r="E930" i="1"/>
  <c r="G930" i="1" s="1"/>
  <c r="F929" i="1"/>
  <c r="G932" i="6" l="1"/>
  <c r="J932" i="6"/>
  <c r="F932" i="6"/>
  <c r="E933" i="6"/>
  <c r="J930" i="1"/>
  <c r="E931" i="1"/>
  <c r="G931" i="1" s="1"/>
  <c r="F930" i="1"/>
  <c r="G933" i="6" l="1"/>
  <c r="J933" i="6"/>
  <c r="F933" i="6"/>
  <c r="E934" i="6"/>
  <c r="J931" i="1"/>
  <c r="E932" i="1"/>
  <c r="G932" i="1" s="1"/>
  <c r="F931" i="1"/>
  <c r="G934" i="6" l="1"/>
  <c r="J934" i="6"/>
  <c r="F934" i="6"/>
  <c r="E935" i="6"/>
  <c r="J932" i="1"/>
  <c r="F932" i="1"/>
  <c r="E933" i="1"/>
  <c r="G933" i="1" s="1"/>
  <c r="G935" i="6" l="1"/>
  <c r="J935" i="6"/>
  <c r="F935" i="6"/>
  <c r="E936" i="6"/>
  <c r="J933" i="1"/>
  <c r="F933" i="1"/>
  <c r="E934" i="1"/>
  <c r="G934" i="1" s="1"/>
  <c r="G936" i="6" l="1"/>
  <c r="J936" i="6"/>
  <c r="F936" i="6"/>
  <c r="E937" i="6"/>
  <c r="J934" i="1"/>
  <c r="F934" i="1"/>
  <c r="E935" i="1"/>
  <c r="G935" i="1" s="1"/>
  <c r="G937" i="6" l="1"/>
  <c r="J937" i="6"/>
  <c r="F937" i="6"/>
  <c r="E938" i="6"/>
  <c r="J935" i="1"/>
  <c r="F935" i="1"/>
  <c r="E936" i="1"/>
  <c r="G936" i="1" s="1"/>
  <c r="G938" i="6" l="1"/>
  <c r="J938" i="6"/>
  <c r="F938" i="6"/>
  <c r="E939" i="6"/>
  <c r="J936" i="1"/>
  <c r="E937" i="1"/>
  <c r="G937" i="1" s="1"/>
  <c r="F936" i="1"/>
  <c r="G939" i="6" l="1"/>
  <c r="J939" i="6"/>
  <c r="F939" i="6"/>
  <c r="E940" i="6"/>
  <c r="J937" i="1"/>
  <c r="E938" i="1"/>
  <c r="G938" i="1" s="1"/>
  <c r="F937" i="1"/>
  <c r="G940" i="6" l="1"/>
  <c r="J940" i="6"/>
  <c r="F940" i="6"/>
  <c r="E941" i="6"/>
  <c r="J938" i="1"/>
  <c r="F938" i="1"/>
  <c r="E939" i="1"/>
  <c r="G939" i="1" s="1"/>
  <c r="G941" i="6" l="1"/>
  <c r="J941" i="6"/>
  <c r="F941" i="6"/>
  <c r="E942" i="6"/>
  <c r="J939" i="1"/>
  <c r="E940" i="1"/>
  <c r="G940" i="1" s="1"/>
  <c r="F939" i="1"/>
  <c r="G942" i="6" l="1"/>
  <c r="J942" i="6"/>
  <c r="F942" i="6"/>
  <c r="E943" i="6"/>
  <c r="J940" i="1"/>
  <c r="E941" i="1"/>
  <c r="G941" i="1" s="1"/>
  <c r="F940" i="1"/>
  <c r="G943" i="6" l="1"/>
  <c r="J943" i="6"/>
  <c r="F943" i="6"/>
  <c r="E944" i="6"/>
  <c r="J941" i="1"/>
  <c r="F941" i="1"/>
  <c r="E942" i="1"/>
  <c r="G942" i="1" s="1"/>
  <c r="G944" i="6" l="1"/>
  <c r="J944" i="6"/>
  <c r="F944" i="6"/>
  <c r="E945" i="6"/>
  <c r="J942" i="1"/>
  <c r="F942" i="1"/>
  <c r="E943" i="1"/>
  <c r="G943" i="1" s="1"/>
  <c r="G945" i="6" l="1"/>
  <c r="J945" i="6"/>
  <c r="F945" i="6"/>
  <c r="E946" i="6"/>
  <c r="J943" i="1"/>
  <c r="E944" i="1"/>
  <c r="G944" i="1" s="1"/>
  <c r="F943" i="1"/>
  <c r="G946" i="6" l="1"/>
  <c r="J946" i="6"/>
  <c r="F946" i="6"/>
  <c r="E947" i="6"/>
  <c r="J944" i="1"/>
  <c r="F944" i="1"/>
  <c r="E945" i="1"/>
  <c r="G945" i="1" s="1"/>
  <c r="G947" i="6" l="1"/>
  <c r="J947" i="6"/>
  <c r="F947" i="6"/>
  <c r="E948" i="6"/>
  <c r="J945" i="1"/>
  <c r="F945" i="1"/>
  <c r="E946" i="1"/>
  <c r="G946" i="1" s="1"/>
  <c r="G948" i="6" l="1"/>
  <c r="J948" i="6"/>
  <c r="F948" i="6"/>
  <c r="E949" i="6"/>
  <c r="J946" i="1"/>
  <c r="E947" i="1"/>
  <c r="G947" i="1" s="1"/>
  <c r="F946" i="1"/>
  <c r="G949" i="6" l="1"/>
  <c r="J949" i="6"/>
  <c r="F949" i="6"/>
  <c r="E950" i="6"/>
  <c r="J947" i="1"/>
  <c r="F947" i="1"/>
  <c r="E948" i="1"/>
  <c r="G948" i="1" s="1"/>
  <c r="G950" i="6" l="1"/>
  <c r="J950" i="6"/>
  <c r="F950" i="6"/>
  <c r="E951" i="6"/>
  <c r="J948" i="1"/>
  <c r="E949" i="1"/>
  <c r="G949" i="1" s="1"/>
  <c r="F948" i="1"/>
  <c r="G951" i="6" l="1"/>
  <c r="J951" i="6"/>
  <c r="F951" i="6"/>
  <c r="E952" i="6"/>
  <c r="J949" i="1"/>
  <c r="F949" i="1"/>
  <c r="E950" i="1"/>
  <c r="G950" i="1" s="1"/>
  <c r="G952" i="6" l="1"/>
  <c r="J952" i="6"/>
  <c r="F952" i="6"/>
  <c r="E953" i="6"/>
  <c r="J950" i="1"/>
  <c r="F950" i="1"/>
  <c r="E951" i="1"/>
  <c r="G951" i="1" s="1"/>
  <c r="G953" i="6" l="1"/>
  <c r="J953" i="6"/>
  <c r="F953" i="6"/>
  <c r="E954" i="6"/>
  <c r="J951" i="1"/>
  <c r="E952" i="1"/>
  <c r="G952" i="1" s="1"/>
  <c r="F951" i="1"/>
  <c r="G954" i="6" l="1"/>
  <c r="J954" i="6"/>
  <c r="F954" i="6"/>
  <c r="E955" i="6"/>
  <c r="J952" i="1"/>
  <c r="E953" i="1"/>
  <c r="G953" i="1" s="1"/>
  <c r="F952" i="1"/>
  <c r="G955" i="6" l="1"/>
  <c r="J955" i="6"/>
  <c r="F955" i="6"/>
  <c r="E956" i="6"/>
  <c r="J953" i="1"/>
  <c r="F953" i="1"/>
  <c r="E954" i="1"/>
  <c r="G954" i="1" s="1"/>
  <c r="G956" i="6" l="1"/>
  <c r="J956" i="6"/>
  <c r="F956" i="6"/>
  <c r="E957" i="6"/>
  <c r="J954" i="1"/>
  <c r="E955" i="1"/>
  <c r="G955" i="1" s="1"/>
  <c r="F954" i="1"/>
  <c r="G957" i="6" l="1"/>
  <c r="J957" i="6"/>
  <c r="F957" i="6"/>
  <c r="E958" i="6"/>
  <c r="J955" i="1"/>
  <c r="F955" i="1"/>
  <c r="E956" i="1"/>
  <c r="G956" i="1" s="1"/>
  <c r="G958" i="6" l="1"/>
  <c r="J958" i="6"/>
  <c r="F958" i="6"/>
  <c r="E959" i="6"/>
  <c r="J956" i="1"/>
  <c r="F956" i="1"/>
  <c r="E957" i="1"/>
  <c r="G957" i="1" s="1"/>
  <c r="G959" i="6" l="1"/>
  <c r="J959" i="6"/>
  <c r="F959" i="6"/>
  <c r="E960" i="6"/>
  <c r="J957" i="1"/>
  <c r="E958" i="1"/>
  <c r="G958" i="1" s="1"/>
  <c r="F957" i="1"/>
  <c r="G960" i="6" l="1"/>
  <c r="J960" i="6"/>
  <c r="F960" i="6"/>
  <c r="E961" i="6"/>
  <c r="J958" i="1"/>
  <c r="E959" i="1"/>
  <c r="G959" i="1" s="1"/>
  <c r="F958" i="1"/>
  <c r="G961" i="6" l="1"/>
  <c r="J961" i="6"/>
  <c r="F961" i="6"/>
  <c r="E962" i="6"/>
  <c r="J959" i="1"/>
  <c r="F959" i="1"/>
  <c r="E960" i="1"/>
  <c r="G960" i="1" s="1"/>
  <c r="G962" i="6" l="1"/>
  <c r="J962" i="6"/>
  <c r="F962" i="6"/>
  <c r="E963" i="6"/>
  <c r="J960" i="1"/>
  <c r="F960" i="1"/>
  <c r="E961" i="1"/>
  <c r="G961" i="1" s="1"/>
  <c r="G963" i="6" l="1"/>
  <c r="J963" i="6"/>
  <c r="F963" i="6"/>
  <c r="E964" i="6"/>
  <c r="J961" i="1"/>
  <c r="E962" i="1"/>
  <c r="G962" i="1" s="1"/>
  <c r="F961" i="1"/>
  <c r="G964" i="6" l="1"/>
  <c r="J964" i="6"/>
  <c r="F964" i="6"/>
  <c r="E965" i="6"/>
  <c r="J962" i="1"/>
  <c r="F962" i="1"/>
  <c r="E963" i="1"/>
  <c r="G963" i="1" s="1"/>
  <c r="G965" i="6" l="1"/>
  <c r="J965" i="6"/>
  <c r="F965" i="6"/>
  <c r="E966" i="6"/>
  <c r="J963" i="1"/>
  <c r="F963" i="1"/>
  <c r="E964" i="1"/>
  <c r="G964" i="1" s="1"/>
  <c r="G966" i="6" l="1"/>
  <c r="J966" i="6"/>
  <c r="F966" i="6"/>
  <c r="E967" i="6"/>
  <c r="J964" i="1"/>
  <c r="E965" i="1"/>
  <c r="G965" i="1" s="1"/>
  <c r="F964" i="1"/>
  <c r="G967" i="6" l="1"/>
  <c r="J967" i="6"/>
  <c r="F967" i="6"/>
  <c r="E968" i="6"/>
  <c r="J965" i="1"/>
  <c r="F965" i="1"/>
  <c r="E966" i="1"/>
  <c r="G966" i="1" s="1"/>
  <c r="G968" i="6" l="1"/>
  <c r="J968" i="6"/>
  <c r="F968" i="6"/>
  <c r="E969" i="6"/>
  <c r="J966" i="1"/>
  <c r="F966" i="1"/>
  <c r="E967" i="1"/>
  <c r="G967" i="1" s="1"/>
  <c r="G969" i="6" l="1"/>
  <c r="J969" i="6"/>
  <c r="F969" i="6"/>
  <c r="E970" i="6"/>
  <c r="J967" i="1"/>
  <c r="E968" i="1"/>
  <c r="G968" i="1" s="1"/>
  <c r="F967" i="1"/>
  <c r="G970" i="6" l="1"/>
  <c r="J970" i="6"/>
  <c r="F970" i="6"/>
  <c r="E971" i="6"/>
  <c r="J968" i="1"/>
  <c r="F968" i="1"/>
  <c r="E969" i="1"/>
  <c r="G969" i="1" s="1"/>
  <c r="G971" i="6" l="1"/>
  <c r="J971" i="6"/>
  <c r="F971" i="6"/>
  <c r="E972" i="6"/>
  <c r="J969" i="1"/>
  <c r="E970" i="1"/>
  <c r="G970" i="1" s="1"/>
  <c r="F969" i="1"/>
  <c r="G972" i="6" l="1"/>
  <c r="J972" i="6"/>
  <c r="F972" i="6"/>
  <c r="E973" i="6"/>
  <c r="J970" i="1"/>
  <c r="E971" i="1"/>
  <c r="G971" i="1" s="1"/>
  <c r="F970" i="1"/>
  <c r="G973" i="6" l="1"/>
  <c r="J973" i="6"/>
  <c r="F973" i="6"/>
  <c r="E974" i="6"/>
  <c r="J971" i="1"/>
  <c r="F971" i="1"/>
  <c r="E972" i="1"/>
  <c r="G972" i="1" s="1"/>
  <c r="G974" i="6" l="1"/>
  <c r="J974" i="6"/>
  <c r="F974" i="6"/>
  <c r="E975" i="6"/>
  <c r="J972" i="1"/>
  <c r="E973" i="1"/>
  <c r="G973" i="1" s="1"/>
  <c r="F972" i="1"/>
  <c r="G975" i="6" l="1"/>
  <c r="J975" i="6"/>
  <c r="F975" i="6"/>
  <c r="E976" i="6"/>
  <c r="J973" i="1"/>
  <c r="F973" i="1"/>
  <c r="E974" i="1"/>
  <c r="G974" i="1" s="1"/>
  <c r="G976" i="6" l="1"/>
  <c r="J976" i="6"/>
  <c r="F976" i="6"/>
  <c r="E977" i="6"/>
  <c r="J974" i="1"/>
  <c r="F974" i="1"/>
  <c r="E975" i="1"/>
  <c r="G975" i="1" s="1"/>
  <c r="G977" i="6" l="1"/>
  <c r="J977" i="6"/>
  <c r="F977" i="6"/>
  <c r="E978" i="6"/>
  <c r="J975" i="1"/>
  <c r="E976" i="1"/>
  <c r="G976" i="1" s="1"/>
  <c r="F975" i="1"/>
  <c r="G978" i="6" l="1"/>
  <c r="J978" i="6"/>
  <c r="F978" i="6"/>
  <c r="E979" i="6"/>
  <c r="J976" i="1"/>
  <c r="F976" i="1"/>
  <c r="E977" i="1"/>
  <c r="G977" i="1" s="1"/>
  <c r="G979" i="6" l="1"/>
  <c r="J979" i="6"/>
  <c r="F979" i="6"/>
  <c r="E980" i="6"/>
  <c r="J977" i="1"/>
  <c r="F977" i="1"/>
  <c r="E978" i="1"/>
  <c r="G978" i="1" s="1"/>
  <c r="G980" i="6" l="1"/>
  <c r="J980" i="6"/>
  <c r="F980" i="6"/>
  <c r="E981" i="6"/>
  <c r="J978" i="1"/>
  <c r="E979" i="1"/>
  <c r="G979" i="1" s="1"/>
  <c r="F978" i="1"/>
  <c r="G981" i="6" l="1"/>
  <c r="J981" i="6"/>
  <c r="F981" i="6"/>
  <c r="E982" i="6"/>
  <c r="J979" i="1"/>
  <c r="F979" i="1"/>
  <c r="E980" i="1"/>
  <c r="G980" i="1" s="1"/>
  <c r="G982" i="6" l="1"/>
  <c r="J982" i="6"/>
  <c r="F982" i="6"/>
  <c r="E983" i="6"/>
  <c r="J980" i="1"/>
  <c r="E981" i="1"/>
  <c r="G981" i="1" s="1"/>
  <c r="F980" i="1"/>
  <c r="G983" i="6" l="1"/>
  <c r="J983" i="6"/>
  <c r="F983" i="6"/>
  <c r="E984" i="6"/>
  <c r="J981" i="1"/>
  <c r="E982" i="1"/>
  <c r="G982" i="1" s="1"/>
  <c r="F981" i="1"/>
  <c r="G984" i="6" l="1"/>
  <c r="J984" i="6"/>
  <c r="F984" i="6"/>
  <c r="E985" i="6"/>
  <c r="J982" i="1"/>
  <c r="F982" i="1"/>
  <c r="E983" i="1"/>
  <c r="G983" i="1" s="1"/>
  <c r="G985" i="6" l="1"/>
  <c r="J985" i="6"/>
  <c r="F985" i="6"/>
  <c r="E986" i="6"/>
  <c r="J983" i="1"/>
  <c r="F983" i="1"/>
  <c r="E984" i="1"/>
  <c r="G984" i="1" s="1"/>
  <c r="G986" i="6" l="1"/>
  <c r="J986" i="6"/>
  <c r="F986" i="6"/>
  <c r="E987" i="6"/>
  <c r="J984" i="1"/>
  <c r="E985" i="1"/>
  <c r="G985" i="1" s="1"/>
  <c r="F984" i="1"/>
  <c r="G987" i="6" l="1"/>
  <c r="J987" i="6"/>
  <c r="F987" i="6"/>
  <c r="E988" i="6"/>
  <c r="J985" i="1"/>
  <c r="F985" i="1"/>
  <c r="E986" i="1"/>
  <c r="G986" i="1" s="1"/>
  <c r="G988" i="6" l="1"/>
  <c r="J988" i="6"/>
  <c r="F988" i="6"/>
  <c r="E989" i="6"/>
  <c r="J986" i="1"/>
  <c r="E987" i="1"/>
  <c r="G987" i="1" s="1"/>
  <c r="F986" i="1"/>
  <c r="G989" i="6" l="1"/>
  <c r="J989" i="6"/>
  <c r="F989" i="6"/>
  <c r="E990" i="6"/>
  <c r="J987" i="1"/>
  <c r="E988" i="1"/>
  <c r="G988" i="1" s="1"/>
  <c r="F987" i="1"/>
  <c r="G990" i="6" l="1"/>
  <c r="J990" i="6"/>
  <c r="F990" i="6"/>
  <c r="E991" i="6"/>
  <c r="J988" i="1"/>
  <c r="F988" i="1"/>
  <c r="E989" i="1"/>
  <c r="G989" i="1" s="1"/>
  <c r="G991" i="6" l="1"/>
  <c r="J991" i="6"/>
  <c r="F991" i="6"/>
  <c r="E992" i="6"/>
  <c r="J989" i="1"/>
  <c r="F989" i="1"/>
  <c r="E990" i="1"/>
  <c r="G990" i="1" s="1"/>
  <c r="G992" i="6" l="1"/>
  <c r="J992" i="6"/>
  <c r="F992" i="6"/>
  <c r="E993" i="6"/>
  <c r="J990" i="1"/>
  <c r="F990" i="1"/>
  <c r="E991" i="1"/>
  <c r="G991" i="1" s="1"/>
  <c r="G993" i="6" l="1"/>
  <c r="J993" i="6"/>
  <c r="F993" i="6"/>
  <c r="E994" i="6"/>
  <c r="J991" i="1"/>
  <c r="F991" i="1"/>
  <c r="E992" i="1"/>
  <c r="G992" i="1" s="1"/>
  <c r="G994" i="6" l="1"/>
  <c r="J994" i="6"/>
  <c r="F994" i="6"/>
  <c r="E995" i="6"/>
  <c r="J992" i="1"/>
  <c r="E993" i="1"/>
  <c r="G993" i="1" s="1"/>
  <c r="F992" i="1"/>
  <c r="G995" i="6" l="1"/>
  <c r="J995" i="6"/>
  <c r="F995" i="6"/>
  <c r="E996" i="6"/>
  <c r="J993" i="1"/>
  <c r="E994" i="1"/>
  <c r="G994" i="1" s="1"/>
  <c r="F993" i="1"/>
  <c r="G996" i="6" l="1"/>
  <c r="J996" i="6"/>
  <c r="F996" i="6"/>
  <c r="E997" i="6"/>
  <c r="J994" i="1"/>
  <c r="F994" i="1"/>
  <c r="E995" i="1"/>
  <c r="G995" i="1" s="1"/>
  <c r="G997" i="6" l="1"/>
  <c r="J997" i="6"/>
  <c r="F997" i="6"/>
  <c r="E998" i="6"/>
  <c r="J995" i="1"/>
  <c r="F995" i="1"/>
  <c r="E996" i="1"/>
  <c r="G996" i="1" s="1"/>
  <c r="G998" i="6" l="1"/>
  <c r="J998" i="6"/>
  <c r="F998" i="6"/>
  <c r="E999" i="6"/>
  <c r="J996" i="1"/>
  <c r="F996" i="1"/>
  <c r="E997" i="1"/>
  <c r="G997" i="1" s="1"/>
  <c r="G999" i="6" l="1"/>
  <c r="J999" i="6"/>
  <c r="F999" i="6"/>
  <c r="E1000" i="6"/>
  <c r="J997" i="1"/>
  <c r="F997" i="1"/>
  <c r="E998" i="1"/>
  <c r="G998" i="1" s="1"/>
  <c r="G1000" i="6" l="1"/>
  <c r="J1000" i="6"/>
  <c r="F1000" i="6"/>
  <c r="E1001" i="6"/>
  <c r="J998" i="1"/>
  <c r="E999" i="1"/>
  <c r="G999" i="1" s="1"/>
  <c r="F998" i="1"/>
  <c r="G1001" i="6" l="1"/>
  <c r="J1001" i="6"/>
  <c r="F1001" i="6"/>
  <c r="E1002" i="6"/>
  <c r="J999" i="1"/>
  <c r="E1000" i="1"/>
  <c r="G1000" i="1" s="1"/>
  <c r="F999" i="1"/>
  <c r="G1002" i="6" l="1"/>
  <c r="J1002" i="6"/>
  <c r="F1002" i="6"/>
  <c r="E1003" i="6"/>
  <c r="J1000" i="1"/>
  <c r="F1000" i="1"/>
  <c r="E1001" i="1"/>
  <c r="G1001" i="1" s="1"/>
  <c r="G1003" i="6" l="1"/>
  <c r="J1003" i="6"/>
  <c r="F1003" i="6"/>
  <c r="E1004" i="6"/>
  <c r="J1001" i="1"/>
  <c r="E1002" i="1"/>
  <c r="G1002" i="1" s="1"/>
  <c r="F1001" i="1"/>
  <c r="G1004" i="6" l="1"/>
  <c r="J1004" i="6"/>
  <c r="F1004" i="6"/>
  <c r="E1005" i="6"/>
  <c r="J1002" i="1"/>
  <c r="E1003" i="1"/>
  <c r="G1003" i="1" s="1"/>
  <c r="F1002" i="1"/>
  <c r="G1005" i="6" l="1"/>
  <c r="J1005" i="6"/>
  <c r="F1005" i="6"/>
  <c r="E1006" i="6"/>
  <c r="J1003" i="1"/>
  <c r="F1003" i="1"/>
  <c r="E1004" i="1"/>
  <c r="G1004" i="1" s="1"/>
  <c r="G1006" i="6" l="1"/>
  <c r="J1006" i="6"/>
  <c r="F1006" i="6"/>
  <c r="E1007" i="6"/>
  <c r="J1004" i="1"/>
  <c r="E1005" i="1"/>
  <c r="G1005" i="1" s="1"/>
  <c r="F1004" i="1"/>
  <c r="G1007" i="6" l="1"/>
  <c r="J1007" i="6"/>
  <c r="F1007" i="6"/>
  <c r="E1008" i="6"/>
  <c r="J1005" i="1"/>
  <c r="F1005" i="1"/>
  <c r="E1006" i="1"/>
  <c r="G1006" i="1" s="1"/>
  <c r="G1008" i="6" l="1"/>
  <c r="J1008" i="6"/>
  <c r="F1008" i="6"/>
  <c r="E1009" i="6"/>
  <c r="J1006" i="1"/>
  <c r="F1006" i="1"/>
  <c r="E1007" i="1"/>
  <c r="G1007" i="1" s="1"/>
  <c r="G1009" i="6" l="1"/>
  <c r="J1009" i="6"/>
  <c r="F1009" i="6"/>
  <c r="E1010" i="6"/>
  <c r="J1007" i="1"/>
  <c r="F1007" i="1"/>
  <c r="E1008" i="1"/>
  <c r="G1008" i="1" s="1"/>
  <c r="G1010" i="6" l="1"/>
  <c r="J1010" i="6"/>
  <c r="F1010" i="6"/>
  <c r="E1011" i="6"/>
  <c r="J1008" i="1"/>
  <c r="E1009" i="1"/>
  <c r="G1009" i="1" s="1"/>
  <c r="F1008" i="1"/>
  <c r="G1011" i="6" l="1"/>
  <c r="J1011" i="6"/>
  <c r="F1011" i="6"/>
  <c r="F10" i="6" s="1"/>
  <c r="E1012" i="6"/>
  <c r="J1009" i="1"/>
  <c r="F1009" i="1"/>
  <c r="E1010" i="1"/>
  <c r="G1010" i="1" s="1"/>
  <c r="G1012" i="6" l="1"/>
  <c r="J1012" i="6"/>
  <c r="F1012" i="6"/>
  <c r="E1013" i="6"/>
  <c r="J1010" i="1"/>
  <c r="F1010" i="1"/>
  <c r="E1011" i="1"/>
  <c r="G1011" i="1" s="1"/>
  <c r="G1013" i="6" l="1"/>
  <c r="J1013" i="6"/>
  <c r="F1013" i="6"/>
  <c r="E1014" i="6"/>
  <c r="J1011" i="1"/>
  <c r="E1012" i="1"/>
  <c r="G1012" i="1" s="1"/>
  <c r="F1011" i="1"/>
  <c r="G1014" i="6" l="1"/>
  <c r="J1014" i="6"/>
  <c r="F1014" i="6"/>
  <c r="E1015" i="6"/>
  <c r="J1012" i="1"/>
  <c r="F1012" i="1"/>
  <c r="E1013" i="1"/>
  <c r="G1013" i="1" s="1"/>
  <c r="G1015" i="6" l="1"/>
  <c r="J1015" i="6"/>
  <c r="F1015" i="6"/>
  <c r="E1016" i="6"/>
  <c r="J1013" i="1"/>
  <c r="E1014" i="1"/>
  <c r="G1014" i="1" s="1"/>
  <c r="F1013" i="1"/>
  <c r="G1016" i="6" l="1"/>
  <c r="J1016" i="6"/>
  <c r="F1016" i="6"/>
  <c r="E1017" i="6"/>
  <c r="J1014" i="1"/>
  <c r="F1014" i="1"/>
  <c r="E1015" i="1"/>
  <c r="G1015" i="1" s="1"/>
  <c r="G1017" i="6" l="1"/>
  <c r="J1017" i="6"/>
  <c r="F1017" i="6"/>
  <c r="E1018" i="6"/>
  <c r="J1015" i="1"/>
  <c r="F1015" i="1"/>
  <c r="E1016" i="1"/>
  <c r="G1016" i="1" s="1"/>
  <c r="G1018" i="6" l="1"/>
  <c r="J1018" i="6"/>
  <c r="F1018" i="6"/>
  <c r="E1019" i="6"/>
  <c r="J1016" i="1"/>
  <c r="F1016" i="1"/>
  <c r="E1017" i="1"/>
  <c r="G1017" i="1" s="1"/>
  <c r="G1019" i="6" l="1"/>
  <c r="J1019" i="6"/>
  <c r="F1019" i="6"/>
  <c r="E1020" i="6"/>
  <c r="J1017" i="1"/>
  <c r="E1018" i="1"/>
  <c r="G1018" i="1" s="1"/>
  <c r="F1017" i="1"/>
  <c r="G1020" i="6" l="1"/>
  <c r="J1020" i="6"/>
  <c r="F1020" i="6"/>
  <c r="E1021" i="6"/>
  <c r="J1018" i="1"/>
  <c r="F1018" i="1"/>
  <c r="E1019" i="1"/>
  <c r="G1019" i="1" s="1"/>
  <c r="G1021" i="6" l="1"/>
  <c r="J1021" i="6"/>
  <c r="F1021" i="6"/>
  <c r="E1022" i="6"/>
  <c r="J1019" i="1"/>
  <c r="F1019" i="1"/>
  <c r="E1020" i="1"/>
  <c r="G1020" i="1" s="1"/>
  <c r="G1022" i="6" l="1"/>
  <c r="J1022" i="6"/>
  <c r="F1022" i="6"/>
  <c r="E1023" i="6"/>
  <c r="J1020" i="1"/>
  <c r="E1021" i="1"/>
  <c r="G1021" i="1" s="1"/>
  <c r="F1020" i="1"/>
  <c r="G1023" i="6" l="1"/>
  <c r="J1023" i="6"/>
  <c r="F1023" i="6"/>
  <c r="E1024" i="6"/>
  <c r="J1021" i="1"/>
  <c r="F1021" i="1"/>
  <c r="E1022" i="1"/>
  <c r="G1022" i="1" s="1"/>
  <c r="G1024" i="6" l="1"/>
  <c r="J1024" i="6"/>
  <c r="F1024" i="6"/>
  <c r="E1025" i="6"/>
  <c r="J1022" i="1"/>
  <c r="F1022" i="1"/>
  <c r="E1023" i="1"/>
  <c r="G1023" i="1" s="1"/>
  <c r="G1025" i="6" l="1"/>
  <c r="J1025" i="6"/>
  <c r="F1025" i="6"/>
  <c r="E1026" i="6"/>
  <c r="J1023" i="1"/>
  <c r="F1023" i="1"/>
  <c r="E1024" i="1"/>
  <c r="G1024" i="1" s="1"/>
  <c r="G1026" i="6" l="1"/>
  <c r="J1026" i="6"/>
  <c r="F1026" i="6"/>
  <c r="E1027" i="6"/>
  <c r="J1024" i="1"/>
  <c r="F1024" i="1"/>
  <c r="E1025" i="1"/>
  <c r="G1025" i="1" s="1"/>
  <c r="G1027" i="6" l="1"/>
  <c r="J1027" i="6"/>
  <c r="F1027" i="6"/>
  <c r="E1028" i="6"/>
  <c r="J1025" i="1"/>
  <c r="F1025" i="1"/>
  <c r="E1026" i="1"/>
  <c r="G1026" i="1" s="1"/>
  <c r="G1028" i="6" l="1"/>
  <c r="J1028" i="6"/>
  <c r="F1028" i="6"/>
  <c r="E1029" i="6"/>
  <c r="J1026" i="1"/>
  <c r="E1027" i="1"/>
  <c r="G1027" i="1" s="1"/>
  <c r="F1026" i="1"/>
  <c r="G1029" i="6" l="1"/>
  <c r="J1029" i="6"/>
  <c r="F1029" i="6"/>
  <c r="E1030" i="6"/>
  <c r="J1027" i="1"/>
  <c r="F1027" i="1"/>
  <c r="E1028" i="1"/>
  <c r="G1028" i="1" s="1"/>
  <c r="G1030" i="6" l="1"/>
  <c r="J1030" i="6"/>
  <c r="F1030" i="6"/>
  <c r="E1031" i="6"/>
  <c r="J1028" i="1"/>
  <c r="F1028" i="1"/>
  <c r="E1029" i="1"/>
  <c r="G1029" i="1" s="1"/>
  <c r="G1031" i="6" l="1"/>
  <c r="J1031" i="6"/>
  <c r="F1031" i="6"/>
  <c r="E1032" i="6"/>
  <c r="J1029" i="1"/>
  <c r="E1030" i="1"/>
  <c r="G1030" i="1" s="1"/>
  <c r="F1029" i="1"/>
  <c r="G1032" i="6" l="1"/>
  <c r="J1032" i="6"/>
  <c r="F1032" i="6"/>
  <c r="E1033" i="6"/>
  <c r="J1030" i="1"/>
  <c r="F1030" i="1"/>
  <c r="E1031" i="1"/>
  <c r="G1031" i="1" s="1"/>
  <c r="G1033" i="6" l="1"/>
  <c r="J1033" i="6"/>
  <c r="F1033" i="6"/>
  <c r="E1034" i="6"/>
  <c r="J1031" i="1"/>
  <c r="F1031" i="1"/>
  <c r="E1032" i="1"/>
  <c r="G1032" i="1" s="1"/>
  <c r="G1034" i="6" l="1"/>
  <c r="J1034" i="6"/>
  <c r="F1034" i="6"/>
  <c r="E1035" i="6"/>
  <c r="J1032" i="1"/>
  <c r="E1033" i="1"/>
  <c r="G1033" i="1" s="1"/>
  <c r="F1032" i="1"/>
  <c r="G1035" i="6" l="1"/>
  <c r="J1035" i="6"/>
  <c r="F1035" i="6"/>
  <c r="E1036" i="6"/>
  <c r="J1033" i="1"/>
  <c r="F1033" i="1"/>
  <c r="E1034" i="1"/>
  <c r="G1034" i="1" s="1"/>
  <c r="G1036" i="6" l="1"/>
  <c r="J1036" i="6"/>
  <c r="F1036" i="6"/>
  <c r="E1037" i="6"/>
  <c r="J1034" i="1"/>
  <c r="F1034" i="1"/>
  <c r="E1035" i="1"/>
  <c r="G1035" i="1" s="1"/>
  <c r="G1037" i="6" l="1"/>
  <c r="J1037" i="6"/>
  <c r="F1037" i="6"/>
  <c r="E1038" i="6"/>
  <c r="J1035" i="1"/>
  <c r="E1036" i="1"/>
  <c r="G1036" i="1" s="1"/>
  <c r="F1035" i="1"/>
  <c r="G1038" i="6" l="1"/>
  <c r="J1038" i="6"/>
  <c r="F1038" i="6"/>
  <c r="E1039" i="6"/>
  <c r="J1036" i="1"/>
  <c r="F1036" i="1"/>
  <c r="E1037" i="1"/>
  <c r="G1037" i="1" s="1"/>
  <c r="G1039" i="6" l="1"/>
  <c r="J1039" i="6"/>
  <c r="F1039" i="6"/>
  <c r="E1040" i="6"/>
  <c r="J1037" i="1"/>
  <c r="F1037" i="1"/>
  <c r="E1038" i="1"/>
  <c r="G1038" i="1" s="1"/>
  <c r="G1040" i="6" l="1"/>
  <c r="J1040" i="6"/>
  <c r="F1040" i="6"/>
  <c r="E1041" i="6"/>
  <c r="J1038" i="1"/>
  <c r="E1039" i="1"/>
  <c r="G1039" i="1" s="1"/>
  <c r="F1038" i="1"/>
  <c r="G1041" i="6" l="1"/>
  <c r="J1041" i="6"/>
  <c r="F1041" i="6"/>
  <c r="E1042" i="6"/>
  <c r="J1039" i="1"/>
  <c r="F1039" i="1"/>
  <c r="E1040" i="1"/>
  <c r="G1040" i="1" s="1"/>
  <c r="G1042" i="6" l="1"/>
  <c r="J1042" i="6"/>
  <c r="F1042" i="6"/>
  <c r="E1043" i="6"/>
  <c r="J1040" i="1"/>
  <c r="F1040" i="1"/>
  <c r="E1041" i="1"/>
  <c r="G1041" i="1" s="1"/>
  <c r="G1043" i="6" l="1"/>
  <c r="J1043" i="6"/>
  <c r="F1043" i="6"/>
  <c r="E1044" i="6"/>
  <c r="J1041" i="1"/>
  <c r="E1042" i="1"/>
  <c r="G1042" i="1" s="1"/>
  <c r="F1041" i="1"/>
  <c r="G1044" i="6" l="1"/>
  <c r="J1044" i="6"/>
  <c r="F1044" i="6"/>
  <c r="E1045" i="6"/>
  <c r="J1042" i="1"/>
  <c r="F1042" i="1"/>
  <c r="E1043" i="1"/>
  <c r="G1043" i="1" s="1"/>
  <c r="G1045" i="6" l="1"/>
  <c r="J1045" i="6"/>
  <c r="F1045" i="6"/>
  <c r="E1046" i="6"/>
  <c r="J1043" i="1"/>
  <c r="F1043" i="1"/>
  <c r="E1044" i="1"/>
  <c r="G1044" i="1" s="1"/>
  <c r="G1046" i="6" l="1"/>
  <c r="J1046" i="6"/>
  <c r="F1046" i="6"/>
  <c r="E1047" i="6"/>
  <c r="J1044" i="1"/>
  <c r="E1045" i="1"/>
  <c r="G1045" i="1" s="1"/>
  <c r="F1044" i="1"/>
  <c r="G1047" i="6" l="1"/>
  <c r="J1047" i="6"/>
  <c r="F1047" i="6"/>
  <c r="E1048" i="6"/>
  <c r="J1045" i="1"/>
  <c r="F1045" i="1"/>
  <c r="E1046" i="1"/>
  <c r="G1046" i="1" s="1"/>
  <c r="G1048" i="6" l="1"/>
  <c r="J1048" i="6"/>
  <c r="F1048" i="6"/>
  <c r="E1049" i="6"/>
  <c r="J1046" i="1"/>
  <c r="E1047" i="1"/>
  <c r="G1047" i="1" s="1"/>
  <c r="F1046" i="1"/>
  <c r="G1049" i="6" l="1"/>
  <c r="J1049" i="6"/>
  <c r="F1049" i="6"/>
  <c r="E1050" i="6"/>
  <c r="J1047" i="1"/>
  <c r="E1048" i="1"/>
  <c r="G1048" i="1" s="1"/>
  <c r="F1047" i="1"/>
  <c r="G1050" i="6" l="1"/>
  <c r="J1050" i="6"/>
  <c r="F1050" i="6"/>
  <c r="E1051" i="6"/>
  <c r="J1048" i="1"/>
  <c r="F1048" i="1"/>
  <c r="E1049" i="1"/>
  <c r="G1049" i="1" s="1"/>
  <c r="G1051" i="6" l="1"/>
  <c r="J1051" i="6"/>
  <c r="F1051" i="6"/>
  <c r="E1052" i="6"/>
  <c r="J1049" i="1"/>
  <c r="E1050" i="1"/>
  <c r="G1050" i="1" s="1"/>
  <c r="F1049" i="1"/>
  <c r="G1052" i="6" l="1"/>
  <c r="J1052" i="6"/>
  <c r="F1052" i="6"/>
  <c r="E1053" i="6"/>
  <c r="J1050" i="1"/>
  <c r="E1051" i="1"/>
  <c r="G1051" i="1" s="1"/>
  <c r="F1050" i="1"/>
  <c r="G1053" i="6" l="1"/>
  <c r="J1053" i="6"/>
  <c r="F1053" i="6"/>
  <c r="E1054" i="6"/>
  <c r="J1051" i="1"/>
  <c r="F1051" i="1"/>
  <c r="E1052" i="1"/>
  <c r="G1052" i="1" s="1"/>
  <c r="G1054" i="6" l="1"/>
  <c r="J1054" i="6"/>
  <c r="F1054" i="6"/>
  <c r="E1055" i="6"/>
  <c r="J1052" i="1"/>
  <c r="F1052" i="1"/>
  <c r="E1053" i="1"/>
  <c r="G1053" i="1" s="1"/>
  <c r="G1055" i="6" l="1"/>
  <c r="J1055" i="6"/>
  <c r="F1055" i="6"/>
  <c r="E1056" i="6"/>
  <c r="J1053" i="1"/>
  <c r="E1054" i="1"/>
  <c r="G1054" i="1" s="1"/>
  <c r="F1053" i="1"/>
  <c r="G1056" i="6" l="1"/>
  <c r="J1056" i="6"/>
  <c r="F1056" i="6"/>
  <c r="E1057" i="6"/>
  <c r="J1054" i="1"/>
  <c r="F1054" i="1"/>
  <c r="E1055" i="1"/>
  <c r="G1055" i="1" s="1"/>
  <c r="G1057" i="6" l="1"/>
  <c r="J1057" i="6"/>
  <c r="F1057" i="6"/>
  <c r="E1058" i="6"/>
  <c r="J1055" i="1"/>
  <c r="E1056" i="1"/>
  <c r="G1056" i="1" s="1"/>
  <c r="F1055" i="1"/>
  <c r="G1058" i="6" l="1"/>
  <c r="J1058" i="6"/>
  <c r="F1058" i="6"/>
  <c r="E1059" i="6"/>
  <c r="J1056" i="1"/>
  <c r="E1057" i="1"/>
  <c r="G1057" i="1" s="1"/>
  <c r="F1056" i="1"/>
  <c r="G1059" i="6" l="1"/>
  <c r="J1059" i="6"/>
  <c r="F1059" i="6"/>
  <c r="E1060" i="6"/>
  <c r="J1057" i="1"/>
  <c r="F1057" i="1"/>
  <c r="E1058" i="1"/>
  <c r="G1058" i="1" s="1"/>
  <c r="G1060" i="6" l="1"/>
  <c r="J1060" i="6"/>
  <c r="F1060" i="6"/>
  <c r="E1061" i="6"/>
  <c r="J1058" i="1"/>
  <c r="F1058" i="1"/>
  <c r="E1059" i="1"/>
  <c r="G1059" i="1" s="1"/>
  <c r="G1061" i="6" l="1"/>
  <c r="J1061" i="6"/>
  <c r="F1061" i="6"/>
  <c r="E1062" i="6"/>
  <c r="J1059" i="1"/>
  <c r="E1060" i="1"/>
  <c r="G1060" i="1" s="1"/>
  <c r="F1059" i="1"/>
  <c r="G1062" i="6" l="1"/>
  <c r="J1062" i="6"/>
  <c r="F1062" i="6"/>
  <c r="E1063" i="6"/>
  <c r="J1060" i="1"/>
  <c r="F1060" i="1"/>
  <c r="E1061" i="1"/>
  <c r="G1061" i="1" s="1"/>
  <c r="G1063" i="6" l="1"/>
  <c r="J1063" i="6"/>
  <c r="F1063" i="6"/>
  <c r="E1064" i="6"/>
  <c r="J1061" i="1"/>
  <c r="E1062" i="1"/>
  <c r="G1062" i="1" s="1"/>
  <c r="F1061" i="1"/>
  <c r="G1064" i="6" l="1"/>
  <c r="J1064" i="6"/>
  <c r="F1064" i="6"/>
  <c r="E1065" i="6"/>
  <c r="J1062" i="1"/>
  <c r="E1063" i="1"/>
  <c r="G1063" i="1" s="1"/>
  <c r="F1062" i="1"/>
  <c r="G1065" i="6" l="1"/>
  <c r="J1065" i="6"/>
  <c r="F1065" i="6"/>
  <c r="E1066" i="6"/>
  <c r="J1063" i="1"/>
  <c r="F1063" i="1"/>
  <c r="E1064" i="1"/>
  <c r="G1064" i="1" s="1"/>
  <c r="G1066" i="6" l="1"/>
  <c r="J1066" i="6"/>
  <c r="F1066" i="6"/>
  <c r="E1067" i="6"/>
  <c r="J1064" i="1"/>
  <c r="F1064" i="1"/>
  <c r="E1065" i="1"/>
  <c r="G1065" i="1" s="1"/>
  <c r="G1067" i="6" l="1"/>
  <c r="J1067" i="6"/>
  <c r="F1067" i="6"/>
  <c r="E1068" i="6"/>
  <c r="J1065" i="1"/>
  <c r="E1066" i="1"/>
  <c r="G1066" i="1" s="1"/>
  <c r="F1065" i="1"/>
  <c r="G1068" i="6" l="1"/>
  <c r="J1068" i="6"/>
  <c r="F1068" i="6"/>
  <c r="E1069" i="6"/>
  <c r="J1066" i="1"/>
  <c r="F1066" i="1"/>
  <c r="E1067" i="1"/>
  <c r="G1067" i="1" s="1"/>
  <c r="G1069" i="6" l="1"/>
  <c r="J1069" i="6"/>
  <c r="F1069" i="6"/>
  <c r="E1070" i="6"/>
  <c r="J1067" i="1"/>
  <c r="F1067" i="1"/>
  <c r="E1068" i="1"/>
  <c r="G1068" i="1" s="1"/>
  <c r="G1070" i="6" l="1"/>
  <c r="J1070" i="6"/>
  <c r="F1070" i="6"/>
  <c r="E1071" i="6"/>
  <c r="J1068" i="1"/>
  <c r="E1069" i="1"/>
  <c r="G1069" i="1" s="1"/>
  <c r="F1068" i="1"/>
  <c r="G1071" i="6" l="1"/>
  <c r="J1071" i="6"/>
  <c r="F1071" i="6"/>
  <c r="E1072" i="6"/>
  <c r="J1069" i="1"/>
  <c r="F1069" i="1"/>
  <c r="E1070" i="1"/>
  <c r="G1070" i="1" s="1"/>
  <c r="G1072" i="6" l="1"/>
  <c r="J1072" i="6"/>
  <c r="F1072" i="6"/>
  <c r="E1073" i="6"/>
  <c r="J1070" i="1"/>
  <c r="F1070" i="1"/>
  <c r="E1071" i="1"/>
  <c r="G1071" i="1" s="1"/>
  <c r="G1073" i="6" l="1"/>
  <c r="J1073" i="6"/>
  <c r="F1073" i="6"/>
  <c r="E1074" i="6"/>
  <c r="J1071" i="1"/>
  <c r="E1072" i="1"/>
  <c r="G1072" i="1" s="1"/>
  <c r="F1071" i="1"/>
  <c r="G1074" i="6" l="1"/>
  <c r="J1074" i="6"/>
  <c r="F1074" i="6"/>
  <c r="E1075" i="6"/>
  <c r="J1072" i="1"/>
  <c r="F1072" i="1"/>
  <c r="E1073" i="1"/>
  <c r="G1073" i="1" s="1"/>
  <c r="G1075" i="6" l="1"/>
  <c r="J1075" i="6"/>
  <c r="F1075" i="6"/>
  <c r="E1076" i="6"/>
  <c r="J1073" i="1"/>
  <c r="E1074" i="1"/>
  <c r="G1074" i="1" s="1"/>
  <c r="F1073" i="1"/>
  <c r="G1076" i="6" l="1"/>
  <c r="J1076" i="6"/>
  <c r="F1076" i="6"/>
  <c r="E1077" i="6"/>
  <c r="J1074" i="1"/>
  <c r="E1075" i="1"/>
  <c r="G1075" i="1" s="1"/>
  <c r="F1074" i="1"/>
  <c r="G1077" i="6" l="1"/>
  <c r="J1077" i="6"/>
  <c r="F1077" i="6"/>
  <c r="E1078" i="6"/>
  <c r="J1075" i="1"/>
  <c r="F1075" i="1"/>
  <c r="E1076" i="1"/>
  <c r="G1076" i="1" s="1"/>
  <c r="G1078" i="6" l="1"/>
  <c r="J1078" i="6"/>
  <c r="F1078" i="6"/>
  <c r="E1079" i="6"/>
  <c r="J1076" i="1"/>
  <c r="F1076" i="1"/>
  <c r="E1077" i="1"/>
  <c r="G1077" i="1" s="1"/>
  <c r="G1079" i="6" l="1"/>
  <c r="J1079" i="6"/>
  <c r="F1079" i="6"/>
  <c r="E1080" i="6"/>
  <c r="J1077" i="1"/>
  <c r="E1078" i="1"/>
  <c r="G1078" i="1" s="1"/>
  <c r="F1077" i="1"/>
  <c r="G1080" i="6" l="1"/>
  <c r="J1080" i="6"/>
  <c r="F1080" i="6"/>
  <c r="E1081" i="6"/>
  <c r="J1078" i="1"/>
  <c r="F1078" i="1"/>
  <c r="E1079" i="1"/>
  <c r="G1079" i="1" s="1"/>
  <c r="G1081" i="6" l="1"/>
  <c r="J1081" i="6"/>
  <c r="F1081" i="6"/>
  <c r="E1082" i="6"/>
  <c r="J1079" i="1"/>
  <c r="F1079" i="1"/>
  <c r="E1080" i="1"/>
  <c r="G1080" i="1" s="1"/>
  <c r="G1082" i="6" l="1"/>
  <c r="J1082" i="6"/>
  <c r="F1082" i="6"/>
  <c r="E1083" i="6"/>
  <c r="J1080" i="1"/>
  <c r="E1081" i="1"/>
  <c r="G1081" i="1" s="1"/>
  <c r="F1080" i="1"/>
  <c r="G1083" i="6" l="1"/>
  <c r="J1083" i="6"/>
  <c r="F1083" i="6"/>
  <c r="E1084" i="6"/>
  <c r="J1081" i="1"/>
  <c r="F1081" i="1"/>
  <c r="E1082" i="1"/>
  <c r="G1082" i="1" s="1"/>
  <c r="G1084" i="6" l="1"/>
  <c r="J1084" i="6"/>
  <c r="F1084" i="6"/>
  <c r="E1085" i="6"/>
  <c r="J1082" i="1"/>
  <c r="F1082" i="1"/>
  <c r="E1083" i="1"/>
  <c r="G1083" i="1" s="1"/>
  <c r="G1085" i="6" l="1"/>
  <c r="J1085" i="6"/>
  <c r="F1085" i="6"/>
  <c r="E1086" i="6"/>
  <c r="J1083" i="1"/>
  <c r="E1084" i="1"/>
  <c r="G1084" i="1" s="1"/>
  <c r="F1083" i="1"/>
  <c r="G1086" i="6" l="1"/>
  <c r="J1086" i="6"/>
  <c r="F1086" i="6"/>
  <c r="E1087" i="6"/>
  <c r="J1084" i="1"/>
  <c r="F1084" i="1"/>
  <c r="E1085" i="1"/>
  <c r="G1085" i="1" s="1"/>
  <c r="G1087" i="6" l="1"/>
  <c r="J1087" i="6"/>
  <c r="F1087" i="6"/>
  <c r="E1088" i="6"/>
  <c r="J1085" i="1"/>
  <c r="F1085" i="1"/>
  <c r="E1086" i="1"/>
  <c r="G1086" i="1" s="1"/>
  <c r="G1088" i="6" l="1"/>
  <c r="J1088" i="6"/>
  <c r="F1088" i="6"/>
  <c r="E1089" i="6"/>
  <c r="J1086" i="1"/>
  <c r="E1087" i="1"/>
  <c r="G1087" i="1" s="1"/>
  <c r="F1086" i="1"/>
  <c r="G1089" i="6" l="1"/>
  <c r="J1089" i="6"/>
  <c r="F1089" i="6"/>
  <c r="E1090" i="6"/>
  <c r="J1087" i="1"/>
  <c r="F1087" i="1"/>
  <c r="E1088" i="1"/>
  <c r="G1088" i="1" s="1"/>
  <c r="G1090" i="6" l="1"/>
  <c r="J1090" i="6"/>
  <c r="F1090" i="6"/>
  <c r="E1091" i="6"/>
  <c r="J1088" i="1"/>
  <c r="E1089" i="1"/>
  <c r="G1089" i="1" s="1"/>
  <c r="F1088" i="1"/>
  <c r="G1091" i="6" l="1"/>
  <c r="J1091" i="6"/>
  <c r="F1091" i="6"/>
  <c r="E1092" i="6"/>
  <c r="J1089" i="1"/>
  <c r="E1090" i="1"/>
  <c r="G1090" i="1" s="1"/>
  <c r="F1089" i="1"/>
  <c r="G1092" i="6" l="1"/>
  <c r="J1092" i="6"/>
  <c r="F1092" i="6"/>
  <c r="E1093" i="6"/>
  <c r="J1090" i="1"/>
  <c r="F1090" i="1"/>
  <c r="E1091" i="1"/>
  <c r="G1091" i="1" s="1"/>
  <c r="G1093" i="6" l="1"/>
  <c r="J1093" i="6"/>
  <c r="F1093" i="6"/>
  <c r="E1094" i="6"/>
  <c r="J1091" i="1"/>
  <c r="E1092" i="1"/>
  <c r="G1092" i="1" s="1"/>
  <c r="F1091" i="1"/>
  <c r="G1094" i="6" l="1"/>
  <c r="J1094" i="6"/>
  <c r="F1094" i="6"/>
  <c r="E1095" i="6"/>
  <c r="J1092" i="1"/>
  <c r="F1092" i="1"/>
  <c r="E1093" i="1"/>
  <c r="G1093" i="1" s="1"/>
  <c r="G1095" i="6" l="1"/>
  <c r="J1095" i="6"/>
  <c r="F1095" i="6"/>
  <c r="E1096" i="6"/>
  <c r="J1093" i="1"/>
  <c r="F1093" i="1"/>
  <c r="E1094" i="1"/>
  <c r="G1094" i="1" s="1"/>
  <c r="G1096" i="6" l="1"/>
  <c r="J1096" i="6"/>
  <c r="F1096" i="6"/>
  <c r="E1097" i="6"/>
  <c r="J1094" i="1"/>
  <c r="F1094" i="1"/>
  <c r="E1095" i="1"/>
  <c r="G1095" i="1" s="1"/>
  <c r="G1097" i="6" l="1"/>
  <c r="J1097" i="6"/>
  <c r="F1097" i="6"/>
  <c r="E1098" i="6"/>
  <c r="J1095" i="1"/>
  <c r="E1096" i="1"/>
  <c r="G1096" i="1" s="1"/>
  <c r="F1095" i="1"/>
  <c r="G1098" i="6" l="1"/>
  <c r="J1098" i="6"/>
  <c r="F1098" i="6"/>
  <c r="E1099" i="6"/>
  <c r="J1096" i="1"/>
  <c r="F1096" i="1"/>
  <c r="E1097" i="1"/>
  <c r="G1097" i="1" s="1"/>
  <c r="G1099" i="6" l="1"/>
  <c r="J1099" i="6"/>
  <c r="F1099" i="6"/>
  <c r="E1100" i="6"/>
  <c r="J1097" i="1"/>
  <c r="E1098" i="1"/>
  <c r="G1098" i="1" s="1"/>
  <c r="F1097" i="1"/>
  <c r="G1100" i="6" l="1"/>
  <c r="J1100" i="6"/>
  <c r="F1100" i="6"/>
  <c r="E1101" i="6"/>
  <c r="J1098" i="1"/>
  <c r="F1098" i="1"/>
  <c r="E1099" i="1"/>
  <c r="G1099" i="1" s="1"/>
  <c r="G1101" i="6" l="1"/>
  <c r="J1101" i="6"/>
  <c r="F1101" i="6"/>
  <c r="E1102" i="6"/>
  <c r="J1099" i="1"/>
  <c r="F1099" i="1"/>
  <c r="E1100" i="1"/>
  <c r="G1100" i="1" s="1"/>
  <c r="G1102" i="6" l="1"/>
  <c r="J1102" i="6"/>
  <c r="F1102" i="6"/>
  <c r="E1103" i="6"/>
  <c r="J1100" i="1"/>
  <c r="F1100" i="1"/>
  <c r="E1101" i="1"/>
  <c r="G1101" i="1" s="1"/>
  <c r="G1103" i="6" l="1"/>
  <c r="J1103" i="6"/>
  <c r="F1103" i="6"/>
  <c r="E1104" i="6"/>
  <c r="J1101" i="1"/>
  <c r="F1101" i="1"/>
  <c r="E1102" i="1"/>
  <c r="G1102" i="1" s="1"/>
  <c r="G1104" i="6" l="1"/>
  <c r="J1104" i="6"/>
  <c r="F1104" i="6"/>
  <c r="E1105" i="6"/>
  <c r="J1102" i="1"/>
  <c r="F1102" i="1"/>
  <c r="E1103" i="1"/>
  <c r="G1103" i="1" s="1"/>
  <c r="G1105" i="6" l="1"/>
  <c r="J1105" i="6"/>
  <c r="F1105" i="6"/>
  <c r="E1106" i="6"/>
  <c r="J1103" i="1"/>
  <c r="E1104" i="1"/>
  <c r="G1104" i="1" s="1"/>
  <c r="F1103" i="1"/>
  <c r="G1106" i="6" l="1"/>
  <c r="J1106" i="6"/>
  <c r="F1106" i="6"/>
  <c r="E1107" i="6"/>
  <c r="J1104" i="1"/>
  <c r="E1105" i="1"/>
  <c r="G1105" i="1" s="1"/>
  <c r="F1104" i="1"/>
  <c r="G1107" i="6" l="1"/>
  <c r="J1107" i="6"/>
  <c r="F1107" i="6"/>
  <c r="E1108" i="6"/>
  <c r="J1105" i="1"/>
  <c r="F1105" i="1"/>
  <c r="E1106" i="1"/>
  <c r="G1106" i="1" s="1"/>
  <c r="G1108" i="6" l="1"/>
  <c r="J1108" i="6"/>
  <c r="F1108" i="6"/>
  <c r="E1109" i="6"/>
  <c r="J1106" i="1"/>
  <c r="E1107" i="1"/>
  <c r="G1107" i="1" s="1"/>
  <c r="F1106" i="1"/>
  <c r="G1109" i="6" l="1"/>
  <c r="J1109" i="6"/>
  <c r="F1109" i="6"/>
  <c r="E1110" i="6"/>
  <c r="J1107" i="1"/>
  <c r="E1108" i="1"/>
  <c r="G1108" i="1" s="1"/>
  <c r="F1107" i="1"/>
  <c r="G1110" i="6" l="1"/>
  <c r="J1110" i="6"/>
  <c r="F1110" i="6"/>
  <c r="E1111" i="6"/>
  <c r="J1108" i="1"/>
  <c r="F1108" i="1"/>
  <c r="E1109" i="1"/>
  <c r="G1109" i="1" s="1"/>
  <c r="G1111" i="6" l="1"/>
  <c r="J1111" i="6"/>
  <c r="F1111" i="6"/>
  <c r="E1112" i="6"/>
  <c r="J1109" i="1"/>
  <c r="E1110" i="1"/>
  <c r="G1110" i="1" s="1"/>
  <c r="F1109" i="1"/>
  <c r="G1112" i="6" l="1"/>
  <c r="J1112" i="6"/>
  <c r="F1112" i="6"/>
  <c r="E1113" i="6"/>
  <c r="J1110" i="1"/>
  <c r="E1111" i="1"/>
  <c r="G1111" i="1" s="1"/>
  <c r="F1110" i="1"/>
  <c r="G1113" i="6" l="1"/>
  <c r="J1113" i="6"/>
  <c r="F1113" i="6"/>
  <c r="E1114" i="6"/>
  <c r="J1111" i="1"/>
  <c r="F1111" i="1"/>
  <c r="E1112" i="1"/>
  <c r="G1112" i="1" s="1"/>
  <c r="G1114" i="6" l="1"/>
  <c r="J1114" i="6"/>
  <c r="F1114" i="6"/>
  <c r="E1115" i="6"/>
  <c r="J1112" i="1"/>
  <c r="F1112" i="1"/>
  <c r="E1113" i="1"/>
  <c r="G1113" i="1" s="1"/>
  <c r="G1115" i="6" l="1"/>
  <c r="J1115" i="6"/>
  <c r="F1115" i="6"/>
  <c r="E1116" i="6"/>
  <c r="J1113" i="1"/>
  <c r="E1114" i="1"/>
  <c r="G1114" i="1" s="1"/>
  <c r="F1113" i="1"/>
  <c r="G1116" i="6" l="1"/>
  <c r="J1116" i="6"/>
  <c r="F1116" i="6"/>
  <c r="E1117" i="6"/>
  <c r="J1114" i="1"/>
  <c r="F1114" i="1"/>
  <c r="E1115" i="1"/>
  <c r="G1115" i="1" s="1"/>
  <c r="G1117" i="6" l="1"/>
  <c r="J1117" i="6"/>
  <c r="F1117" i="6"/>
  <c r="E1118" i="6"/>
  <c r="J1115" i="1"/>
  <c r="F1115" i="1"/>
  <c r="E1116" i="1"/>
  <c r="G1116" i="1" s="1"/>
  <c r="G1118" i="6" l="1"/>
  <c r="J1118" i="6"/>
  <c r="F1118" i="6"/>
  <c r="E1119" i="6"/>
  <c r="J1116" i="1"/>
  <c r="E1117" i="1"/>
  <c r="G1117" i="1" s="1"/>
  <c r="F1116" i="1"/>
  <c r="G1119" i="6" l="1"/>
  <c r="J1119" i="6"/>
  <c r="F1119" i="6"/>
  <c r="E1120" i="6"/>
  <c r="J1117" i="1"/>
  <c r="F1117" i="1"/>
  <c r="E1118" i="1"/>
  <c r="G1118" i="1" s="1"/>
  <c r="G1120" i="6" l="1"/>
  <c r="J1120" i="6"/>
  <c r="F1120" i="6"/>
  <c r="E1121" i="6"/>
  <c r="J1118" i="1"/>
  <c r="F1118" i="1"/>
  <c r="E1119" i="1"/>
  <c r="G1119" i="1" s="1"/>
  <c r="G1121" i="6" l="1"/>
  <c r="J1121" i="6"/>
  <c r="F1121" i="6"/>
  <c r="E1122" i="6"/>
  <c r="J1119" i="1"/>
  <c r="E1120" i="1"/>
  <c r="G1120" i="1" s="1"/>
  <c r="F1119" i="1"/>
  <c r="G1122" i="6" l="1"/>
  <c r="J1122" i="6"/>
  <c r="F1122" i="6"/>
  <c r="E1123" i="6"/>
  <c r="J1120" i="1"/>
  <c r="F1120" i="1"/>
  <c r="E1121" i="1"/>
  <c r="G1121" i="1" s="1"/>
  <c r="G1123" i="6" l="1"/>
  <c r="J1123" i="6"/>
  <c r="F1123" i="6"/>
  <c r="E1124" i="6"/>
  <c r="J1121" i="1"/>
  <c r="E1122" i="1"/>
  <c r="G1122" i="1" s="1"/>
  <c r="F1121" i="1"/>
  <c r="G1124" i="6" l="1"/>
  <c r="J1124" i="6"/>
  <c r="F1124" i="6"/>
  <c r="E1125" i="6"/>
  <c r="J1122" i="1"/>
  <c r="E1123" i="1"/>
  <c r="G1123" i="1" s="1"/>
  <c r="F1122" i="1"/>
  <c r="G1125" i="6" l="1"/>
  <c r="J1125" i="6"/>
  <c r="F1125" i="6"/>
  <c r="E1126" i="6"/>
  <c r="J1123" i="1"/>
  <c r="F1123" i="1"/>
  <c r="E1124" i="1"/>
  <c r="G1124" i="1" s="1"/>
  <c r="G1126" i="6" l="1"/>
  <c r="J1126" i="6"/>
  <c r="F1126" i="6"/>
  <c r="E1127" i="6"/>
  <c r="J1124" i="1"/>
  <c r="F1124" i="1"/>
  <c r="E1125" i="1"/>
  <c r="G1125" i="1" s="1"/>
  <c r="G1127" i="6" l="1"/>
  <c r="J1127" i="6"/>
  <c r="F1127" i="6"/>
  <c r="E1128" i="6"/>
  <c r="J1125" i="1"/>
  <c r="E1126" i="1"/>
  <c r="G1126" i="1" s="1"/>
  <c r="F1125" i="1"/>
  <c r="G1128" i="6" l="1"/>
  <c r="J1128" i="6"/>
  <c r="F1128" i="6"/>
  <c r="E1129" i="6"/>
  <c r="J1126" i="1"/>
  <c r="F1126" i="1"/>
  <c r="E1127" i="1"/>
  <c r="G1127" i="1" s="1"/>
  <c r="G1129" i="6" l="1"/>
  <c r="J1129" i="6"/>
  <c r="F1129" i="6"/>
  <c r="E1130" i="6"/>
  <c r="J1127" i="1"/>
  <c r="E1128" i="1"/>
  <c r="G1128" i="1" s="1"/>
  <c r="F1127" i="1"/>
  <c r="G1130" i="6" l="1"/>
  <c r="J1130" i="6"/>
  <c r="F1130" i="6"/>
  <c r="E1131" i="6"/>
  <c r="J1128" i="1"/>
  <c r="E1129" i="1"/>
  <c r="G1129" i="1" s="1"/>
  <c r="F1128" i="1"/>
  <c r="G1131" i="6" l="1"/>
  <c r="J1131" i="6"/>
  <c r="F1131" i="6"/>
  <c r="E1132" i="6"/>
  <c r="J1129" i="1"/>
  <c r="F1129" i="1"/>
  <c r="E1130" i="1"/>
  <c r="G1130" i="1" s="1"/>
  <c r="G1132" i="6" l="1"/>
  <c r="J1132" i="6"/>
  <c r="F1132" i="6"/>
  <c r="E1133" i="6"/>
  <c r="J1130" i="1"/>
  <c r="F1130" i="1"/>
  <c r="E1131" i="1"/>
  <c r="G1131" i="1" s="1"/>
  <c r="G1133" i="6" l="1"/>
  <c r="J1133" i="6"/>
  <c r="F1133" i="6"/>
  <c r="E1134" i="6"/>
  <c r="J1131" i="1"/>
  <c r="E1132" i="1"/>
  <c r="G1132" i="1" s="1"/>
  <c r="F1131" i="1"/>
  <c r="G1134" i="6" l="1"/>
  <c r="J1134" i="6"/>
  <c r="F1134" i="6"/>
  <c r="E1135" i="6"/>
  <c r="J1132" i="1"/>
  <c r="E1133" i="1"/>
  <c r="G1133" i="1" s="1"/>
  <c r="F1132" i="1"/>
  <c r="G1135" i="6" l="1"/>
  <c r="J1135" i="6"/>
  <c r="F1135" i="6"/>
  <c r="E1136" i="6"/>
  <c r="J1133" i="1"/>
  <c r="F1133" i="1"/>
  <c r="E1134" i="1"/>
  <c r="G1134" i="1" s="1"/>
  <c r="G1136" i="6" l="1"/>
  <c r="J1136" i="6"/>
  <c r="F1136" i="6"/>
  <c r="E1137" i="6"/>
  <c r="J1134" i="1"/>
  <c r="F1134" i="1"/>
  <c r="E1135" i="1"/>
  <c r="G1135" i="1" s="1"/>
  <c r="G1137" i="6" l="1"/>
  <c r="J1137" i="6"/>
  <c r="F1137" i="6"/>
  <c r="E1138" i="6"/>
  <c r="J1135" i="1"/>
  <c r="E1136" i="1"/>
  <c r="G1136" i="1" s="1"/>
  <c r="F1135" i="1"/>
  <c r="G1138" i="6" l="1"/>
  <c r="J1138" i="6"/>
  <c r="F1138" i="6"/>
  <c r="E1139" i="6"/>
  <c r="J1136" i="1"/>
  <c r="F1136" i="1"/>
  <c r="E1137" i="1"/>
  <c r="G1137" i="1" s="1"/>
  <c r="G1139" i="6" l="1"/>
  <c r="J1139" i="6"/>
  <c r="F1139" i="6"/>
  <c r="E1140" i="6"/>
  <c r="J1137" i="1"/>
  <c r="E1138" i="1"/>
  <c r="G1138" i="1" s="1"/>
  <c r="F1137" i="1"/>
  <c r="G1140" i="6" l="1"/>
  <c r="J1140" i="6"/>
  <c r="F1140" i="6"/>
  <c r="E1141" i="6"/>
  <c r="J1138" i="1"/>
  <c r="E1139" i="1"/>
  <c r="G1139" i="1" s="1"/>
  <c r="F1138" i="1"/>
  <c r="G1141" i="6" l="1"/>
  <c r="J1141" i="6"/>
  <c r="F1141" i="6"/>
  <c r="E1142" i="6"/>
  <c r="J1139" i="1"/>
  <c r="F1139" i="1"/>
  <c r="E1140" i="1"/>
  <c r="G1140" i="1" s="1"/>
  <c r="G1142" i="6" l="1"/>
  <c r="J1142" i="6"/>
  <c r="F1142" i="6"/>
  <c r="E1143" i="6"/>
  <c r="J1140" i="1"/>
  <c r="E1141" i="1"/>
  <c r="G1141" i="1" s="1"/>
  <c r="F1140" i="1"/>
  <c r="G1143" i="6" l="1"/>
  <c r="J1143" i="6"/>
  <c r="F1143" i="6"/>
  <c r="E1144" i="6"/>
  <c r="J1141" i="1"/>
  <c r="E1142" i="1"/>
  <c r="G1142" i="1" s="1"/>
  <c r="F1141" i="1"/>
  <c r="G1144" i="6" l="1"/>
  <c r="J1144" i="6"/>
  <c r="F1144" i="6"/>
  <c r="E1145" i="6"/>
  <c r="J1142" i="1"/>
  <c r="F1142" i="1"/>
  <c r="E1143" i="1"/>
  <c r="G1143" i="1" s="1"/>
  <c r="G1145" i="6" l="1"/>
  <c r="J1145" i="6"/>
  <c r="F1145" i="6"/>
  <c r="E1146" i="6"/>
  <c r="J1143" i="1"/>
  <c r="E1144" i="1"/>
  <c r="G1144" i="1" s="1"/>
  <c r="F1143" i="1"/>
  <c r="G1146" i="6" l="1"/>
  <c r="J1146" i="6"/>
  <c r="F1146" i="6"/>
  <c r="E1147" i="6"/>
  <c r="J1144" i="1"/>
  <c r="E1145" i="1"/>
  <c r="G1145" i="1" s="1"/>
  <c r="F1144" i="1"/>
  <c r="G1147" i="6" l="1"/>
  <c r="J1147" i="6"/>
  <c r="F1147" i="6"/>
  <c r="E1148" i="6"/>
  <c r="J1145" i="1"/>
  <c r="F1145" i="1"/>
  <c r="E1146" i="1"/>
  <c r="G1146" i="1" s="1"/>
  <c r="G1148" i="6" l="1"/>
  <c r="J1148" i="6"/>
  <c r="F1148" i="6"/>
  <c r="E1149" i="6"/>
  <c r="J1146" i="1"/>
  <c r="F1146" i="1"/>
  <c r="E1147" i="1"/>
  <c r="G1147" i="1" s="1"/>
  <c r="G1149" i="6" l="1"/>
  <c r="J1149" i="6"/>
  <c r="F1149" i="6"/>
  <c r="E1150" i="6"/>
  <c r="J1147" i="1"/>
  <c r="E1148" i="1"/>
  <c r="G1148" i="1" s="1"/>
  <c r="F1147" i="1"/>
  <c r="G1150" i="6" l="1"/>
  <c r="J1150" i="6"/>
  <c r="F1150" i="6"/>
  <c r="E1151" i="6"/>
  <c r="J1148" i="1"/>
  <c r="F1148" i="1"/>
  <c r="E1149" i="1"/>
  <c r="G1149" i="1" s="1"/>
  <c r="G1151" i="6" l="1"/>
  <c r="J1151" i="6"/>
  <c r="F1151" i="6"/>
  <c r="E1152" i="6"/>
  <c r="J1149" i="1"/>
  <c r="F1149" i="1"/>
  <c r="E1150" i="1"/>
  <c r="G1150" i="1" s="1"/>
  <c r="G1152" i="6" l="1"/>
  <c r="J1152" i="6"/>
  <c r="F1152" i="6"/>
  <c r="E1153" i="6"/>
  <c r="J1150" i="1"/>
  <c r="F1150" i="1"/>
  <c r="E1151" i="1"/>
  <c r="G1151" i="1" s="1"/>
  <c r="G1153" i="6" l="1"/>
  <c r="J1153" i="6"/>
  <c r="F1153" i="6"/>
  <c r="E1154" i="6"/>
  <c r="J1151" i="1"/>
  <c r="F1151" i="1"/>
  <c r="E1152" i="1"/>
  <c r="G1152" i="1" s="1"/>
  <c r="G1154" i="6" l="1"/>
  <c r="J1154" i="6"/>
  <c r="F1154" i="6"/>
  <c r="E1155" i="6"/>
  <c r="J1152" i="1"/>
  <c r="F1152" i="1"/>
  <c r="E1153" i="1"/>
  <c r="G1153" i="1" s="1"/>
  <c r="G1155" i="6" l="1"/>
  <c r="J1155" i="6"/>
  <c r="F1155" i="6"/>
  <c r="E1156" i="6"/>
  <c r="J1153" i="1"/>
  <c r="E1154" i="1"/>
  <c r="G1154" i="1" s="1"/>
  <c r="F1153" i="1"/>
  <c r="G1156" i="6" l="1"/>
  <c r="J1156" i="6"/>
  <c r="F1156" i="6"/>
  <c r="E1157" i="6"/>
  <c r="J1154" i="1"/>
  <c r="F1154" i="1"/>
  <c r="E1155" i="1"/>
  <c r="G1155" i="1" s="1"/>
  <c r="G1157" i="6" l="1"/>
  <c r="J1157" i="6"/>
  <c r="F1157" i="6"/>
  <c r="E1158" i="6"/>
  <c r="J1155" i="1"/>
  <c r="E1156" i="1"/>
  <c r="G1156" i="1" s="1"/>
  <c r="F1155" i="1"/>
  <c r="G1158" i="6" l="1"/>
  <c r="J1158" i="6"/>
  <c r="F1158" i="6"/>
  <c r="E1159" i="6"/>
  <c r="J1156" i="1"/>
  <c r="E1157" i="1"/>
  <c r="G1157" i="1" s="1"/>
  <c r="F1156" i="1"/>
  <c r="G1159" i="6" l="1"/>
  <c r="J1159" i="6"/>
  <c r="F1159" i="6"/>
  <c r="E1160" i="6"/>
  <c r="J1157" i="1"/>
  <c r="F1157" i="1"/>
  <c r="E1158" i="1"/>
  <c r="G1158" i="1" s="1"/>
  <c r="G1160" i="6" l="1"/>
  <c r="J1160" i="6"/>
  <c r="F1160" i="6"/>
  <c r="E1161" i="6"/>
  <c r="J1158" i="1"/>
  <c r="F1158" i="1"/>
  <c r="E1159" i="1"/>
  <c r="G1159" i="1" s="1"/>
  <c r="G1161" i="6" l="1"/>
  <c r="J1161" i="6"/>
  <c r="F1161" i="6"/>
  <c r="E1162" i="6"/>
  <c r="J1159" i="1"/>
  <c r="E1160" i="1"/>
  <c r="G1160" i="1" s="1"/>
  <c r="F1159" i="1"/>
  <c r="G1162" i="6" l="1"/>
  <c r="J1162" i="6"/>
  <c r="F1162" i="6"/>
  <c r="E1163" i="6"/>
  <c r="J1160" i="1"/>
  <c r="F1160" i="1"/>
  <c r="E1161" i="1"/>
  <c r="G1161" i="1" s="1"/>
  <c r="G1163" i="6" l="1"/>
  <c r="J1163" i="6"/>
  <c r="F1163" i="6"/>
  <c r="E1164" i="6"/>
  <c r="J1161" i="1"/>
  <c r="E1162" i="1"/>
  <c r="G1162" i="1" s="1"/>
  <c r="F1161" i="1"/>
  <c r="G1164" i="6" l="1"/>
  <c r="J1164" i="6"/>
  <c r="F1164" i="6"/>
  <c r="E1165" i="6"/>
  <c r="J1162" i="1"/>
  <c r="E1163" i="1"/>
  <c r="G1163" i="1" s="1"/>
  <c r="F1162" i="1"/>
  <c r="G1165" i="6" l="1"/>
  <c r="J1165" i="6"/>
  <c r="F1165" i="6"/>
  <c r="E1166" i="6"/>
  <c r="J1163" i="1"/>
  <c r="F1163" i="1"/>
  <c r="E1164" i="1"/>
  <c r="G1164" i="1" s="1"/>
  <c r="G1166" i="6" l="1"/>
  <c r="J1166" i="6"/>
  <c r="F1166" i="6"/>
  <c r="E1167" i="6"/>
  <c r="J1164" i="1"/>
  <c r="E1165" i="1"/>
  <c r="G1165" i="1" s="1"/>
  <c r="F1164" i="1"/>
  <c r="G1167" i="6" l="1"/>
  <c r="J1167" i="6"/>
  <c r="F1167" i="6"/>
  <c r="E1168" i="6"/>
  <c r="J1165" i="1"/>
  <c r="E1166" i="1"/>
  <c r="G1166" i="1" s="1"/>
  <c r="F1165" i="1"/>
  <c r="G1168" i="6" l="1"/>
  <c r="J1168" i="6"/>
  <c r="F1168" i="6"/>
  <c r="E1169" i="6"/>
  <c r="J1166" i="1"/>
  <c r="F1166" i="1"/>
  <c r="E1167" i="1"/>
  <c r="G1167" i="1" s="1"/>
  <c r="G1169" i="6" l="1"/>
  <c r="J1169" i="6"/>
  <c r="F1169" i="6"/>
  <c r="E1170" i="6"/>
  <c r="J1167" i="1"/>
  <c r="E1168" i="1"/>
  <c r="G1168" i="1" s="1"/>
  <c r="F1167" i="1"/>
  <c r="G1170" i="6" l="1"/>
  <c r="J1170" i="6"/>
  <c r="F1170" i="6"/>
  <c r="E1171" i="6"/>
  <c r="J1168" i="1"/>
  <c r="E1169" i="1"/>
  <c r="G1169" i="1" s="1"/>
  <c r="F1168" i="1"/>
  <c r="G1171" i="6" l="1"/>
  <c r="J1171" i="6"/>
  <c r="F1171" i="6"/>
  <c r="E1172" i="6"/>
  <c r="J1169" i="1"/>
  <c r="F1169" i="1"/>
  <c r="E1170" i="1"/>
  <c r="G1170" i="1" s="1"/>
  <c r="G1172" i="6" l="1"/>
  <c r="J1172" i="6"/>
  <c r="F1172" i="6"/>
  <c r="E1173" i="6"/>
  <c r="J1170" i="1"/>
  <c r="F1170" i="1"/>
  <c r="E1171" i="1"/>
  <c r="G1171" i="1" s="1"/>
  <c r="G1173" i="6" l="1"/>
  <c r="J1173" i="6"/>
  <c r="F1173" i="6"/>
  <c r="E1174" i="6"/>
  <c r="J1171" i="1"/>
  <c r="E1172" i="1"/>
  <c r="G1172" i="1" s="1"/>
  <c r="F1171" i="1"/>
  <c r="G1174" i="6" l="1"/>
  <c r="J1174" i="6"/>
  <c r="F1174" i="6"/>
  <c r="E1175" i="6"/>
  <c r="J1172" i="1"/>
  <c r="F1172" i="1"/>
  <c r="E1173" i="1"/>
  <c r="G1173" i="1" s="1"/>
  <c r="G1175" i="6" l="1"/>
  <c r="J1175" i="6"/>
  <c r="F1175" i="6"/>
  <c r="E1176" i="6"/>
  <c r="J1173" i="1"/>
  <c r="F1173" i="1"/>
  <c r="E1174" i="1"/>
  <c r="G1174" i="1" s="1"/>
  <c r="G1176" i="6" l="1"/>
  <c r="J1176" i="6"/>
  <c r="F1176" i="6"/>
  <c r="E1177" i="6"/>
  <c r="J1174" i="1"/>
  <c r="E1175" i="1"/>
  <c r="G1175" i="1" s="1"/>
  <c r="F1174" i="1"/>
  <c r="G1177" i="6" l="1"/>
  <c r="J1177" i="6"/>
  <c r="F1177" i="6"/>
  <c r="E1178" i="6"/>
  <c r="J1175" i="1"/>
  <c r="F1175" i="1"/>
  <c r="E1176" i="1"/>
  <c r="G1176" i="1" s="1"/>
  <c r="G1178" i="6" l="1"/>
  <c r="J1178" i="6"/>
  <c r="F1178" i="6"/>
  <c r="E1179" i="6"/>
  <c r="J1176" i="1"/>
  <c r="F1176" i="1"/>
  <c r="E1177" i="1"/>
  <c r="G1177" i="1" s="1"/>
  <c r="G1179" i="6" l="1"/>
  <c r="J1179" i="6"/>
  <c r="F1179" i="6"/>
  <c r="E1180" i="6"/>
  <c r="J1177" i="1"/>
  <c r="E1178" i="1"/>
  <c r="G1178" i="1" s="1"/>
  <c r="F1177" i="1"/>
  <c r="G1180" i="6" l="1"/>
  <c r="J1180" i="6"/>
  <c r="F1180" i="6"/>
  <c r="E1181" i="6"/>
  <c r="J1178" i="1"/>
  <c r="E1179" i="1"/>
  <c r="G1179" i="1" s="1"/>
  <c r="F1178" i="1"/>
  <c r="G1181" i="6" l="1"/>
  <c r="J1181" i="6"/>
  <c r="F1181" i="6"/>
  <c r="E1182" i="6"/>
  <c r="J1179" i="1"/>
  <c r="F1179" i="1"/>
  <c r="E1180" i="1"/>
  <c r="G1180" i="1" s="1"/>
  <c r="G1182" i="6" l="1"/>
  <c r="J1182" i="6"/>
  <c r="F1182" i="6"/>
  <c r="E1183" i="6"/>
  <c r="J1180" i="1"/>
  <c r="F1180" i="1"/>
  <c r="E1181" i="1"/>
  <c r="G1181" i="1" s="1"/>
  <c r="G1183" i="6" l="1"/>
  <c r="J1183" i="6"/>
  <c r="F1183" i="6"/>
  <c r="E1184" i="6"/>
  <c r="J1181" i="1"/>
  <c r="E1182" i="1"/>
  <c r="G1182" i="1" s="1"/>
  <c r="F1181" i="1"/>
  <c r="G1184" i="6" l="1"/>
  <c r="J1184" i="6"/>
  <c r="F1184" i="6"/>
  <c r="E1185" i="6"/>
  <c r="J1182" i="1"/>
  <c r="F1182" i="1"/>
  <c r="E1183" i="1"/>
  <c r="G1183" i="1" s="1"/>
  <c r="G1185" i="6" l="1"/>
  <c r="J1185" i="6"/>
  <c r="F1185" i="6"/>
  <c r="E1186" i="6"/>
  <c r="J1183" i="1"/>
  <c r="F1183" i="1"/>
  <c r="E1184" i="1"/>
  <c r="G1184" i="1" s="1"/>
  <c r="G1186" i="6" l="1"/>
  <c r="J1186" i="6"/>
  <c r="F1186" i="6"/>
  <c r="E1187" i="6"/>
  <c r="J1184" i="1"/>
  <c r="E1185" i="1"/>
  <c r="G1185" i="1" s="1"/>
  <c r="F1184" i="1"/>
  <c r="G1187" i="6" l="1"/>
  <c r="J1187" i="6"/>
  <c r="F1187" i="6"/>
  <c r="E1188" i="6"/>
  <c r="J1185" i="1"/>
  <c r="F1185" i="1"/>
  <c r="E1186" i="1"/>
  <c r="G1186" i="1" s="1"/>
  <c r="G1188" i="6" l="1"/>
  <c r="J1188" i="6"/>
  <c r="F1188" i="6"/>
  <c r="E1189" i="6"/>
  <c r="J1186" i="1"/>
  <c r="E1187" i="1"/>
  <c r="G1187" i="1" s="1"/>
  <c r="F1186" i="1"/>
  <c r="G1189" i="6" l="1"/>
  <c r="J1189" i="6"/>
  <c r="F1189" i="6"/>
  <c r="E1190" i="6"/>
  <c r="J1187" i="1"/>
  <c r="E1188" i="1"/>
  <c r="G1188" i="1" s="1"/>
  <c r="F1187" i="1"/>
  <c r="G1190" i="6" l="1"/>
  <c r="J1190" i="6"/>
  <c r="F1190" i="6"/>
  <c r="E1191" i="6"/>
  <c r="J1188" i="1"/>
  <c r="F1188" i="1"/>
  <c r="E1189" i="1"/>
  <c r="G1189" i="1" s="1"/>
  <c r="G1191" i="6" l="1"/>
  <c r="J1191" i="6"/>
  <c r="F1191" i="6"/>
  <c r="E1192" i="6"/>
  <c r="J1189" i="1"/>
  <c r="E1190" i="1"/>
  <c r="G1190" i="1" s="1"/>
  <c r="F1189" i="1"/>
  <c r="G1192" i="6" l="1"/>
  <c r="J1192" i="6"/>
  <c r="F1192" i="6"/>
  <c r="E1193" i="6"/>
  <c r="J1190" i="1"/>
  <c r="E1191" i="1"/>
  <c r="G1191" i="1" s="1"/>
  <c r="F1190" i="1"/>
  <c r="G1193" i="6" l="1"/>
  <c r="J1193" i="6"/>
  <c r="F1193" i="6"/>
  <c r="E1194" i="6"/>
  <c r="J1191" i="1"/>
  <c r="F1191" i="1"/>
  <c r="E1192" i="1"/>
  <c r="G1192" i="1" s="1"/>
  <c r="G1194" i="6" l="1"/>
  <c r="J1194" i="6"/>
  <c r="F1194" i="6"/>
  <c r="E1195" i="6"/>
  <c r="J1192" i="1"/>
  <c r="E1193" i="1"/>
  <c r="G1193" i="1" s="1"/>
  <c r="F1192" i="1"/>
  <c r="G1195" i="6" l="1"/>
  <c r="J1195" i="6"/>
  <c r="F1195" i="6"/>
  <c r="E1196" i="6"/>
  <c r="J1193" i="1"/>
  <c r="E1194" i="1"/>
  <c r="G1194" i="1" s="1"/>
  <c r="F1193" i="1"/>
  <c r="G1196" i="6" l="1"/>
  <c r="J1196" i="6"/>
  <c r="F1196" i="6"/>
  <c r="E1197" i="6"/>
  <c r="J1194" i="1"/>
  <c r="F1194" i="1"/>
  <c r="E1195" i="1"/>
  <c r="G1195" i="1" s="1"/>
  <c r="G1197" i="6" l="1"/>
  <c r="J1197" i="6"/>
  <c r="F1197" i="6"/>
  <c r="E1198" i="6"/>
  <c r="J1195" i="1"/>
  <c r="E1196" i="1"/>
  <c r="G1196" i="1" s="1"/>
  <c r="F1195" i="1"/>
  <c r="G1198" i="6" l="1"/>
  <c r="J1198" i="6"/>
  <c r="F1198" i="6"/>
  <c r="E1199" i="6"/>
  <c r="J1196" i="1"/>
  <c r="E1197" i="1"/>
  <c r="G1197" i="1" s="1"/>
  <c r="F1196" i="1"/>
  <c r="G1199" i="6" l="1"/>
  <c r="J1199" i="6"/>
  <c r="F1199" i="6"/>
  <c r="E1200" i="6"/>
  <c r="J1197" i="1"/>
  <c r="F1197" i="1"/>
  <c r="E1198" i="1"/>
  <c r="G1198" i="1" s="1"/>
  <c r="G1200" i="6" l="1"/>
  <c r="J1200" i="6"/>
  <c r="F1200" i="6"/>
  <c r="E1201" i="6"/>
  <c r="J1198" i="1"/>
  <c r="F1198" i="1"/>
  <c r="E1199" i="1"/>
  <c r="G1199" i="1" s="1"/>
  <c r="G1201" i="6" l="1"/>
  <c r="J1201" i="6"/>
  <c r="F1201" i="6"/>
  <c r="E1202" i="6"/>
  <c r="J1199" i="1"/>
  <c r="E1200" i="1"/>
  <c r="G1200" i="1" s="1"/>
  <c r="F1199" i="1"/>
  <c r="G1202" i="6" l="1"/>
  <c r="J1202" i="6"/>
  <c r="F1202" i="6"/>
  <c r="E1203" i="6"/>
  <c r="J1200" i="1"/>
  <c r="F1200" i="1"/>
  <c r="E1201" i="1"/>
  <c r="G1201" i="1" s="1"/>
  <c r="G1203" i="6" l="1"/>
  <c r="J1203" i="6"/>
  <c r="F1203" i="6"/>
  <c r="E1204" i="6"/>
  <c r="J1201" i="1"/>
  <c r="F1201" i="1"/>
  <c r="E1202" i="1"/>
  <c r="G1202" i="1" s="1"/>
  <c r="G1204" i="6" l="1"/>
  <c r="J1204" i="6"/>
  <c r="F1204" i="6"/>
  <c r="E1205" i="6"/>
  <c r="J1202" i="1"/>
  <c r="E1203" i="1"/>
  <c r="G1203" i="1" s="1"/>
  <c r="F1202" i="1"/>
  <c r="G1205" i="6" l="1"/>
  <c r="J1205" i="6"/>
  <c r="F1205" i="6"/>
  <c r="E1206" i="6"/>
  <c r="J1203" i="1"/>
  <c r="F1203" i="1"/>
  <c r="E1204" i="1"/>
  <c r="G1204" i="1" s="1"/>
  <c r="G1206" i="6" l="1"/>
  <c r="J1206" i="6"/>
  <c r="F1206" i="6"/>
  <c r="E1207" i="6"/>
  <c r="J1204" i="1"/>
  <c r="E1205" i="1"/>
  <c r="G1205" i="1" s="1"/>
  <c r="F1204" i="1"/>
  <c r="G1207" i="6" l="1"/>
  <c r="J1207" i="6"/>
  <c r="F1207" i="6"/>
  <c r="E1208" i="6"/>
  <c r="J1205" i="1"/>
  <c r="E1206" i="1"/>
  <c r="G1206" i="1" s="1"/>
  <c r="F1205" i="1"/>
  <c r="G1208" i="6" l="1"/>
  <c r="J1208" i="6"/>
  <c r="F1208" i="6"/>
  <c r="E1209" i="6"/>
  <c r="J1206" i="1"/>
  <c r="F1206" i="1"/>
  <c r="E1207" i="1"/>
  <c r="G1207" i="1" s="1"/>
  <c r="G1209" i="6" l="1"/>
  <c r="J1209" i="6"/>
  <c r="F1209" i="6"/>
  <c r="E1210" i="6"/>
  <c r="J1207" i="1"/>
  <c r="F1207" i="1"/>
  <c r="E1208" i="1"/>
  <c r="G1208" i="1" s="1"/>
  <c r="G1210" i="6" l="1"/>
  <c r="J1210" i="6"/>
  <c r="F1210" i="6"/>
  <c r="E1211" i="6"/>
  <c r="J1208" i="1"/>
  <c r="E1209" i="1"/>
  <c r="G1209" i="1" s="1"/>
  <c r="F1208" i="1"/>
  <c r="G1211" i="6" l="1"/>
  <c r="J1211" i="6"/>
  <c r="F1211" i="6"/>
  <c r="E1212" i="6"/>
  <c r="J1209" i="1"/>
  <c r="E1210" i="1"/>
  <c r="G1210" i="1" s="1"/>
  <c r="F1209" i="1"/>
  <c r="G1212" i="6" l="1"/>
  <c r="J1212" i="6"/>
  <c r="F1212" i="6"/>
  <c r="E1213" i="6"/>
  <c r="J1210" i="1"/>
  <c r="F1210" i="1"/>
  <c r="E1211" i="1"/>
  <c r="G1211" i="1" s="1"/>
  <c r="G1213" i="6" l="1"/>
  <c r="J1213" i="6"/>
  <c r="F1213" i="6"/>
  <c r="E1214" i="6"/>
  <c r="J1211" i="1"/>
  <c r="F1211" i="1"/>
  <c r="E1212" i="1"/>
  <c r="G1212" i="1" s="1"/>
  <c r="G1214" i="6" l="1"/>
  <c r="J1214" i="6"/>
  <c r="F1214" i="6"/>
  <c r="E1215" i="6"/>
  <c r="J1212" i="1"/>
  <c r="E1213" i="1"/>
  <c r="G1213" i="1" s="1"/>
  <c r="F1212" i="1"/>
  <c r="G1215" i="6" l="1"/>
  <c r="J1215" i="6"/>
  <c r="F1215" i="6"/>
  <c r="E1216" i="6"/>
  <c r="J1213" i="1"/>
  <c r="F1213" i="1"/>
  <c r="E1214" i="1"/>
  <c r="G1214" i="1" s="1"/>
  <c r="G1216" i="6" l="1"/>
  <c r="J1216" i="6"/>
  <c r="F1216" i="6"/>
  <c r="E1217" i="6"/>
  <c r="J1214" i="1"/>
  <c r="E1215" i="1"/>
  <c r="G1215" i="1" s="1"/>
  <c r="F1214" i="1"/>
  <c r="G1217" i="6" l="1"/>
  <c r="J1217" i="6"/>
  <c r="F1217" i="6"/>
  <c r="E1218" i="6"/>
  <c r="J1215" i="1"/>
  <c r="E1216" i="1"/>
  <c r="G1216" i="1" s="1"/>
  <c r="F1215" i="1"/>
  <c r="G1218" i="6" l="1"/>
  <c r="J1218" i="6"/>
  <c r="F1218" i="6"/>
  <c r="E1219" i="6"/>
  <c r="J1216" i="1"/>
  <c r="F1216" i="1"/>
  <c r="E1217" i="1"/>
  <c r="G1217" i="1" s="1"/>
  <c r="G1219" i="6" l="1"/>
  <c r="J1219" i="6"/>
  <c r="F1219" i="6"/>
  <c r="E1220" i="6"/>
  <c r="J1217" i="1"/>
  <c r="E1218" i="1"/>
  <c r="G1218" i="1" s="1"/>
  <c r="F1217" i="1"/>
  <c r="G1220" i="6" l="1"/>
  <c r="J1220" i="6"/>
  <c r="F1220" i="6"/>
  <c r="E1221" i="6"/>
  <c r="J1218" i="1"/>
  <c r="F1218" i="1"/>
  <c r="E1219" i="1"/>
  <c r="G1219" i="1" s="1"/>
  <c r="G1221" i="6" l="1"/>
  <c r="J1221" i="6"/>
  <c r="F1221" i="6"/>
  <c r="E1222" i="6"/>
  <c r="J1219" i="1"/>
  <c r="F1219" i="1"/>
  <c r="E1220" i="1"/>
  <c r="G1220" i="1" s="1"/>
  <c r="G1222" i="6" l="1"/>
  <c r="J1222" i="6"/>
  <c r="F1222" i="6"/>
  <c r="E1223" i="6"/>
  <c r="J1220" i="1"/>
  <c r="F1220" i="1"/>
  <c r="E1221" i="1"/>
  <c r="G1221" i="1" s="1"/>
  <c r="G1223" i="6" l="1"/>
  <c r="J1223" i="6"/>
  <c r="F1223" i="6"/>
  <c r="E1224" i="6"/>
  <c r="J1221" i="1"/>
  <c r="E1222" i="1"/>
  <c r="G1222" i="1" s="1"/>
  <c r="F1221" i="1"/>
  <c r="G1224" i="6" l="1"/>
  <c r="J1224" i="6"/>
  <c r="F1224" i="6"/>
  <c r="E1225" i="6"/>
  <c r="J1222" i="1"/>
  <c r="F1222" i="1"/>
  <c r="E1223" i="1"/>
  <c r="G1223" i="1" s="1"/>
  <c r="G1225" i="6" l="1"/>
  <c r="J1225" i="6"/>
  <c r="F1225" i="6"/>
  <c r="E1226" i="6"/>
  <c r="J1223" i="1"/>
  <c r="F1223" i="1"/>
  <c r="E1224" i="1"/>
  <c r="G1224" i="1" s="1"/>
  <c r="G1226" i="6" l="1"/>
  <c r="J1226" i="6"/>
  <c r="F1226" i="6"/>
  <c r="E1227" i="6"/>
  <c r="J1224" i="1"/>
  <c r="E1225" i="1"/>
  <c r="G1225" i="1" s="1"/>
  <c r="F1224" i="1"/>
  <c r="G1227" i="6" l="1"/>
  <c r="J1227" i="6"/>
  <c r="F1227" i="6"/>
  <c r="E1228" i="6"/>
  <c r="J1225" i="1"/>
  <c r="F1225" i="1"/>
  <c r="E1226" i="1"/>
  <c r="G1226" i="1" s="1"/>
  <c r="G1228" i="6" l="1"/>
  <c r="J1228" i="6"/>
  <c r="F1228" i="6"/>
  <c r="E1229" i="6"/>
  <c r="J1226" i="1"/>
  <c r="E1227" i="1"/>
  <c r="G1227" i="1" s="1"/>
  <c r="F1226" i="1"/>
  <c r="G1229" i="6" l="1"/>
  <c r="J1229" i="6"/>
  <c r="F1229" i="6"/>
  <c r="E1230" i="6"/>
  <c r="J1227" i="1"/>
  <c r="E1228" i="1"/>
  <c r="G1228" i="1" s="1"/>
  <c r="F1227" i="1"/>
  <c r="G1230" i="6" l="1"/>
  <c r="J1230" i="6"/>
  <c r="F1230" i="6"/>
  <c r="E1231" i="6"/>
  <c r="J1228" i="1"/>
  <c r="F1228" i="1"/>
  <c r="E1229" i="1"/>
  <c r="G1229" i="1" s="1"/>
  <c r="G1231" i="6" l="1"/>
  <c r="J1231" i="6"/>
  <c r="F1231" i="6"/>
  <c r="E1232" i="6"/>
  <c r="J1229" i="1"/>
  <c r="E1230" i="1"/>
  <c r="G1230" i="1" s="1"/>
  <c r="F1229" i="1"/>
  <c r="G1232" i="6" l="1"/>
  <c r="J1232" i="6"/>
  <c r="F1232" i="6"/>
  <c r="E1233" i="6"/>
  <c r="J1230" i="1"/>
  <c r="E1231" i="1"/>
  <c r="G1231" i="1" s="1"/>
  <c r="F1230" i="1"/>
  <c r="G1233" i="6" l="1"/>
  <c r="J1233" i="6"/>
  <c r="F1233" i="6"/>
  <c r="E1234" i="6"/>
  <c r="J1231" i="1"/>
  <c r="F1231" i="1"/>
  <c r="E1232" i="1"/>
  <c r="G1232" i="1" s="1"/>
  <c r="G1234" i="6" l="1"/>
  <c r="J1234" i="6"/>
  <c r="F1234" i="6"/>
  <c r="E1235" i="6"/>
  <c r="J1232" i="1"/>
  <c r="E1233" i="1"/>
  <c r="G1233" i="1" s="1"/>
  <c r="F1232" i="1"/>
  <c r="G1235" i="6" l="1"/>
  <c r="J1235" i="6"/>
  <c r="F1235" i="6"/>
  <c r="E1236" i="6"/>
  <c r="J1233" i="1"/>
  <c r="E1234" i="1"/>
  <c r="G1234" i="1" s="1"/>
  <c r="F1233" i="1"/>
  <c r="G1236" i="6" l="1"/>
  <c r="J1236" i="6"/>
  <c r="F1236" i="6"/>
  <c r="E1237" i="6"/>
  <c r="J1234" i="1"/>
  <c r="F1234" i="1"/>
  <c r="E1235" i="1"/>
  <c r="G1235" i="1" s="1"/>
  <c r="G1237" i="6" l="1"/>
  <c r="J1237" i="6"/>
  <c r="F1237" i="6"/>
  <c r="E1238" i="6"/>
  <c r="J1235" i="1"/>
  <c r="E1236" i="1"/>
  <c r="G1236" i="1" s="1"/>
  <c r="F1235" i="1"/>
  <c r="G1238" i="6" l="1"/>
  <c r="J1238" i="6"/>
  <c r="F1238" i="6"/>
  <c r="E1239" i="6"/>
  <c r="J1236" i="1"/>
  <c r="E1237" i="1"/>
  <c r="G1237" i="1" s="1"/>
  <c r="F1236" i="1"/>
  <c r="G1239" i="6" l="1"/>
  <c r="J1239" i="6"/>
  <c r="F1239" i="6"/>
  <c r="E1240" i="6"/>
  <c r="J1237" i="1"/>
  <c r="F1237" i="1"/>
  <c r="E1238" i="1"/>
  <c r="G1238" i="1" s="1"/>
  <c r="G1240" i="6" l="1"/>
  <c r="J1240" i="6"/>
  <c r="F1240" i="6"/>
  <c r="E1241" i="6"/>
  <c r="J1238" i="1"/>
  <c r="F1238" i="1"/>
  <c r="E1239" i="1"/>
  <c r="G1239" i="1" s="1"/>
  <c r="G1241" i="6" l="1"/>
  <c r="J1241" i="6"/>
  <c r="F1241" i="6"/>
  <c r="E1242" i="6"/>
  <c r="J1239" i="1"/>
  <c r="E1240" i="1"/>
  <c r="G1240" i="1" s="1"/>
  <c r="F1239" i="1"/>
  <c r="G1242" i="6" l="1"/>
  <c r="J1242" i="6"/>
  <c r="F1242" i="6"/>
  <c r="E1243" i="6"/>
  <c r="J1240" i="1"/>
  <c r="F1240" i="1"/>
  <c r="E1241" i="1"/>
  <c r="G1241" i="1" s="1"/>
  <c r="G1243" i="6" l="1"/>
  <c r="J1243" i="6"/>
  <c r="F1243" i="6"/>
  <c r="E1244" i="6"/>
  <c r="J1241" i="1"/>
  <c r="F1241" i="1"/>
  <c r="E1242" i="1"/>
  <c r="G1242" i="1" s="1"/>
  <c r="G1244" i="6" l="1"/>
  <c r="J1244" i="6"/>
  <c r="F1244" i="6"/>
  <c r="E1245" i="6"/>
  <c r="J1242" i="1"/>
  <c r="E1243" i="1"/>
  <c r="G1243" i="1" s="1"/>
  <c r="F1242" i="1"/>
  <c r="G1245" i="6" l="1"/>
  <c r="J1245" i="6"/>
  <c r="F1245" i="6"/>
  <c r="E1246" i="6"/>
  <c r="J1243" i="1"/>
  <c r="F1243" i="1"/>
  <c r="E1244" i="1"/>
  <c r="G1244" i="1" s="1"/>
  <c r="G1246" i="6" l="1"/>
  <c r="J1246" i="6"/>
  <c r="F1246" i="6"/>
  <c r="E1247" i="6"/>
  <c r="J1244" i="1"/>
  <c r="E1245" i="1"/>
  <c r="G1245" i="1" s="1"/>
  <c r="F1244" i="1"/>
  <c r="G1247" i="6" l="1"/>
  <c r="J1247" i="6"/>
  <c r="F1247" i="6"/>
  <c r="E1248" i="6"/>
  <c r="J1245" i="1"/>
  <c r="E1246" i="1"/>
  <c r="G1246" i="1" s="1"/>
  <c r="F1245" i="1"/>
  <c r="G1248" i="6" l="1"/>
  <c r="J1248" i="6"/>
  <c r="F1248" i="6"/>
  <c r="E1249" i="6"/>
  <c r="J1246" i="1"/>
  <c r="F1246" i="1"/>
  <c r="E1247" i="1"/>
  <c r="G1247" i="1" s="1"/>
  <c r="G1249" i="6" l="1"/>
  <c r="J1249" i="6"/>
  <c r="F1249" i="6"/>
  <c r="E1250" i="6"/>
  <c r="J1247" i="1"/>
  <c r="F1247" i="1"/>
  <c r="E1248" i="1"/>
  <c r="G1248" i="1" s="1"/>
  <c r="G1250" i="6" l="1"/>
  <c r="J1250" i="6"/>
  <c r="F1250" i="6"/>
  <c r="E1251" i="6"/>
  <c r="J1248" i="1"/>
  <c r="F1248" i="1"/>
  <c r="E1249" i="1"/>
  <c r="G1249" i="1" s="1"/>
  <c r="G1251" i="6" l="1"/>
  <c r="J1251" i="6"/>
  <c r="F1251" i="6"/>
  <c r="E1252" i="6"/>
  <c r="J1249" i="1"/>
  <c r="F1249" i="1"/>
  <c r="E1250" i="1"/>
  <c r="G1250" i="1" s="1"/>
  <c r="G1252" i="6" l="1"/>
  <c r="J1252" i="6"/>
  <c r="F1252" i="6"/>
  <c r="E1253" i="6"/>
  <c r="J1250" i="1"/>
  <c r="E1251" i="1"/>
  <c r="G1251" i="1" s="1"/>
  <c r="F1250" i="1"/>
  <c r="G1253" i="6" l="1"/>
  <c r="J1253" i="6"/>
  <c r="F1253" i="6"/>
  <c r="E1254" i="6"/>
  <c r="J1251" i="1"/>
  <c r="F1251" i="1"/>
  <c r="E1252" i="1"/>
  <c r="G1252" i="1" s="1"/>
  <c r="G1254" i="6" l="1"/>
  <c r="J1254" i="6"/>
  <c r="F1254" i="6"/>
  <c r="E1255" i="6"/>
  <c r="J1252" i="1"/>
  <c r="E1253" i="1"/>
  <c r="G1253" i="1" s="1"/>
  <c r="F1252" i="1"/>
  <c r="G1255" i="6" l="1"/>
  <c r="J1255" i="6"/>
  <c r="F1255" i="6"/>
  <c r="E1256" i="6"/>
  <c r="J1253" i="1"/>
  <c r="F1253" i="1"/>
  <c r="E1254" i="1"/>
  <c r="G1254" i="1" s="1"/>
  <c r="G1256" i="6" l="1"/>
  <c r="J1256" i="6"/>
  <c r="F1256" i="6"/>
  <c r="E1257" i="6"/>
  <c r="J1254" i="1"/>
  <c r="F1254" i="1"/>
  <c r="E1255" i="1"/>
  <c r="G1255" i="1" s="1"/>
  <c r="G1257" i="6" l="1"/>
  <c r="J1257" i="6"/>
  <c r="F1257" i="6"/>
  <c r="E1258" i="6"/>
  <c r="J1255" i="1"/>
  <c r="E1256" i="1"/>
  <c r="G1256" i="1" s="1"/>
  <c r="F1255" i="1"/>
  <c r="G1258" i="6" l="1"/>
  <c r="J1258" i="6"/>
  <c r="F1258" i="6"/>
  <c r="E1259" i="6"/>
  <c r="J1256" i="1"/>
  <c r="E1257" i="1"/>
  <c r="G1257" i="1" s="1"/>
  <c r="F1256" i="1"/>
  <c r="G1259" i="6" l="1"/>
  <c r="J1259" i="6"/>
  <c r="F1259" i="6"/>
  <c r="E1260" i="6"/>
  <c r="J1257" i="1"/>
  <c r="F1257" i="1"/>
  <c r="E1258" i="1"/>
  <c r="G1258" i="1" s="1"/>
  <c r="G1260" i="6" l="1"/>
  <c r="J1260" i="6"/>
  <c r="F1260" i="6"/>
  <c r="E1261" i="6"/>
  <c r="J1258" i="1"/>
  <c r="E1259" i="1"/>
  <c r="G1259" i="1" s="1"/>
  <c r="F1258" i="1"/>
  <c r="G1261" i="6" l="1"/>
  <c r="J1261" i="6"/>
  <c r="F1261" i="6"/>
  <c r="E1262" i="6"/>
  <c r="J1259" i="1"/>
  <c r="E1260" i="1"/>
  <c r="G1260" i="1" s="1"/>
  <c r="F1259" i="1"/>
  <c r="G1262" i="6" l="1"/>
  <c r="J1262" i="6"/>
  <c r="F1262" i="6"/>
  <c r="E1263" i="6"/>
  <c r="J1260" i="1"/>
  <c r="F1260" i="1"/>
  <c r="E1261" i="1"/>
  <c r="G1261" i="1" s="1"/>
  <c r="G1263" i="6" l="1"/>
  <c r="J1263" i="6"/>
  <c r="F1263" i="6"/>
  <c r="E1264" i="6"/>
  <c r="J1261" i="1"/>
  <c r="F1261" i="1"/>
  <c r="E1262" i="1"/>
  <c r="G1262" i="1" s="1"/>
  <c r="G1264" i="6" l="1"/>
  <c r="J1264" i="6"/>
  <c r="F1264" i="6"/>
  <c r="E1265" i="6"/>
  <c r="J1262" i="1"/>
  <c r="E1263" i="1"/>
  <c r="G1263" i="1" s="1"/>
  <c r="F1262" i="1"/>
  <c r="G1265" i="6" l="1"/>
  <c r="J1265" i="6"/>
  <c r="F1265" i="6"/>
  <c r="E1266" i="6"/>
  <c r="J1263" i="1"/>
  <c r="F1263" i="1"/>
  <c r="E1264" i="1"/>
  <c r="G1264" i="1" s="1"/>
  <c r="G1266" i="6" l="1"/>
  <c r="J1266" i="6"/>
  <c r="F1266" i="6"/>
  <c r="E1267" i="6"/>
  <c r="J1264" i="1"/>
  <c r="E1265" i="1"/>
  <c r="G1265" i="1" s="1"/>
  <c r="F1264" i="1"/>
  <c r="G1267" i="6" l="1"/>
  <c r="J1267" i="6"/>
  <c r="F1267" i="6"/>
  <c r="E1268" i="6"/>
  <c r="J1265" i="1"/>
  <c r="E1266" i="1"/>
  <c r="G1266" i="1" s="1"/>
  <c r="F1265" i="1"/>
  <c r="G1268" i="6" l="1"/>
  <c r="J1268" i="6"/>
  <c r="F1268" i="6"/>
  <c r="E1269" i="6"/>
  <c r="J1266" i="1"/>
  <c r="F1266" i="1"/>
  <c r="E1267" i="1"/>
  <c r="G1267" i="1" s="1"/>
  <c r="G1269" i="6" l="1"/>
  <c r="J1269" i="6"/>
  <c r="F1269" i="6"/>
  <c r="E1270" i="6"/>
  <c r="J1267" i="1"/>
  <c r="F1267" i="1"/>
  <c r="E1268" i="1"/>
  <c r="G1268" i="1" s="1"/>
  <c r="G1270" i="6" l="1"/>
  <c r="J1270" i="6"/>
  <c r="F1270" i="6"/>
  <c r="E1271" i="6"/>
  <c r="J1268" i="1"/>
  <c r="F1268" i="1"/>
  <c r="E1269" i="1"/>
  <c r="G1269" i="1" s="1"/>
  <c r="G1271" i="6" l="1"/>
  <c r="J1271" i="6"/>
  <c r="F1271" i="6"/>
  <c r="E1272" i="6"/>
  <c r="J1269" i="1"/>
  <c r="F1269" i="1"/>
  <c r="E1270" i="1"/>
  <c r="G1270" i="1" s="1"/>
  <c r="G1272" i="6" l="1"/>
  <c r="J1272" i="6"/>
  <c r="F1272" i="6"/>
  <c r="E1273" i="6"/>
  <c r="J1270" i="1"/>
  <c r="E1271" i="1"/>
  <c r="G1271" i="1" s="1"/>
  <c r="F1270" i="1"/>
  <c r="G1273" i="6" l="1"/>
  <c r="J1273" i="6"/>
  <c r="F1273" i="6"/>
  <c r="E1274" i="6"/>
  <c r="J1271" i="1"/>
  <c r="E1272" i="1"/>
  <c r="G1272" i="1" s="1"/>
  <c r="F1271" i="1"/>
  <c r="G1274" i="6" l="1"/>
  <c r="J1274" i="6"/>
  <c r="F1274" i="6"/>
  <c r="E1275" i="6"/>
  <c r="J1272" i="1"/>
  <c r="E1273" i="1"/>
  <c r="G1273" i="1" s="1"/>
  <c r="F1272" i="1"/>
  <c r="G1275" i="6" l="1"/>
  <c r="J1275" i="6"/>
  <c r="F1275" i="6"/>
  <c r="E1276" i="6"/>
  <c r="J1273" i="1"/>
  <c r="E1274" i="1"/>
  <c r="G1274" i="1" s="1"/>
  <c r="F1273" i="1"/>
  <c r="G1276" i="6" l="1"/>
  <c r="J1276" i="6"/>
  <c r="F1276" i="6"/>
  <c r="E1277" i="6"/>
  <c r="J1274" i="1"/>
  <c r="F1274" i="1"/>
  <c r="E1275" i="1"/>
  <c r="G1275" i="1" s="1"/>
  <c r="G1277" i="6" l="1"/>
  <c r="J1277" i="6"/>
  <c r="F1277" i="6"/>
  <c r="E1278" i="6"/>
  <c r="J1275" i="1"/>
  <c r="E1276" i="1"/>
  <c r="G1276" i="1" s="1"/>
  <c r="F1275" i="1"/>
  <c r="G1278" i="6" l="1"/>
  <c r="J1278" i="6"/>
  <c r="F1278" i="6"/>
  <c r="E1279" i="6"/>
  <c r="J1276" i="1"/>
  <c r="E1277" i="1"/>
  <c r="G1277" i="1" s="1"/>
  <c r="F1276" i="1"/>
  <c r="G1279" i="6" l="1"/>
  <c r="J1279" i="6"/>
  <c r="F1279" i="6"/>
  <c r="E1280" i="6"/>
  <c r="J1277" i="1"/>
  <c r="F1277" i="1"/>
  <c r="E1278" i="1"/>
  <c r="G1278" i="1" s="1"/>
  <c r="G1280" i="6" l="1"/>
  <c r="J1280" i="6"/>
  <c r="F1280" i="6"/>
  <c r="E1281" i="6"/>
  <c r="J1278" i="1"/>
  <c r="E1279" i="1"/>
  <c r="G1279" i="1" s="1"/>
  <c r="F1278" i="1"/>
  <c r="G1281" i="6" l="1"/>
  <c r="J1281" i="6"/>
  <c r="F1281" i="6"/>
  <c r="E1282" i="6"/>
  <c r="J1279" i="1"/>
  <c r="E1280" i="1"/>
  <c r="G1280" i="1" s="1"/>
  <c r="F1279" i="1"/>
  <c r="G1282" i="6" l="1"/>
  <c r="J1282" i="6"/>
  <c r="F1282" i="6"/>
  <c r="E1283" i="6"/>
  <c r="J1280" i="1"/>
  <c r="F1280" i="1"/>
  <c r="E1281" i="1"/>
  <c r="G1281" i="1" s="1"/>
  <c r="G1283" i="6" l="1"/>
  <c r="J1283" i="6"/>
  <c r="F1283" i="6"/>
  <c r="E1284" i="6"/>
  <c r="J1281" i="1"/>
  <c r="F1281" i="1"/>
  <c r="E1282" i="1"/>
  <c r="G1282" i="1" s="1"/>
  <c r="G1284" i="6" l="1"/>
  <c r="J1284" i="6"/>
  <c r="F1284" i="6"/>
  <c r="E1285" i="6"/>
  <c r="J1282" i="1"/>
  <c r="E1283" i="1"/>
  <c r="G1283" i="1" s="1"/>
  <c r="F1282" i="1"/>
  <c r="G1285" i="6" l="1"/>
  <c r="J1285" i="6"/>
  <c r="F1285" i="6"/>
  <c r="E1286" i="6"/>
  <c r="J1283" i="1"/>
  <c r="F1283" i="1"/>
  <c r="E1284" i="1"/>
  <c r="G1284" i="1" s="1"/>
  <c r="G1286" i="6" l="1"/>
  <c r="J1286" i="6"/>
  <c r="F1286" i="6"/>
  <c r="E1287" i="6"/>
  <c r="J1284" i="1"/>
  <c r="F1284" i="1"/>
  <c r="E1285" i="1"/>
  <c r="G1285" i="1" s="1"/>
  <c r="G1287" i="6" l="1"/>
  <c r="J1287" i="6"/>
  <c r="F1287" i="6"/>
  <c r="E1288" i="6"/>
  <c r="J1285" i="1"/>
  <c r="F1285" i="1"/>
  <c r="E1286" i="1"/>
  <c r="G1286" i="1" s="1"/>
  <c r="G1288" i="6" l="1"/>
  <c r="J1288" i="6"/>
  <c r="F1288" i="6"/>
  <c r="E1289" i="6"/>
  <c r="J1286" i="1"/>
  <c r="F1286" i="1"/>
  <c r="E1287" i="1"/>
  <c r="G1287" i="1" s="1"/>
  <c r="G1289" i="6" l="1"/>
  <c r="J1289" i="6"/>
  <c r="F1289" i="6"/>
  <c r="E1290" i="6"/>
  <c r="J1287" i="1"/>
  <c r="E1288" i="1"/>
  <c r="G1288" i="1" s="1"/>
  <c r="F1287" i="1"/>
  <c r="G1290" i="6" l="1"/>
  <c r="J1290" i="6"/>
  <c r="F1290" i="6"/>
  <c r="E1291" i="6"/>
  <c r="J1288" i="1"/>
  <c r="E1289" i="1"/>
  <c r="G1289" i="1" s="1"/>
  <c r="F1288" i="1"/>
  <c r="G1291" i="6" l="1"/>
  <c r="J1291" i="6"/>
  <c r="F1291" i="6"/>
  <c r="E1292" i="6"/>
  <c r="J1289" i="1"/>
  <c r="F1289" i="1"/>
  <c r="E1290" i="1"/>
  <c r="G1290" i="1" s="1"/>
  <c r="G1292" i="6" l="1"/>
  <c r="J1292" i="6"/>
  <c r="F1292" i="6"/>
  <c r="E1293" i="6"/>
  <c r="J1290" i="1"/>
  <c r="E1291" i="1"/>
  <c r="G1291" i="1" s="1"/>
  <c r="F1290" i="1"/>
  <c r="G1293" i="6" l="1"/>
  <c r="J1293" i="6"/>
  <c r="F1293" i="6"/>
  <c r="E1294" i="6"/>
  <c r="J1291" i="1"/>
  <c r="E1292" i="1"/>
  <c r="G1292" i="1" s="1"/>
  <c r="F1291" i="1"/>
  <c r="G1294" i="6" l="1"/>
  <c r="J1294" i="6"/>
  <c r="F1294" i="6"/>
  <c r="E1295" i="6"/>
  <c r="J1292" i="1"/>
  <c r="F1292" i="1"/>
  <c r="E1293" i="1"/>
  <c r="G1293" i="1" s="1"/>
  <c r="G1295" i="6" l="1"/>
  <c r="J1295" i="6"/>
  <c r="F1295" i="6"/>
  <c r="E1296" i="6"/>
  <c r="J1293" i="1"/>
  <c r="F1293" i="1"/>
  <c r="E1294" i="1"/>
  <c r="G1294" i="1" s="1"/>
  <c r="G1296" i="6" l="1"/>
  <c r="J1296" i="6"/>
  <c r="F1296" i="6"/>
  <c r="E1297" i="6"/>
  <c r="J1294" i="1"/>
  <c r="E1295" i="1"/>
  <c r="G1295" i="1" s="1"/>
  <c r="F1294" i="1"/>
  <c r="G1297" i="6" l="1"/>
  <c r="J1297" i="6"/>
  <c r="F1297" i="6"/>
  <c r="E1298" i="6"/>
  <c r="J1295" i="1"/>
  <c r="F1295" i="1"/>
  <c r="E1296" i="1"/>
  <c r="G1296" i="1" s="1"/>
  <c r="G1298" i="6" l="1"/>
  <c r="J1298" i="6"/>
  <c r="F1298" i="6"/>
  <c r="E1299" i="6"/>
  <c r="J1296" i="1"/>
  <c r="F1296" i="1"/>
  <c r="E1297" i="1"/>
  <c r="G1297" i="1" s="1"/>
  <c r="G1299" i="6" l="1"/>
  <c r="J1299" i="6"/>
  <c r="F1299" i="6"/>
  <c r="E1300" i="6"/>
  <c r="J1297" i="1"/>
  <c r="E1298" i="1"/>
  <c r="G1298" i="1" s="1"/>
  <c r="F1297" i="1"/>
  <c r="G1300" i="6" l="1"/>
  <c r="J1300" i="6"/>
  <c r="F1300" i="6"/>
  <c r="E1301" i="6"/>
  <c r="J1298" i="1"/>
  <c r="F1298" i="1"/>
  <c r="E1299" i="1"/>
  <c r="G1299" i="1" s="1"/>
  <c r="G1301" i="6" l="1"/>
  <c r="J1301" i="6"/>
  <c r="F1301" i="6"/>
  <c r="E1302" i="6"/>
  <c r="J1299" i="1"/>
  <c r="F1299" i="1"/>
  <c r="E1300" i="1"/>
  <c r="G1300" i="1" s="1"/>
  <c r="G1302" i="6" l="1"/>
  <c r="J1302" i="6"/>
  <c r="F1302" i="6"/>
  <c r="E1303" i="6"/>
  <c r="J1300" i="1"/>
  <c r="E1301" i="1"/>
  <c r="G1301" i="1" s="1"/>
  <c r="F1300" i="1"/>
  <c r="G1303" i="6" l="1"/>
  <c r="J1303" i="6"/>
  <c r="F1303" i="6"/>
  <c r="E1304" i="6"/>
  <c r="J1301" i="1"/>
  <c r="F1301" i="1"/>
  <c r="E1302" i="1"/>
  <c r="G1302" i="1" s="1"/>
  <c r="G1304" i="6" l="1"/>
  <c r="J1304" i="6"/>
  <c r="F1304" i="6"/>
  <c r="E1305" i="6"/>
  <c r="J1302" i="1"/>
  <c r="E1303" i="1"/>
  <c r="G1303" i="1" s="1"/>
  <c r="F1302" i="1"/>
  <c r="G1305" i="6" l="1"/>
  <c r="J1305" i="6"/>
  <c r="F1305" i="6"/>
  <c r="E1306" i="6"/>
  <c r="J1303" i="1"/>
  <c r="F1303" i="1"/>
  <c r="E1304" i="1"/>
  <c r="G1304" i="1" s="1"/>
  <c r="G1306" i="6" l="1"/>
  <c r="J1306" i="6"/>
  <c r="F1306" i="6"/>
  <c r="E1307" i="6"/>
  <c r="J1304" i="1"/>
  <c r="F1304" i="1"/>
  <c r="E1305" i="1"/>
  <c r="G1305" i="1" s="1"/>
  <c r="G1307" i="6" l="1"/>
  <c r="J1307" i="6"/>
  <c r="F1307" i="6"/>
  <c r="E1308" i="6"/>
  <c r="J1305" i="1"/>
  <c r="E1306" i="1"/>
  <c r="G1306" i="1" s="1"/>
  <c r="F1305" i="1"/>
  <c r="G1308" i="6" l="1"/>
  <c r="J1308" i="6"/>
  <c r="F1308" i="6"/>
  <c r="E1309" i="6"/>
  <c r="J1306" i="1"/>
  <c r="E1307" i="1"/>
  <c r="G1307" i="1" s="1"/>
  <c r="F1306" i="1"/>
  <c r="G1309" i="6" l="1"/>
  <c r="J1309" i="6"/>
  <c r="F1309" i="6"/>
  <c r="E1310" i="6"/>
  <c r="J1307" i="1"/>
  <c r="F1307" i="1"/>
  <c r="E1308" i="1"/>
  <c r="G1308" i="1" s="1"/>
  <c r="G1310" i="6" l="1"/>
  <c r="J1310" i="6"/>
  <c r="F1310" i="6"/>
  <c r="E1311" i="6"/>
  <c r="J1308" i="1"/>
  <c r="E1309" i="1"/>
  <c r="G1309" i="1" s="1"/>
  <c r="F1308" i="1"/>
  <c r="G1311" i="6" l="1"/>
  <c r="J1311" i="6"/>
  <c r="F1311" i="6"/>
  <c r="E1312" i="6"/>
  <c r="J1309" i="1"/>
  <c r="E1310" i="1"/>
  <c r="G1310" i="1" s="1"/>
  <c r="F1309" i="1"/>
  <c r="G1312" i="6" l="1"/>
  <c r="J1312" i="6"/>
  <c r="F1312" i="6"/>
  <c r="E1313" i="6"/>
  <c r="J1310" i="1"/>
  <c r="F1310" i="1"/>
  <c r="E1311" i="1"/>
  <c r="G1311" i="1" s="1"/>
  <c r="G1313" i="6" l="1"/>
  <c r="J1313" i="6"/>
  <c r="F1313" i="6"/>
  <c r="E1314" i="6"/>
  <c r="J1311" i="1"/>
  <c r="F1311" i="1"/>
  <c r="E1312" i="1"/>
  <c r="G1312" i="1" s="1"/>
  <c r="G1314" i="6" l="1"/>
  <c r="J1314" i="6"/>
  <c r="F1314" i="6"/>
  <c r="E1315" i="6"/>
  <c r="J1312" i="1"/>
  <c r="E1313" i="1"/>
  <c r="G1313" i="1" s="1"/>
  <c r="F1312" i="1"/>
  <c r="G1315" i="6" l="1"/>
  <c r="J1315" i="6"/>
  <c r="F1315" i="6"/>
  <c r="E1316" i="6"/>
  <c r="J1313" i="1"/>
  <c r="F1313" i="1"/>
  <c r="E1314" i="1"/>
  <c r="G1314" i="1" s="1"/>
  <c r="G1316" i="6" l="1"/>
  <c r="J1316" i="6"/>
  <c r="F1316" i="6"/>
  <c r="E1317" i="6"/>
  <c r="J1314" i="1"/>
  <c r="F1314" i="1"/>
  <c r="E1315" i="1"/>
  <c r="G1315" i="1" s="1"/>
  <c r="G1317" i="6" l="1"/>
  <c r="J1317" i="6"/>
  <c r="F1317" i="6"/>
  <c r="E1318" i="6"/>
  <c r="J1315" i="1"/>
  <c r="E1316" i="1"/>
  <c r="G1316" i="1" s="1"/>
  <c r="F1315" i="1"/>
  <c r="G1318" i="6" l="1"/>
  <c r="J1318" i="6"/>
  <c r="F1318" i="6"/>
  <c r="E1319" i="6"/>
  <c r="J1316" i="1"/>
  <c r="E1317" i="1"/>
  <c r="G1317" i="1" s="1"/>
  <c r="F1316" i="1"/>
  <c r="G1319" i="6" l="1"/>
  <c r="J1319" i="6"/>
  <c r="F1319" i="6"/>
  <c r="E1320" i="6"/>
  <c r="J1317" i="1"/>
  <c r="F1317" i="1"/>
  <c r="E1318" i="1"/>
  <c r="G1318" i="1" s="1"/>
  <c r="G1320" i="6" l="1"/>
  <c r="J1320" i="6"/>
  <c r="F1320" i="6"/>
  <c r="E1321" i="6"/>
  <c r="J1318" i="1"/>
  <c r="F1318" i="1"/>
  <c r="E1319" i="1"/>
  <c r="G1319" i="1" s="1"/>
  <c r="G1321" i="6" l="1"/>
  <c r="J1321" i="6"/>
  <c r="F1321" i="6"/>
  <c r="E1322" i="6"/>
  <c r="J1319" i="1"/>
  <c r="E1320" i="1"/>
  <c r="G1320" i="1" s="1"/>
  <c r="F1319" i="1"/>
  <c r="G1322" i="6" l="1"/>
  <c r="J1322" i="6"/>
  <c r="F1322" i="6"/>
  <c r="E1323" i="6"/>
  <c r="J1320" i="1"/>
  <c r="F1320" i="1"/>
  <c r="E1321" i="1"/>
  <c r="G1321" i="1" s="1"/>
  <c r="G1323" i="6" l="1"/>
  <c r="J1323" i="6"/>
  <c r="F1323" i="6"/>
  <c r="E1324" i="6"/>
  <c r="J1321" i="1"/>
  <c r="E1322" i="1"/>
  <c r="G1322" i="1" s="1"/>
  <c r="F1321" i="1"/>
  <c r="G1324" i="6" l="1"/>
  <c r="J1324" i="6"/>
  <c r="F1324" i="6"/>
  <c r="E1325" i="6"/>
  <c r="J1322" i="1"/>
  <c r="E1323" i="1"/>
  <c r="G1323" i="1" s="1"/>
  <c r="F1322" i="1"/>
  <c r="G1325" i="6" l="1"/>
  <c r="J1325" i="6"/>
  <c r="F1325" i="6"/>
  <c r="E1326" i="6"/>
  <c r="J1323" i="1"/>
  <c r="F1323" i="1"/>
  <c r="E1324" i="1"/>
  <c r="G1324" i="1" s="1"/>
  <c r="G1326" i="6" l="1"/>
  <c r="J1326" i="6"/>
  <c r="F1326" i="6"/>
  <c r="E1327" i="6"/>
  <c r="J1324" i="1"/>
  <c r="F1324" i="1"/>
  <c r="E1325" i="1"/>
  <c r="G1325" i="1" s="1"/>
  <c r="G1327" i="6" l="1"/>
  <c r="J1327" i="6"/>
  <c r="F1327" i="6"/>
  <c r="E1328" i="6"/>
  <c r="J1325" i="1"/>
  <c r="E1326" i="1"/>
  <c r="G1326" i="1" s="1"/>
  <c r="F1325" i="1"/>
  <c r="G1328" i="6" l="1"/>
  <c r="J1328" i="6"/>
  <c r="F1328" i="6"/>
  <c r="E1329" i="6"/>
  <c r="J1326" i="1"/>
  <c r="F1326" i="1"/>
  <c r="E1327" i="1"/>
  <c r="G1327" i="1" s="1"/>
  <c r="G1329" i="6" l="1"/>
  <c r="J1329" i="6"/>
  <c r="F1329" i="6"/>
  <c r="E1330" i="6"/>
  <c r="J1327" i="1"/>
  <c r="F1327" i="1"/>
  <c r="E1328" i="1"/>
  <c r="G1328" i="1" s="1"/>
  <c r="G1330" i="6" l="1"/>
  <c r="J1330" i="6"/>
  <c r="F1330" i="6"/>
  <c r="E1331" i="6"/>
  <c r="J1328" i="1"/>
  <c r="E1329" i="1"/>
  <c r="G1329" i="1" s="1"/>
  <c r="F1328" i="1"/>
  <c r="G1331" i="6" l="1"/>
  <c r="J1331" i="6"/>
  <c r="F1331" i="6"/>
  <c r="E1332" i="6"/>
  <c r="J1329" i="1"/>
  <c r="F1329" i="1"/>
  <c r="E1330" i="1"/>
  <c r="G1330" i="1" s="1"/>
  <c r="G1332" i="6" l="1"/>
  <c r="J1332" i="6"/>
  <c r="F1332" i="6"/>
  <c r="E1333" i="6"/>
  <c r="J1330" i="1"/>
  <c r="E1331" i="1"/>
  <c r="G1331" i="1" s="1"/>
  <c r="F1330" i="1"/>
  <c r="G1333" i="6" l="1"/>
  <c r="J1333" i="6"/>
  <c r="F1333" i="6"/>
  <c r="E1334" i="6"/>
  <c r="J1331" i="1"/>
  <c r="E1332" i="1"/>
  <c r="G1332" i="1" s="1"/>
  <c r="F1331" i="1"/>
  <c r="G1334" i="6" l="1"/>
  <c r="J1334" i="6"/>
  <c r="F1334" i="6"/>
  <c r="E1335" i="6"/>
  <c r="J1332" i="1"/>
  <c r="F1332" i="1"/>
  <c r="E1333" i="1"/>
  <c r="G1333" i="1" s="1"/>
  <c r="G1335" i="6" l="1"/>
  <c r="J1335" i="6"/>
  <c r="F1335" i="6"/>
  <c r="E1336" i="6"/>
  <c r="J1333" i="1"/>
  <c r="E1334" i="1"/>
  <c r="G1334" i="1" s="1"/>
  <c r="F1333" i="1"/>
  <c r="G1336" i="6" l="1"/>
  <c r="J1336" i="6"/>
  <c r="F1336" i="6"/>
  <c r="E1337" i="6"/>
  <c r="J1334" i="1"/>
  <c r="E1335" i="1"/>
  <c r="G1335" i="1" s="1"/>
  <c r="F1334" i="1"/>
  <c r="G1337" i="6" l="1"/>
  <c r="J1337" i="6"/>
  <c r="F1337" i="6"/>
  <c r="E1338" i="6"/>
  <c r="J1335" i="1"/>
  <c r="F1335" i="1"/>
  <c r="E1336" i="1"/>
  <c r="G1336" i="1" s="1"/>
  <c r="G1338" i="6" l="1"/>
  <c r="J1338" i="6"/>
  <c r="F1338" i="6"/>
  <c r="E1339" i="6"/>
  <c r="J1336" i="1"/>
  <c r="E1337" i="1"/>
  <c r="G1337" i="1" s="1"/>
  <c r="F1336" i="1"/>
  <c r="G1339" i="6" l="1"/>
  <c r="J1339" i="6"/>
  <c r="F1339" i="6"/>
  <c r="E1340" i="6"/>
  <c r="J1337" i="1"/>
  <c r="E1338" i="1"/>
  <c r="G1338" i="1" s="1"/>
  <c r="F1337" i="1"/>
  <c r="G1340" i="6" l="1"/>
  <c r="J1340" i="6"/>
  <c r="F1340" i="6"/>
  <c r="E1341" i="6"/>
  <c r="J1338" i="1"/>
  <c r="F1338" i="1"/>
  <c r="E1339" i="1"/>
  <c r="G1339" i="1" s="1"/>
  <c r="G1341" i="6" l="1"/>
  <c r="J1341" i="6"/>
  <c r="F1341" i="6"/>
  <c r="E1342" i="6"/>
  <c r="J1339" i="1"/>
  <c r="E1340" i="1"/>
  <c r="G1340" i="1" s="1"/>
  <c r="F1339" i="1"/>
  <c r="G1342" i="6" l="1"/>
  <c r="J1342" i="6"/>
  <c r="F1342" i="6"/>
  <c r="E1343" i="6"/>
  <c r="J1340" i="1"/>
  <c r="E1341" i="1"/>
  <c r="G1341" i="1" s="1"/>
  <c r="F1340" i="1"/>
  <c r="G1343" i="6" l="1"/>
  <c r="J1343" i="6"/>
  <c r="F1343" i="6"/>
  <c r="E1344" i="6"/>
  <c r="J1341" i="1"/>
  <c r="F1341" i="1"/>
  <c r="E1342" i="1"/>
  <c r="G1342" i="1" s="1"/>
  <c r="G1344" i="6" l="1"/>
  <c r="J1344" i="6"/>
  <c r="F1344" i="6"/>
  <c r="E1345" i="6"/>
  <c r="J1342" i="1"/>
  <c r="F1342" i="1"/>
  <c r="E1343" i="1"/>
  <c r="G1343" i="1" s="1"/>
  <c r="G1345" i="6" l="1"/>
  <c r="J1345" i="6"/>
  <c r="F1345" i="6"/>
  <c r="E1346" i="6"/>
  <c r="J1343" i="1"/>
  <c r="E1344" i="1"/>
  <c r="G1344" i="1" s="1"/>
  <c r="F1343" i="1"/>
  <c r="G1346" i="6" l="1"/>
  <c r="J1346" i="6"/>
  <c r="F1346" i="6"/>
  <c r="E1347" i="6"/>
  <c r="J1344" i="1"/>
  <c r="F1344" i="1"/>
  <c r="E1345" i="1"/>
  <c r="G1345" i="1" s="1"/>
  <c r="G1347" i="6" l="1"/>
  <c r="J1347" i="6"/>
  <c r="F1347" i="6"/>
  <c r="E1348" i="6"/>
  <c r="J1345" i="1"/>
  <c r="F1345" i="1"/>
  <c r="E1346" i="1"/>
  <c r="G1346" i="1" s="1"/>
  <c r="G1348" i="6" l="1"/>
  <c r="J1348" i="6"/>
  <c r="F1348" i="6"/>
  <c r="E1349" i="6"/>
  <c r="J1346" i="1"/>
  <c r="E1347" i="1"/>
  <c r="G1347" i="1" s="1"/>
  <c r="F1346" i="1"/>
  <c r="G1349" i="6" l="1"/>
  <c r="J1349" i="6"/>
  <c r="F1349" i="6"/>
  <c r="E1350" i="6"/>
  <c r="J1347" i="1"/>
  <c r="F1347" i="1"/>
  <c r="E1348" i="1"/>
  <c r="G1348" i="1" s="1"/>
  <c r="G1350" i="6" l="1"/>
  <c r="J1350" i="6"/>
  <c r="F1350" i="6"/>
  <c r="E1351" i="6"/>
  <c r="J1348" i="1"/>
  <c r="E1349" i="1"/>
  <c r="G1349" i="1" s="1"/>
  <c r="F1348" i="1"/>
  <c r="G1351" i="6" l="1"/>
  <c r="J1351" i="6"/>
  <c r="F1351" i="6"/>
  <c r="E1352" i="6"/>
  <c r="J1349" i="1"/>
  <c r="E1350" i="1"/>
  <c r="G1350" i="1" s="1"/>
  <c r="F1349" i="1"/>
  <c r="G1352" i="6" l="1"/>
  <c r="J1352" i="6"/>
  <c r="F1352" i="6"/>
  <c r="E1353" i="6"/>
  <c r="J1350" i="1"/>
  <c r="F1350" i="1"/>
  <c r="E1351" i="1"/>
  <c r="G1351" i="1" s="1"/>
  <c r="G1353" i="6" l="1"/>
  <c r="J1353" i="6"/>
  <c r="F1353" i="6"/>
  <c r="E1354" i="6"/>
  <c r="J1351" i="1"/>
  <c r="E1352" i="1"/>
  <c r="G1352" i="1" s="1"/>
  <c r="F1351" i="1"/>
  <c r="G1354" i="6" l="1"/>
  <c r="J1354" i="6"/>
  <c r="F1354" i="6"/>
  <c r="E1355" i="6"/>
  <c r="J1352" i="1"/>
  <c r="F1352" i="1"/>
  <c r="E1353" i="1"/>
  <c r="G1353" i="1" s="1"/>
  <c r="G1355" i="6" l="1"/>
  <c r="J1355" i="6"/>
  <c r="F1355" i="6"/>
  <c r="E1356" i="6"/>
  <c r="J1353" i="1"/>
  <c r="E1354" i="1"/>
  <c r="G1354" i="1" s="1"/>
  <c r="F1353" i="1"/>
  <c r="G1356" i="6" l="1"/>
  <c r="J1356" i="6"/>
  <c r="F1356" i="6"/>
  <c r="E1357" i="6"/>
  <c r="J1354" i="1"/>
  <c r="F1354" i="1"/>
  <c r="E1355" i="1"/>
  <c r="G1355" i="1" s="1"/>
  <c r="G1357" i="6" l="1"/>
  <c r="J1357" i="6"/>
  <c r="F1357" i="6"/>
  <c r="E1358" i="6"/>
  <c r="J1355" i="1"/>
  <c r="F1355" i="1"/>
  <c r="E1356" i="1"/>
  <c r="G1356" i="1" s="1"/>
  <c r="G1358" i="6" l="1"/>
  <c r="J1358" i="6"/>
  <c r="F1358" i="6"/>
  <c r="E1359" i="6"/>
  <c r="J1356" i="1"/>
  <c r="E1357" i="1"/>
  <c r="G1357" i="1" s="1"/>
  <c r="F1356" i="1"/>
  <c r="G1359" i="6" l="1"/>
  <c r="J1359" i="6"/>
  <c r="F1359" i="6"/>
  <c r="E1360" i="6"/>
  <c r="J1357" i="1"/>
  <c r="F1357" i="1"/>
  <c r="E1358" i="1"/>
  <c r="G1358" i="1" s="1"/>
  <c r="G1360" i="6" l="1"/>
  <c r="J1360" i="6"/>
  <c r="F1360" i="6"/>
  <c r="E1361" i="6"/>
  <c r="J1358" i="1"/>
  <c r="F1358" i="1"/>
  <c r="E1359" i="1"/>
  <c r="G1359" i="1" s="1"/>
  <c r="G1361" i="6" l="1"/>
  <c r="J1361" i="6"/>
  <c r="F1361" i="6"/>
  <c r="E1362" i="6"/>
  <c r="J1359" i="1"/>
  <c r="E1360" i="1"/>
  <c r="G1360" i="1" s="1"/>
  <c r="F1359" i="1"/>
  <c r="G1362" i="6" l="1"/>
  <c r="J1362" i="6"/>
  <c r="F1362" i="6"/>
  <c r="E1363" i="6"/>
  <c r="J1360" i="1"/>
  <c r="F1360" i="1"/>
  <c r="E1361" i="1"/>
  <c r="G1361" i="1" s="1"/>
  <c r="G1363" i="6" l="1"/>
  <c r="J1363" i="6"/>
  <c r="F1363" i="6"/>
  <c r="E1364" i="6"/>
  <c r="J1361" i="1"/>
  <c r="E1362" i="1"/>
  <c r="G1362" i="1" s="1"/>
  <c r="F1361" i="1"/>
  <c r="G1364" i="6" l="1"/>
  <c r="J1364" i="6"/>
  <c r="F1364" i="6"/>
  <c r="E1365" i="6"/>
  <c r="J1362" i="1"/>
  <c r="E1363" i="1"/>
  <c r="G1363" i="1" s="1"/>
  <c r="F1362" i="1"/>
  <c r="G1365" i="6" l="1"/>
  <c r="J1365" i="6"/>
  <c r="F1365" i="6"/>
  <c r="E1366" i="6"/>
  <c r="J1363" i="1"/>
  <c r="F1363" i="1"/>
  <c r="E1364" i="1"/>
  <c r="G1364" i="1" s="1"/>
  <c r="G1366" i="6" l="1"/>
  <c r="J1366" i="6"/>
  <c r="F1366" i="6"/>
  <c r="E1367" i="6"/>
  <c r="J1364" i="1"/>
  <c r="F1364" i="1"/>
  <c r="E1365" i="1"/>
  <c r="G1365" i="1" s="1"/>
  <c r="G1367" i="6" l="1"/>
  <c r="J1367" i="6"/>
  <c r="F1367" i="6"/>
  <c r="E1368" i="6"/>
  <c r="J1365" i="1"/>
  <c r="E1366" i="1"/>
  <c r="G1366" i="1" s="1"/>
  <c r="F1365" i="1"/>
  <c r="G1368" i="6" l="1"/>
  <c r="J1368" i="6"/>
  <c r="F1368" i="6"/>
  <c r="E1369" i="6"/>
  <c r="J1366" i="1"/>
  <c r="F1366" i="1"/>
  <c r="E1367" i="1"/>
  <c r="G1367" i="1" s="1"/>
  <c r="G1369" i="6" l="1"/>
  <c r="J1369" i="6"/>
  <c r="F1369" i="6"/>
  <c r="E1370" i="6"/>
  <c r="J1367" i="1"/>
  <c r="E1368" i="1"/>
  <c r="G1368" i="1" s="1"/>
  <c r="F1367" i="1"/>
  <c r="G1370" i="6" l="1"/>
  <c r="J1370" i="6"/>
  <c r="F1370" i="6"/>
  <c r="E1371" i="6"/>
  <c r="J1368" i="1"/>
  <c r="E1369" i="1"/>
  <c r="G1369" i="1" s="1"/>
  <c r="F1368" i="1"/>
  <c r="G1371" i="6" l="1"/>
  <c r="J1371" i="6"/>
  <c r="F1371" i="6"/>
  <c r="E1372" i="6"/>
  <c r="J1369" i="1"/>
  <c r="F1369" i="1"/>
  <c r="E1370" i="1"/>
  <c r="G1370" i="1" s="1"/>
  <c r="G1372" i="6" l="1"/>
  <c r="J1372" i="6"/>
  <c r="F1372" i="6"/>
  <c r="E1373" i="6"/>
  <c r="J1370" i="1"/>
  <c r="F1370" i="1"/>
  <c r="E1371" i="1"/>
  <c r="G1371" i="1" s="1"/>
  <c r="G1373" i="6" l="1"/>
  <c r="J1373" i="6"/>
  <c r="F1373" i="6"/>
  <c r="E1374" i="6"/>
  <c r="J1371" i="1"/>
  <c r="E1372" i="1"/>
  <c r="G1372" i="1" s="1"/>
  <c r="F1371" i="1"/>
  <c r="G1374" i="6" l="1"/>
  <c r="J1374" i="6"/>
  <c r="F1374" i="6"/>
  <c r="E1375" i="6"/>
  <c r="J1372" i="1"/>
  <c r="F1372" i="1"/>
  <c r="E1373" i="1"/>
  <c r="G1373" i="1" s="1"/>
  <c r="G1375" i="6" l="1"/>
  <c r="J1375" i="6"/>
  <c r="F1375" i="6"/>
  <c r="E1376" i="6"/>
  <c r="J1373" i="1"/>
  <c r="E1374" i="1"/>
  <c r="G1374" i="1" s="1"/>
  <c r="F1373" i="1"/>
  <c r="G1376" i="6" l="1"/>
  <c r="J1376" i="6"/>
  <c r="F1376" i="6"/>
  <c r="E1377" i="6"/>
  <c r="J1374" i="1"/>
  <c r="E1375" i="1"/>
  <c r="G1375" i="1" s="1"/>
  <c r="F1374" i="1"/>
  <c r="G1377" i="6" l="1"/>
  <c r="J1377" i="6"/>
  <c r="F1377" i="6"/>
  <c r="E1378" i="6"/>
  <c r="J1375" i="1"/>
  <c r="F1375" i="1"/>
  <c r="E1376" i="1"/>
  <c r="G1376" i="1" s="1"/>
  <c r="G1378" i="6" l="1"/>
  <c r="J1378" i="6"/>
  <c r="F1378" i="6"/>
  <c r="E1379" i="6"/>
  <c r="J1376" i="1"/>
  <c r="F1376" i="1"/>
  <c r="E1377" i="1"/>
  <c r="G1377" i="1" s="1"/>
  <c r="G1379" i="6" l="1"/>
  <c r="J1379" i="6"/>
  <c r="F1379" i="6"/>
  <c r="E1380" i="6"/>
  <c r="J1377" i="1"/>
  <c r="F1377" i="1"/>
  <c r="E1378" i="1"/>
  <c r="G1378" i="1" s="1"/>
  <c r="G1380" i="6" l="1"/>
  <c r="J1380" i="6"/>
  <c r="F1380" i="6"/>
  <c r="E1381" i="6"/>
  <c r="J1378" i="1"/>
  <c r="F1378" i="1"/>
  <c r="E1379" i="1"/>
  <c r="G1379" i="1" s="1"/>
  <c r="G1381" i="6" l="1"/>
  <c r="J1381" i="6"/>
  <c r="F1381" i="6"/>
  <c r="E1382" i="6"/>
  <c r="J1379" i="1"/>
  <c r="E1380" i="1"/>
  <c r="G1380" i="1" s="1"/>
  <c r="F1379" i="1"/>
  <c r="G1382" i="6" l="1"/>
  <c r="J1382" i="6"/>
  <c r="F1382" i="6"/>
  <c r="E1383" i="6"/>
  <c r="J1380" i="1"/>
  <c r="E1381" i="1"/>
  <c r="G1381" i="1" s="1"/>
  <c r="F1380" i="1"/>
  <c r="G1383" i="6" l="1"/>
  <c r="J1383" i="6"/>
  <c r="F1383" i="6"/>
  <c r="E1384" i="6"/>
  <c r="J1381" i="1"/>
  <c r="F1381" i="1"/>
  <c r="E1382" i="1"/>
  <c r="G1382" i="1" s="1"/>
  <c r="G1384" i="6" l="1"/>
  <c r="J1384" i="6"/>
  <c r="F1384" i="6"/>
  <c r="E1385" i="6"/>
  <c r="J1382" i="1"/>
  <c r="F1382" i="1"/>
  <c r="E1383" i="1"/>
  <c r="G1383" i="1" s="1"/>
  <c r="G1385" i="6" l="1"/>
  <c r="J1385" i="6"/>
  <c r="F1385" i="6"/>
  <c r="E1386" i="6"/>
  <c r="J1383" i="1"/>
  <c r="E1384" i="1"/>
  <c r="G1384" i="1" s="1"/>
  <c r="F1383" i="1"/>
  <c r="G1386" i="6" l="1"/>
  <c r="J1386" i="6"/>
  <c r="F1386" i="6"/>
  <c r="E1387" i="6"/>
  <c r="J1384" i="1"/>
  <c r="F1384" i="1"/>
  <c r="E1385" i="1"/>
  <c r="G1385" i="1" s="1"/>
  <c r="G1387" i="6" l="1"/>
  <c r="J1387" i="6"/>
  <c r="F1387" i="6"/>
  <c r="E1388" i="6"/>
  <c r="J1385" i="1"/>
  <c r="F1385" i="1"/>
  <c r="E1386" i="1"/>
  <c r="G1386" i="1" s="1"/>
  <c r="G1388" i="6" l="1"/>
  <c r="J1388" i="6"/>
  <c r="F1388" i="6"/>
  <c r="E1389" i="6"/>
  <c r="J1386" i="1"/>
  <c r="F1386" i="1"/>
  <c r="E1387" i="1"/>
  <c r="G1387" i="1" s="1"/>
  <c r="G1389" i="6" l="1"/>
  <c r="J1389" i="6"/>
  <c r="F1389" i="6"/>
  <c r="E1390" i="6"/>
  <c r="J1387" i="1"/>
  <c r="E1388" i="1"/>
  <c r="G1388" i="1" s="1"/>
  <c r="F1387" i="1"/>
  <c r="G1390" i="6" l="1"/>
  <c r="J1390" i="6"/>
  <c r="F1390" i="6"/>
  <c r="E1391" i="6"/>
  <c r="J1388" i="1"/>
  <c r="E1389" i="1"/>
  <c r="G1389" i="1" s="1"/>
  <c r="F1388" i="1"/>
  <c r="G1391" i="6" l="1"/>
  <c r="J1391" i="6"/>
  <c r="F1391" i="6"/>
  <c r="E1392" i="6"/>
  <c r="J1389" i="1"/>
  <c r="E1390" i="1"/>
  <c r="G1390" i="1" s="1"/>
  <c r="F1389" i="1"/>
  <c r="G1392" i="6" l="1"/>
  <c r="J1392" i="6"/>
  <c r="F1392" i="6"/>
  <c r="E1393" i="6"/>
  <c r="J1390" i="1"/>
  <c r="F1390" i="1"/>
  <c r="E1391" i="1"/>
  <c r="G1391" i="1" s="1"/>
  <c r="G1393" i="6" l="1"/>
  <c r="J1393" i="6"/>
  <c r="F1393" i="6"/>
  <c r="E1394" i="6"/>
  <c r="J1391" i="1"/>
  <c r="E1392" i="1"/>
  <c r="G1392" i="1" s="1"/>
  <c r="F1391" i="1"/>
  <c r="G1394" i="6" l="1"/>
  <c r="J1394" i="6"/>
  <c r="F1394" i="6"/>
  <c r="E1395" i="6"/>
  <c r="J1392" i="1"/>
  <c r="E1393" i="1"/>
  <c r="G1393" i="1" s="1"/>
  <c r="F1392" i="1"/>
  <c r="G1395" i="6" l="1"/>
  <c r="J1395" i="6"/>
  <c r="F1395" i="6"/>
  <c r="E1396" i="6"/>
  <c r="J1393" i="1"/>
  <c r="F1393" i="1"/>
  <c r="E1394" i="1"/>
  <c r="G1394" i="1" s="1"/>
  <c r="G1396" i="6" l="1"/>
  <c r="J1396" i="6"/>
  <c r="F1396" i="6"/>
  <c r="E1397" i="6"/>
  <c r="J1394" i="1"/>
  <c r="F1394" i="1"/>
  <c r="E1395" i="1"/>
  <c r="G1395" i="1" s="1"/>
  <c r="G1397" i="6" l="1"/>
  <c r="J1397" i="6"/>
  <c r="F1397" i="6"/>
  <c r="E1398" i="6"/>
  <c r="J1395" i="1"/>
  <c r="F1395" i="1"/>
  <c r="E1396" i="1"/>
  <c r="G1396" i="1" s="1"/>
  <c r="G1398" i="6" l="1"/>
  <c r="J1398" i="6"/>
  <c r="F1398" i="6"/>
  <c r="E1399" i="6"/>
  <c r="J1396" i="1"/>
  <c r="E1397" i="1"/>
  <c r="G1397" i="1" s="1"/>
  <c r="F1396" i="1"/>
  <c r="G1399" i="6" l="1"/>
  <c r="J1399" i="6"/>
  <c r="F1399" i="6"/>
  <c r="E1400" i="6"/>
  <c r="J1397" i="1"/>
  <c r="F1397" i="1"/>
  <c r="E1398" i="1"/>
  <c r="G1398" i="1" s="1"/>
  <c r="G1400" i="6" l="1"/>
  <c r="J1400" i="6"/>
  <c r="F1400" i="6"/>
  <c r="E1401" i="6"/>
  <c r="J1398" i="1"/>
  <c r="E1399" i="1"/>
  <c r="G1399" i="1" s="1"/>
  <c r="F1398" i="1"/>
  <c r="G1401" i="6" l="1"/>
  <c r="J1401" i="6"/>
  <c r="F1401" i="6"/>
  <c r="E1402" i="6"/>
  <c r="J1399" i="1"/>
  <c r="E1400" i="1"/>
  <c r="G1400" i="1" s="1"/>
  <c r="F1399" i="1"/>
  <c r="G1402" i="6" l="1"/>
  <c r="J1402" i="6"/>
  <c r="F1402" i="6"/>
  <c r="E1403" i="6"/>
  <c r="J1400" i="1"/>
  <c r="F1400" i="1"/>
  <c r="E1401" i="1"/>
  <c r="G1401" i="1" s="1"/>
  <c r="G1403" i="6" l="1"/>
  <c r="J1403" i="6"/>
  <c r="F1403" i="6"/>
  <c r="E1404" i="6"/>
  <c r="J1401" i="1"/>
  <c r="F1401" i="1"/>
  <c r="E1402" i="1"/>
  <c r="G1402" i="1" s="1"/>
  <c r="G1404" i="6" l="1"/>
  <c r="J1404" i="6"/>
  <c r="F1404" i="6"/>
  <c r="E1405" i="6"/>
  <c r="J1402" i="1"/>
  <c r="F1402" i="1"/>
  <c r="E1403" i="1"/>
  <c r="G1403" i="1" s="1"/>
  <c r="G1405" i="6" l="1"/>
  <c r="J1405" i="6"/>
  <c r="F1405" i="6"/>
  <c r="E1406" i="6"/>
  <c r="J1403" i="1"/>
  <c r="F1403" i="1"/>
  <c r="E1404" i="1"/>
  <c r="G1404" i="1" s="1"/>
  <c r="G1406" i="6" l="1"/>
  <c r="J1406" i="6"/>
  <c r="F1406" i="6"/>
  <c r="E1407" i="6"/>
  <c r="J1404" i="1"/>
  <c r="F1404" i="1"/>
  <c r="E1405" i="1"/>
  <c r="G1405" i="1" s="1"/>
  <c r="G1407" i="6" l="1"/>
  <c r="J1407" i="6"/>
  <c r="F1407" i="6"/>
  <c r="E1408" i="6"/>
  <c r="J1405" i="1"/>
  <c r="E1406" i="1"/>
  <c r="G1406" i="1" s="1"/>
  <c r="F1405" i="1"/>
  <c r="G1408" i="6" l="1"/>
  <c r="J1408" i="6"/>
  <c r="F1408" i="6"/>
  <c r="E1409" i="6"/>
  <c r="J1406" i="1"/>
  <c r="E1407" i="1"/>
  <c r="G1407" i="1" s="1"/>
  <c r="F1406" i="1"/>
  <c r="G1409" i="6" l="1"/>
  <c r="J1409" i="6"/>
  <c r="F1409" i="6"/>
  <c r="E1410" i="6"/>
  <c r="J1407" i="1"/>
  <c r="F1407" i="1"/>
  <c r="E1408" i="1"/>
  <c r="G1408" i="1" s="1"/>
  <c r="G1410" i="6" l="1"/>
  <c r="J1410" i="6"/>
  <c r="F1410" i="6"/>
  <c r="E1411" i="6"/>
  <c r="J1408" i="1"/>
  <c r="F1408" i="1"/>
  <c r="E1409" i="1"/>
  <c r="G1409" i="1" s="1"/>
  <c r="G1411" i="6" l="1"/>
  <c r="J1411" i="6"/>
  <c r="F1411" i="6"/>
  <c r="E1412" i="6"/>
  <c r="J1409" i="1"/>
  <c r="E1410" i="1"/>
  <c r="G1410" i="1" s="1"/>
  <c r="F1409" i="1"/>
  <c r="G1412" i="6" l="1"/>
  <c r="J1412" i="6"/>
  <c r="F1412" i="6"/>
  <c r="E1413" i="6"/>
  <c r="J1410" i="1"/>
  <c r="F1410" i="1"/>
  <c r="E1411" i="1"/>
  <c r="G1411" i="1" s="1"/>
  <c r="G1413" i="6" l="1"/>
  <c r="J1413" i="6"/>
  <c r="F1413" i="6"/>
  <c r="E1414" i="6"/>
  <c r="J1411" i="1"/>
  <c r="F1411" i="1"/>
  <c r="E1412" i="1"/>
  <c r="G1412" i="1" s="1"/>
  <c r="G1414" i="6" l="1"/>
  <c r="J1414" i="6"/>
  <c r="F1414" i="6"/>
  <c r="E1415" i="6"/>
  <c r="J1412" i="1"/>
  <c r="F1412" i="1"/>
  <c r="E1413" i="1"/>
  <c r="G1413" i="1" s="1"/>
  <c r="G1415" i="6" l="1"/>
  <c r="J1415" i="6"/>
  <c r="F1415" i="6"/>
  <c r="E1416" i="6"/>
  <c r="J1413" i="1"/>
  <c r="F1413" i="1"/>
  <c r="E1414" i="1"/>
  <c r="G1414" i="1" s="1"/>
  <c r="G1416" i="6" l="1"/>
  <c r="J1416" i="6"/>
  <c r="F1416" i="6"/>
  <c r="E1417" i="6"/>
  <c r="J1414" i="1"/>
  <c r="F1414" i="1"/>
  <c r="E1415" i="1"/>
  <c r="G1415" i="1" s="1"/>
  <c r="G1417" i="6" l="1"/>
  <c r="J1417" i="6"/>
  <c r="F1417" i="6"/>
  <c r="E1418" i="6"/>
  <c r="J1415" i="1"/>
  <c r="F1415" i="1"/>
  <c r="E1416" i="1"/>
  <c r="G1416" i="1" s="1"/>
  <c r="G1418" i="6" l="1"/>
  <c r="J1418" i="6"/>
  <c r="F1418" i="6"/>
  <c r="E1419" i="6"/>
  <c r="J1416" i="1"/>
  <c r="F1416" i="1"/>
  <c r="E1417" i="1"/>
  <c r="G1417" i="1" s="1"/>
  <c r="G1419" i="6" l="1"/>
  <c r="J1419" i="6"/>
  <c r="F1419" i="6"/>
  <c r="E1420" i="6"/>
  <c r="J1417" i="1"/>
  <c r="E1418" i="1"/>
  <c r="G1418" i="1" s="1"/>
  <c r="F1417" i="1"/>
  <c r="G1420" i="6" l="1"/>
  <c r="J1420" i="6"/>
  <c r="F1420" i="6"/>
  <c r="E1421" i="6"/>
  <c r="J1418" i="1"/>
  <c r="E1419" i="1"/>
  <c r="G1419" i="1" s="1"/>
  <c r="F1418" i="1"/>
  <c r="G1421" i="6" l="1"/>
  <c r="J1421" i="6"/>
  <c r="F1421" i="6"/>
  <c r="E1422" i="6"/>
  <c r="J1419" i="1"/>
  <c r="E1420" i="1"/>
  <c r="G1420" i="1" s="1"/>
  <c r="F1419" i="1"/>
  <c r="G1422" i="6" l="1"/>
  <c r="J1422" i="6"/>
  <c r="F1422" i="6"/>
  <c r="E1423" i="6"/>
  <c r="J1420" i="1"/>
  <c r="E1421" i="1"/>
  <c r="G1421" i="1" s="1"/>
  <c r="F1420" i="1"/>
  <c r="G1423" i="6" l="1"/>
  <c r="J1423" i="6"/>
  <c r="F1423" i="6"/>
  <c r="E1424" i="6"/>
  <c r="J1421" i="1"/>
  <c r="F1421" i="1"/>
  <c r="E1422" i="1"/>
  <c r="G1422" i="1" s="1"/>
  <c r="G1424" i="6" l="1"/>
  <c r="J1424" i="6"/>
  <c r="F1424" i="6"/>
  <c r="E1425" i="6"/>
  <c r="J1422" i="1"/>
  <c r="F1422" i="1"/>
  <c r="E1423" i="1"/>
  <c r="G1423" i="1" s="1"/>
  <c r="G1425" i="6" l="1"/>
  <c r="J1425" i="6"/>
  <c r="F1425" i="6"/>
  <c r="E1426" i="6"/>
  <c r="J1423" i="1"/>
  <c r="E1424" i="1"/>
  <c r="G1424" i="1" s="1"/>
  <c r="F1423" i="1"/>
  <c r="G1426" i="6" l="1"/>
  <c r="J1426" i="6"/>
  <c r="F1426" i="6"/>
  <c r="E1427" i="6"/>
  <c r="J1424" i="1"/>
  <c r="F1424" i="1"/>
  <c r="E1425" i="1"/>
  <c r="G1425" i="1" s="1"/>
  <c r="G1427" i="6" l="1"/>
  <c r="J1427" i="6"/>
  <c r="F1427" i="6"/>
  <c r="E1428" i="6"/>
  <c r="J1425" i="1"/>
  <c r="F1425" i="1"/>
  <c r="E1426" i="1"/>
  <c r="G1426" i="1" s="1"/>
  <c r="G1428" i="6" l="1"/>
  <c r="J1428" i="6"/>
  <c r="F1428" i="6"/>
  <c r="E1429" i="6"/>
  <c r="J1426" i="1"/>
  <c r="F1426" i="1"/>
  <c r="E1427" i="1"/>
  <c r="G1427" i="1" s="1"/>
  <c r="G1429" i="6" l="1"/>
  <c r="J1429" i="6"/>
  <c r="F1429" i="6"/>
  <c r="E1430" i="6"/>
  <c r="J1427" i="1"/>
  <c r="E1428" i="1"/>
  <c r="G1428" i="1" s="1"/>
  <c r="F1427" i="1"/>
  <c r="G1430" i="6" l="1"/>
  <c r="J1430" i="6"/>
  <c r="F1430" i="6"/>
  <c r="E1431" i="6"/>
  <c r="J1428" i="1"/>
  <c r="F1428" i="1"/>
  <c r="E1429" i="1"/>
  <c r="G1429" i="1" s="1"/>
  <c r="G1431" i="6" l="1"/>
  <c r="J1431" i="6"/>
  <c r="F1431" i="6"/>
  <c r="E1432" i="6"/>
  <c r="J1429" i="1"/>
  <c r="E1430" i="1"/>
  <c r="G1430" i="1" s="1"/>
  <c r="F1429" i="1"/>
  <c r="G1432" i="6" l="1"/>
  <c r="J1432" i="6"/>
  <c r="F1432" i="6"/>
  <c r="E1433" i="6"/>
  <c r="J1430" i="1"/>
  <c r="E1431" i="1"/>
  <c r="G1431" i="1" s="1"/>
  <c r="F1430" i="1"/>
  <c r="G1433" i="6" l="1"/>
  <c r="J1433" i="6"/>
  <c r="F1433" i="6"/>
  <c r="E1434" i="6"/>
  <c r="J1431" i="1"/>
  <c r="F1431" i="1"/>
  <c r="E1432" i="1"/>
  <c r="G1432" i="1" s="1"/>
  <c r="G1434" i="6" l="1"/>
  <c r="J1434" i="6"/>
  <c r="F1434" i="6"/>
  <c r="E1435" i="6"/>
  <c r="J1432" i="1"/>
  <c r="E1433" i="1"/>
  <c r="G1433" i="1" s="1"/>
  <c r="F1432" i="1"/>
  <c r="G1435" i="6" l="1"/>
  <c r="J1435" i="6"/>
  <c r="F1435" i="6"/>
  <c r="E1436" i="6"/>
  <c r="J1433" i="1"/>
  <c r="E1434" i="1"/>
  <c r="G1434" i="1" s="1"/>
  <c r="F1433" i="1"/>
  <c r="G1436" i="6" l="1"/>
  <c r="J1436" i="6"/>
  <c r="F1436" i="6"/>
  <c r="E1437" i="6"/>
  <c r="J1434" i="1"/>
  <c r="F1434" i="1"/>
  <c r="E1435" i="1"/>
  <c r="G1435" i="1" s="1"/>
  <c r="G1437" i="6" l="1"/>
  <c r="J1437" i="6"/>
  <c r="F1437" i="6"/>
  <c r="E1438" i="6"/>
  <c r="J1435" i="1"/>
  <c r="F1435" i="1"/>
  <c r="E1436" i="1"/>
  <c r="G1436" i="1" s="1"/>
  <c r="G1438" i="6" l="1"/>
  <c r="J1438" i="6"/>
  <c r="F1438" i="6"/>
  <c r="E1439" i="6"/>
  <c r="J1436" i="1"/>
  <c r="E1437" i="1"/>
  <c r="G1437" i="1" s="1"/>
  <c r="F1436" i="1"/>
  <c r="G1439" i="6" l="1"/>
  <c r="J1439" i="6"/>
  <c r="F1439" i="6"/>
  <c r="E1440" i="6"/>
  <c r="J1437" i="1"/>
  <c r="F1437" i="1"/>
  <c r="E1438" i="1"/>
  <c r="G1438" i="1" s="1"/>
  <c r="G1440" i="6" l="1"/>
  <c r="J1440" i="6"/>
  <c r="F1440" i="6"/>
  <c r="E1441" i="6"/>
  <c r="J1438" i="1"/>
  <c r="F1438" i="1"/>
  <c r="E1439" i="1"/>
  <c r="G1439" i="1" s="1"/>
  <c r="G1441" i="6" l="1"/>
  <c r="J1441" i="6"/>
  <c r="F1441" i="6"/>
  <c r="E1442" i="6"/>
  <c r="J1439" i="1"/>
  <c r="F1439" i="1"/>
  <c r="E1440" i="1"/>
  <c r="G1440" i="1" s="1"/>
  <c r="G1442" i="6" l="1"/>
  <c r="J1442" i="6"/>
  <c r="F1442" i="6"/>
  <c r="E1443" i="6"/>
  <c r="J1440" i="1"/>
  <c r="E1441" i="1"/>
  <c r="G1441" i="1" s="1"/>
  <c r="F1440" i="1"/>
  <c r="G1443" i="6" l="1"/>
  <c r="J1443" i="6"/>
  <c r="F1443" i="6"/>
  <c r="E1444" i="6"/>
  <c r="J1441" i="1"/>
  <c r="F1441" i="1"/>
  <c r="E1442" i="1"/>
  <c r="G1442" i="1" s="1"/>
  <c r="G1444" i="6" l="1"/>
  <c r="J1444" i="6"/>
  <c r="F1444" i="6"/>
  <c r="E1445" i="6"/>
  <c r="J1442" i="1"/>
  <c r="F1442" i="1"/>
  <c r="E1443" i="1"/>
  <c r="G1443" i="1" s="1"/>
  <c r="G1445" i="6" l="1"/>
  <c r="J1445" i="6"/>
  <c r="F1445" i="6"/>
  <c r="E1446" i="6"/>
  <c r="J1443" i="1"/>
  <c r="F1443" i="1"/>
  <c r="E1444" i="1"/>
  <c r="G1444" i="1" s="1"/>
  <c r="G1446" i="6" l="1"/>
  <c r="J1446" i="6"/>
  <c r="F1446" i="6"/>
  <c r="E1447" i="6"/>
  <c r="J1444" i="1"/>
  <c r="E1445" i="1"/>
  <c r="G1445" i="1" s="1"/>
  <c r="F1444" i="1"/>
  <c r="G1447" i="6" l="1"/>
  <c r="J1447" i="6"/>
  <c r="F1447" i="6"/>
  <c r="E1448" i="6"/>
  <c r="J1445" i="1"/>
  <c r="F1445" i="1"/>
  <c r="E1446" i="1"/>
  <c r="G1446" i="1" s="1"/>
  <c r="G1448" i="6" l="1"/>
  <c r="J1448" i="6"/>
  <c r="F1448" i="6"/>
  <c r="E1449" i="6"/>
  <c r="J1446" i="1"/>
  <c r="E1447" i="1"/>
  <c r="G1447" i="1" s="1"/>
  <c r="F1446" i="1"/>
  <c r="G1449" i="6" l="1"/>
  <c r="J1449" i="6"/>
  <c r="F1449" i="6"/>
  <c r="E1450" i="6"/>
  <c r="J1447" i="1"/>
  <c r="E1448" i="1"/>
  <c r="G1448" i="1" s="1"/>
  <c r="F1447" i="1"/>
  <c r="G1450" i="6" l="1"/>
  <c r="J1450" i="6"/>
  <c r="F1450" i="6"/>
  <c r="E1451" i="6"/>
  <c r="J1448" i="1"/>
  <c r="F1448" i="1"/>
  <c r="E1449" i="1"/>
  <c r="G1449" i="1" s="1"/>
  <c r="G1451" i="6" l="1"/>
  <c r="J1451" i="6"/>
  <c r="F1451" i="6"/>
  <c r="E1452" i="6"/>
  <c r="J1449" i="1"/>
  <c r="F1449" i="1"/>
  <c r="E1450" i="1"/>
  <c r="G1450" i="1" s="1"/>
  <c r="G1452" i="6" l="1"/>
  <c r="J1452" i="6"/>
  <c r="F1452" i="6"/>
  <c r="E1453" i="6"/>
  <c r="J1450" i="1"/>
  <c r="E1451" i="1"/>
  <c r="G1451" i="1" s="1"/>
  <c r="F1450" i="1"/>
  <c r="G1453" i="6" l="1"/>
  <c r="J1453" i="6"/>
  <c r="F1453" i="6"/>
  <c r="E1454" i="6"/>
  <c r="J1451" i="1"/>
  <c r="E1452" i="1"/>
  <c r="G1452" i="1" s="1"/>
  <c r="F1451" i="1"/>
  <c r="G1454" i="6" l="1"/>
  <c r="J1454" i="6"/>
  <c r="F1454" i="6"/>
  <c r="E1455" i="6"/>
  <c r="J1452" i="1"/>
  <c r="F1452" i="1"/>
  <c r="E1453" i="1"/>
  <c r="G1453" i="1" s="1"/>
  <c r="G1455" i="6" l="1"/>
  <c r="J1455" i="6"/>
  <c r="F1455" i="6"/>
  <c r="E1456" i="6"/>
  <c r="J1453" i="1"/>
  <c r="F1453" i="1"/>
  <c r="E1454" i="1"/>
  <c r="G1454" i="1" s="1"/>
  <c r="G1456" i="6" l="1"/>
  <c r="J1456" i="6"/>
  <c r="F1456" i="6"/>
  <c r="E1457" i="6"/>
  <c r="J1454" i="1"/>
  <c r="E1455" i="1"/>
  <c r="G1455" i="1" s="1"/>
  <c r="F1454" i="1"/>
  <c r="G1457" i="6" l="1"/>
  <c r="J1457" i="6"/>
  <c r="F1457" i="6"/>
  <c r="E1458" i="6"/>
  <c r="J1455" i="1"/>
  <c r="F1455" i="1"/>
  <c r="E1456" i="1"/>
  <c r="G1456" i="1" s="1"/>
  <c r="G1458" i="6" l="1"/>
  <c r="J1458" i="6"/>
  <c r="F1458" i="6"/>
  <c r="E1459" i="6"/>
  <c r="J1456" i="1"/>
  <c r="F1456" i="1"/>
  <c r="E1457" i="1"/>
  <c r="G1457" i="1" s="1"/>
  <c r="G1459" i="6" l="1"/>
  <c r="J1459" i="6"/>
  <c r="F1459" i="6"/>
  <c r="E1460" i="6"/>
  <c r="J1457" i="1"/>
  <c r="E1458" i="1"/>
  <c r="G1458" i="1" s="1"/>
  <c r="F1457" i="1"/>
  <c r="G1460" i="6" l="1"/>
  <c r="J1460" i="6"/>
  <c r="F1460" i="6"/>
  <c r="E1461" i="6"/>
  <c r="J1458" i="1"/>
  <c r="F1458" i="1"/>
  <c r="E1459" i="1"/>
  <c r="G1459" i="1" s="1"/>
  <c r="G1461" i="6" l="1"/>
  <c r="J1461" i="6"/>
  <c r="F1461" i="6"/>
  <c r="E1462" i="6"/>
  <c r="J1459" i="1"/>
  <c r="E1460" i="1"/>
  <c r="G1460" i="1" s="1"/>
  <c r="F1459" i="1"/>
  <c r="G1462" i="6" l="1"/>
  <c r="J1462" i="6"/>
  <c r="F1462" i="6"/>
  <c r="E1463" i="6"/>
  <c r="J1460" i="1"/>
  <c r="E1461" i="1"/>
  <c r="G1461" i="1" s="1"/>
  <c r="F1460" i="1"/>
  <c r="G1463" i="6" l="1"/>
  <c r="J1463" i="6"/>
  <c r="F1463" i="6"/>
  <c r="E1464" i="6"/>
  <c r="J1461" i="1"/>
  <c r="F1461" i="1"/>
  <c r="E1462" i="1"/>
  <c r="G1462" i="1" s="1"/>
  <c r="G1464" i="6" l="1"/>
  <c r="J1464" i="6"/>
  <c r="F1464" i="6"/>
  <c r="E1465" i="6"/>
  <c r="J1462" i="1"/>
  <c r="F1462" i="1"/>
  <c r="E1463" i="1"/>
  <c r="G1463" i="1" s="1"/>
  <c r="G1465" i="6" l="1"/>
  <c r="J1465" i="6"/>
  <c r="F1465" i="6"/>
  <c r="E1466" i="6"/>
  <c r="J1463" i="1"/>
  <c r="E1464" i="1"/>
  <c r="G1464" i="1" s="1"/>
  <c r="F1463" i="1"/>
  <c r="G1466" i="6" l="1"/>
  <c r="J1466" i="6"/>
  <c r="F1466" i="6"/>
  <c r="E1467" i="6"/>
  <c r="J1464" i="1"/>
  <c r="F1464" i="1"/>
  <c r="E1465" i="1"/>
  <c r="G1465" i="1" s="1"/>
  <c r="G1467" i="6" l="1"/>
  <c r="J1467" i="6"/>
  <c r="F1467" i="6"/>
  <c r="E1468" i="6"/>
  <c r="J1465" i="1"/>
  <c r="E1466" i="1"/>
  <c r="G1466" i="1" s="1"/>
  <c r="F1465" i="1"/>
  <c r="G1468" i="6" l="1"/>
  <c r="J1468" i="6"/>
  <c r="F1468" i="6"/>
  <c r="E1469" i="6"/>
  <c r="J1466" i="1"/>
  <c r="E1467" i="1"/>
  <c r="G1467" i="1" s="1"/>
  <c r="F1466" i="1"/>
  <c r="G1469" i="6" l="1"/>
  <c r="J1469" i="6"/>
  <c r="F1469" i="6"/>
  <c r="E1470" i="6"/>
  <c r="J1467" i="1"/>
  <c r="F1467" i="1"/>
  <c r="E1468" i="1"/>
  <c r="G1468" i="1" s="1"/>
  <c r="G1470" i="6" l="1"/>
  <c r="J1470" i="6"/>
  <c r="F1470" i="6"/>
  <c r="E1471" i="6"/>
  <c r="J1468" i="1"/>
  <c r="E1469" i="1"/>
  <c r="G1469" i="1" s="1"/>
  <c r="F1468" i="1"/>
  <c r="G1471" i="6" l="1"/>
  <c r="J1471" i="6"/>
  <c r="F1471" i="6"/>
  <c r="E1472" i="6"/>
  <c r="J1469" i="1"/>
  <c r="E1470" i="1"/>
  <c r="G1470" i="1" s="1"/>
  <c r="F1469" i="1"/>
  <c r="G1472" i="6" l="1"/>
  <c r="J1472" i="6"/>
  <c r="F1472" i="6"/>
  <c r="E1473" i="6"/>
  <c r="J1470" i="1"/>
  <c r="F1470" i="1"/>
  <c r="E1471" i="1"/>
  <c r="G1471" i="1" s="1"/>
  <c r="G1473" i="6" l="1"/>
  <c r="J1473" i="6"/>
  <c r="F1473" i="6"/>
  <c r="E1474" i="6"/>
  <c r="J1471" i="1"/>
  <c r="F1471" i="1"/>
  <c r="E1472" i="1"/>
  <c r="G1472" i="1" s="1"/>
  <c r="G1474" i="6" l="1"/>
  <c r="J1474" i="6"/>
  <c r="F1474" i="6"/>
  <c r="E1475" i="6"/>
  <c r="J1472" i="1"/>
  <c r="E1473" i="1"/>
  <c r="G1473" i="1" s="1"/>
  <c r="F1472" i="1"/>
  <c r="G1475" i="6" l="1"/>
  <c r="J1475" i="6"/>
  <c r="F1475" i="6"/>
  <c r="E1476" i="6"/>
  <c r="J1473" i="1"/>
  <c r="F1473" i="1"/>
  <c r="E1474" i="1"/>
  <c r="G1474" i="1" s="1"/>
  <c r="G1476" i="6" l="1"/>
  <c r="J1476" i="6"/>
  <c r="F1476" i="6"/>
  <c r="E1477" i="6"/>
  <c r="J1474" i="1"/>
  <c r="E1475" i="1"/>
  <c r="G1475" i="1" s="1"/>
  <c r="F1474" i="1"/>
  <c r="G1477" i="6" l="1"/>
  <c r="J1477" i="6"/>
  <c r="F1477" i="6"/>
  <c r="E1478" i="6"/>
  <c r="J1475" i="1"/>
  <c r="E1476" i="1"/>
  <c r="G1476" i="1" s="1"/>
  <c r="F1475" i="1"/>
  <c r="G1478" i="6" l="1"/>
  <c r="J1478" i="6"/>
  <c r="F1478" i="6"/>
  <c r="E1479" i="6"/>
  <c r="J1476" i="1"/>
  <c r="F1476" i="1"/>
  <c r="E1477" i="1"/>
  <c r="G1477" i="1" s="1"/>
  <c r="G1479" i="6" l="1"/>
  <c r="J1479" i="6"/>
  <c r="F1479" i="6"/>
  <c r="E1480" i="6"/>
  <c r="J1477" i="1"/>
  <c r="F1477" i="1"/>
  <c r="E1478" i="1"/>
  <c r="G1478" i="1" s="1"/>
  <c r="G1480" i="6" l="1"/>
  <c r="J1480" i="6"/>
  <c r="F1480" i="6"/>
  <c r="E1481" i="6"/>
  <c r="J1478" i="1"/>
  <c r="E1479" i="1"/>
  <c r="G1479" i="1" s="1"/>
  <c r="F1478" i="1"/>
  <c r="G1481" i="6" l="1"/>
  <c r="J1481" i="6"/>
  <c r="F1481" i="6"/>
  <c r="E1482" i="6"/>
  <c r="J1479" i="1"/>
  <c r="F1479" i="1"/>
  <c r="E1480" i="1"/>
  <c r="G1480" i="1" s="1"/>
  <c r="G1482" i="6" l="1"/>
  <c r="J1482" i="6"/>
  <c r="F1482" i="6"/>
  <c r="E1483" i="6"/>
  <c r="J1480" i="1"/>
  <c r="E1481" i="1"/>
  <c r="G1481" i="1" s="1"/>
  <c r="F1480" i="1"/>
  <c r="G1483" i="6" l="1"/>
  <c r="J1483" i="6"/>
  <c r="F1483" i="6"/>
  <c r="E1484" i="6"/>
  <c r="J1481" i="1"/>
  <c r="E1482" i="1"/>
  <c r="G1482" i="1" s="1"/>
  <c r="F1481" i="1"/>
  <c r="G1484" i="6" l="1"/>
  <c r="J1484" i="6"/>
  <c r="F1484" i="6"/>
  <c r="E1485" i="6"/>
  <c r="J1482" i="1"/>
  <c r="F1482" i="1"/>
  <c r="E1483" i="1"/>
  <c r="G1483" i="1" s="1"/>
  <c r="G1485" i="6" l="1"/>
  <c r="J1485" i="6"/>
  <c r="F1485" i="6"/>
  <c r="E1486" i="6"/>
  <c r="J1483" i="1"/>
  <c r="E1484" i="1"/>
  <c r="G1484" i="1" s="1"/>
  <c r="F1483" i="1"/>
  <c r="G1486" i="6" l="1"/>
  <c r="J1486" i="6"/>
  <c r="F1486" i="6"/>
  <c r="E1487" i="6"/>
  <c r="J1484" i="1"/>
  <c r="E1485" i="1"/>
  <c r="G1485" i="1" s="1"/>
  <c r="F1484" i="1"/>
  <c r="G1487" i="6" l="1"/>
  <c r="J1487" i="6"/>
  <c r="F1487" i="6"/>
  <c r="E1488" i="6"/>
  <c r="J1485" i="1"/>
  <c r="F1485" i="1"/>
  <c r="E1486" i="1"/>
  <c r="G1486" i="1" s="1"/>
  <c r="G1488" i="6" l="1"/>
  <c r="J1488" i="6"/>
  <c r="F1488" i="6"/>
  <c r="E1489" i="6"/>
  <c r="J1486" i="1"/>
  <c r="F1486" i="1"/>
  <c r="E1487" i="1"/>
  <c r="G1487" i="1" s="1"/>
  <c r="G1489" i="6" l="1"/>
  <c r="J1489" i="6"/>
  <c r="F1489" i="6"/>
  <c r="E1490" i="6"/>
  <c r="J1487" i="1"/>
  <c r="E1488" i="1"/>
  <c r="G1488" i="1" s="1"/>
  <c r="F1487" i="1"/>
  <c r="G1490" i="6" l="1"/>
  <c r="J1490" i="6"/>
  <c r="F1490" i="6"/>
  <c r="E1491" i="6"/>
  <c r="J1488" i="1"/>
  <c r="F1488" i="1"/>
  <c r="E1489" i="1"/>
  <c r="G1489" i="1" s="1"/>
  <c r="G1491" i="6" l="1"/>
  <c r="J1491" i="6"/>
  <c r="F1491" i="6"/>
  <c r="E1492" i="6"/>
  <c r="J1489" i="1"/>
  <c r="E1490" i="1"/>
  <c r="G1490" i="1" s="1"/>
  <c r="F1489" i="1"/>
  <c r="G1492" i="6" l="1"/>
  <c r="J1492" i="6"/>
  <c r="F1492" i="6"/>
  <c r="E1493" i="6"/>
  <c r="J1490" i="1"/>
  <c r="E1491" i="1"/>
  <c r="G1491" i="1" s="1"/>
  <c r="F1490" i="1"/>
  <c r="G1493" i="6" l="1"/>
  <c r="J1493" i="6"/>
  <c r="F1493" i="6"/>
  <c r="E1494" i="6"/>
  <c r="J1491" i="1"/>
  <c r="F1491" i="1"/>
  <c r="E1492" i="1"/>
  <c r="G1492" i="1" s="1"/>
  <c r="G1494" i="6" l="1"/>
  <c r="J1494" i="6"/>
  <c r="F1494" i="6"/>
  <c r="E1495" i="6"/>
  <c r="J1492" i="1"/>
  <c r="F1492" i="1"/>
  <c r="E1493" i="1"/>
  <c r="G1493" i="1" s="1"/>
  <c r="G1495" i="6" l="1"/>
  <c r="J1495" i="6"/>
  <c r="F1495" i="6"/>
  <c r="E1496" i="6"/>
  <c r="J1493" i="1"/>
  <c r="E1494" i="1"/>
  <c r="G1494" i="1" s="1"/>
  <c r="F1493" i="1"/>
  <c r="G1496" i="6" l="1"/>
  <c r="J1496" i="6"/>
  <c r="F1496" i="6"/>
  <c r="E1497" i="6"/>
  <c r="J1494" i="1"/>
  <c r="F1494" i="1"/>
  <c r="E1495" i="1"/>
  <c r="G1495" i="1" s="1"/>
  <c r="G1497" i="6" l="1"/>
  <c r="J1497" i="6"/>
  <c r="F1497" i="6"/>
  <c r="E1498" i="6"/>
  <c r="J1495" i="1"/>
  <c r="F1495" i="1"/>
  <c r="E1496" i="1"/>
  <c r="G1496" i="1" s="1"/>
  <c r="G1498" i="6" l="1"/>
  <c r="J1498" i="6"/>
  <c r="F1498" i="6"/>
  <c r="E1499" i="6"/>
  <c r="J1496" i="1"/>
  <c r="E1497" i="1"/>
  <c r="G1497" i="1" s="1"/>
  <c r="F1496" i="1"/>
  <c r="G1499" i="6" l="1"/>
  <c r="J1499" i="6"/>
  <c r="F1499" i="6"/>
  <c r="E1500" i="6"/>
  <c r="J1497" i="1"/>
  <c r="F1497" i="1"/>
  <c r="E1498" i="1"/>
  <c r="G1498" i="1" s="1"/>
  <c r="G1500" i="6" l="1"/>
  <c r="J1500" i="6"/>
  <c r="F1500" i="6"/>
  <c r="E1501" i="6"/>
  <c r="J1498" i="1"/>
  <c r="E1499" i="1"/>
  <c r="G1499" i="1" s="1"/>
  <c r="F1498" i="1"/>
  <c r="G1501" i="6" l="1"/>
  <c r="J1501" i="6"/>
  <c r="F1501" i="6"/>
  <c r="E1502" i="6"/>
  <c r="J1499" i="1"/>
  <c r="E1500" i="1"/>
  <c r="G1500" i="1" s="1"/>
  <c r="F1499" i="1"/>
  <c r="G1502" i="6" l="1"/>
  <c r="J1502" i="6"/>
  <c r="F1502" i="6"/>
  <c r="E1503" i="6"/>
  <c r="J1500" i="1"/>
  <c r="F1500" i="1"/>
  <c r="E1501" i="1"/>
  <c r="G1501" i="1" s="1"/>
  <c r="G1503" i="6" l="1"/>
  <c r="J1503" i="6"/>
  <c r="F1503" i="6"/>
  <c r="E1504" i="6"/>
  <c r="J1501" i="1"/>
  <c r="F1501" i="1"/>
  <c r="E1502" i="1"/>
  <c r="G1502" i="1" s="1"/>
  <c r="G1504" i="6" l="1"/>
  <c r="J1504" i="6"/>
  <c r="F1504" i="6"/>
  <c r="E1505" i="6"/>
  <c r="J1502" i="1"/>
  <c r="E1503" i="1"/>
  <c r="G1503" i="1" s="1"/>
  <c r="F1502" i="1"/>
  <c r="G1505" i="6" l="1"/>
  <c r="J1505" i="6"/>
  <c r="F1505" i="6"/>
  <c r="E1506" i="6"/>
  <c r="J1503" i="1"/>
  <c r="F1503" i="1"/>
  <c r="E1504" i="1"/>
  <c r="G1504" i="1" s="1"/>
  <c r="G1506" i="6" l="1"/>
  <c r="J1506" i="6"/>
  <c r="F1506" i="6"/>
  <c r="E1507" i="6"/>
  <c r="J1504" i="1"/>
  <c r="F1504" i="1"/>
  <c r="E1505" i="1"/>
  <c r="G1505" i="1" s="1"/>
  <c r="G1507" i="6" l="1"/>
  <c r="J1507" i="6"/>
  <c r="F1507" i="6"/>
  <c r="E1508" i="6"/>
  <c r="J1505" i="1"/>
  <c r="E1506" i="1"/>
  <c r="G1506" i="1" s="1"/>
  <c r="F1505" i="1"/>
  <c r="G1508" i="6" l="1"/>
  <c r="J1508" i="6"/>
  <c r="F1508" i="6"/>
  <c r="E1509" i="6"/>
  <c r="J1506" i="1"/>
  <c r="F1506" i="1"/>
  <c r="E1507" i="1"/>
  <c r="G1507" i="1" s="1"/>
  <c r="G1509" i="6" l="1"/>
  <c r="J1509" i="6"/>
  <c r="F1509" i="6"/>
  <c r="E1510" i="6"/>
  <c r="J1507" i="1"/>
  <c r="F1507" i="1"/>
  <c r="E1508" i="1"/>
  <c r="G1508" i="1" s="1"/>
  <c r="G1510" i="6" l="1"/>
  <c r="J1510" i="6"/>
  <c r="F1510" i="6"/>
  <c r="E1511" i="6"/>
  <c r="J1508" i="1"/>
  <c r="E1509" i="1"/>
  <c r="G1509" i="1" s="1"/>
  <c r="F1508" i="1"/>
  <c r="G1511" i="6" l="1"/>
  <c r="J1511" i="6"/>
  <c r="F1511" i="6"/>
  <c r="E1512" i="6"/>
  <c r="J1509" i="1"/>
  <c r="F1509" i="1"/>
  <c r="E1510" i="1"/>
  <c r="G1510" i="1" s="1"/>
  <c r="G1512" i="6" l="1"/>
  <c r="J1512" i="6"/>
  <c r="F1512" i="6"/>
  <c r="E1513" i="6"/>
  <c r="J1510" i="1"/>
  <c r="E1511" i="1"/>
  <c r="G1511" i="1" s="1"/>
  <c r="F1510" i="1"/>
  <c r="G1513" i="6" l="1"/>
  <c r="J1513" i="6"/>
  <c r="F1513" i="6"/>
  <c r="E1514" i="6"/>
  <c r="J1511" i="1"/>
  <c r="E1512" i="1"/>
  <c r="G1512" i="1" s="1"/>
  <c r="F1511" i="1"/>
  <c r="G1514" i="6" l="1"/>
  <c r="J1514" i="6"/>
  <c r="F1514" i="6"/>
  <c r="E1515" i="6"/>
  <c r="J1512" i="1"/>
  <c r="F1512" i="1"/>
  <c r="E1513" i="1"/>
  <c r="G1513" i="1" s="1"/>
  <c r="G1515" i="6" l="1"/>
  <c r="J1515" i="6"/>
  <c r="F1515" i="6"/>
  <c r="E1516" i="6"/>
  <c r="J1513" i="1"/>
  <c r="F1513" i="1"/>
  <c r="E1514" i="1"/>
  <c r="G1514" i="1" s="1"/>
  <c r="G1516" i="6" l="1"/>
  <c r="J1516" i="6"/>
  <c r="F1516" i="6"/>
  <c r="E1517" i="6"/>
  <c r="J1514" i="1"/>
  <c r="E1515" i="1"/>
  <c r="G1515" i="1" s="1"/>
  <c r="F1514" i="1"/>
  <c r="G1517" i="6" l="1"/>
  <c r="J1517" i="6"/>
  <c r="F1517" i="6"/>
  <c r="E1518" i="6"/>
  <c r="J1515" i="1"/>
  <c r="F1515" i="1"/>
  <c r="E1516" i="1"/>
  <c r="G1516" i="1" s="1"/>
  <c r="G1518" i="6" l="1"/>
  <c r="J1518" i="6"/>
  <c r="F1518" i="6"/>
  <c r="E1519" i="6"/>
  <c r="J1516" i="1"/>
  <c r="F1516" i="1"/>
  <c r="E1517" i="1"/>
  <c r="G1517" i="1" s="1"/>
  <c r="G1519" i="6" l="1"/>
  <c r="J1519" i="6"/>
  <c r="F1519" i="6"/>
  <c r="E1520" i="6"/>
  <c r="J1517" i="1"/>
  <c r="E1518" i="1"/>
  <c r="G1518" i="1" s="1"/>
  <c r="F1517" i="1"/>
  <c r="G1520" i="6" l="1"/>
  <c r="J1520" i="6"/>
  <c r="F1520" i="6"/>
  <c r="E1521" i="6"/>
  <c r="J1518" i="1"/>
  <c r="F1518" i="1"/>
  <c r="E1519" i="1"/>
  <c r="G1519" i="1" s="1"/>
  <c r="G1521" i="6" l="1"/>
  <c r="J1521" i="6"/>
  <c r="F1521" i="6"/>
  <c r="E1522" i="6"/>
  <c r="J1519" i="1"/>
  <c r="F1519" i="1"/>
  <c r="E1520" i="1"/>
  <c r="G1520" i="1" s="1"/>
  <c r="G1522" i="6" l="1"/>
  <c r="J1522" i="6"/>
  <c r="F1522" i="6"/>
  <c r="E1523" i="6"/>
  <c r="J1520" i="1"/>
  <c r="E1521" i="1"/>
  <c r="G1521" i="1" s="1"/>
  <c r="F1520" i="1"/>
  <c r="G1523" i="6" l="1"/>
  <c r="J1523" i="6"/>
  <c r="F1523" i="6"/>
  <c r="E1524" i="6"/>
  <c r="J1521" i="1"/>
  <c r="F1521" i="1"/>
  <c r="E1522" i="1"/>
  <c r="G1522" i="1" s="1"/>
  <c r="G1524" i="6" l="1"/>
  <c r="J1524" i="6"/>
  <c r="F1524" i="6"/>
  <c r="E1525" i="6"/>
  <c r="J1522" i="1"/>
  <c r="F1522" i="1"/>
  <c r="E1523" i="1"/>
  <c r="G1523" i="1" s="1"/>
  <c r="G1525" i="6" l="1"/>
  <c r="J1525" i="6"/>
  <c r="F1525" i="6"/>
  <c r="E1526" i="6"/>
  <c r="J1523" i="1"/>
  <c r="F1523" i="1"/>
  <c r="E1524" i="1"/>
  <c r="G1524" i="1" s="1"/>
  <c r="G1526" i="6" l="1"/>
  <c r="J1526" i="6"/>
  <c r="F1526" i="6"/>
  <c r="E1527" i="6"/>
  <c r="J1524" i="1"/>
  <c r="F1524" i="1"/>
  <c r="E1525" i="1"/>
  <c r="G1525" i="1" s="1"/>
  <c r="G1527" i="6" l="1"/>
  <c r="J1527" i="6"/>
  <c r="F1527" i="6"/>
  <c r="E1528" i="6"/>
  <c r="J1525" i="1"/>
  <c r="F1525" i="1"/>
  <c r="E1526" i="1"/>
  <c r="G1526" i="1" s="1"/>
  <c r="G1528" i="6" l="1"/>
  <c r="J1528" i="6"/>
  <c r="F1528" i="6"/>
  <c r="E1529" i="6"/>
  <c r="J1526" i="1"/>
  <c r="E1527" i="1"/>
  <c r="G1527" i="1" s="1"/>
  <c r="F1526" i="1"/>
  <c r="G1529" i="6" l="1"/>
  <c r="J1529" i="6"/>
  <c r="F1529" i="6"/>
  <c r="E1530" i="6"/>
  <c r="J1527" i="1"/>
  <c r="F1527" i="1"/>
  <c r="E1528" i="1"/>
  <c r="G1528" i="1" s="1"/>
  <c r="G1530" i="6" l="1"/>
  <c r="J1530" i="6"/>
  <c r="F1530" i="6"/>
  <c r="E1531" i="6"/>
  <c r="J1528" i="1"/>
  <c r="F1528" i="1"/>
  <c r="E1529" i="1"/>
  <c r="G1529" i="1" s="1"/>
  <c r="G1531" i="6" l="1"/>
  <c r="J1531" i="6"/>
  <c r="F1531" i="6"/>
  <c r="E1532" i="6"/>
  <c r="J1529" i="1"/>
  <c r="E1530" i="1"/>
  <c r="G1530" i="1" s="1"/>
  <c r="F1529" i="1"/>
  <c r="G1532" i="6" l="1"/>
  <c r="J1532" i="6"/>
  <c r="F1532" i="6"/>
  <c r="E1533" i="6"/>
  <c r="J1530" i="1"/>
  <c r="F1530" i="1"/>
  <c r="E1531" i="1"/>
  <c r="G1531" i="1" s="1"/>
  <c r="G1533" i="6" l="1"/>
  <c r="J1533" i="6"/>
  <c r="F1533" i="6"/>
  <c r="E1534" i="6"/>
  <c r="J1531" i="1"/>
  <c r="E1532" i="1"/>
  <c r="G1532" i="1" s="1"/>
  <c r="F1531" i="1"/>
  <c r="G1534" i="6" l="1"/>
  <c r="J1534" i="6"/>
  <c r="F1534" i="6"/>
  <c r="E1535" i="6"/>
  <c r="J1532" i="1"/>
  <c r="F1532" i="1"/>
  <c r="E1533" i="1"/>
  <c r="G1533" i="1" s="1"/>
  <c r="G1535" i="6" l="1"/>
  <c r="J1535" i="6"/>
  <c r="F1535" i="6"/>
  <c r="E1536" i="6"/>
  <c r="J1533" i="1"/>
  <c r="F1533" i="1"/>
  <c r="E1534" i="1"/>
  <c r="G1534" i="1" s="1"/>
  <c r="G1536" i="6" l="1"/>
  <c r="J1536" i="6"/>
  <c r="F1536" i="6"/>
  <c r="E1537" i="6"/>
  <c r="J1534" i="1"/>
  <c r="E1535" i="1"/>
  <c r="G1535" i="1" s="1"/>
  <c r="F1534" i="1"/>
  <c r="G1537" i="6" l="1"/>
  <c r="J1537" i="6"/>
  <c r="F1537" i="6"/>
  <c r="E1538" i="6"/>
  <c r="J1535" i="1"/>
  <c r="E1536" i="1"/>
  <c r="G1536" i="1" s="1"/>
  <c r="F1535" i="1"/>
  <c r="G1538" i="6" l="1"/>
  <c r="J1538" i="6"/>
  <c r="F1538" i="6"/>
  <c r="E1539" i="6"/>
  <c r="J1536" i="1"/>
  <c r="F1536" i="1"/>
  <c r="E1537" i="1"/>
  <c r="G1537" i="1" s="1"/>
  <c r="G1539" i="6" l="1"/>
  <c r="J1539" i="6"/>
  <c r="F1539" i="6"/>
  <c r="E1540" i="6"/>
  <c r="J1537" i="1"/>
  <c r="E1538" i="1"/>
  <c r="G1538" i="1" s="1"/>
  <c r="F1537" i="1"/>
  <c r="G1540" i="6" l="1"/>
  <c r="J1540" i="6"/>
  <c r="F1540" i="6"/>
  <c r="E1541" i="6"/>
  <c r="J1538" i="1"/>
  <c r="E1539" i="1"/>
  <c r="G1539" i="1" s="1"/>
  <c r="F1538" i="1"/>
  <c r="G1541" i="6" l="1"/>
  <c r="J1541" i="6"/>
  <c r="F1541" i="6"/>
  <c r="E1542" i="6"/>
  <c r="J1539" i="1"/>
  <c r="F1539" i="1"/>
  <c r="E1540" i="1"/>
  <c r="G1540" i="1" s="1"/>
  <c r="G1542" i="6" l="1"/>
  <c r="J1542" i="6"/>
  <c r="F1542" i="6"/>
  <c r="E1543" i="6"/>
  <c r="J1540" i="1"/>
  <c r="E1541" i="1"/>
  <c r="G1541" i="1" s="1"/>
  <c r="F1540" i="1"/>
  <c r="G1543" i="6" l="1"/>
  <c r="J1543" i="6"/>
  <c r="F1543" i="6"/>
  <c r="E1544" i="6"/>
  <c r="J1541" i="1"/>
  <c r="E1542" i="1"/>
  <c r="G1542" i="1" s="1"/>
  <c r="F1541" i="1"/>
  <c r="G1544" i="6" l="1"/>
  <c r="J1544" i="6"/>
  <c r="F1544" i="6"/>
  <c r="E1545" i="6"/>
  <c r="J1542" i="1"/>
  <c r="F1542" i="1"/>
  <c r="E1543" i="1"/>
  <c r="G1543" i="1" s="1"/>
  <c r="G1545" i="6" l="1"/>
  <c r="J1545" i="6"/>
  <c r="F1545" i="6"/>
  <c r="E1546" i="6"/>
  <c r="J1543" i="1"/>
  <c r="F1543" i="1"/>
  <c r="E1544" i="1"/>
  <c r="G1544" i="1" s="1"/>
  <c r="G1546" i="6" l="1"/>
  <c r="J1546" i="6"/>
  <c r="F1546" i="6"/>
  <c r="E1547" i="6"/>
  <c r="J1544" i="1"/>
  <c r="F1544" i="1"/>
  <c r="E1545" i="1"/>
  <c r="G1545" i="1" s="1"/>
  <c r="G1547" i="6" l="1"/>
  <c r="J1547" i="6"/>
  <c r="F1547" i="6"/>
  <c r="E1548" i="6"/>
  <c r="J1545" i="1"/>
  <c r="F1545" i="1"/>
  <c r="E1546" i="1"/>
  <c r="G1546" i="1" s="1"/>
  <c r="G1548" i="6" l="1"/>
  <c r="J1548" i="6"/>
  <c r="F1548" i="6"/>
  <c r="E1549" i="6"/>
  <c r="J1546" i="1"/>
  <c r="F1546" i="1"/>
  <c r="E1547" i="1"/>
  <c r="G1547" i="1" s="1"/>
  <c r="G1549" i="6" l="1"/>
  <c r="J1549" i="6"/>
  <c r="F1549" i="6"/>
  <c r="E1550" i="6"/>
  <c r="J1547" i="1"/>
  <c r="E1548" i="1"/>
  <c r="G1548" i="1" s="1"/>
  <c r="F1547" i="1"/>
  <c r="G1550" i="6" l="1"/>
  <c r="J1550" i="6"/>
  <c r="F1550" i="6"/>
  <c r="E1551" i="6"/>
  <c r="J1548" i="1"/>
  <c r="F1548" i="1"/>
  <c r="E1549" i="1"/>
  <c r="G1549" i="1" s="1"/>
  <c r="G1551" i="6" l="1"/>
  <c r="J1551" i="6"/>
  <c r="F1551" i="6"/>
  <c r="E1552" i="6"/>
  <c r="J1549" i="1"/>
  <c r="E1550" i="1"/>
  <c r="G1550" i="1" s="1"/>
  <c r="F1549" i="1"/>
  <c r="G1552" i="6" l="1"/>
  <c r="J1552" i="6"/>
  <c r="F1552" i="6"/>
  <c r="E1553" i="6"/>
  <c r="J1550" i="1"/>
  <c r="F1550" i="1"/>
  <c r="E1551" i="1"/>
  <c r="G1551" i="1" s="1"/>
  <c r="G1553" i="6" l="1"/>
  <c r="J1553" i="6"/>
  <c r="F1553" i="6"/>
  <c r="E1554" i="6"/>
  <c r="J1551" i="1"/>
  <c r="F1551" i="1"/>
  <c r="E1552" i="1"/>
  <c r="G1552" i="1" s="1"/>
  <c r="G1554" i="6" l="1"/>
  <c r="J1554" i="6"/>
  <c r="F1554" i="6"/>
  <c r="E1555" i="6"/>
  <c r="J1552" i="1"/>
  <c r="F1552" i="1"/>
  <c r="E1553" i="1"/>
  <c r="G1553" i="1" s="1"/>
  <c r="G1555" i="6" l="1"/>
  <c r="J1555" i="6"/>
  <c r="F1555" i="6"/>
  <c r="E1556" i="6"/>
  <c r="J1553" i="1"/>
  <c r="E1554" i="1"/>
  <c r="G1554" i="1" s="1"/>
  <c r="F1553" i="1"/>
  <c r="G1556" i="6" l="1"/>
  <c r="J1556" i="6"/>
  <c r="F1556" i="6"/>
  <c r="E1557" i="6"/>
  <c r="J1554" i="1"/>
  <c r="F1554" i="1"/>
  <c r="E1555" i="1"/>
  <c r="G1555" i="1" s="1"/>
  <c r="G1557" i="6" l="1"/>
  <c r="J1557" i="6"/>
  <c r="F1557" i="6"/>
  <c r="E1558" i="6"/>
  <c r="J1555" i="1"/>
  <c r="F1555" i="1"/>
  <c r="E1556" i="1"/>
  <c r="G1556" i="1" s="1"/>
  <c r="G1558" i="6" l="1"/>
  <c r="J1558" i="6"/>
  <c r="F1558" i="6"/>
  <c r="E1559" i="6"/>
  <c r="J1556" i="1"/>
  <c r="E1557" i="1"/>
  <c r="G1557" i="1" s="1"/>
  <c r="F1556" i="1"/>
  <c r="G1559" i="6" l="1"/>
  <c r="J1559" i="6"/>
  <c r="F1559" i="6"/>
  <c r="E1560" i="6"/>
  <c r="J1557" i="1"/>
  <c r="F1557" i="1"/>
  <c r="E1558" i="1"/>
  <c r="G1558" i="1" s="1"/>
  <c r="G1560" i="6" l="1"/>
  <c r="J1560" i="6"/>
  <c r="F1560" i="6"/>
  <c r="E1561" i="6"/>
  <c r="J1558" i="1"/>
  <c r="E1559" i="1"/>
  <c r="G1559" i="1" s="1"/>
  <c r="F1558" i="1"/>
  <c r="G1561" i="6" l="1"/>
  <c r="J1561" i="6"/>
  <c r="F1561" i="6"/>
  <c r="E1562" i="6"/>
  <c r="J1559" i="1"/>
  <c r="E1560" i="1"/>
  <c r="G1560" i="1" s="1"/>
  <c r="F1559" i="1"/>
  <c r="G1562" i="6" l="1"/>
  <c r="J1562" i="6"/>
  <c r="F1562" i="6"/>
  <c r="E1563" i="6"/>
  <c r="J1560" i="1"/>
  <c r="F1560" i="1"/>
  <c r="E1561" i="1"/>
  <c r="G1561" i="1" s="1"/>
  <c r="G1563" i="6" l="1"/>
  <c r="J1563" i="6"/>
  <c r="F1563" i="6"/>
  <c r="E1564" i="6"/>
  <c r="J1561" i="1"/>
  <c r="E1562" i="1"/>
  <c r="G1562" i="1" s="1"/>
  <c r="F1561" i="1"/>
  <c r="G1564" i="6" l="1"/>
  <c r="J1564" i="6"/>
  <c r="F1564" i="6"/>
  <c r="E1565" i="6"/>
  <c r="J1562" i="1"/>
  <c r="F1562" i="1"/>
  <c r="E1563" i="1"/>
  <c r="G1563" i="1" s="1"/>
  <c r="G1565" i="6" l="1"/>
  <c r="J1565" i="6"/>
  <c r="F1565" i="6"/>
  <c r="E1566" i="6"/>
  <c r="J1563" i="1"/>
  <c r="F1563" i="1"/>
  <c r="E1564" i="1"/>
  <c r="G1564" i="1" s="1"/>
  <c r="G1566" i="6" l="1"/>
  <c r="J1566" i="6"/>
  <c r="F1566" i="6"/>
  <c r="E1567" i="6"/>
  <c r="J1564" i="1"/>
  <c r="F1564" i="1"/>
  <c r="E1565" i="1"/>
  <c r="G1565" i="1" s="1"/>
  <c r="G1567" i="6" l="1"/>
  <c r="J1567" i="6"/>
  <c r="F1567" i="6"/>
  <c r="E1568" i="6"/>
  <c r="J1565" i="1"/>
  <c r="E1566" i="1"/>
  <c r="G1566" i="1" s="1"/>
  <c r="F1565" i="1"/>
  <c r="G1568" i="6" l="1"/>
  <c r="J1568" i="6"/>
  <c r="F1568" i="6"/>
  <c r="E1569" i="6"/>
  <c r="J1566" i="1"/>
  <c r="F1566" i="1"/>
  <c r="E1567" i="1"/>
  <c r="G1567" i="1" s="1"/>
  <c r="G1569" i="6" l="1"/>
  <c r="J1569" i="6"/>
  <c r="F1569" i="6"/>
  <c r="E1570" i="6"/>
  <c r="J1567" i="1"/>
  <c r="E1568" i="1"/>
  <c r="G1568" i="1" s="1"/>
  <c r="F1567" i="1"/>
  <c r="G1570" i="6" l="1"/>
  <c r="J1570" i="6"/>
  <c r="F1570" i="6"/>
  <c r="E1571" i="6"/>
  <c r="J1568" i="1"/>
  <c r="E1569" i="1"/>
  <c r="G1569" i="1" s="1"/>
  <c r="F1568" i="1"/>
  <c r="G1571" i="6" l="1"/>
  <c r="J1571" i="6"/>
  <c r="F1571" i="6"/>
  <c r="E1572" i="6"/>
  <c r="J1569" i="1"/>
  <c r="F1569" i="1"/>
  <c r="E1570" i="1"/>
  <c r="G1570" i="1" s="1"/>
  <c r="G1572" i="6" l="1"/>
  <c r="J1572" i="6"/>
  <c r="F1572" i="6"/>
  <c r="E1573" i="6"/>
  <c r="J1570" i="1"/>
  <c r="E1571" i="1"/>
  <c r="G1571" i="1" s="1"/>
  <c r="F1570" i="1"/>
  <c r="G1573" i="6" l="1"/>
  <c r="J1573" i="6"/>
  <c r="F1573" i="6"/>
  <c r="E1574" i="6"/>
  <c r="J1571" i="1"/>
  <c r="E1572" i="1"/>
  <c r="G1572" i="1" s="1"/>
  <c r="F1571" i="1"/>
  <c r="G1574" i="6" l="1"/>
  <c r="J1574" i="6"/>
  <c r="F1574" i="6"/>
  <c r="E1575" i="6"/>
  <c r="J1572" i="1"/>
  <c r="F1572" i="1"/>
  <c r="E1573" i="1"/>
  <c r="G1573" i="1" s="1"/>
  <c r="G1575" i="6" l="1"/>
  <c r="J1575" i="6"/>
  <c r="F1575" i="6"/>
  <c r="E1576" i="6"/>
  <c r="J1573" i="1"/>
  <c r="E1574" i="1"/>
  <c r="G1574" i="1" s="1"/>
  <c r="F1573" i="1"/>
  <c r="G1576" i="6" l="1"/>
  <c r="J1576" i="6"/>
  <c r="F1576" i="6"/>
  <c r="E1577" i="6"/>
  <c r="J1574" i="1"/>
  <c r="E1575" i="1"/>
  <c r="G1575" i="1" s="1"/>
  <c r="F1574" i="1"/>
  <c r="G1577" i="6" l="1"/>
  <c r="J1577" i="6"/>
  <c r="F1577" i="6"/>
  <c r="E1578" i="6"/>
  <c r="J1575" i="1"/>
  <c r="F1575" i="1"/>
  <c r="E1576" i="1"/>
  <c r="G1576" i="1" s="1"/>
  <c r="G1578" i="6" l="1"/>
  <c r="J1578" i="6"/>
  <c r="F1578" i="6"/>
  <c r="E1579" i="6"/>
  <c r="J1576" i="1"/>
  <c r="E1577" i="1"/>
  <c r="G1577" i="1" s="1"/>
  <c r="F1576" i="1"/>
  <c r="G1579" i="6" l="1"/>
  <c r="J1579" i="6"/>
  <c r="F1579" i="6"/>
  <c r="E1580" i="6"/>
  <c r="J1577" i="1"/>
  <c r="E1578" i="1"/>
  <c r="G1578" i="1" s="1"/>
  <c r="F1577" i="1"/>
  <c r="G1580" i="6" l="1"/>
  <c r="J1580" i="6"/>
  <c r="F1580" i="6"/>
  <c r="E1581" i="6"/>
  <c r="J1578" i="1"/>
  <c r="F1578" i="1"/>
  <c r="E1579" i="1"/>
  <c r="G1579" i="1" s="1"/>
  <c r="G1581" i="6" l="1"/>
  <c r="J1581" i="6"/>
  <c r="F1581" i="6"/>
  <c r="E1582" i="6"/>
  <c r="J1579" i="1"/>
  <c r="F1579" i="1"/>
  <c r="E1580" i="1"/>
  <c r="G1580" i="1" s="1"/>
  <c r="G1582" i="6" l="1"/>
  <c r="J1582" i="6"/>
  <c r="F1582" i="6"/>
  <c r="E1583" i="6"/>
  <c r="J1580" i="1"/>
  <c r="E1581" i="1"/>
  <c r="G1581" i="1" s="1"/>
  <c r="F1580" i="1"/>
  <c r="G1583" i="6" l="1"/>
  <c r="J1583" i="6"/>
  <c r="F1583" i="6"/>
  <c r="E1584" i="6"/>
  <c r="J1581" i="1"/>
  <c r="F1581" i="1"/>
  <c r="E1582" i="1"/>
  <c r="G1582" i="1" s="1"/>
  <c r="G1584" i="6" l="1"/>
  <c r="J1584" i="6"/>
  <c r="F1584" i="6"/>
  <c r="E1585" i="6"/>
  <c r="J1582" i="1"/>
  <c r="E1583" i="1"/>
  <c r="G1583" i="1" s="1"/>
  <c r="F1582" i="1"/>
  <c r="G1585" i="6" l="1"/>
  <c r="J1585" i="6"/>
  <c r="F1585" i="6"/>
  <c r="E1586" i="6"/>
  <c r="J1583" i="1"/>
  <c r="E1584" i="1"/>
  <c r="G1584" i="1" s="1"/>
  <c r="F1583" i="1"/>
  <c r="G1586" i="6" l="1"/>
  <c r="J1586" i="6"/>
  <c r="F1586" i="6"/>
  <c r="E1587" i="6"/>
  <c r="J1584" i="1"/>
  <c r="F1584" i="1"/>
  <c r="E1585" i="1"/>
  <c r="G1585" i="1" s="1"/>
  <c r="G1587" i="6" l="1"/>
  <c r="J1587" i="6"/>
  <c r="F1587" i="6"/>
  <c r="E1588" i="6"/>
  <c r="J1585" i="1"/>
  <c r="E1586" i="1"/>
  <c r="G1586" i="1" s="1"/>
  <c r="F1585" i="1"/>
  <c r="G1588" i="6" l="1"/>
  <c r="J1588" i="6"/>
  <c r="F1588" i="6"/>
  <c r="E1589" i="6"/>
  <c r="J1586" i="1"/>
  <c r="E1587" i="1"/>
  <c r="G1587" i="1" s="1"/>
  <c r="F1586" i="1"/>
  <c r="G1589" i="6" l="1"/>
  <c r="J1589" i="6"/>
  <c r="F1589" i="6"/>
  <c r="E1590" i="6"/>
  <c r="J1587" i="1"/>
  <c r="F1587" i="1"/>
  <c r="E1588" i="1"/>
  <c r="G1588" i="1" s="1"/>
  <c r="G1590" i="6" l="1"/>
  <c r="J1590" i="6"/>
  <c r="F1590" i="6"/>
  <c r="E1591" i="6"/>
  <c r="J1588" i="1"/>
  <c r="F1588" i="1"/>
  <c r="E1589" i="1"/>
  <c r="G1589" i="1" s="1"/>
  <c r="G1591" i="6" l="1"/>
  <c r="J1591" i="6"/>
  <c r="F1591" i="6"/>
  <c r="E1592" i="6"/>
  <c r="J1589" i="1"/>
  <c r="E1590" i="1"/>
  <c r="G1590" i="1" s="1"/>
  <c r="F1589" i="1"/>
  <c r="G1592" i="6" l="1"/>
  <c r="J1592" i="6"/>
  <c r="F1592" i="6"/>
  <c r="E1593" i="6"/>
  <c r="J1590" i="1"/>
  <c r="F1590" i="1"/>
  <c r="E1591" i="1"/>
  <c r="G1591" i="1" s="1"/>
  <c r="G1593" i="6" l="1"/>
  <c r="J1593" i="6"/>
  <c r="F1593" i="6"/>
  <c r="E1594" i="6"/>
  <c r="J1591" i="1"/>
  <c r="E1592" i="1"/>
  <c r="G1592" i="1" s="1"/>
  <c r="F1591" i="1"/>
  <c r="G1594" i="6" l="1"/>
  <c r="J1594" i="6"/>
  <c r="F1594" i="6"/>
  <c r="E1595" i="6"/>
  <c r="J1592" i="1"/>
  <c r="E1593" i="1"/>
  <c r="G1593" i="1" s="1"/>
  <c r="F1592" i="1"/>
  <c r="G1595" i="6" l="1"/>
  <c r="J1595" i="6"/>
  <c r="F1595" i="6"/>
  <c r="E1596" i="6"/>
  <c r="J1593" i="1"/>
  <c r="F1593" i="1"/>
  <c r="E1594" i="1"/>
  <c r="G1594" i="1" s="1"/>
  <c r="G1596" i="6" l="1"/>
  <c r="J1596" i="6"/>
  <c r="F1596" i="6"/>
  <c r="E1597" i="6"/>
  <c r="J1594" i="1"/>
  <c r="F1594" i="1"/>
  <c r="E1595" i="1"/>
  <c r="G1595" i="1" s="1"/>
  <c r="G1597" i="6" l="1"/>
  <c r="J1597" i="6"/>
  <c r="F1597" i="6"/>
  <c r="E1598" i="6"/>
  <c r="J1595" i="1"/>
  <c r="E1596" i="1"/>
  <c r="G1596" i="1" s="1"/>
  <c r="F1595" i="1"/>
  <c r="G1598" i="6" l="1"/>
  <c r="J1598" i="6"/>
  <c r="F1598" i="6"/>
  <c r="E1599" i="6"/>
  <c r="J1596" i="1"/>
  <c r="F1596" i="1"/>
  <c r="E1597" i="1"/>
  <c r="G1597" i="1" s="1"/>
  <c r="G1599" i="6" l="1"/>
  <c r="J1599" i="6"/>
  <c r="F1599" i="6"/>
  <c r="E1600" i="6"/>
  <c r="J1597" i="1"/>
  <c r="F1597" i="1"/>
  <c r="E1598" i="1"/>
  <c r="G1598" i="1" s="1"/>
  <c r="G1600" i="6" l="1"/>
  <c r="J1600" i="6"/>
  <c r="F1600" i="6"/>
  <c r="E1601" i="6"/>
  <c r="J1598" i="1"/>
  <c r="E1599" i="1"/>
  <c r="G1599" i="1" s="1"/>
  <c r="F1598" i="1"/>
  <c r="G1601" i="6" l="1"/>
  <c r="J1601" i="6"/>
  <c r="F1601" i="6"/>
  <c r="E1602" i="6"/>
  <c r="J1599" i="1"/>
  <c r="F1599" i="1"/>
  <c r="E1600" i="1"/>
  <c r="G1600" i="1" s="1"/>
  <c r="G1602" i="6" l="1"/>
  <c r="J1602" i="6"/>
  <c r="F1602" i="6"/>
  <c r="E1603" i="6"/>
  <c r="J1600" i="1"/>
  <c r="E1601" i="1"/>
  <c r="G1601" i="1" s="1"/>
  <c r="F1600" i="1"/>
  <c r="G1603" i="6" l="1"/>
  <c r="J1603" i="6"/>
  <c r="F1603" i="6"/>
  <c r="E1604" i="6"/>
  <c r="J1601" i="1"/>
  <c r="E1602" i="1"/>
  <c r="G1602" i="1" s="1"/>
  <c r="F1601" i="1"/>
  <c r="G1604" i="6" l="1"/>
  <c r="J1604" i="6"/>
  <c r="F1604" i="6"/>
  <c r="E1605" i="6"/>
  <c r="J1602" i="1"/>
  <c r="F1602" i="1"/>
  <c r="E1603" i="1"/>
  <c r="G1603" i="1" s="1"/>
  <c r="G1605" i="6" l="1"/>
  <c r="J1605" i="6"/>
  <c r="F1605" i="6"/>
  <c r="E1606" i="6"/>
  <c r="J1603" i="1"/>
  <c r="F1603" i="1"/>
  <c r="E1604" i="1"/>
  <c r="G1604" i="1" s="1"/>
  <c r="G1606" i="6" l="1"/>
  <c r="J1606" i="6"/>
  <c r="F1606" i="6"/>
  <c r="E1607" i="6"/>
  <c r="J1604" i="1"/>
  <c r="E1605" i="1"/>
  <c r="G1605" i="1" s="1"/>
  <c r="F1604" i="1"/>
  <c r="G1607" i="6" l="1"/>
  <c r="J1607" i="6"/>
  <c r="F1607" i="6"/>
  <c r="E1608" i="6"/>
  <c r="J1605" i="1"/>
  <c r="F1605" i="1"/>
  <c r="E1606" i="1"/>
  <c r="G1606" i="1" s="1"/>
  <c r="G1608" i="6" l="1"/>
  <c r="J1608" i="6"/>
  <c r="F1608" i="6"/>
  <c r="E1609" i="6"/>
  <c r="J1606" i="1"/>
  <c r="E1607" i="1"/>
  <c r="G1607" i="1" s="1"/>
  <c r="F1606" i="1"/>
  <c r="G1609" i="6" l="1"/>
  <c r="J1609" i="6"/>
  <c r="F1609" i="6"/>
  <c r="E1610" i="6"/>
  <c r="J1607" i="1"/>
  <c r="E1608" i="1"/>
  <c r="G1608" i="1" s="1"/>
  <c r="F1607" i="1"/>
  <c r="G1610" i="6" l="1"/>
  <c r="J1610" i="6"/>
  <c r="F1610" i="6"/>
  <c r="E1611" i="6"/>
  <c r="J1608" i="1"/>
  <c r="F1608" i="1"/>
  <c r="E1609" i="1"/>
  <c r="G1609" i="1" s="1"/>
  <c r="G1611" i="6" l="1"/>
  <c r="J1611" i="6"/>
  <c r="F1611" i="6"/>
  <c r="E1612" i="6"/>
  <c r="J1609" i="1"/>
  <c r="F1609" i="1"/>
  <c r="E1610" i="1"/>
  <c r="G1610" i="1" s="1"/>
  <c r="G1612" i="6" l="1"/>
  <c r="J1612" i="6"/>
  <c r="F1612" i="6"/>
  <c r="E1613" i="6"/>
  <c r="J1610" i="1"/>
  <c r="E1611" i="1"/>
  <c r="G1611" i="1" s="1"/>
  <c r="F1610" i="1"/>
  <c r="G1613" i="6" l="1"/>
  <c r="J1613" i="6"/>
  <c r="F1613" i="6"/>
  <c r="E1614" i="6"/>
  <c r="J1611" i="1"/>
  <c r="E1612" i="1"/>
  <c r="G1612" i="1" s="1"/>
  <c r="F1611" i="1"/>
  <c r="G1614" i="6" l="1"/>
  <c r="J1614" i="6"/>
  <c r="F1614" i="6"/>
  <c r="E1615" i="6"/>
  <c r="J1612" i="1"/>
  <c r="F1612" i="1"/>
  <c r="E1613" i="1"/>
  <c r="G1613" i="1" s="1"/>
  <c r="G1615" i="6" l="1"/>
  <c r="J1615" i="6"/>
  <c r="F1615" i="6"/>
  <c r="E1616" i="6"/>
  <c r="J1613" i="1"/>
  <c r="E1614" i="1"/>
  <c r="G1614" i="1" s="1"/>
  <c r="F1613" i="1"/>
  <c r="G1616" i="6" l="1"/>
  <c r="J1616" i="6"/>
  <c r="F1616" i="6"/>
  <c r="E1617" i="6"/>
  <c r="J1614" i="1"/>
  <c r="F1614" i="1"/>
  <c r="E1615" i="1"/>
  <c r="G1615" i="1" s="1"/>
  <c r="G1617" i="6" l="1"/>
  <c r="J1617" i="6"/>
  <c r="F1617" i="6"/>
  <c r="E1618" i="6"/>
  <c r="J1615" i="1"/>
  <c r="F1615" i="1"/>
  <c r="E1616" i="1"/>
  <c r="G1616" i="1" s="1"/>
  <c r="G1618" i="6" l="1"/>
  <c r="J1618" i="6"/>
  <c r="F1618" i="6"/>
  <c r="E1619" i="6"/>
  <c r="J1616" i="1"/>
  <c r="E1617" i="1"/>
  <c r="G1617" i="1" s="1"/>
  <c r="F1616" i="1"/>
  <c r="G1619" i="6" l="1"/>
  <c r="J1619" i="6"/>
  <c r="F1619" i="6"/>
  <c r="E1620" i="6"/>
  <c r="J1617" i="1"/>
  <c r="F1617" i="1"/>
  <c r="E1618" i="1"/>
  <c r="G1618" i="1" s="1"/>
  <c r="G1620" i="6" l="1"/>
  <c r="J1620" i="6"/>
  <c r="F1620" i="6"/>
  <c r="E1621" i="6"/>
  <c r="J1618" i="1"/>
  <c r="F1618" i="1"/>
  <c r="E1619" i="1"/>
  <c r="G1619" i="1" s="1"/>
  <c r="G1621" i="6" l="1"/>
  <c r="J1621" i="6"/>
  <c r="F1621" i="6"/>
  <c r="E1622" i="6"/>
  <c r="J1619" i="1"/>
  <c r="E1620" i="1"/>
  <c r="G1620" i="1" s="1"/>
  <c r="F1619" i="1"/>
  <c r="G1622" i="6" l="1"/>
  <c r="J1622" i="6"/>
  <c r="F1622" i="6"/>
  <c r="E1623" i="6"/>
  <c r="J1620" i="1"/>
  <c r="F1620" i="1"/>
  <c r="E1621" i="1"/>
  <c r="G1621" i="1" s="1"/>
  <c r="G1623" i="6" l="1"/>
  <c r="J1623" i="6"/>
  <c r="F1623" i="6"/>
  <c r="E1624" i="6"/>
  <c r="J1621" i="1"/>
  <c r="E1622" i="1"/>
  <c r="G1622" i="1" s="1"/>
  <c r="F1621" i="1"/>
  <c r="G1624" i="6" l="1"/>
  <c r="J1624" i="6"/>
  <c r="F1624" i="6"/>
  <c r="E1625" i="6"/>
  <c r="J1622" i="1"/>
  <c r="E1623" i="1"/>
  <c r="G1623" i="1" s="1"/>
  <c r="F1622" i="1"/>
  <c r="G1625" i="6" l="1"/>
  <c r="J1625" i="6"/>
  <c r="F1625" i="6"/>
  <c r="E1626" i="6"/>
  <c r="J1623" i="1"/>
  <c r="F1623" i="1"/>
  <c r="E1624" i="1"/>
  <c r="G1624" i="1" s="1"/>
  <c r="G1626" i="6" l="1"/>
  <c r="J1626" i="6"/>
  <c r="F1626" i="6"/>
  <c r="E1627" i="6"/>
  <c r="J1624" i="1"/>
  <c r="F1624" i="1"/>
  <c r="E1625" i="1"/>
  <c r="G1625" i="1" s="1"/>
  <c r="G1627" i="6" l="1"/>
  <c r="J1627" i="6"/>
  <c r="F1627" i="6"/>
  <c r="E1628" i="6"/>
  <c r="J1625" i="1"/>
  <c r="E1626" i="1"/>
  <c r="G1626" i="1" s="1"/>
  <c r="F1625" i="1"/>
  <c r="G1628" i="6" l="1"/>
  <c r="J1628" i="6"/>
  <c r="F1628" i="6"/>
  <c r="E1629" i="6"/>
  <c r="J1626" i="1"/>
  <c r="F1626" i="1"/>
  <c r="E1627" i="1"/>
  <c r="G1627" i="1" s="1"/>
  <c r="G1629" i="6" l="1"/>
  <c r="J1629" i="6"/>
  <c r="F1629" i="6"/>
  <c r="E1630" i="6"/>
  <c r="J1627" i="1"/>
  <c r="F1627" i="1"/>
  <c r="E1628" i="1"/>
  <c r="G1628" i="1" s="1"/>
  <c r="G1630" i="6" l="1"/>
  <c r="J1630" i="6"/>
  <c r="F1630" i="6"/>
  <c r="E1631" i="6"/>
  <c r="J1628" i="1"/>
  <c r="E1629" i="1"/>
  <c r="G1629" i="1" s="1"/>
  <c r="F1628" i="1"/>
  <c r="G1631" i="6" l="1"/>
  <c r="J1631" i="6"/>
  <c r="F1631" i="6"/>
  <c r="E1632" i="6"/>
  <c r="J1629" i="1"/>
  <c r="F1629" i="1"/>
  <c r="E1630" i="1"/>
  <c r="G1630" i="1" s="1"/>
  <c r="G1632" i="6" l="1"/>
  <c r="J1632" i="6"/>
  <c r="F1632" i="6"/>
  <c r="E1633" i="6"/>
  <c r="J1630" i="1"/>
  <c r="E1631" i="1"/>
  <c r="G1631" i="1" s="1"/>
  <c r="F1630" i="1"/>
  <c r="G1633" i="6" l="1"/>
  <c r="J1633" i="6"/>
  <c r="F1633" i="6"/>
  <c r="E1634" i="6"/>
  <c r="J1631" i="1"/>
  <c r="E1632" i="1"/>
  <c r="G1632" i="1" s="1"/>
  <c r="F1631" i="1"/>
  <c r="G1634" i="6" l="1"/>
  <c r="J1634" i="6"/>
  <c r="F1634" i="6"/>
  <c r="E1635" i="6"/>
  <c r="J1632" i="1"/>
  <c r="F1632" i="1"/>
  <c r="E1633" i="1"/>
  <c r="G1633" i="1" s="1"/>
  <c r="G1635" i="6" l="1"/>
  <c r="J1635" i="6"/>
  <c r="F1635" i="6"/>
  <c r="E1636" i="6"/>
  <c r="J1633" i="1"/>
  <c r="E1634" i="1"/>
  <c r="G1634" i="1" s="1"/>
  <c r="F1633" i="1"/>
  <c r="G1636" i="6" l="1"/>
  <c r="J1636" i="6"/>
  <c r="F1636" i="6"/>
  <c r="E1637" i="6"/>
  <c r="J1634" i="1"/>
  <c r="E1635" i="1"/>
  <c r="G1635" i="1" s="1"/>
  <c r="F1634" i="1"/>
  <c r="G1637" i="6" l="1"/>
  <c r="J1637" i="6"/>
  <c r="F1637" i="6"/>
  <c r="E1638" i="6"/>
  <c r="J1635" i="1"/>
  <c r="F1635" i="1"/>
  <c r="E1636" i="1"/>
  <c r="G1636" i="1" s="1"/>
  <c r="G1638" i="6" l="1"/>
  <c r="J1638" i="6"/>
  <c r="F1638" i="6"/>
  <c r="E1639" i="6"/>
  <c r="J1636" i="1"/>
  <c r="E1637" i="1"/>
  <c r="G1637" i="1" s="1"/>
  <c r="F1636" i="1"/>
  <c r="G1639" i="6" l="1"/>
  <c r="J1639" i="6"/>
  <c r="F1639" i="6"/>
  <c r="E1640" i="6"/>
  <c r="J1637" i="1"/>
  <c r="E1638" i="1"/>
  <c r="G1638" i="1" s="1"/>
  <c r="F1637" i="1"/>
  <c r="G1640" i="6" l="1"/>
  <c r="J1640" i="6"/>
  <c r="F1640" i="6"/>
  <c r="E1641" i="6"/>
  <c r="J1638" i="1"/>
  <c r="F1638" i="1"/>
  <c r="E1639" i="1"/>
  <c r="G1639" i="1" s="1"/>
  <c r="G1641" i="6" l="1"/>
  <c r="J1641" i="6"/>
  <c r="F1641" i="6"/>
  <c r="E1642" i="6"/>
  <c r="J1639" i="1"/>
  <c r="F1639" i="1"/>
  <c r="E1640" i="1"/>
  <c r="G1640" i="1" s="1"/>
  <c r="G1642" i="6" l="1"/>
  <c r="J1642" i="6"/>
  <c r="F1642" i="6"/>
  <c r="E1643" i="6"/>
  <c r="J1640" i="1"/>
  <c r="E1641" i="1"/>
  <c r="G1641" i="1" s="1"/>
  <c r="F1640" i="1"/>
  <c r="G1643" i="6" l="1"/>
  <c r="J1643" i="6"/>
  <c r="F1643" i="6"/>
  <c r="E1644" i="6"/>
  <c r="J1641" i="1"/>
  <c r="F1641" i="1"/>
  <c r="E1642" i="1"/>
  <c r="G1642" i="1" s="1"/>
  <c r="G1644" i="6" l="1"/>
  <c r="J1644" i="6"/>
  <c r="F1644" i="6"/>
  <c r="E1645" i="6"/>
  <c r="J1642" i="1"/>
  <c r="F1642" i="1"/>
  <c r="E1643" i="1"/>
  <c r="G1643" i="1" s="1"/>
  <c r="G1645" i="6" l="1"/>
  <c r="J1645" i="6"/>
  <c r="F1645" i="6"/>
  <c r="E1646" i="6"/>
  <c r="J1643" i="1"/>
  <c r="E1644" i="1"/>
  <c r="G1644" i="1" s="1"/>
  <c r="F1643" i="1"/>
  <c r="G1646" i="6" l="1"/>
  <c r="J1646" i="6"/>
  <c r="F1646" i="6"/>
  <c r="E1647" i="6"/>
  <c r="J1644" i="1"/>
  <c r="F1644" i="1"/>
  <c r="E1645" i="1"/>
  <c r="G1645" i="1" s="1"/>
  <c r="G1647" i="6" l="1"/>
  <c r="J1647" i="6"/>
  <c r="F1647" i="6"/>
  <c r="E1648" i="6"/>
  <c r="J1645" i="1"/>
  <c r="F1645" i="1"/>
  <c r="E1646" i="1"/>
  <c r="G1646" i="1" s="1"/>
  <c r="G1648" i="6" l="1"/>
  <c r="J1648" i="6"/>
  <c r="F1648" i="6"/>
  <c r="E1649" i="6"/>
  <c r="J1646" i="1"/>
  <c r="E1647" i="1"/>
  <c r="G1647" i="1" s="1"/>
  <c r="F1646" i="1"/>
  <c r="G1649" i="6" l="1"/>
  <c r="J1649" i="6"/>
  <c r="F1649" i="6"/>
  <c r="E1650" i="6"/>
  <c r="J1647" i="1"/>
  <c r="F1647" i="1"/>
  <c r="E1648" i="1"/>
  <c r="G1648" i="1" s="1"/>
  <c r="G1650" i="6" l="1"/>
  <c r="J1650" i="6"/>
  <c r="F1650" i="6"/>
  <c r="E1651" i="6"/>
  <c r="J1648" i="1"/>
  <c r="F1648" i="1"/>
  <c r="E1649" i="1"/>
  <c r="G1649" i="1" s="1"/>
  <c r="G1651" i="6" l="1"/>
  <c r="J1651" i="6"/>
  <c r="F1651" i="6"/>
  <c r="E1652" i="6"/>
  <c r="J1649" i="1"/>
  <c r="E1650" i="1"/>
  <c r="G1650" i="1" s="1"/>
  <c r="F1649" i="1"/>
  <c r="G1652" i="6" l="1"/>
  <c r="J1652" i="6"/>
  <c r="F1652" i="6"/>
  <c r="E1653" i="6"/>
  <c r="J1650" i="1"/>
  <c r="F1650" i="1"/>
  <c r="E1651" i="1"/>
  <c r="G1651" i="1" s="1"/>
  <c r="G1653" i="6" l="1"/>
  <c r="J1653" i="6"/>
  <c r="F1653" i="6"/>
  <c r="E1654" i="6"/>
  <c r="J1651" i="1"/>
  <c r="F1651" i="1"/>
  <c r="E1652" i="1"/>
  <c r="G1652" i="1" s="1"/>
  <c r="G1654" i="6" l="1"/>
  <c r="J1654" i="6"/>
  <c r="F1654" i="6"/>
  <c r="E1655" i="6"/>
  <c r="J1652" i="1"/>
  <c r="E1653" i="1"/>
  <c r="G1653" i="1" s="1"/>
  <c r="F1652" i="1"/>
  <c r="G1655" i="6" l="1"/>
  <c r="J1655" i="6"/>
  <c r="F1655" i="6"/>
  <c r="E1656" i="6"/>
  <c r="J1653" i="1"/>
  <c r="F1653" i="1"/>
  <c r="E1654" i="1"/>
  <c r="G1654" i="1" s="1"/>
  <c r="G1656" i="6" l="1"/>
  <c r="J1656" i="6"/>
  <c r="F1656" i="6"/>
  <c r="E1657" i="6"/>
  <c r="J1654" i="1"/>
  <c r="E1655" i="1"/>
  <c r="G1655" i="1" s="1"/>
  <c r="F1654" i="1"/>
  <c r="G1657" i="6" l="1"/>
  <c r="J1657" i="6"/>
  <c r="F1657" i="6"/>
  <c r="E1658" i="6"/>
  <c r="J1655" i="1"/>
  <c r="E1656" i="1"/>
  <c r="G1656" i="1" s="1"/>
  <c r="F1655" i="1"/>
  <c r="G1658" i="6" l="1"/>
  <c r="J1658" i="6"/>
  <c r="F1658" i="6"/>
  <c r="E1659" i="6"/>
  <c r="J1656" i="1"/>
  <c r="F1656" i="1"/>
  <c r="E1657" i="1"/>
  <c r="G1657" i="1" s="1"/>
  <c r="G1659" i="6" l="1"/>
  <c r="J1659" i="6"/>
  <c r="F1659" i="6"/>
  <c r="E1660" i="6"/>
  <c r="J1657" i="1"/>
  <c r="E1658" i="1"/>
  <c r="G1658" i="1" s="1"/>
  <c r="F1657" i="1"/>
  <c r="G1660" i="6" l="1"/>
  <c r="J1660" i="6"/>
  <c r="F1660" i="6"/>
  <c r="E1661" i="6"/>
  <c r="J1658" i="1"/>
  <c r="E1659" i="1"/>
  <c r="G1659" i="1" s="1"/>
  <c r="F1658" i="1"/>
  <c r="G1661" i="6" l="1"/>
  <c r="J1661" i="6"/>
  <c r="F1661" i="6"/>
  <c r="E1662" i="6"/>
  <c r="J1659" i="1"/>
  <c r="F1659" i="1"/>
  <c r="E1660" i="1"/>
  <c r="G1660" i="1" s="1"/>
  <c r="G1662" i="6" l="1"/>
  <c r="J1662" i="6"/>
  <c r="F1662" i="6"/>
  <c r="E1663" i="6"/>
  <c r="J1660" i="1"/>
  <c r="F1660" i="1"/>
  <c r="E1661" i="1"/>
  <c r="G1661" i="1" s="1"/>
  <c r="G1663" i="6" l="1"/>
  <c r="J1663" i="6"/>
  <c r="F1663" i="6"/>
  <c r="E1664" i="6"/>
  <c r="J1661" i="1"/>
  <c r="E1662" i="1"/>
  <c r="G1662" i="1" s="1"/>
  <c r="F1661" i="1"/>
  <c r="G1664" i="6" l="1"/>
  <c r="J1664" i="6"/>
  <c r="F1664" i="6"/>
  <c r="E1665" i="6"/>
  <c r="J1662" i="1"/>
  <c r="F1662" i="1"/>
  <c r="E1663" i="1"/>
  <c r="G1663" i="1" s="1"/>
  <c r="G1665" i="6" l="1"/>
  <c r="J1665" i="6"/>
  <c r="F1665" i="6"/>
  <c r="E1666" i="6"/>
  <c r="J1663" i="1"/>
  <c r="E1664" i="1"/>
  <c r="G1664" i="1" s="1"/>
  <c r="F1663" i="1"/>
  <c r="G1666" i="6" l="1"/>
  <c r="J1666" i="6"/>
  <c r="F1666" i="6"/>
  <c r="E1667" i="6"/>
  <c r="J1664" i="1"/>
  <c r="E1665" i="1"/>
  <c r="G1665" i="1" s="1"/>
  <c r="F1664" i="1"/>
  <c r="G1667" i="6" l="1"/>
  <c r="J1667" i="6"/>
  <c r="F1667" i="6"/>
  <c r="E1668" i="6"/>
  <c r="J1665" i="1"/>
  <c r="F1665" i="1"/>
  <c r="E1666" i="1"/>
  <c r="G1666" i="1" s="1"/>
  <c r="G1668" i="6" l="1"/>
  <c r="J1668" i="6"/>
  <c r="F1668" i="6"/>
  <c r="E1669" i="6"/>
  <c r="J1666" i="1"/>
  <c r="F1666" i="1"/>
  <c r="E1667" i="1"/>
  <c r="G1667" i="1" s="1"/>
  <c r="G1669" i="6" l="1"/>
  <c r="J1669" i="6"/>
  <c r="F1669" i="6"/>
  <c r="E1670" i="6"/>
  <c r="J1667" i="1"/>
  <c r="E1668" i="1"/>
  <c r="G1668" i="1" s="1"/>
  <c r="F1667" i="1"/>
  <c r="G1670" i="6" l="1"/>
  <c r="J1670" i="6"/>
  <c r="F1670" i="6"/>
  <c r="E1671" i="6"/>
  <c r="J1668" i="1"/>
  <c r="F1668" i="1"/>
  <c r="E1669" i="1"/>
  <c r="G1669" i="1" s="1"/>
  <c r="G1671" i="6" l="1"/>
  <c r="J1671" i="6"/>
  <c r="F1671" i="6"/>
  <c r="E1672" i="6"/>
  <c r="J1669" i="1"/>
  <c r="E1670" i="1"/>
  <c r="G1670" i="1" s="1"/>
  <c r="F1669" i="1"/>
  <c r="G1672" i="6" l="1"/>
  <c r="J1672" i="6"/>
  <c r="F1672" i="6"/>
  <c r="E1673" i="6"/>
  <c r="J1670" i="1"/>
  <c r="F1670" i="1"/>
  <c r="E1671" i="1"/>
  <c r="G1671" i="1" s="1"/>
  <c r="G1673" i="6" l="1"/>
  <c r="J1673" i="6"/>
  <c r="F1673" i="6"/>
  <c r="E1674" i="6"/>
  <c r="J1671" i="1"/>
  <c r="F1671" i="1"/>
  <c r="E1672" i="1"/>
  <c r="G1672" i="1" s="1"/>
  <c r="G1674" i="6" l="1"/>
  <c r="J1674" i="6"/>
  <c r="F1674" i="6"/>
  <c r="E1675" i="6"/>
  <c r="J1672" i="1"/>
  <c r="F1672" i="1"/>
  <c r="E1673" i="1"/>
  <c r="G1673" i="1" s="1"/>
  <c r="G1675" i="6" l="1"/>
  <c r="J1675" i="6"/>
  <c r="F1675" i="6"/>
  <c r="E1676" i="6"/>
  <c r="J1673" i="1"/>
  <c r="F1673" i="1"/>
  <c r="E1674" i="1"/>
  <c r="G1674" i="1" s="1"/>
  <c r="G1676" i="6" l="1"/>
  <c r="J1676" i="6"/>
  <c r="F1676" i="6"/>
  <c r="E1677" i="6"/>
  <c r="J1674" i="1"/>
  <c r="F1674" i="1"/>
  <c r="E1675" i="1"/>
  <c r="G1675" i="1" s="1"/>
  <c r="G1677" i="6" l="1"/>
  <c r="J1677" i="6"/>
  <c r="F1677" i="6"/>
  <c r="E1678" i="6"/>
  <c r="J1675" i="1"/>
  <c r="F1675" i="1"/>
  <c r="E1676" i="1"/>
  <c r="G1676" i="1" s="1"/>
  <c r="G1678" i="6" l="1"/>
  <c r="J1678" i="6"/>
  <c r="F1678" i="6"/>
  <c r="E1679" i="6"/>
  <c r="J1676" i="1"/>
  <c r="E1677" i="1"/>
  <c r="G1677" i="1" s="1"/>
  <c r="F1676" i="1"/>
  <c r="G1679" i="6" l="1"/>
  <c r="J1679" i="6"/>
  <c r="F1679" i="6"/>
  <c r="E1680" i="6"/>
  <c r="J1677" i="1"/>
  <c r="F1677" i="1"/>
  <c r="E1678" i="1"/>
  <c r="G1678" i="1" s="1"/>
  <c r="G1680" i="6" l="1"/>
  <c r="J1680" i="6"/>
  <c r="F1680" i="6"/>
  <c r="E1681" i="6"/>
  <c r="J1678" i="1"/>
  <c r="F1678" i="1"/>
  <c r="E1679" i="1"/>
  <c r="G1679" i="1" s="1"/>
  <c r="G1681" i="6" l="1"/>
  <c r="J1681" i="6"/>
  <c r="F1681" i="6"/>
  <c r="E1682" i="6"/>
  <c r="J1679" i="1"/>
  <c r="E1680" i="1"/>
  <c r="G1680" i="1" s="1"/>
  <c r="F1679" i="1"/>
  <c r="G1682" i="6" l="1"/>
  <c r="J1682" i="6"/>
  <c r="F1682" i="6"/>
  <c r="E1683" i="6"/>
  <c r="J1680" i="1"/>
  <c r="F1680" i="1"/>
  <c r="E1681" i="1"/>
  <c r="G1681" i="1" s="1"/>
  <c r="G1683" i="6" l="1"/>
  <c r="J1683" i="6"/>
  <c r="F1683" i="6"/>
  <c r="E1684" i="6"/>
  <c r="J1681" i="1"/>
  <c r="F1681" i="1"/>
  <c r="E1682" i="1"/>
  <c r="G1682" i="1" s="1"/>
  <c r="G1684" i="6" l="1"/>
  <c r="J1684" i="6"/>
  <c r="F1684" i="6"/>
  <c r="E1685" i="6"/>
  <c r="J1682" i="1"/>
  <c r="E1683" i="1"/>
  <c r="G1683" i="1" s="1"/>
  <c r="F1682" i="1"/>
  <c r="G1685" i="6" l="1"/>
  <c r="J1685" i="6"/>
  <c r="F1685" i="6"/>
  <c r="E1686" i="6"/>
  <c r="J1683" i="1"/>
  <c r="F1683" i="1"/>
  <c r="E1684" i="1"/>
  <c r="G1684" i="1" s="1"/>
  <c r="G1686" i="6" l="1"/>
  <c r="J1686" i="6"/>
  <c r="F1686" i="6"/>
  <c r="E1687" i="6"/>
  <c r="J1684" i="1"/>
  <c r="F1684" i="1"/>
  <c r="E1685" i="1"/>
  <c r="G1685" i="1" s="1"/>
  <c r="G1687" i="6" l="1"/>
  <c r="J1687" i="6"/>
  <c r="F1687" i="6"/>
  <c r="E1688" i="6"/>
  <c r="J1685" i="1"/>
  <c r="E1686" i="1"/>
  <c r="G1686" i="1" s="1"/>
  <c r="F1685" i="1"/>
  <c r="G1688" i="6" l="1"/>
  <c r="J1688" i="6"/>
  <c r="F1688" i="6"/>
  <c r="E1689" i="6"/>
  <c r="J1686" i="1"/>
  <c r="F1686" i="1"/>
  <c r="E1687" i="1"/>
  <c r="G1687" i="1" s="1"/>
  <c r="G1689" i="6" l="1"/>
  <c r="J1689" i="6"/>
  <c r="F1689" i="6"/>
  <c r="E1690" i="6"/>
  <c r="J1687" i="1"/>
  <c r="E1688" i="1"/>
  <c r="G1688" i="1" s="1"/>
  <c r="F1687" i="1"/>
  <c r="G1690" i="6" l="1"/>
  <c r="J1690" i="6"/>
  <c r="F1690" i="6"/>
  <c r="E1691" i="6"/>
  <c r="J1688" i="1"/>
  <c r="E1689" i="1"/>
  <c r="G1689" i="1" s="1"/>
  <c r="F1688" i="1"/>
  <c r="G1691" i="6" l="1"/>
  <c r="J1691" i="6"/>
  <c r="F1691" i="6"/>
  <c r="E1692" i="6"/>
  <c r="J1689" i="1"/>
  <c r="F1689" i="1"/>
  <c r="E1690" i="1"/>
  <c r="G1690" i="1" s="1"/>
  <c r="G1692" i="6" l="1"/>
  <c r="J1692" i="6"/>
  <c r="F1692" i="6"/>
  <c r="E1693" i="6"/>
  <c r="J1690" i="1"/>
  <c r="F1690" i="1"/>
  <c r="E1691" i="1"/>
  <c r="G1691" i="1" s="1"/>
  <c r="G1693" i="6" l="1"/>
  <c r="J1693" i="6"/>
  <c r="F1693" i="6"/>
  <c r="E1694" i="6"/>
  <c r="J1691" i="1"/>
  <c r="E1692" i="1"/>
  <c r="G1692" i="1" s="1"/>
  <c r="F1691" i="1"/>
  <c r="G1694" i="6" l="1"/>
  <c r="J1694" i="6"/>
  <c r="F1694" i="6"/>
  <c r="E1695" i="6"/>
  <c r="J1692" i="1"/>
  <c r="F1692" i="1"/>
  <c r="E1693" i="1"/>
  <c r="G1693" i="1" s="1"/>
  <c r="G1695" i="6" l="1"/>
  <c r="J1695" i="6"/>
  <c r="F1695" i="6"/>
  <c r="E1696" i="6"/>
  <c r="J1693" i="1"/>
  <c r="E1694" i="1"/>
  <c r="G1694" i="1" s="1"/>
  <c r="F1693" i="1"/>
  <c r="G1696" i="6" l="1"/>
  <c r="J1696" i="6"/>
  <c r="F1696" i="6"/>
  <c r="E1697" i="6"/>
  <c r="J1694" i="1"/>
  <c r="E1695" i="1"/>
  <c r="G1695" i="1" s="1"/>
  <c r="F1694" i="1"/>
  <c r="G1697" i="6" l="1"/>
  <c r="J1697" i="6"/>
  <c r="F1697" i="6"/>
  <c r="E1698" i="6"/>
  <c r="J1695" i="1"/>
  <c r="F1695" i="1"/>
  <c r="E1696" i="1"/>
  <c r="G1696" i="1" s="1"/>
  <c r="G1698" i="6" l="1"/>
  <c r="J1698" i="6"/>
  <c r="F1698" i="6"/>
  <c r="E1699" i="6"/>
  <c r="J1696" i="1"/>
  <c r="E1697" i="1"/>
  <c r="G1697" i="1" s="1"/>
  <c r="F1696" i="1"/>
  <c r="G1699" i="6" l="1"/>
  <c r="J1699" i="6"/>
  <c r="F1699" i="6"/>
  <c r="E1700" i="6"/>
  <c r="J1697" i="1"/>
  <c r="E1698" i="1"/>
  <c r="G1698" i="1" s="1"/>
  <c r="F1697" i="1"/>
  <c r="G1700" i="6" l="1"/>
  <c r="J1700" i="6"/>
  <c r="F1700" i="6"/>
  <c r="E1701" i="6"/>
  <c r="J1698" i="1"/>
  <c r="F1698" i="1"/>
  <c r="E1699" i="1"/>
  <c r="G1699" i="1" s="1"/>
  <c r="G1701" i="6" l="1"/>
  <c r="J1701" i="6"/>
  <c r="F1701" i="6"/>
  <c r="E1702" i="6"/>
  <c r="J1699" i="1"/>
  <c r="E1700" i="1"/>
  <c r="G1700" i="1" s="1"/>
  <c r="F1699" i="1"/>
  <c r="G1702" i="6" l="1"/>
  <c r="J1702" i="6"/>
  <c r="F1702" i="6"/>
  <c r="E1703" i="6"/>
  <c r="J1700" i="1"/>
  <c r="E1701" i="1"/>
  <c r="G1701" i="1" s="1"/>
  <c r="F1700" i="1"/>
  <c r="G1703" i="6" l="1"/>
  <c r="J1703" i="6"/>
  <c r="F1703" i="6"/>
  <c r="E1704" i="6"/>
  <c r="J1701" i="1"/>
  <c r="F1701" i="1"/>
  <c r="E1702" i="1"/>
  <c r="G1702" i="1" s="1"/>
  <c r="G1704" i="6" l="1"/>
  <c r="J1704" i="6"/>
  <c r="F1704" i="6"/>
  <c r="E1705" i="6"/>
  <c r="J1702" i="1"/>
  <c r="E1703" i="1"/>
  <c r="G1703" i="1" s="1"/>
  <c r="F1702" i="1"/>
  <c r="G1705" i="6" l="1"/>
  <c r="J1705" i="6"/>
  <c r="F1705" i="6"/>
  <c r="E1706" i="6"/>
  <c r="J1703" i="1"/>
  <c r="E1704" i="1"/>
  <c r="G1704" i="1" s="1"/>
  <c r="F1703" i="1"/>
  <c r="G1706" i="6" l="1"/>
  <c r="J1706" i="6"/>
  <c r="F1706" i="6"/>
  <c r="E1707" i="6"/>
  <c r="J1704" i="1"/>
  <c r="F1704" i="1"/>
  <c r="E1705" i="1"/>
  <c r="G1705" i="1" s="1"/>
  <c r="G1707" i="6" l="1"/>
  <c r="J1707" i="6"/>
  <c r="F1707" i="6"/>
  <c r="E1708" i="6"/>
  <c r="J1705" i="1"/>
  <c r="E1706" i="1"/>
  <c r="G1706" i="1" s="1"/>
  <c r="F1705" i="1"/>
  <c r="G1708" i="6" l="1"/>
  <c r="J1708" i="6"/>
  <c r="F1708" i="6"/>
  <c r="E1709" i="6"/>
  <c r="J1706" i="1"/>
  <c r="E1707" i="1"/>
  <c r="G1707" i="1" s="1"/>
  <c r="F1706" i="1"/>
  <c r="G1709" i="6" l="1"/>
  <c r="J1709" i="6"/>
  <c r="F1709" i="6"/>
  <c r="E1710" i="6"/>
  <c r="J1707" i="1"/>
  <c r="F1707" i="1"/>
  <c r="E1708" i="1"/>
  <c r="G1708" i="1" s="1"/>
  <c r="G1710" i="6" l="1"/>
  <c r="J1710" i="6"/>
  <c r="F1710" i="6"/>
  <c r="E1711" i="6"/>
  <c r="J1708" i="1"/>
  <c r="E1709" i="1"/>
  <c r="G1709" i="1" s="1"/>
  <c r="F1708" i="1"/>
  <c r="G1711" i="6" l="1"/>
  <c r="J1711" i="6"/>
  <c r="F1711" i="6"/>
  <c r="E1712" i="6"/>
  <c r="J1709" i="1"/>
  <c r="F1709" i="1"/>
  <c r="E1710" i="1"/>
  <c r="G1710" i="1" s="1"/>
  <c r="G1712" i="6" l="1"/>
  <c r="J1712" i="6"/>
  <c r="F1712" i="6"/>
  <c r="E1713" i="6"/>
  <c r="J1710" i="1"/>
  <c r="F1710" i="1"/>
  <c r="E1711" i="1"/>
  <c r="G1711" i="1" s="1"/>
  <c r="G1713" i="6" l="1"/>
  <c r="J1713" i="6"/>
  <c r="F1713" i="6"/>
  <c r="E1714" i="6"/>
  <c r="J1711" i="1"/>
  <c r="F1711" i="1"/>
  <c r="E1712" i="1"/>
  <c r="G1712" i="1" s="1"/>
  <c r="G1714" i="6" l="1"/>
  <c r="J1714" i="6"/>
  <c r="F1714" i="6"/>
  <c r="E1715" i="6"/>
  <c r="J1712" i="1"/>
  <c r="E1713" i="1"/>
  <c r="G1713" i="1" s="1"/>
  <c r="F1712" i="1"/>
  <c r="G1715" i="6" l="1"/>
  <c r="J1715" i="6"/>
  <c r="F1715" i="6"/>
  <c r="E1716" i="6"/>
  <c r="J1713" i="1"/>
  <c r="F1713" i="1"/>
  <c r="E1714" i="1"/>
  <c r="G1714" i="1" s="1"/>
  <c r="G1716" i="6" l="1"/>
  <c r="J1716" i="6"/>
  <c r="F1716" i="6"/>
  <c r="E1717" i="6"/>
  <c r="J1714" i="1"/>
  <c r="E1715" i="1"/>
  <c r="G1715" i="1" s="1"/>
  <c r="F1714" i="1"/>
  <c r="G1717" i="6" l="1"/>
  <c r="J1717" i="6"/>
  <c r="F1717" i="6"/>
  <c r="E1718" i="6"/>
  <c r="J1715" i="1"/>
  <c r="E1716" i="1"/>
  <c r="G1716" i="1" s="1"/>
  <c r="F1715" i="1"/>
  <c r="G1718" i="6" l="1"/>
  <c r="J1718" i="6"/>
  <c r="F1718" i="6"/>
  <c r="E1719" i="6"/>
  <c r="J1716" i="1"/>
  <c r="F1716" i="1"/>
  <c r="E1717" i="1"/>
  <c r="G1717" i="1" s="1"/>
  <c r="G1719" i="6" l="1"/>
  <c r="J1719" i="6"/>
  <c r="F1719" i="6"/>
  <c r="E1720" i="6"/>
  <c r="J1717" i="1"/>
  <c r="E1718" i="1"/>
  <c r="G1718" i="1" s="1"/>
  <c r="F1717" i="1"/>
  <c r="G1720" i="6" l="1"/>
  <c r="J1720" i="6"/>
  <c r="F1720" i="6"/>
  <c r="E1721" i="6"/>
  <c r="J1718" i="1"/>
  <c r="E1719" i="1"/>
  <c r="G1719" i="1" s="1"/>
  <c r="F1718" i="1"/>
  <c r="G1721" i="6" l="1"/>
  <c r="J1721" i="6"/>
  <c r="F1721" i="6"/>
  <c r="E1722" i="6"/>
  <c r="J1719" i="1"/>
  <c r="F1719" i="1"/>
  <c r="E1720" i="1"/>
  <c r="G1720" i="1" s="1"/>
  <c r="G1722" i="6" l="1"/>
  <c r="J1722" i="6"/>
  <c r="F1722" i="6"/>
  <c r="E1723" i="6"/>
  <c r="J1720" i="1"/>
  <c r="E1721" i="1"/>
  <c r="G1721" i="1" s="1"/>
  <c r="F1720" i="1"/>
  <c r="G1723" i="6" l="1"/>
  <c r="J1723" i="6"/>
  <c r="F1723" i="6"/>
  <c r="E1724" i="6"/>
  <c r="J1721" i="1"/>
  <c r="E1722" i="1"/>
  <c r="G1722" i="1" s="1"/>
  <c r="F1721" i="1"/>
  <c r="G1724" i="6" l="1"/>
  <c r="J1724" i="6"/>
  <c r="F1724" i="6"/>
  <c r="E1725" i="6"/>
  <c r="J1722" i="1"/>
  <c r="F1722" i="1"/>
  <c r="E1723" i="1"/>
  <c r="G1723" i="1" s="1"/>
  <c r="G1725" i="6" l="1"/>
  <c r="J1725" i="6"/>
  <c r="F1725" i="6"/>
  <c r="E1726" i="6"/>
  <c r="J1723" i="1"/>
  <c r="E1724" i="1"/>
  <c r="G1724" i="1" s="1"/>
  <c r="F1723" i="1"/>
  <c r="G1726" i="6" l="1"/>
  <c r="J1726" i="6"/>
  <c r="F1726" i="6"/>
  <c r="E1727" i="6"/>
  <c r="J1724" i="1"/>
  <c r="E1725" i="1"/>
  <c r="G1725" i="1" s="1"/>
  <c r="F1724" i="1"/>
  <c r="G1727" i="6" l="1"/>
  <c r="J1727" i="6"/>
  <c r="F1727" i="6"/>
  <c r="E1728" i="6"/>
  <c r="J1725" i="1"/>
  <c r="F1725" i="1"/>
  <c r="E1726" i="1"/>
  <c r="G1726" i="1" s="1"/>
  <c r="G1728" i="6" l="1"/>
  <c r="J1728" i="6"/>
  <c r="F1728" i="6"/>
  <c r="E1729" i="6"/>
  <c r="J1726" i="1"/>
  <c r="E1727" i="1"/>
  <c r="G1727" i="1" s="1"/>
  <c r="F1726" i="1"/>
  <c r="G1729" i="6" l="1"/>
  <c r="J1729" i="6"/>
  <c r="F1729" i="6"/>
  <c r="E1730" i="6"/>
  <c r="J1727" i="1"/>
  <c r="E1728" i="1"/>
  <c r="G1728" i="1" s="1"/>
  <c r="F1727" i="1"/>
  <c r="G1730" i="6" l="1"/>
  <c r="J1730" i="6"/>
  <c r="F1730" i="6"/>
  <c r="E1731" i="6"/>
  <c r="J1728" i="1"/>
  <c r="F1728" i="1"/>
  <c r="E1729" i="1"/>
  <c r="G1729" i="1" s="1"/>
  <c r="G1731" i="6" l="1"/>
  <c r="J1731" i="6"/>
  <c r="F1731" i="6"/>
  <c r="E1732" i="6"/>
  <c r="J1729" i="1"/>
  <c r="F1729" i="1"/>
  <c r="E1730" i="1"/>
  <c r="G1730" i="1" s="1"/>
  <c r="G1732" i="6" l="1"/>
  <c r="J1732" i="6"/>
  <c r="F1732" i="6"/>
  <c r="E1733" i="6"/>
  <c r="J1730" i="1"/>
  <c r="E1731" i="1"/>
  <c r="G1731" i="1" s="1"/>
  <c r="F1730" i="1"/>
  <c r="G1733" i="6" l="1"/>
  <c r="J1733" i="6"/>
  <c r="F1733" i="6"/>
  <c r="E1734" i="6"/>
  <c r="J1731" i="1"/>
  <c r="F1731" i="1"/>
  <c r="E1732" i="1"/>
  <c r="G1732" i="1" s="1"/>
  <c r="G1734" i="6" l="1"/>
  <c r="J1734" i="6"/>
  <c r="F1734" i="6"/>
  <c r="E1735" i="6"/>
  <c r="J1732" i="1"/>
  <c r="F1732" i="1"/>
  <c r="E1733" i="1"/>
  <c r="G1733" i="1" s="1"/>
  <c r="G1735" i="6" l="1"/>
  <c r="J1735" i="6"/>
  <c r="F1735" i="6"/>
  <c r="E1736" i="6"/>
  <c r="J1733" i="1"/>
  <c r="E1734" i="1"/>
  <c r="G1734" i="1" s="1"/>
  <c r="F1733" i="1"/>
  <c r="G1736" i="6" l="1"/>
  <c r="J1736" i="6"/>
  <c r="F1736" i="6"/>
  <c r="E1737" i="6"/>
  <c r="J1734" i="1"/>
  <c r="F1734" i="1"/>
  <c r="E1735" i="1"/>
  <c r="G1735" i="1" s="1"/>
  <c r="G1737" i="6" l="1"/>
  <c r="J1737" i="6"/>
  <c r="F1737" i="6"/>
  <c r="E1738" i="6"/>
  <c r="J1735" i="1"/>
  <c r="E1736" i="1"/>
  <c r="G1736" i="1" s="1"/>
  <c r="F1735" i="1"/>
  <c r="G1738" i="6" l="1"/>
  <c r="J1738" i="6"/>
  <c r="F1738" i="6"/>
  <c r="E1739" i="6"/>
  <c r="J1736" i="1"/>
  <c r="E1737" i="1"/>
  <c r="G1737" i="1" s="1"/>
  <c r="F1736" i="1"/>
  <c r="G1739" i="6" l="1"/>
  <c r="J1739" i="6"/>
  <c r="F1739" i="6"/>
  <c r="E1740" i="6"/>
  <c r="J1737" i="1"/>
  <c r="F1737" i="1"/>
  <c r="E1738" i="1"/>
  <c r="G1738" i="1" s="1"/>
  <c r="G1740" i="6" l="1"/>
  <c r="J1740" i="6"/>
  <c r="F1740" i="6"/>
  <c r="E1741" i="6"/>
  <c r="J1738" i="1"/>
  <c r="E1739" i="1"/>
  <c r="G1739" i="1" s="1"/>
  <c r="F1738" i="1"/>
  <c r="G1741" i="6" l="1"/>
  <c r="J1741" i="6"/>
  <c r="F1741" i="6"/>
  <c r="E1742" i="6"/>
  <c r="J1739" i="1"/>
  <c r="E1740" i="1"/>
  <c r="G1740" i="1" s="1"/>
  <c r="F1739" i="1"/>
  <c r="G1742" i="6" l="1"/>
  <c r="J1742" i="6"/>
  <c r="F1742" i="6"/>
  <c r="E1743" i="6"/>
  <c r="J1740" i="1"/>
  <c r="F1740" i="1"/>
  <c r="E1741" i="1"/>
  <c r="G1741" i="1" s="1"/>
  <c r="G1743" i="6" l="1"/>
  <c r="J1743" i="6"/>
  <c r="F1743" i="6"/>
  <c r="E1744" i="6"/>
  <c r="J1741" i="1"/>
  <c r="F1741" i="1"/>
  <c r="E1742" i="1"/>
  <c r="G1742" i="1" s="1"/>
  <c r="G1744" i="6" l="1"/>
  <c r="J1744" i="6"/>
  <c r="F1744" i="6"/>
  <c r="E1745" i="6"/>
  <c r="J1742" i="1"/>
  <c r="E1743" i="1"/>
  <c r="G1743" i="1" s="1"/>
  <c r="F1742" i="1"/>
  <c r="G1745" i="6" l="1"/>
  <c r="J1745" i="6"/>
  <c r="F1745" i="6"/>
  <c r="E1746" i="6"/>
  <c r="J1743" i="1"/>
  <c r="F1743" i="1"/>
  <c r="E1744" i="1"/>
  <c r="G1744" i="1" s="1"/>
  <c r="G1746" i="6" l="1"/>
  <c r="J1746" i="6"/>
  <c r="F1746" i="6"/>
  <c r="E1747" i="6"/>
  <c r="J1744" i="1"/>
  <c r="E1745" i="1"/>
  <c r="G1745" i="1" s="1"/>
  <c r="F1744" i="1"/>
  <c r="G1747" i="6" l="1"/>
  <c r="J1747" i="6"/>
  <c r="F1747" i="6"/>
  <c r="E1748" i="6"/>
  <c r="J1745" i="1"/>
  <c r="F1745" i="1"/>
  <c r="E1746" i="1"/>
  <c r="G1746" i="1" s="1"/>
  <c r="G1748" i="6" l="1"/>
  <c r="J1748" i="6"/>
  <c r="F1748" i="6"/>
  <c r="E1749" i="6"/>
  <c r="J1746" i="1"/>
  <c r="F1746" i="1"/>
  <c r="E1747" i="1"/>
  <c r="G1747" i="1" s="1"/>
  <c r="G1749" i="6" l="1"/>
  <c r="J1749" i="6"/>
  <c r="F1749" i="6"/>
  <c r="E1750" i="6"/>
  <c r="J1747" i="1"/>
  <c r="F1747" i="1"/>
  <c r="E1748" i="1"/>
  <c r="G1748" i="1" s="1"/>
  <c r="G1750" i="6" l="1"/>
  <c r="J1750" i="6"/>
  <c r="F1750" i="6"/>
  <c r="E1751" i="6"/>
  <c r="J1748" i="1"/>
  <c r="F1748" i="1"/>
  <c r="E1749" i="1"/>
  <c r="G1749" i="1" s="1"/>
  <c r="G1751" i="6" l="1"/>
  <c r="J1751" i="6"/>
  <c r="F1751" i="6"/>
  <c r="E1752" i="6"/>
  <c r="J1749" i="1"/>
  <c r="F1749" i="1"/>
  <c r="E1750" i="1"/>
  <c r="G1750" i="1" s="1"/>
  <c r="G1752" i="6" l="1"/>
  <c r="J1752" i="6"/>
  <c r="F1752" i="6"/>
  <c r="E1753" i="6"/>
  <c r="J1750" i="1"/>
  <c r="E1751" i="1"/>
  <c r="G1751" i="1" s="1"/>
  <c r="F1750" i="1"/>
  <c r="G1753" i="6" l="1"/>
  <c r="J1753" i="6"/>
  <c r="F1753" i="6"/>
  <c r="E1754" i="6"/>
  <c r="J1751" i="1"/>
  <c r="E1752" i="1"/>
  <c r="G1752" i="1" s="1"/>
  <c r="F1751" i="1"/>
  <c r="G1754" i="6" l="1"/>
  <c r="J1754" i="6"/>
  <c r="F1754" i="6"/>
  <c r="E1755" i="6"/>
  <c r="J1752" i="1"/>
  <c r="F1752" i="1"/>
  <c r="E1753" i="1"/>
  <c r="G1753" i="1" s="1"/>
  <c r="G1755" i="6" l="1"/>
  <c r="J1755" i="6"/>
  <c r="F1755" i="6"/>
  <c r="E1756" i="6"/>
  <c r="J1753" i="1"/>
  <c r="F1753" i="1"/>
  <c r="E1754" i="1"/>
  <c r="G1754" i="1" s="1"/>
  <c r="G1756" i="6" l="1"/>
  <c r="J1756" i="6"/>
  <c r="F1756" i="6"/>
  <c r="E1757" i="6"/>
  <c r="J1754" i="1"/>
  <c r="E1755" i="1"/>
  <c r="G1755" i="1" s="1"/>
  <c r="F1754" i="1"/>
  <c r="G1757" i="6" l="1"/>
  <c r="J1757" i="6"/>
  <c r="F1757" i="6"/>
  <c r="E1758" i="6"/>
  <c r="J1755" i="1"/>
  <c r="F1755" i="1"/>
  <c r="E1756" i="1"/>
  <c r="G1756" i="1" s="1"/>
  <c r="G1758" i="6" l="1"/>
  <c r="J1758" i="6"/>
  <c r="F1758" i="6"/>
  <c r="E1759" i="6"/>
  <c r="J1756" i="1"/>
  <c r="E1757" i="1"/>
  <c r="G1757" i="1" s="1"/>
  <c r="F1756" i="1"/>
  <c r="G1759" i="6" l="1"/>
  <c r="J1759" i="6"/>
  <c r="F1759" i="6"/>
  <c r="E1760" i="6"/>
  <c r="J1757" i="1"/>
  <c r="F1757" i="1"/>
  <c r="E1758" i="1"/>
  <c r="G1758" i="1" s="1"/>
  <c r="G1760" i="6" l="1"/>
  <c r="J1760" i="6"/>
  <c r="F1760" i="6"/>
  <c r="E1761" i="6"/>
  <c r="J1758" i="1"/>
  <c r="F1758" i="1"/>
  <c r="E1759" i="1"/>
  <c r="G1759" i="1" s="1"/>
  <c r="G1761" i="6" l="1"/>
  <c r="J1761" i="6"/>
  <c r="F1761" i="6"/>
  <c r="E1762" i="6"/>
  <c r="J1759" i="1"/>
  <c r="E1760" i="1"/>
  <c r="G1760" i="1" s="1"/>
  <c r="F1759" i="1"/>
  <c r="G1762" i="6" l="1"/>
  <c r="J1762" i="6"/>
  <c r="F1762" i="6"/>
  <c r="E1763" i="6"/>
  <c r="J1760" i="1"/>
  <c r="E1761" i="1"/>
  <c r="G1761" i="1" s="1"/>
  <c r="F1760" i="1"/>
  <c r="G1763" i="6" l="1"/>
  <c r="J1763" i="6"/>
  <c r="F1763" i="6"/>
  <c r="E1764" i="6"/>
  <c r="J1761" i="1"/>
  <c r="F1761" i="1"/>
  <c r="E1762" i="1"/>
  <c r="G1762" i="1" s="1"/>
  <c r="G1764" i="6" l="1"/>
  <c r="J1764" i="6"/>
  <c r="F1764" i="6"/>
  <c r="E1765" i="6"/>
  <c r="J1762" i="1"/>
  <c r="E1763" i="1"/>
  <c r="G1763" i="1" s="1"/>
  <c r="F1762" i="1"/>
  <c r="G1765" i="6" l="1"/>
  <c r="J1765" i="6"/>
  <c r="F1765" i="6"/>
  <c r="E1766" i="6"/>
  <c r="J1763" i="1"/>
  <c r="E1764" i="1"/>
  <c r="G1764" i="1" s="1"/>
  <c r="F1763" i="1"/>
  <c r="G1766" i="6" l="1"/>
  <c r="J1766" i="6"/>
  <c r="F1766" i="6"/>
  <c r="E1767" i="6"/>
  <c r="J1764" i="1"/>
  <c r="F1764" i="1"/>
  <c r="E1765" i="1"/>
  <c r="G1765" i="1" s="1"/>
  <c r="G1767" i="6" l="1"/>
  <c r="J1767" i="6"/>
  <c r="F1767" i="6"/>
  <c r="E1768" i="6"/>
  <c r="J1765" i="1"/>
  <c r="F1765" i="1"/>
  <c r="E1766" i="1"/>
  <c r="G1766" i="1" s="1"/>
  <c r="G1768" i="6" l="1"/>
  <c r="J1768" i="6"/>
  <c r="F1768" i="6"/>
  <c r="E1769" i="6"/>
  <c r="J1766" i="1"/>
  <c r="E1767" i="1"/>
  <c r="G1767" i="1" s="1"/>
  <c r="F1766" i="1"/>
  <c r="G1769" i="6" l="1"/>
  <c r="J1769" i="6"/>
  <c r="F1769" i="6"/>
  <c r="E1770" i="6"/>
  <c r="J1767" i="1"/>
  <c r="F1767" i="1"/>
  <c r="E1768" i="1"/>
  <c r="G1768" i="1" s="1"/>
  <c r="G1770" i="6" l="1"/>
  <c r="J1770" i="6"/>
  <c r="F1770" i="6"/>
  <c r="E1771" i="6"/>
  <c r="J1768" i="1"/>
  <c r="E1769" i="1"/>
  <c r="G1769" i="1" s="1"/>
  <c r="F1768" i="1"/>
  <c r="G1771" i="6" l="1"/>
  <c r="J1771" i="6"/>
  <c r="F1771" i="6"/>
  <c r="E1772" i="6"/>
  <c r="J1769" i="1"/>
  <c r="E1770" i="1"/>
  <c r="G1770" i="1" s="1"/>
  <c r="F1769" i="1"/>
  <c r="G1772" i="6" l="1"/>
  <c r="J1772" i="6"/>
  <c r="F1772" i="6"/>
  <c r="E1773" i="6"/>
  <c r="J1770" i="1"/>
  <c r="F1770" i="1"/>
  <c r="E1771" i="1"/>
  <c r="G1771" i="1" s="1"/>
  <c r="G1773" i="6" l="1"/>
  <c r="J1773" i="6"/>
  <c r="F1773" i="6"/>
  <c r="E1774" i="6"/>
  <c r="J1771" i="1"/>
  <c r="F1771" i="1"/>
  <c r="E1772" i="1"/>
  <c r="G1772" i="1" s="1"/>
  <c r="G1774" i="6" l="1"/>
  <c r="J1774" i="6"/>
  <c r="F1774" i="6"/>
  <c r="E1775" i="6"/>
  <c r="J1772" i="1"/>
  <c r="E1773" i="1"/>
  <c r="G1773" i="1" s="1"/>
  <c r="F1772" i="1"/>
  <c r="G1775" i="6" l="1"/>
  <c r="J1775" i="6"/>
  <c r="F1775" i="6"/>
  <c r="E1776" i="6"/>
  <c r="J1773" i="1"/>
  <c r="F1773" i="1"/>
  <c r="E1774" i="1"/>
  <c r="G1774" i="1" s="1"/>
  <c r="G1776" i="6" l="1"/>
  <c r="J1776" i="6"/>
  <c r="F1776" i="6"/>
  <c r="E1777" i="6"/>
  <c r="J1774" i="1"/>
  <c r="F1774" i="1"/>
  <c r="E1775" i="1"/>
  <c r="G1775" i="1" s="1"/>
  <c r="G1777" i="6" l="1"/>
  <c r="J1777" i="6"/>
  <c r="F1777" i="6"/>
  <c r="E1778" i="6"/>
  <c r="J1775" i="1"/>
  <c r="E1776" i="1"/>
  <c r="G1776" i="1" s="1"/>
  <c r="F1775" i="1"/>
  <c r="G1778" i="6" l="1"/>
  <c r="J1778" i="6"/>
  <c r="F1778" i="6"/>
  <c r="E1779" i="6"/>
  <c r="J1776" i="1"/>
  <c r="F1776" i="1"/>
  <c r="E1777" i="1"/>
  <c r="G1777" i="1" s="1"/>
  <c r="G1779" i="6" l="1"/>
  <c r="J1779" i="6"/>
  <c r="F1779" i="6"/>
  <c r="E1780" i="6"/>
  <c r="J1777" i="1"/>
  <c r="E1778" i="1"/>
  <c r="G1778" i="1" s="1"/>
  <c r="F1777" i="1"/>
  <c r="G1780" i="6" l="1"/>
  <c r="J1780" i="6"/>
  <c r="F1780" i="6"/>
  <c r="E1781" i="6"/>
  <c r="J1778" i="1"/>
  <c r="E1779" i="1"/>
  <c r="G1779" i="1" s="1"/>
  <c r="F1778" i="1"/>
  <c r="G1781" i="6" l="1"/>
  <c r="J1781" i="6"/>
  <c r="F1781" i="6"/>
  <c r="E1782" i="6"/>
  <c r="J1779" i="1"/>
  <c r="F1779" i="1"/>
  <c r="E1780" i="1"/>
  <c r="G1780" i="1" s="1"/>
  <c r="G1782" i="6" l="1"/>
  <c r="J1782" i="6"/>
  <c r="F1782" i="6"/>
  <c r="E1783" i="6"/>
  <c r="J1780" i="1"/>
  <c r="E1781" i="1"/>
  <c r="G1781" i="1" s="1"/>
  <c r="F1780" i="1"/>
  <c r="G1783" i="6" l="1"/>
  <c r="J1783" i="6"/>
  <c r="F1783" i="6"/>
  <c r="E1784" i="6"/>
  <c r="J1781" i="1"/>
  <c r="E1782" i="1"/>
  <c r="G1782" i="1" s="1"/>
  <c r="F1781" i="1"/>
  <c r="G1784" i="6" l="1"/>
  <c r="J1784" i="6"/>
  <c r="F1784" i="6"/>
  <c r="E1785" i="6"/>
  <c r="J1782" i="1"/>
  <c r="F1782" i="1"/>
  <c r="E1783" i="1"/>
  <c r="G1783" i="1" s="1"/>
  <c r="G1785" i="6" l="1"/>
  <c r="J1785" i="6"/>
  <c r="F1785" i="6"/>
  <c r="E1786" i="6"/>
  <c r="J1783" i="1"/>
  <c r="F1783" i="1"/>
  <c r="E1784" i="1"/>
  <c r="G1784" i="1" s="1"/>
  <c r="G1786" i="6" l="1"/>
  <c r="J1786" i="6"/>
  <c r="F1786" i="6"/>
  <c r="E1787" i="6"/>
  <c r="J1784" i="1"/>
  <c r="E1785" i="1"/>
  <c r="G1785" i="1" s="1"/>
  <c r="F1784" i="1"/>
  <c r="G1787" i="6" l="1"/>
  <c r="J1787" i="6"/>
  <c r="F1787" i="6"/>
  <c r="E1788" i="6"/>
  <c r="J1785" i="1"/>
  <c r="F1785" i="1"/>
  <c r="E1786" i="1"/>
  <c r="G1786" i="1" s="1"/>
  <c r="G1788" i="6" l="1"/>
  <c r="J1788" i="6"/>
  <c r="F1788" i="6"/>
  <c r="E1789" i="6"/>
  <c r="J1786" i="1"/>
  <c r="F1786" i="1"/>
  <c r="E1787" i="1"/>
  <c r="G1787" i="1" s="1"/>
  <c r="G1789" i="6" l="1"/>
  <c r="J1789" i="6"/>
  <c r="F1789" i="6"/>
  <c r="E1790" i="6"/>
  <c r="J1787" i="1"/>
  <c r="E1788" i="1"/>
  <c r="G1788" i="1" s="1"/>
  <c r="F1787" i="1"/>
  <c r="G1790" i="6" l="1"/>
  <c r="J1790" i="6"/>
  <c r="F1790" i="6"/>
  <c r="E1791" i="6"/>
  <c r="J1788" i="1"/>
  <c r="F1788" i="1"/>
  <c r="E1789" i="1"/>
  <c r="G1789" i="1" s="1"/>
  <c r="G1791" i="6" l="1"/>
  <c r="J1791" i="6"/>
  <c r="F1791" i="6"/>
  <c r="E1792" i="6"/>
  <c r="J1789" i="1"/>
  <c r="F1789" i="1"/>
  <c r="E1790" i="1"/>
  <c r="G1790" i="1" s="1"/>
  <c r="G1792" i="6" l="1"/>
  <c r="J1792" i="6"/>
  <c r="F1792" i="6"/>
  <c r="E1793" i="6"/>
  <c r="J1790" i="1"/>
  <c r="E1791" i="1"/>
  <c r="G1791" i="1" s="1"/>
  <c r="F1790" i="1"/>
  <c r="G1793" i="6" l="1"/>
  <c r="J1793" i="6"/>
  <c r="F1793" i="6"/>
  <c r="E1794" i="6"/>
  <c r="J1791" i="1"/>
  <c r="F1791" i="1"/>
  <c r="E1792" i="1"/>
  <c r="G1792" i="1" s="1"/>
  <c r="G1794" i="6" l="1"/>
  <c r="J1794" i="6"/>
  <c r="F1794" i="6"/>
  <c r="E1795" i="6"/>
  <c r="J1792" i="1"/>
  <c r="F1792" i="1"/>
  <c r="E1793" i="1"/>
  <c r="G1793" i="1" s="1"/>
  <c r="G1795" i="6" l="1"/>
  <c r="J1795" i="6"/>
  <c r="F1795" i="6"/>
  <c r="E1796" i="6"/>
  <c r="J1793" i="1"/>
  <c r="E1794" i="1"/>
  <c r="G1794" i="1" s="1"/>
  <c r="F1793" i="1"/>
  <c r="G1796" i="6" l="1"/>
  <c r="J1796" i="6"/>
  <c r="F1796" i="6"/>
  <c r="E1797" i="6"/>
  <c r="J1794" i="1"/>
  <c r="F1794" i="1"/>
  <c r="E1795" i="1"/>
  <c r="G1795" i="1" s="1"/>
  <c r="G1797" i="6" l="1"/>
  <c r="J1797" i="6"/>
  <c r="F1797" i="6"/>
  <c r="E1798" i="6"/>
  <c r="J1795" i="1"/>
  <c r="F1795" i="1"/>
  <c r="E1796" i="1"/>
  <c r="G1796" i="1" s="1"/>
  <c r="G1798" i="6" l="1"/>
  <c r="J1798" i="6"/>
  <c r="F1798" i="6"/>
  <c r="E1799" i="6"/>
  <c r="J1796" i="1"/>
  <c r="E1797" i="1"/>
  <c r="G1797" i="1" s="1"/>
  <c r="F1796" i="1"/>
  <c r="G1799" i="6" l="1"/>
  <c r="J1799" i="6"/>
  <c r="F1799" i="6"/>
  <c r="E1800" i="6"/>
  <c r="J1797" i="1"/>
  <c r="F1797" i="1"/>
  <c r="E1798" i="1"/>
  <c r="G1798" i="1" s="1"/>
  <c r="G1800" i="6" l="1"/>
  <c r="J1800" i="6"/>
  <c r="F1800" i="6"/>
  <c r="E1801" i="6"/>
  <c r="J1798" i="1"/>
  <c r="E1799" i="1"/>
  <c r="G1799" i="1" s="1"/>
  <c r="F1798" i="1"/>
  <c r="G1801" i="6" l="1"/>
  <c r="J1801" i="6"/>
  <c r="F1801" i="6"/>
  <c r="E1802" i="6"/>
  <c r="J1799" i="1"/>
  <c r="E1800" i="1"/>
  <c r="G1800" i="1" s="1"/>
  <c r="F1799" i="1"/>
  <c r="G1802" i="6" l="1"/>
  <c r="J1802" i="6"/>
  <c r="F1802" i="6"/>
  <c r="E1803" i="6"/>
  <c r="J1800" i="1"/>
  <c r="F1800" i="1"/>
  <c r="E1801" i="1"/>
  <c r="G1801" i="1" s="1"/>
  <c r="G1803" i="6" l="1"/>
  <c r="J1803" i="6"/>
  <c r="F1803" i="6"/>
  <c r="E1804" i="6"/>
  <c r="J1801" i="1"/>
  <c r="F1801" i="1"/>
  <c r="E1802" i="1"/>
  <c r="G1802" i="1" s="1"/>
  <c r="G1804" i="6" l="1"/>
  <c r="J1804" i="6"/>
  <c r="F1804" i="6"/>
  <c r="E1805" i="6"/>
  <c r="J1802" i="1"/>
  <c r="E1803" i="1"/>
  <c r="G1803" i="1" s="1"/>
  <c r="F1802" i="1"/>
  <c r="G1805" i="6" l="1"/>
  <c r="J1805" i="6"/>
  <c r="F1805" i="6"/>
  <c r="E1806" i="6"/>
  <c r="J1803" i="1"/>
  <c r="F1803" i="1"/>
  <c r="E1804" i="1"/>
  <c r="G1804" i="1" s="1"/>
  <c r="G1806" i="6" l="1"/>
  <c r="J1806" i="6"/>
  <c r="F1806" i="6"/>
  <c r="E1807" i="6"/>
  <c r="J1804" i="1"/>
  <c r="F1804" i="1"/>
  <c r="E1805" i="1"/>
  <c r="G1805" i="1" s="1"/>
  <c r="G1807" i="6" l="1"/>
  <c r="J1807" i="6"/>
  <c r="F1807" i="6"/>
  <c r="E1808" i="6"/>
  <c r="J1805" i="1"/>
  <c r="F1805" i="1"/>
  <c r="E1806" i="1"/>
  <c r="G1806" i="1" s="1"/>
  <c r="G1808" i="6" l="1"/>
  <c r="J1808" i="6"/>
  <c r="F1808" i="6"/>
  <c r="E1809" i="6"/>
  <c r="J1806" i="1"/>
  <c r="F1806" i="1"/>
  <c r="E1807" i="1"/>
  <c r="G1807" i="1" s="1"/>
  <c r="G1809" i="6" l="1"/>
  <c r="J1809" i="6"/>
  <c r="F1809" i="6"/>
  <c r="E1810" i="6"/>
  <c r="J1807" i="1"/>
  <c r="E1808" i="1"/>
  <c r="G1808" i="1" s="1"/>
  <c r="F1807" i="1"/>
  <c r="G1810" i="6" l="1"/>
  <c r="J1810" i="6"/>
  <c r="F1810" i="6"/>
  <c r="E1811" i="6"/>
  <c r="J1808" i="1"/>
  <c r="F1808" i="1"/>
  <c r="E1809" i="1"/>
  <c r="G1809" i="1" s="1"/>
  <c r="G1811" i="6" l="1"/>
  <c r="J1811" i="6"/>
  <c r="F1811" i="6"/>
  <c r="E1812" i="6"/>
  <c r="J1809" i="1"/>
  <c r="F1809" i="1"/>
  <c r="E1810" i="1"/>
  <c r="G1810" i="1" s="1"/>
  <c r="G1812" i="6" l="1"/>
  <c r="J1812" i="6"/>
  <c r="F1812" i="6"/>
  <c r="E1813" i="6"/>
  <c r="J1810" i="1"/>
  <c r="E1811" i="1"/>
  <c r="G1811" i="1" s="1"/>
  <c r="F1810" i="1"/>
  <c r="G1813" i="6" l="1"/>
  <c r="J1813" i="6"/>
  <c r="F1813" i="6"/>
  <c r="E1814" i="6"/>
  <c r="J1811" i="1"/>
  <c r="F1811" i="1"/>
  <c r="E1812" i="1"/>
  <c r="G1812" i="1" s="1"/>
  <c r="G1814" i="6" l="1"/>
  <c r="J1814" i="6"/>
  <c r="F1814" i="6"/>
  <c r="E1815" i="6"/>
  <c r="J1812" i="1"/>
  <c r="E1813" i="1"/>
  <c r="G1813" i="1" s="1"/>
  <c r="F1812" i="1"/>
  <c r="G1815" i="6" l="1"/>
  <c r="J1815" i="6"/>
  <c r="F1815" i="6"/>
  <c r="E1816" i="6"/>
  <c r="J1813" i="1"/>
  <c r="E1814" i="1"/>
  <c r="G1814" i="1" s="1"/>
  <c r="F1813" i="1"/>
  <c r="G1816" i="6" l="1"/>
  <c r="J1816" i="6"/>
  <c r="F1816" i="6"/>
  <c r="E1817" i="6"/>
  <c r="J1814" i="1"/>
  <c r="F1814" i="1"/>
  <c r="E1815" i="1"/>
  <c r="G1815" i="1" s="1"/>
  <c r="G1817" i="6" l="1"/>
  <c r="J1817" i="6"/>
  <c r="F1817" i="6"/>
  <c r="E1818" i="6"/>
  <c r="J1815" i="1"/>
  <c r="F1815" i="1"/>
  <c r="E1816" i="1"/>
  <c r="G1816" i="1" s="1"/>
  <c r="G1818" i="6" l="1"/>
  <c r="J1818" i="6"/>
  <c r="F1818" i="6"/>
  <c r="E1819" i="6"/>
  <c r="J1816" i="1"/>
  <c r="E1817" i="1"/>
  <c r="G1817" i="1" s="1"/>
  <c r="F1816" i="1"/>
  <c r="G1819" i="6" l="1"/>
  <c r="J1819" i="6"/>
  <c r="F1819" i="6"/>
  <c r="E1820" i="6"/>
  <c r="J1817" i="1"/>
  <c r="F1817" i="1"/>
  <c r="E1818" i="1"/>
  <c r="G1818" i="1" s="1"/>
  <c r="G1820" i="6" l="1"/>
  <c r="J1820" i="6"/>
  <c r="F1820" i="6"/>
  <c r="E1821" i="6"/>
  <c r="J1818" i="1"/>
  <c r="E1819" i="1"/>
  <c r="G1819" i="1" s="1"/>
  <c r="F1818" i="1"/>
  <c r="G1821" i="6" l="1"/>
  <c r="J1821" i="6"/>
  <c r="F1821" i="6"/>
  <c r="E1822" i="6"/>
  <c r="J1819" i="1"/>
  <c r="E1820" i="1"/>
  <c r="G1820" i="1" s="1"/>
  <c r="F1819" i="1"/>
  <c r="G1822" i="6" l="1"/>
  <c r="J1822" i="6"/>
  <c r="F1822" i="6"/>
  <c r="E1823" i="6"/>
  <c r="J1820" i="1"/>
  <c r="F1820" i="1"/>
  <c r="E1821" i="1"/>
  <c r="G1821" i="1" s="1"/>
  <c r="G1823" i="6" l="1"/>
  <c r="J1823" i="6"/>
  <c r="F1823" i="6"/>
  <c r="E1824" i="6"/>
  <c r="J1821" i="1"/>
  <c r="F1821" i="1"/>
  <c r="E1822" i="1"/>
  <c r="G1822" i="1" s="1"/>
  <c r="G1824" i="6" l="1"/>
  <c r="J1824" i="6"/>
  <c r="F1824" i="6"/>
  <c r="E1825" i="6"/>
  <c r="J1822" i="1"/>
  <c r="E1823" i="1"/>
  <c r="G1823" i="1" s="1"/>
  <c r="F1822" i="1"/>
  <c r="G1825" i="6" l="1"/>
  <c r="J1825" i="6"/>
  <c r="F1825" i="6"/>
  <c r="E1826" i="6"/>
  <c r="J1823" i="1"/>
  <c r="F1823" i="1"/>
  <c r="E1824" i="1"/>
  <c r="G1824" i="1" s="1"/>
  <c r="G1826" i="6" l="1"/>
  <c r="J1826" i="6"/>
  <c r="F1826" i="6"/>
  <c r="E1827" i="6"/>
  <c r="J1824" i="1"/>
  <c r="F1824" i="1"/>
  <c r="E1825" i="1"/>
  <c r="G1825" i="1" s="1"/>
  <c r="G1827" i="6" l="1"/>
  <c r="J1827" i="6"/>
  <c r="F1827" i="6"/>
  <c r="E1828" i="6"/>
  <c r="J1825" i="1"/>
  <c r="E1826" i="1"/>
  <c r="G1826" i="1" s="1"/>
  <c r="F1825" i="1"/>
  <c r="G1828" i="6" l="1"/>
  <c r="J1828" i="6"/>
  <c r="F1828" i="6"/>
  <c r="E1829" i="6"/>
  <c r="J1826" i="1"/>
  <c r="F1826" i="1"/>
  <c r="E1827" i="1"/>
  <c r="G1827" i="1" s="1"/>
  <c r="G1829" i="6" l="1"/>
  <c r="J1829" i="6"/>
  <c r="F1829" i="6"/>
  <c r="E1830" i="6"/>
  <c r="J1827" i="1"/>
  <c r="E1828" i="1"/>
  <c r="G1828" i="1" s="1"/>
  <c r="F1827" i="1"/>
  <c r="G1830" i="6" l="1"/>
  <c r="J1830" i="6"/>
  <c r="F1830" i="6"/>
  <c r="E1831" i="6"/>
  <c r="J1828" i="1"/>
  <c r="E1829" i="1"/>
  <c r="G1829" i="1" s="1"/>
  <c r="F1828" i="1"/>
  <c r="G1831" i="6" l="1"/>
  <c r="J1831" i="6"/>
  <c r="F1831" i="6"/>
  <c r="E1832" i="6"/>
  <c r="J1829" i="1"/>
  <c r="F1829" i="1"/>
  <c r="E1830" i="1"/>
  <c r="G1830" i="1" s="1"/>
  <c r="G1832" i="6" l="1"/>
  <c r="J1832" i="6"/>
  <c r="F1832" i="6"/>
  <c r="E1833" i="6"/>
  <c r="J1830" i="1"/>
  <c r="F1830" i="1"/>
  <c r="E1831" i="1"/>
  <c r="G1831" i="1" s="1"/>
  <c r="G1833" i="6" l="1"/>
  <c r="J1833" i="6"/>
  <c r="F1833" i="6"/>
  <c r="E1834" i="6"/>
  <c r="J1831" i="1"/>
  <c r="E1832" i="1"/>
  <c r="G1832" i="1" s="1"/>
  <c r="F1831" i="1"/>
  <c r="G1834" i="6" l="1"/>
  <c r="J1834" i="6"/>
  <c r="F1834" i="6"/>
  <c r="E1835" i="6"/>
  <c r="J1832" i="1"/>
  <c r="F1832" i="1"/>
  <c r="E1833" i="1"/>
  <c r="G1833" i="1" s="1"/>
  <c r="G1835" i="6" l="1"/>
  <c r="J1835" i="6"/>
  <c r="F1835" i="6"/>
  <c r="E1836" i="6"/>
  <c r="J1833" i="1"/>
  <c r="E1834" i="1"/>
  <c r="G1834" i="1" s="1"/>
  <c r="F1833" i="1"/>
  <c r="G1836" i="6" l="1"/>
  <c r="J1836" i="6"/>
  <c r="F1836" i="6"/>
  <c r="E1837" i="6"/>
  <c r="J1834" i="1"/>
  <c r="E1835" i="1"/>
  <c r="G1835" i="1" s="1"/>
  <c r="F1834" i="1"/>
  <c r="G1837" i="6" l="1"/>
  <c r="J1837" i="6"/>
  <c r="F1837" i="6"/>
  <c r="E1838" i="6"/>
  <c r="J1835" i="1"/>
  <c r="F1835" i="1"/>
  <c r="E1836" i="1"/>
  <c r="G1836" i="1" s="1"/>
  <c r="G1838" i="6" l="1"/>
  <c r="J1838" i="6"/>
  <c r="F1838" i="6"/>
  <c r="E1839" i="6"/>
  <c r="J1836" i="1"/>
  <c r="E1837" i="1"/>
  <c r="G1837" i="1" s="1"/>
  <c r="F1836" i="1"/>
  <c r="G1839" i="6" l="1"/>
  <c r="J1839" i="6"/>
  <c r="F1839" i="6"/>
  <c r="E1840" i="6"/>
  <c r="J1837" i="1"/>
  <c r="F1837" i="1"/>
  <c r="E1838" i="1"/>
  <c r="G1838" i="1" s="1"/>
  <c r="G1840" i="6" l="1"/>
  <c r="J1840" i="6"/>
  <c r="F1840" i="6"/>
  <c r="E1841" i="6"/>
  <c r="J1838" i="1"/>
  <c r="F1838" i="1"/>
  <c r="E1839" i="1"/>
  <c r="G1839" i="1" s="1"/>
  <c r="G1841" i="6" l="1"/>
  <c r="J1841" i="6"/>
  <c r="F1841" i="6"/>
  <c r="E1842" i="6"/>
  <c r="J1839" i="1"/>
  <c r="E1840" i="1"/>
  <c r="G1840" i="1" s="1"/>
  <c r="F1839" i="1"/>
  <c r="G1842" i="6" l="1"/>
  <c r="J1842" i="6"/>
  <c r="F1842" i="6"/>
  <c r="E1843" i="6"/>
  <c r="J1840" i="1"/>
  <c r="E1841" i="1"/>
  <c r="G1841" i="1" s="1"/>
  <c r="F1840" i="1"/>
  <c r="G1843" i="6" l="1"/>
  <c r="J1843" i="6"/>
  <c r="F1843" i="6"/>
  <c r="E1844" i="6"/>
  <c r="J1841" i="1"/>
  <c r="F1841" i="1"/>
  <c r="E1842" i="1"/>
  <c r="G1842" i="1" s="1"/>
  <c r="G1844" i="6" l="1"/>
  <c r="J1844" i="6"/>
  <c r="F1844" i="6"/>
  <c r="E1845" i="6"/>
  <c r="J1842" i="1"/>
  <c r="F1842" i="1"/>
  <c r="E1843" i="1"/>
  <c r="G1843" i="1" s="1"/>
  <c r="G1845" i="6" l="1"/>
  <c r="J1845" i="6"/>
  <c r="F1845" i="6"/>
  <c r="E1846" i="6"/>
  <c r="J1843" i="1"/>
  <c r="E1844" i="1"/>
  <c r="G1844" i="1" s="1"/>
  <c r="F1843" i="1"/>
  <c r="G1846" i="6" l="1"/>
  <c r="J1846" i="6"/>
  <c r="F1846" i="6"/>
  <c r="E1847" i="6"/>
  <c r="J1844" i="1"/>
  <c r="F1844" i="1"/>
  <c r="E1845" i="1"/>
  <c r="G1845" i="1" s="1"/>
  <c r="G1847" i="6" l="1"/>
  <c r="J1847" i="6"/>
  <c r="F1847" i="6"/>
  <c r="E1848" i="6"/>
  <c r="J1845" i="1"/>
  <c r="E1846" i="1"/>
  <c r="G1846" i="1" s="1"/>
  <c r="F1845" i="1"/>
  <c r="G1848" i="6" l="1"/>
  <c r="J1848" i="6"/>
  <c r="F1848" i="6"/>
  <c r="E1849" i="6"/>
  <c r="J1846" i="1"/>
  <c r="E1847" i="1"/>
  <c r="G1847" i="1" s="1"/>
  <c r="F1846" i="1"/>
  <c r="G1849" i="6" l="1"/>
  <c r="J1849" i="6"/>
  <c r="F1849" i="6"/>
  <c r="E1850" i="6"/>
  <c r="J1847" i="1"/>
  <c r="F1847" i="1"/>
  <c r="E1848" i="1"/>
  <c r="G1848" i="1" s="1"/>
  <c r="G1850" i="6" l="1"/>
  <c r="J1850" i="6"/>
  <c r="F1850" i="6"/>
  <c r="E1851" i="6"/>
  <c r="J1848" i="1"/>
  <c r="F1848" i="1"/>
  <c r="E1849" i="1"/>
  <c r="G1849" i="1" s="1"/>
  <c r="G1851" i="6" l="1"/>
  <c r="J1851" i="6"/>
  <c r="F1851" i="6"/>
  <c r="E1852" i="6"/>
  <c r="J1849" i="1"/>
  <c r="E1850" i="1"/>
  <c r="G1850" i="1" s="1"/>
  <c r="F1849" i="1"/>
  <c r="G1852" i="6" l="1"/>
  <c r="J1852" i="6"/>
  <c r="F1852" i="6"/>
  <c r="E1853" i="6"/>
  <c r="J1850" i="1"/>
  <c r="F1850" i="1"/>
  <c r="E1851" i="1"/>
  <c r="G1851" i="1" s="1"/>
  <c r="G1853" i="6" l="1"/>
  <c r="J1853" i="6"/>
  <c r="F1853" i="6"/>
  <c r="E1854" i="6"/>
  <c r="J1851" i="1"/>
  <c r="E1852" i="1"/>
  <c r="G1852" i="1" s="1"/>
  <c r="F1851" i="1"/>
  <c r="G1854" i="6" l="1"/>
  <c r="J1854" i="6"/>
  <c r="F1854" i="6"/>
  <c r="E1855" i="6"/>
  <c r="J1852" i="1"/>
  <c r="F1852" i="1"/>
  <c r="E1853" i="1"/>
  <c r="G1853" i="1" s="1"/>
  <c r="G1855" i="6" l="1"/>
  <c r="J1855" i="6"/>
  <c r="F1855" i="6"/>
  <c r="E1856" i="6"/>
  <c r="J1853" i="1"/>
  <c r="F1853" i="1"/>
  <c r="E1854" i="1"/>
  <c r="G1854" i="1" s="1"/>
  <c r="G1856" i="6" l="1"/>
  <c r="J1856" i="6"/>
  <c r="F1856" i="6"/>
  <c r="E1857" i="6"/>
  <c r="J1854" i="1"/>
  <c r="F1854" i="1"/>
  <c r="E1855" i="1"/>
  <c r="G1855" i="1" s="1"/>
  <c r="G1857" i="6" l="1"/>
  <c r="J1857" i="6"/>
  <c r="F1857" i="6"/>
  <c r="E1858" i="6"/>
  <c r="J1855" i="1"/>
  <c r="F1855" i="1"/>
  <c r="E1856" i="1"/>
  <c r="G1856" i="1" s="1"/>
  <c r="G1858" i="6" l="1"/>
  <c r="J1858" i="6"/>
  <c r="F1858" i="6"/>
  <c r="E1859" i="6"/>
  <c r="J1856" i="1"/>
  <c r="F1856" i="1"/>
  <c r="E1857" i="1"/>
  <c r="G1857" i="1" s="1"/>
  <c r="G1859" i="6" l="1"/>
  <c r="J1859" i="6"/>
  <c r="F1859" i="6"/>
  <c r="E1860" i="6"/>
  <c r="J1857" i="1"/>
  <c r="E1858" i="1"/>
  <c r="G1858" i="1" s="1"/>
  <c r="F1857" i="1"/>
  <c r="G1860" i="6" l="1"/>
  <c r="J1860" i="6"/>
  <c r="F1860" i="6"/>
  <c r="E1861" i="6"/>
  <c r="J1858" i="1"/>
  <c r="E1859" i="1"/>
  <c r="G1859" i="1" s="1"/>
  <c r="F1858" i="1"/>
  <c r="G1861" i="6" l="1"/>
  <c r="J1861" i="6"/>
  <c r="F1861" i="6"/>
  <c r="E1862" i="6"/>
  <c r="J1859" i="1"/>
  <c r="F1859" i="1"/>
  <c r="E1860" i="1"/>
  <c r="G1860" i="1" s="1"/>
  <c r="G1862" i="6" l="1"/>
  <c r="J1862" i="6"/>
  <c r="F1862" i="6"/>
  <c r="E1863" i="6"/>
  <c r="J1860" i="1"/>
  <c r="F1860" i="1"/>
  <c r="E1861" i="1"/>
  <c r="G1861" i="1" s="1"/>
  <c r="G1863" i="6" l="1"/>
  <c r="J1863" i="6"/>
  <c r="F1863" i="6"/>
  <c r="E1864" i="6"/>
  <c r="J1861" i="1"/>
  <c r="E1862" i="1"/>
  <c r="G1862" i="1" s="1"/>
  <c r="F1861" i="1"/>
  <c r="G1864" i="6" l="1"/>
  <c r="J1864" i="6"/>
  <c r="F1864" i="6"/>
  <c r="E1865" i="6"/>
  <c r="J1862" i="1"/>
  <c r="F1862" i="1"/>
  <c r="E1863" i="1"/>
  <c r="G1863" i="1" s="1"/>
  <c r="G1865" i="6" l="1"/>
  <c r="J1865" i="6"/>
  <c r="F1865" i="6"/>
  <c r="E1866" i="6"/>
  <c r="J1863" i="1"/>
  <c r="E1864" i="1"/>
  <c r="G1864" i="1" s="1"/>
  <c r="F1863" i="1"/>
  <c r="G1866" i="6" l="1"/>
  <c r="J1866" i="6"/>
  <c r="F1866" i="6"/>
  <c r="E1867" i="6"/>
  <c r="J1864" i="1"/>
  <c r="E1865" i="1"/>
  <c r="G1865" i="1" s="1"/>
  <c r="F1864" i="1"/>
  <c r="G1867" i="6" l="1"/>
  <c r="J1867" i="6"/>
  <c r="F1867" i="6"/>
  <c r="E1868" i="6"/>
  <c r="J1865" i="1"/>
  <c r="F1865" i="1"/>
  <c r="E1866" i="1"/>
  <c r="G1866" i="1" s="1"/>
  <c r="G1868" i="6" l="1"/>
  <c r="J1868" i="6"/>
  <c r="F1868" i="6"/>
  <c r="E1869" i="6"/>
  <c r="J1866" i="1"/>
  <c r="E1867" i="1"/>
  <c r="G1867" i="1" s="1"/>
  <c r="F1866" i="1"/>
  <c r="G1869" i="6" l="1"/>
  <c r="J1869" i="6"/>
  <c r="F1869" i="6"/>
  <c r="E1870" i="6"/>
  <c r="J1867" i="1"/>
  <c r="F1867" i="1"/>
  <c r="E1868" i="1"/>
  <c r="G1868" i="1" s="1"/>
  <c r="G1870" i="6" l="1"/>
  <c r="J1870" i="6"/>
  <c r="F1870" i="6"/>
  <c r="E1871" i="6"/>
  <c r="J1868" i="1"/>
  <c r="F1868" i="1"/>
  <c r="E1869" i="1"/>
  <c r="G1869" i="1" s="1"/>
  <c r="G1871" i="6" l="1"/>
  <c r="J1871" i="6"/>
  <c r="F1871" i="6"/>
  <c r="E1872" i="6"/>
  <c r="J1869" i="1"/>
  <c r="F1869" i="1"/>
  <c r="E1870" i="1"/>
  <c r="G1870" i="1" s="1"/>
  <c r="G1872" i="6" l="1"/>
  <c r="J1872" i="6"/>
  <c r="F1872" i="6"/>
  <c r="E1873" i="6"/>
  <c r="J1870" i="1"/>
  <c r="E1871" i="1"/>
  <c r="G1871" i="1" s="1"/>
  <c r="F1870" i="1"/>
  <c r="G1873" i="6" l="1"/>
  <c r="J1873" i="6"/>
  <c r="F1873" i="6"/>
  <c r="E1874" i="6"/>
  <c r="J1871" i="1"/>
  <c r="F1871" i="1"/>
  <c r="E1872" i="1"/>
  <c r="G1872" i="1" s="1"/>
  <c r="G1874" i="6" l="1"/>
  <c r="J1874" i="6"/>
  <c r="F1874" i="6"/>
  <c r="E1875" i="6"/>
  <c r="J1872" i="1"/>
  <c r="F1872" i="1"/>
  <c r="E1873" i="1"/>
  <c r="G1873" i="1" s="1"/>
  <c r="G1875" i="6" l="1"/>
  <c r="J1875" i="6"/>
  <c r="F1875" i="6"/>
  <c r="E1876" i="6"/>
  <c r="J1873" i="1"/>
  <c r="E1874" i="1"/>
  <c r="G1874" i="1" s="1"/>
  <c r="F1873" i="1"/>
  <c r="G1876" i="6" l="1"/>
  <c r="J1876" i="6"/>
  <c r="F1876" i="6"/>
  <c r="E1877" i="6"/>
  <c r="J1874" i="1"/>
  <c r="F1874" i="1"/>
  <c r="E1875" i="1"/>
  <c r="G1875" i="1" s="1"/>
  <c r="G1877" i="6" l="1"/>
  <c r="J1877" i="6"/>
  <c r="F1877" i="6"/>
  <c r="E1878" i="6"/>
  <c r="J1875" i="1"/>
  <c r="E1876" i="1"/>
  <c r="G1876" i="1" s="1"/>
  <c r="F1875" i="1"/>
  <c r="G1878" i="6" l="1"/>
  <c r="J1878" i="6"/>
  <c r="F1878" i="6"/>
  <c r="E1879" i="6"/>
  <c r="J1876" i="1"/>
  <c r="E1877" i="1"/>
  <c r="G1877" i="1" s="1"/>
  <c r="F1876" i="1"/>
  <c r="G1879" i="6" l="1"/>
  <c r="J1879" i="6"/>
  <c r="F1879" i="6"/>
  <c r="E1880" i="6"/>
  <c r="J1877" i="1"/>
  <c r="F1877" i="1"/>
  <c r="E1878" i="1"/>
  <c r="G1878" i="1" s="1"/>
  <c r="G1880" i="6" l="1"/>
  <c r="J1880" i="6"/>
  <c r="F1880" i="6"/>
  <c r="E1881" i="6"/>
  <c r="J1878" i="1"/>
  <c r="F1878" i="1"/>
  <c r="E1879" i="1"/>
  <c r="G1879" i="1" s="1"/>
  <c r="G1881" i="6" l="1"/>
  <c r="J1881" i="6"/>
  <c r="F1881" i="6"/>
  <c r="E1882" i="6"/>
  <c r="J1879" i="1"/>
  <c r="E1880" i="1"/>
  <c r="G1880" i="1" s="1"/>
  <c r="F1879" i="1"/>
  <c r="G1882" i="6" l="1"/>
  <c r="J1882" i="6"/>
  <c r="F1882" i="6"/>
  <c r="E1883" i="6"/>
  <c r="J1880" i="1"/>
  <c r="F1880" i="1"/>
  <c r="E1881" i="1"/>
  <c r="G1881" i="1" s="1"/>
  <c r="G1883" i="6" l="1"/>
  <c r="J1883" i="6"/>
  <c r="F1883" i="6"/>
  <c r="E1884" i="6"/>
  <c r="J1881" i="1"/>
  <c r="E1882" i="1"/>
  <c r="G1882" i="1" s="1"/>
  <c r="F1881" i="1"/>
  <c r="G1884" i="6" l="1"/>
  <c r="J1884" i="6"/>
  <c r="F1884" i="6"/>
  <c r="E1885" i="6"/>
  <c r="J1882" i="1"/>
  <c r="E1883" i="1"/>
  <c r="G1883" i="1" s="1"/>
  <c r="F1882" i="1"/>
  <c r="G1885" i="6" l="1"/>
  <c r="J1885" i="6"/>
  <c r="F1885" i="6"/>
  <c r="E1886" i="6"/>
  <c r="J1883" i="1"/>
  <c r="F1883" i="1"/>
  <c r="E1884" i="1"/>
  <c r="G1884" i="1" s="1"/>
  <c r="G1886" i="6" l="1"/>
  <c r="J1886" i="6"/>
  <c r="F1886" i="6"/>
  <c r="E1887" i="6"/>
  <c r="J1884" i="1"/>
  <c r="E1885" i="1"/>
  <c r="G1885" i="1" s="1"/>
  <c r="F1884" i="1"/>
  <c r="G1887" i="6" l="1"/>
  <c r="J1887" i="6"/>
  <c r="F1887" i="6"/>
  <c r="E1888" i="6"/>
  <c r="J1885" i="1"/>
  <c r="E1886" i="1"/>
  <c r="G1886" i="1" s="1"/>
  <c r="F1885" i="1"/>
  <c r="G1888" i="6" l="1"/>
  <c r="J1888" i="6"/>
  <c r="F1888" i="6"/>
  <c r="E1889" i="6"/>
  <c r="J1886" i="1"/>
  <c r="F1886" i="1"/>
  <c r="E1887" i="1"/>
  <c r="G1887" i="1" s="1"/>
  <c r="G1889" i="6" l="1"/>
  <c r="J1889" i="6"/>
  <c r="F1889" i="6"/>
  <c r="E1890" i="6"/>
  <c r="J1887" i="1"/>
  <c r="E1888" i="1"/>
  <c r="G1888" i="1" s="1"/>
  <c r="F1887" i="1"/>
  <c r="G1890" i="6" l="1"/>
  <c r="J1890" i="6"/>
  <c r="F1890" i="6"/>
  <c r="E1891" i="6"/>
  <c r="J1888" i="1"/>
  <c r="E1889" i="1"/>
  <c r="G1889" i="1" s="1"/>
  <c r="F1888" i="1"/>
  <c r="G1891" i="6" l="1"/>
  <c r="J1891" i="6"/>
  <c r="F1891" i="6"/>
  <c r="E1892" i="6"/>
  <c r="J1889" i="1"/>
  <c r="F1889" i="1"/>
  <c r="E1890" i="1"/>
  <c r="G1890" i="1" s="1"/>
  <c r="G1892" i="6" l="1"/>
  <c r="J1892" i="6"/>
  <c r="F1892" i="6"/>
  <c r="E1893" i="6"/>
  <c r="J1890" i="1"/>
  <c r="E1891" i="1"/>
  <c r="G1891" i="1" s="1"/>
  <c r="F1890" i="1"/>
  <c r="G1893" i="6" l="1"/>
  <c r="J1893" i="6"/>
  <c r="F1893" i="6"/>
  <c r="E1894" i="6"/>
  <c r="J1891" i="1"/>
  <c r="F1891" i="1"/>
  <c r="E1892" i="1"/>
  <c r="G1892" i="1" s="1"/>
  <c r="G1894" i="6" l="1"/>
  <c r="J1894" i="6"/>
  <c r="F1894" i="6"/>
  <c r="E1895" i="6"/>
  <c r="J1892" i="1"/>
  <c r="E1893" i="1"/>
  <c r="G1893" i="1" s="1"/>
  <c r="F1892" i="1"/>
  <c r="G1895" i="6" l="1"/>
  <c r="J1895" i="6"/>
  <c r="F1895" i="6"/>
  <c r="E1896" i="6"/>
  <c r="J1893" i="1"/>
  <c r="F1893" i="1"/>
  <c r="E1894" i="1"/>
  <c r="G1894" i="1" s="1"/>
  <c r="G1896" i="6" l="1"/>
  <c r="J1896" i="6"/>
  <c r="F1896" i="6"/>
  <c r="E1897" i="6"/>
  <c r="J1894" i="1"/>
  <c r="E1895" i="1"/>
  <c r="G1895" i="1" s="1"/>
  <c r="F1894" i="1"/>
  <c r="G1897" i="6" l="1"/>
  <c r="J1897" i="6"/>
  <c r="F1897" i="6"/>
  <c r="E1898" i="6"/>
  <c r="J1895" i="1"/>
  <c r="E1896" i="1"/>
  <c r="G1896" i="1" s="1"/>
  <c r="F1895" i="1"/>
  <c r="G1898" i="6" l="1"/>
  <c r="J1898" i="6"/>
  <c r="F1898" i="6"/>
  <c r="E1899" i="6"/>
  <c r="J1896" i="1"/>
  <c r="F1896" i="1"/>
  <c r="E1897" i="1"/>
  <c r="G1897" i="1" s="1"/>
  <c r="G1899" i="6" l="1"/>
  <c r="J1899" i="6"/>
  <c r="F1899" i="6"/>
  <c r="E1900" i="6"/>
  <c r="J1897" i="1"/>
  <c r="F1897" i="1"/>
  <c r="E1898" i="1"/>
  <c r="G1898" i="1" s="1"/>
  <c r="G1900" i="6" l="1"/>
  <c r="J1900" i="6"/>
  <c r="F1900" i="6"/>
  <c r="E1901" i="6"/>
  <c r="J1898" i="1"/>
  <c r="F1898" i="1"/>
  <c r="E1899" i="1"/>
  <c r="G1899" i="1" s="1"/>
  <c r="G1901" i="6" l="1"/>
  <c r="J1901" i="6"/>
  <c r="F1901" i="6"/>
  <c r="E1902" i="6"/>
  <c r="J1899" i="1"/>
  <c r="F1899" i="1"/>
  <c r="E1900" i="1"/>
  <c r="G1900" i="1" s="1"/>
  <c r="G1902" i="6" l="1"/>
  <c r="J1902" i="6"/>
  <c r="F1902" i="6"/>
  <c r="E1903" i="6"/>
  <c r="J1900" i="1"/>
  <c r="E1901" i="1"/>
  <c r="G1901" i="1" s="1"/>
  <c r="F1900" i="1"/>
  <c r="G1903" i="6" l="1"/>
  <c r="J1903" i="6"/>
  <c r="F1903" i="6"/>
  <c r="E1904" i="6"/>
  <c r="J1901" i="1"/>
  <c r="E1902" i="1"/>
  <c r="G1902" i="1" s="1"/>
  <c r="F1901" i="1"/>
  <c r="G1904" i="6" l="1"/>
  <c r="J1904" i="6"/>
  <c r="F1904" i="6"/>
  <c r="E1905" i="6"/>
  <c r="J1902" i="1"/>
  <c r="F1902" i="1"/>
  <c r="E1903" i="1"/>
  <c r="G1903" i="1" s="1"/>
  <c r="G1905" i="6" l="1"/>
  <c r="J1905" i="6"/>
  <c r="F1905" i="6"/>
  <c r="E1906" i="6"/>
  <c r="J1903" i="1"/>
  <c r="F1903" i="1"/>
  <c r="E1904" i="1"/>
  <c r="G1904" i="1" s="1"/>
  <c r="G1906" i="6" l="1"/>
  <c r="J1906" i="6"/>
  <c r="F1906" i="6"/>
  <c r="E1907" i="6"/>
  <c r="J1904" i="1"/>
  <c r="E1905" i="1"/>
  <c r="G1905" i="1" s="1"/>
  <c r="F1904" i="1"/>
  <c r="G1907" i="6" l="1"/>
  <c r="J1907" i="6"/>
  <c r="F1907" i="6"/>
  <c r="E1908" i="6"/>
  <c r="J1905" i="1"/>
  <c r="F1905" i="1"/>
  <c r="E1906" i="1"/>
  <c r="G1906" i="1" s="1"/>
  <c r="G1908" i="6" l="1"/>
  <c r="J1908" i="6"/>
  <c r="F1908" i="6"/>
  <c r="E1909" i="6"/>
  <c r="J1906" i="1"/>
  <c r="E1907" i="1"/>
  <c r="G1907" i="1" s="1"/>
  <c r="F1906" i="1"/>
  <c r="G1909" i="6" l="1"/>
  <c r="J1909" i="6"/>
  <c r="F1909" i="6"/>
  <c r="E1910" i="6"/>
  <c r="J1907" i="1"/>
  <c r="F1907" i="1"/>
  <c r="E1908" i="1"/>
  <c r="G1908" i="1" s="1"/>
  <c r="G1910" i="6" l="1"/>
  <c r="J1910" i="6"/>
  <c r="F1910" i="6"/>
  <c r="E1911" i="6"/>
  <c r="J1908" i="1"/>
  <c r="F1908" i="1"/>
  <c r="E1909" i="1"/>
  <c r="G1909" i="1" s="1"/>
  <c r="G1911" i="6" l="1"/>
  <c r="J1911" i="6"/>
  <c r="F1911" i="6"/>
  <c r="E1912" i="6"/>
  <c r="J1909" i="1"/>
  <c r="F1909" i="1"/>
  <c r="E1910" i="1"/>
  <c r="G1910" i="1" s="1"/>
  <c r="G1912" i="6" l="1"/>
  <c r="J1912" i="6"/>
  <c r="F1912" i="6"/>
  <c r="E1913" i="6"/>
  <c r="J1910" i="1"/>
  <c r="E1911" i="1"/>
  <c r="G1911" i="1" s="1"/>
  <c r="F1910" i="1"/>
  <c r="G1913" i="6" l="1"/>
  <c r="J1913" i="6"/>
  <c r="F1913" i="6"/>
  <c r="E1914" i="6"/>
  <c r="J1911" i="1"/>
  <c r="F1911" i="1"/>
  <c r="E1912" i="1"/>
  <c r="G1912" i="1" s="1"/>
  <c r="G1914" i="6" l="1"/>
  <c r="J1914" i="6"/>
  <c r="F1914" i="6"/>
  <c r="E1915" i="6"/>
  <c r="J1912" i="1"/>
  <c r="F1912" i="1"/>
  <c r="E1913" i="1"/>
  <c r="G1913" i="1" s="1"/>
  <c r="G1915" i="6" l="1"/>
  <c r="J1915" i="6"/>
  <c r="F1915" i="6"/>
  <c r="E1916" i="6"/>
  <c r="J1913" i="1"/>
  <c r="E1914" i="1"/>
  <c r="G1914" i="1" s="1"/>
  <c r="F1913" i="1"/>
  <c r="G1916" i="6" l="1"/>
  <c r="J1916" i="6"/>
  <c r="F1916" i="6"/>
  <c r="E1917" i="6"/>
  <c r="J1914" i="1"/>
  <c r="F1914" i="1"/>
  <c r="E1915" i="1"/>
  <c r="G1915" i="1" s="1"/>
  <c r="G1917" i="6" l="1"/>
  <c r="J1917" i="6"/>
  <c r="F1917" i="6"/>
  <c r="E1918" i="6"/>
  <c r="J1915" i="1"/>
  <c r="F1915" i="1"/>
  <c r="E1916" i="1"/>
  <c r="G1916" i="1" s="1"/>
  <c r="G1918" i="6" l="1"/>
  <c r="J1918" i="6"/>
  <c r="F1918" i="6"/>
  <c r="E1919" i="6"/>
  <c r="J1916" i="1"/>
  <c r="F1916" i="1"/>
  <c r="E1917" i="1"/>
  <c r="G1917" i="1" s="1"/>
  <c r="G1919" i="6" l="1"/>
  <c r="J1919" i="6"/>
  <c r="F1919" i="6"/>
  <c r="E1920" i="6"/>
  <c r="J1917" i="1"/>
  <c r="F1917" i="1"/>
  <c r="E1918" i="1"/>
  <c r="G1918" i="1" s="1"/>
  <c r="G1920" i="6" l="1"/>
  <c r="J1920" i="6"/>
  <c r="F1920" i="6"/>
  <c r="E1921" i="6"/>
  <c r="J1918" i="1"/>
  <c r="E1919" i="1"/>
  <c r="G1919" i="1" s="1"/>
  <c r="F1918" i="1"/>
  <c r="G1921" i="6" l="1"/>
  <c r="J1921" i="6"/>
  <c r="F1921" i="6"/>
  <c r="E1922" i="6"/>
  <c r="J1919" i="1"/>
  <c r="E1920" i="1"/>
  <c r="G1920" i="1" s="1"/>
  <c r="F1919" i="1"/>
  <c r="G1922" i="6" l="1"/>
  <c r="J1922" i="6"/>
  <c r="F1922" i="6"/>
  <c r="E1923" i="6"/>
  <c r="J1920" i="1"/>
  <c r="F1920" i="1"/>
  <c r="E1921" i="1"/>
  <c r="G1921" i="1" s="1"/>
  <c r="G1923" i="6" l="1"/>
  <c r="J1923" i="6"/>
  <c r="F1923" i="6"/>
  <c r="E1924" i="6"/>
  <c r="J1921" i="1"/>
  <c r="F1921" i="1"/>
  <c r="E1922" i="1"/>
  <c r="G1922" i="1" s="1"/>
  <c r="G1924" i="6" l="1"/>
  <c r="J1924" i="6"/>
  <c r="F1924" i="6"/>
  <c r="E1925" i="6"/>
  <c r="J1922" i="1"/>
  <c r="E1923" i="1"/>
  <c r="G1923" i="1" s="1"/>
  <c r="F1922" i="1"/>
  <c r="G1925" i="6" l="1"/>
  <c r="J1925" i="6"/>
  <c r="F1925" i="6"/>
  <c r="E1926" i="6"/>
  <c r="J1923" i="1"/>
  <c r="F1923" i="1"/>
  <c r="E1924" i="1"/>
  <c r="G1924" i="1" s="1"/>
  <c r="G1926" i="6" l="1"/>
  <c r="J1926" i="6"/>
  <c r="F1926" i="6"/>
  <c r="E1927" i="6"/>
  <c r="J1924" i="1"/>
  <c r="E1925" i="1"/>
  <c r="G1925" i="1" s="1"/>
  <c r="F1924" i="1"/>
  <c r="G1927" i="6" l="1"/>
  <c r="J1927" i="6"/>
  <c r="F1927" i="6"/>
  <c r="E1928" i="6"/>
  <c r="J1925" i="1"/>
  <c r="E1926" i="1"/>
  <c r="G1926" i="1" s="1"/>
  <c r="F1925" i="1"/>
  <c r="G1928" i="6" l="1"/>
  <c r="J1928" i="6"/>
  <c r="F1928" i="6"/>
  <c r="E1929" i="6"/>
  <c r="J1926" i="1"/>
  <c r="E1927" i="1"/>
  <c r="G1927" i="1" s="1"/>
  <c r="F1926" i="1"/>
  <c r="G1929" i="6" l="1"/>
  <c r="J1929" i="6"/>
  <c r="F1929" i="6"/>
  <c r="E1930" i="6"/>
  <c r="J1927" i="1"/>
  <c r="F1927" i="1"/>
  <c r="E1928" i="1"/>
  <c r="G1928" i="1" s="1"/>
  <c r="G1930" i="6" l="1"/>
  <c r="J1930" i="6"/>
  <c r="F1930" i="6"/>
  <c r="E1931" i="6"/>
  <c r="J1928" i="1"/>
  <c r="F1928" i="1"/>
  <c r="E1929" i="1"/>
  <c r="G1929" i="1" s="1"/>
  <c r="G1931" i="6" l="1"/>
  <c r="J1931" i="6"/>
  <c r="F1931" i="6"/>
  <c r="E1932" i="6"/>
  <c r="J1929" i="1"/>
  <c r="E1930" i="1"/>
  <c r="G1930" i="1" s="1"/>
  <c r="F1929" i="1"/>
  <c r="G1932" i="6" l="1"/>
  <c r="J1932" i="6"/>
  <c r="F1932" i="6"/>
  <c r="E1933" i="6"/>
  <c r="J1930" i="1"/>
  <c r="F1930" i="1"/>
  <c r="E1931" i="1"/>
  <c r="G1931" i="1" s="1"/>
  <c r="G1933" i="6" l="1"/>
  <c r="J1933" i="6"/>
  <c r="F1933" i="6"/>
  <c r="E1934" i="6"/>
  <c r="J1931" i="1"/>
  <c r="E1932" i="1"/>
  <c r="G1932" i="1" s="1"/>
  <c r="F1931" i="1"/>
  <c r="G1934" i="6" l="1"/>
  <c r="J1934" i="6"/>
  <c r="F1934" i="6"/>
  <c r="E1935" i="6"/>
  <c r="J1932" i="1"/>
  <c r="E1933" i="1"/>
  <c r="G1933" i="1" s="1"/>
  <c r="F1932" i="1"/>
  <c r="G1935" i="6" l="1"/>
  <c r="J1935" i="6"/>
  <c r="F1935" i="6"/>
  <c r="E1936" i="6"/>
  <c r="J1933" i="1"/>
  <c r="F1933" i="1"/>
  <c r="E1934" i="1"/>
  <c r="G1934" i="1" s="1"/>
  <c r="G1936" i="6" l="1"/>
  <c r="J1936" i="6"/>
  <c r="F1936" i="6"/>
  <c r="E1937" i="6"/>
  <c r="J1934" i="1"/>
  <c r="F1934" i="1"/>
  <c r="E1935" i="1"/>
  <c r="G1935" i="1" s="1"/>
  <c r="G1937" i="6" l="1"/>
  <c r="J1937" i="6"/>
  <c r="F1937" i="6"/>
  <c r="E1938" i="6"/>
  <c r="J1935" i="1"/>
  <c r="F1935" i="1"/>
  <c r="E1936" i="1"/>
  <c r="G1936" i="1" s="1"/>
  <c r="G1938" i="6" l="1"/>
  <c r="J1938" i="6"/>
  <c r="F1938" i="6"/>
  <c r="E1939" i="6"/>
  <c r="J1936" i="1"/>
  <c r="F1936" i="1"/>
  <c r="E1937" i="1"/>
  <c r="G1937" i="1" s="1"/>
  <c r="G1939" i="6" l="1"/>
  <c r="J1939" i="6"/>
  <c r="F1939" i="6"/>
  <c r="E1940" i="6"/>
  <c r="J1937" i="1"/>
  <c r="E1938" i="1"/>
  <c r="G1938" i="1" s="1"/>
  <c r="F1937" i="1"/>
  <c r="G1940" i="6" l="1"/>
  <c r="J1940" i="6"/>
  <c r="F1940" i="6"/>
  <c r="E1941" i="6"/>
  <c r="J1938" i="1"/>
  <c r="E1939" i="1"/>
  <c r="G1939" i="1" s="1"/>
  <c r="F1938" i="1"/>
  <c r="G1941" i="6" l="1"/>
  <c r="J1941" i="6"/>
  <c r="F1941" i="6"/>
  <c r="E1942" i="6"/>
  <c r="J1939" i="1"/>
  <c r="F1939" i="1"/>
  <c r="E1940" i="1"/>
  <c r="G1940" i="1" s="1"/>
  <c r="G1942" i="6" l="1"/>
  <c r="J1942" i="6"/>
  <c r="F1942" i="6"/>
  <c r="E1943" i="6"/>
  <c r="J1940" i="1"/>
  <c r="E1941" i="1"/>
  <c r="G1941" i="1" s="1"/>
  <c r="F1940" i="1"/>
  <c r="G1943" i="6" l="1"/>
  <c r="J1943" i="6"/>
  <c r="F1943" i="6"/>
  <c r="E1944" i="6"/>
  <c r="J1941" i="1"/>
  <c r="E1942" i="1"/>
  <c r="G1942" i="1" s="1"/>
  <c r="F1941" i="1"/>
  <c r="G1944" i="6" l="1"/>
  <c r="J1944" i="6"/>
  <c r="F1944" i="6"/>
  <c r="E1945" i="6"/>
  <c r="J1942" i="1"/>
  <c r="F1942" i="1"/>
  <c r="E1943" i="1"/>
  <c r="G1943" i="1" s="1"/>
  <c r="G1945" i="6" l="1"/>
  <c r="J1945" i="6"/>
  <c r="F1945" i="6"/>
  <c r="E1946" i="6"/>
  <c r="J1943" i="1"/>
  <c r="E1944" i="1"/>
  <c r="G1944" i="1" s="1"/>
  <c r="F1943" i="1"/>
  <c r="G1946" i="6" l="1"/>
  <c r="J1946" i="6"/>
  <c r="F1946" i="6"/>
  <c r="E1947" i="6"/>
  <c r="J1944" i="1"/>
  <c r="E1945" i="1"/>
  <c r="G1945" i="1" s="1"/>
  <c r="F1944" i="1"/>
  <c r="G1947" i="6" l="1"/>
  <c r="J1947" i="6"/>
  <c r="F1947" i="6"/>
  <c r="E1948" i="6"/>
  <c r="J1945" i="1"/>
  <c r="F1945" i="1"/>
  <c r="E1946" i="1"/>
  <c r="G1946" i="1" s="1"/>
  <c r="G1948" i="6" l="1"/>
  <c r="J1948" i="6"/>
  <c r="F1948" i="6"/>
  <c r="E1949" i="6"/>
  <c r="J1946" i="1"/>
  <c r="F1946" i="1"/>
  <c r="E1947" i="1"/>
  <c r="G1947" i="1" s="1"/>
  <c r="G1949" i="6" l="1"/>
  <c r="J1949" i="6"/>
  <c r="F1949" i="6"/>
  <c r="E1950" i="6"/>
  <c r="J1947" i="1"/>
  <c r="E1948" i="1"/>
  <c r="G1948" i="1" s="1"/>
  <c r="F1947" i="1"/>
  <c r="G1950" i="6" l="1"/>
  <c r="J1950" i="6"/>
  <c r="F1950" i="6"/>
  <c r="E1951" i="6"/>
  <c r="J1948" i="1"/>
  <c r="F1948" i="1"/>
  <c r="E1949" i="1"/>
  <c r="G1949" i="1" s="1"/>
  <c r="G1951" i="6" l="1"/>
  <c r="J1951" i="6"/>
  <c r="F1951" i="6"/>
  <c r="E1952" i="6"/>
  <c r="J1949" i="1"/>
  <c r="F1949" i="1"/>
  <c r="E1950" i="1"/>
  <c r="G1950" i="1" s="1"/>
  <c r="G1952" i="6" l="1"/>
  <c r="J1952" i="6"/>
  <c r="F1952" i="6"/>
  <c r="E1953" i="6"/>
  <c r="J1950" i="1"/>
  <c r="E1951" i="1"/>
  <c r="G1951" i="1" s="1"/>
  <c r="F1950" i="1"/>
  <c r="G1953" i="6" l="1"/>
  <c r="J1953" i="6"/>
  <c r="F1953" i="6"/>
  <c r="E1954" i="6"/>
  <c r="J1951" i="1"/>
  <c r="F1951" i="1"/>
  <c r="E1952" i="1"/>
  <c r="G1952" i="1" s="1"/>
  <c r="G1954" i="6" l="1"/>
  <c r="J1954" i="6"/>
  <c r="F1954" i="6"/>
  <c r="E1955" i="6"/>
  <c r="J1952" i="1"/>
  <c r="F1952" i="1"/>
  <c r="E1953" i="1"/>
  <c r="G1953" i="1" s="1"/>
  <c r="G1955" i="6" l="1"/>
  <c r="J1955" i="6"/>
  <c r="F1955" i="6"/>
  <c r="E1956" i="6"/>
  <c r="J1953" i="1"/>
  <c r="E1954" i="1"/>
  <c r="G1954" i="1" s="1"/>
  <c r="F1953" i="1"/>
  <c r="G1956" i="6" l="1"/>
  <c r="J1956" i="6"/>
  <c r="F1956" i="6"/>
  <c r="E1957" i="6"/>
  <c r="J1954" i="1"/>
  <c r="F1954" i="1"/>
  <c r="E1955" i="1"/>
  <c r="G1955" i="1" s="1"/>
  <c r="G1957" i="6" l="1"/>
  <c r="J1957" i="6"/>
  <c r="F1957" i="6"/>
  <c r="E1958" i="6"/>
  <c r="J1955" i="1"/>
  <c r="E1956" i="1"/>
  <c r="G1956" i="1" s="1"/>
  <c r="F1955" i="1"/>
  <c r="G1958" i="6" l="1"/>
  <c r="J1958" i="6"/>
  <c r="F1958" i="6"/>
  <c r="E1959" i="6"/>
  <c r="J1956" i="1"/>
  <c r="E1957" i="1"/>
  <c r="G1957" i="1" s="1"/>
  <c r="F1956" i="1"/>
  <c r="G1959" i="6" l="1"/>
  <c r="J1959" i="6"/>
  <c r="F1959" i="6"/>
  <c r="E1960" i="6"/>
  <c r="J1957" i="1"/>
  <c r="F1957" i="1"/>
  <c r="E1958" i="1"/>
  <c r="G1958" i="1" s="1"/>
  <c r="G1960" i="6" l="1"/>
  <c r="J1960" i="6"/>
  <c r="F1960" i="6"/>
  <c r="E1961" i="6"/>
  <c r="J1958" i="1"/>
  <c r="E1959" i="1"/>
  <c r="G1959" i="1" s="1"/>
  <c r="F1958" i="1"/>
  <c r="G1961" i="6" l="1"/>
  <c r="J1961" i="6"/>
  <c r="F1961" i="6"/>
  <c r="E1962" i="6"/>
  <c r="J1959" i="1"/>
  <c r="E1960" i="1"/>
  <c r="G1960" i="1" s="1"/>
  <c r="F1959" i="1"/>
  <c r="G1962" i="6" l="1"/>
  <c r="J1962" i="6"/>
  <c r="F1962" i="6"/>
  <c r="E1963" i="6"/>
  <c r="J1960" i="1"/>
  <c r="F1960" i="1"/>
  <c r="E1961" i="1"/>
  <c r="G1961" i="1" s="1"/>
  <c r="G1963" i="6" l="1"/>
  <c r="J1963" i="6"/>
  <c r="F1963" i="6"/>
  <c r="E1964" i="6"/>
  <c r="J1961" i="1"/>
  <c r="F1961" i="1"/>
  <c r="E1962" i="1"/>
  <c r="G1962" i="1" s="1"/>
  <c r="G1964" i="6" l="1"/>
  <c r="J1964" i="6"/>
  <c r="F1964" i="6"/>
  <c r="E1965" i="6"/>
  <c r="J1962" i="1"/>
  <c r="E1963" i="1"/>
  <c r="G1963" i="1" s="1"/>
  <c r="F1962" i="1"/>
  <c r="G1965" i="6" l="1"/>
  <c r="J1965" i="6"/>
  <c r="F1965" i="6"/>
  <c r="E1966" i="6"/>
  <c r="J1963" i="1"/>
  <c r="F1963" i="1"/>
  <c r="E1964" i="1"/>
  <c r="G1964" i="1" s="1"/>
  <c r="G1966" i="6" l="1"/>
  <c r="J1966" i="6"/>
  <c r="F1966" i="6"/>
  <c r="E1967" i="6"/>
  <c r="J1964" i="1"/>
  <c r="F1964" i="1"/>
  <c r="E1965" i="1"/>
  <c r="G1965" i="1" s="1"/>
  <c r="G1967" i="6" l="1"/>
  <c r="J1967" i="6"/>
  <c r="F1967" i="6"/>
  <c r="E1968" i="6"/>
  <c r="J1965" i="1"/>
  <c r="E1966" i="1"/>
  <c r="G1966" i="1" s="1"/>
  <c r="F1965" i="1"/>
  <c r="G1968" i="6" l="1"/>
  <c r="J1968" i="6"/>
  <c r="F1968" i="6"/>
  <c r="E1969" i="6"/>
  <c r="J1966" i="1"/>
  <c r="F1966" i="1"/>
  <c r="E1967" i="1"/>
  <c r="G1967" i="1" s="1"/>
  <c r="G1969" i="6" l="1"/>
  <c r="J1969" i="6"/>
  <c r="F1969" i="6"/>
  <c r="E1970" i="6"/>
  <c r="J1967" i="1"/>
  <c r="F1967" i="1"/>
  <c r="E1968" i="1"/>
  <c r="G1968" i="1" s="1"/>
  <c r="G1970" i="6" l="1"/>
  <c r="J1970" i="6"/>
  <c r="F1970" i="6"/>
  <c r="E1971" i="6"/>
  <c r="J1968" i="1"/>
  <c r="E1969" i="1"/>
  <c r="G1969" i="1" s="1"/>
  <c r="F1968" i="1"/>
  <c r="G1971" i="6" l="1"/>
  <c r="J1971" i="6"/>
  <c r="F1971" i="6"/>
  <c r="E1972" i="6"/>
  <c r="J1969" i="1"/>
  <c r="F1969" i="1"/>
  <c r="E1970" i="1"/>
  <c r="G1970" i="1" s="1"/>
  <c r="G1972" i="6" l="1"/>
  <c r="J1972" i="6"/>
  <c r="F1972" i="6"/>
  <c r="E1973" i="6"/>
  <c r="J1970" i="1"/>
  <c r="E1971" i="1"/>
  <c r="G1971" i="1" s="1"/>
  <c r="F1970" i="1"/>
  <c r="G1973" i="6" l="1"/>
  <c r="J1973" i="6"/>
  <c r="F1973" i="6"/>
  <c r="E1974" i="6"/>
  <c r="J1971" i="1"/>
  <c r="F1971" i="1"/>
  <c r="E1972" i="1"/>
  <c r="G1972" i="1" s="1"/>
  <c r="G1974" i="6" l="1"/>
  <c r="J1974" i="6"/>
  <c r="F1974" i="6"/>
  <c r="E1975" i="6"/>
  <c r="J1972" i="1"/>
  <c r="F1972" i="1"/>
  <c r="E1973" i="1"/>
  <c r="G1973" i="1" s="1"/>
  <c r="G1975" i="6" l="1"/>
  <c r="J1975" i="6"/>
  <c r="F1975" i="6"/>
  <c r="E1976" i="6"/>
  <c r="J1973" i="1"/>
  <c r="E1974" i="1"/>
  <c r="G1974" i="1" s="1"/>
  <c r="F1973" i="1"/>
  <c r="G1976" i="6" l="1"/>
  <c r="J1976" i="6"/>
  <c r="F1976" i="6"/>
  <c r="E1977" i="6"/>
  <c r="J1974" i="1"/>
  <c r="E1975" i="1"/>
  <c r="G1975" i="1" s="1"/>
  <c r="F1974" i="1"/>
  <c r="G1977" i="6" l="1"/>
  <c r="J1977" i="6"/>
  <c r="F1977" i="6"/>
  <c r="E1978" i="6"/>
  <c r="J1975" i="1"/>
  <c r="F1975" i="1"/>
  <c r="E1976" i="1"/>
  <c r="G1976" i="1" s="1"/>
  <c r="G1978" i="6" l="1"/>
  <c r="J1978" i="6"/>
  <c r="F1978" i="6"/>
  <c r="E1979" i="6"/>
  <c r="J1976" i="1"/>
  <c r="E1977" i="1"/>
  <c r="G1977" i="1" s="1"/>
  <c r="F1976" i="1"/>
  <c r="G1979" i="6" l="1"/>
  <c r="J1979" i="6"/>
  <c r="F1979" i="6"/>
  <c r="E1980" i="6"/>
  <c r="J1977" i="1"/>
  <c r="F1977" i="1"/>
  <c r="E1978" i="1"/>
  <c r="G1978" i="1" s="1"/>
  <c r="G1980" i="6" l="1"/>
  <c r="J1980" i="6"/>
  <c r="F1980" i="6"/>
  <c r="E1981" i="6"/>
  <c r="J1978" i="1"/>
  <c r="F1978" i="1"/>
  <c r="E1979" i="1"/>
  <c r="G1979" i="1" s="1"/>
  <c r="G1981" i="6" l="1"/>
  <c r="J1981" i="6"/>
  <c r="F1981" i="6"/>
  <c r="E1982" i="6"/>
  <c r="J1979" i="1"/>
  <c r="E1980" i="1"/>
  <c r="G1980" i="1" s="1"/>
  <c r="F1979" i="1"/>
  <c r="G1982" i="6" l="1"/>
  <c r="J1982" i="6"/>
  <c r="F1982" i="6"/>
  <c r="E1983" i="6"/>
  <c r="J1980" i="1"/>
  <c r="E1981" i="1"/>
  <c r="G1981" i="1" s="1"/>
  <c r="F1980" i="1"/>
  <c r="G1983" i="6" l="1"/>
  <c r="J1983" i="6"/>
  <c r="F1983" i="6"/>
  <c r="E1984" i="6"/>
  <c r="J1981" i="1"/>
  <c r="F1981" i="1"/>
  <c r="E1982" i="1"/>
  <c r="G1982" i="1" s="1"/>
  <c r="G1984" i="6" l="1"/>
  <c r="J1984" i="6"/>
  <c r="F1984" i="6"/>
  <c r="E1985" i="6"/>
  <c r="J1982" i="1"/>
  <c r="F1982" i="1"/>
  <c r="E1983" i="1"/>
  <c r="G1983" i="1" s="1"/>
  <c r="G1985" i="6" l="1"/>
  <c r="J1985" i="6"/>
  <c r="F1985" i="6"/>
  <c r="E1986" i="6"/>
  <c r="J1983" i="1"/>
  <c r="E1984" i="1"/>
  <c r="G1984" i="1" s="1"/>
  <c r="F1983" i="1"/>
  <c r="G1986" i="6" l="1"/>
  <c r="J1986" i="6"/>
  <c r="F1986" i="6"/>
  <c r="E1987" i="6"/>
  <c r="J1984" i="1"/>
  <c r="F1984" i="1"/>
  <c r="E1985" i="1"/>
  <c r="G1985" i="1" s="1"/>
  <c r="G1987" i="6" l="1"/>
  <c r="J1987" i="6"/>
  <c r="F1987" i="6"/>
  <c r="E1988" i="6"/>
  <c r="J1985" i="1"/>
  <c r="E1986" i="1"/>
  <c r="G1986" i="1" s="1"/>
  <c r="F1985" i="1"/>
  <c r="G1988" i="6" l="1"/>
  <c r="J1988" i="6"/>
  <c r="F1988" i="6"/>
  <c r="E1989" i="6"/>
  <c r="J1986" i="1"/>
  <c r="E1987" i="1"/>
  <c r="G1987" i="1" s="1"/>
  <c r="F1986" i="1"/>
  <c r="G1989" i="6" l="1"/>
  <c r="J1989" i="6"/>
  <c r="F1989" i="6"/>
  <c r="E1990" i="6"/>
  <c r="J1987" i="1"/>
  <c r="F1987" i="1"/>
  <c r="E1988" i="1"/>
  <c r="G1988" i="1" s="1"/>
  <c r="G1990" i="6" l="1"/>
  <c r="J1990" i="6"/>
  <c r="F1990" i="6"/>
  <c r="E1991" i="6"/>
  <c r="J1988" i="1"/>
  <c r="F1988" i="1"/>
  <c r="E1989" i="1"/>
  <c r="G1989" i="1" s="1"/>
  <c r="G1991" i="6" l="1"/>
  <c r="J1991" i="6"/>
  <c r="F1991" i="6"/>
  <c r="E1992" i="6"/>
  <c r="J1989" i="1"/>
  <c r="E1990" i="1"/>
  <c r="G1990" i="1" s="1"/>
  <c r="F1989" i="1"/>
  <c r="G1992" i="6" l="1"/>
  <c r="J1992" i="6"/>
  <c r="F1992" i="6"/>
  <c r="E1993" i="6"/>
  <c r="J1990" i="1"/>
  <c r="F1990" i="1"/>
  <c r="E1991" i="1"/>
  <c r="G1991" i="1" s="1"/>
  <c r="G1993" i="6" l="1"/>
  <c r="J1993" i="6"/>
  <c r="F1993" i="6"/>
  <c r="E1994" i="6"/>
  <c r="J1991" i="1"/>
  <c r="F1991" i="1"/>
  <c r="E1992" i="1"/>
  <c r="G1992" i="1" s="1"/>
  <c r="G1994" i="6" l="1"/>
  <c r="J1994" i="6"/>
  <c r="F1994" i="6"/>
  <c r="E1995" i="6"/>
  <c r="J1992" i="1"/>
  <c r="E1993" i="1"/>
  <c r="G1993" i="1" s="1"/>
  <c r="F1992" i="1"/>
  <c r="G1995" i="6" l="1"/>
  <c r="J1995" i="6"/>
  <c r="F1995" i="6"/>
  <c r="E1996" i="6"/>
  <c r="J1993" i="1"/>
  <c r="F1993" i="1"/>
  <c r="E1994" i="1"/>
  <c r="G1994" i="1" s="1"/>
  <c r="G1996" i="6" l="1"/>
  <c r="J1996" i="6"/>
  <c r="F1996" i="6"/>
  <c r="E1997" i="6"/>
  <c r="J1994" i="1"/>
  <c r="E1995" i="1"/>
  <c r="G1995" i="1" s="1"/>
  <c r="F1994" i="1"/>
  <c r="G1997" i="6" l="1"/>
  <c r="J1997" i="6"/>
  <c r="F1997" i="6"/>
  <c r="E1998" i="6"/>
  <c r="J1995" i="1"/>
  <c r="E1996" i="1"/>
  <c r="G1996" i="1" s="1"/>
  <c r="F1995" i="1"/>
  <c r="G1998" i="6" l="1"/>
  <c r="J1998" i="6"/>
  <c r="F1998" i="6"/>
  <c r="E1999" i="6"/>
  <c r="J1996" i="1"/>
  <c r="F1996" i="1"/>
  <c r="E1997" i="1"/>
  <c r="G1997" i="1" s="1"/>
  <c r="G1999" i="6" l="1"/>
  <c r="J1999" i="6"/>
  <c r="F1999" i="6"/>
  <c r="E2000" i="6"/>
  <c r="J1997" i="1"/>
  <c r="E1998" i="1"/>
  <c r="G1998" i="1" s="1"/>
  <c r="F1997" i="1"/>
  <c r="G2000" i="6" l="1"/>
  <c r="J2000" i="6"/>
  <c r="F2000" i="6"/>
  <c r="E2001" i="6"/>
  <c r="J1998" i="1"/>
  <c r="E1999" i="1"/>
  <c r="G1999" i="1" s="1"/>
  <c r="F1998" i="1"/>
  <c r="G2001" i="6" l="1"/>
  <c r="J2001" i="6"/>
  <c r="F2001" i="6"/>
  <c r="E2002" i="6"/>
  <c r="J1999" i="1"/>
  <c r="F1999" i="1"/>
  <c r="E2000" i="1"/>
  <c r="G2000" i="1" s="1"/>
  <c r="G2002" i="6" l="1"/>
  <c r="J2002" i="6"/>
  <c r="F2002" i="6"/>
  <c r="E2003" i="6"/>
  <c r="J2000" i="1"/>
  <c r="F2000" i="1"/>
  <c r="E2001" i="1"/>
  <c r="G2001" i="1" s="1"/>
  <c r="G2003" i="6" l="1"/>
  <c r="J2003" i="6"/>
  <c r="F2003" i="6"/>
  <c r="E2004" i="6"/>
  <c r="J2001" i="1"/>
  <c r="E2002" i="1"/>
  <c r="G2002" i="1" s="1"/>
  <c r="F2001" i="1"/>
  <c r="G2004" i="6" l="1"/>
  <c r="J2004" i="6"/>
  <c r="F2004" i="6"/>
  <c r="E2005" i="6"/>
  <c r="J2002" i="1"/>
  <c r="F2002" i="1"/>
  <c r="E2003" i="1"/>
  <c r="G2003" i="1" s="1"/>
  <c r="G2005" i="6" l="1"/>
  <c r="J2005" i="6"/>
  <c r="F2005" i="6"/>
  <c r="E2006" i="6"/>
  <c r="J2003" i="1"/>
  <c r="F2003" i="1"/>
  <c r="E2004" i="1"/>
  <c r="G2004" i="1" s="1"/>
  <c r="G2006" i="6" l="1"/>
  <c r="J2006" i="6"/>
  <c r="F2006" i="6"/>
  <c r="E2007" i="6"/>
  <c r="J2004" i="1"/>
  <c r="E2005" i="1"/>
  <c r="G2005" i="1" s="1"/>
  <c r="F2004" i="1"/>
  <c r="G2007" i="6" l="1"/>
  <c r="J2007" i="6"/>
  <c r="F2007" i="6"/>
  <c r="E2008" i="6"/>
  <c r="J2005" i="1"/>
  <c r="F2005" i="1"/>
  <c r="E2006" i="1"/>
  <c r="G2006" i="1" s="1"/>
  <c r="G2008" i="6" l="1"/>
  <c r="J2008" i="6"/>
  <c r="F2008" i="6"/>
  <c r="E2009" i="6"/>
  <c r="J2006" i="1"/>
  <c r="F2006" i="1"/>
  <c r="E2007" i="1"/>
  <c r="G2007" i="1" s="1"/>
  <c r="G2009" i="6" l="1"/>
  <c r="J2009" i="6"/>
  <c r="F2009" i="6"/>
  <c r="E2010" i="6"/>
  <c r="J2007" i="1"/>
  <c r="F2007" i="1"/>
  <c r="E2008" i="1"/>
  <c r="G2008" i="1" s="1"/>
  <c r="F10" i="1"/>
  <c r="G2010" i="6" l="1"/>
  <c r="J2010" i="6"/>
  <c r="F2010" i="6"/>
  <c r="E2011" i="6"/>
  <c r="J2008" i="1"/>
  <c r="F2008" i="1"/>
  <c r="E2009" i="1"/>
  <c r="G2009" i="1" s="1"/>
  <c r="G2011" i="6" l="1"/>
  <c r="J2011" i="6"/>
  <c r="F2011" i="6"/>
  <c r="E2012" i="6"/>
  <c r="J2009" i="1"/>
  <c r="F2009" i="1"/>
  <c r="E2010" i="1"/>
  <c r="G2010" i="1" s="1"/>
  <c r="G2012" i="6" l="1"/>
  <c r="J2012" i="6"/>
  <c r="F2012" i="6"/>
  <c r="E2013" i="6"/>
  <c r="J2010" i="1"/>
  <c r="E2011" i="1"/>
  <c r="G2011" i="1" s="1"/>
  <c r="F2010" i="1"/>
  <c r="G2013" i="6" l="1"/>
  <c r="J2013" i="6"/>
  <c r="F2013" i="6"/>
  <c r="E2014" i="6"/>
  <c r="J2011" i="1"/>
  <c r="F2011" i="1"/>
  <c r="E2012" i="1"/>
  <c r="G2012" i="1" s="1"/>
  <c r="G2014" i="6" l="1"/>
  <c r="J2014" i="6"/>
  <c r="F2014" i="6"/>
  <c r="E2015" i="6"/>
  <c r="J2012" i="1"/>
  <c r="F2012" i="1"/>
  <c r="E2013" i="1"/>
  <c r="G2013" i="1" s="1"/>
  <c r="G2015" i="6" l="1"/>
  <c r="J2015" i="6"/>
  <c r="F2015" i="6"/>
  <c r="E2016" i="6"/>
  <c r="J2013" i="1"/>
  <c r="E2014" i="1"/>
  <c r="G2014" i="1" s="1"/>
  <c r="F2013" i="1"/>
  <c r="G2016" i="6" l="1"/>
  <c r="J2016" i="6"/>
  <c r="F2016" i="6"/>
  <c r="E2017" i="6"/>
  <c r="J2014" i="1"/>
  <c r="E2015" i="1"/>
  <c r="G2015" i="1" s="1"/>
  <c r="F2014" i="1"/>
  <c r="G2017" i="6" l="1"/>
  <c r="J2017" i="6"/>
  <c r="F2017" i="6"/>
  <c r="E2018" i="6"/>
  <c r="J2015" i="1"/>
  <c r="F2015" i="1"/>
  <c r="E2016" i="1"/>
  <c r="G2016" i="1" s="1"/>
  <c r="G2018" i="6" l="1"/>
  <c r="J2018" i="6"/>
  <c r="F2018" i="6"/>
  <c r="E2019" i="6"/>
  <c r="J2016" i="1"/>
  <c r="E2017" i="1"/>
  <c r="G2017" i="1" s="1"/>
  <c r="F2016" i="1"/>
  <c r="G2019" i="6" l="1"/>
  <c r="J2019" i="6"/>
  <c r="F2019" i="6"/>
  <c r="E2020" i="6"/>
  <c r="J2017" i="1"/>
  <c r="E2018" i="1"/>
  <c r="G2018" i="1" s="1"/>
  <c r="F2017" i="1"/>
  <c r="G2020" i="6" l="1"/>
  <c r="J2020" i="6"/>
  <c r="F2020" i="6"/>
  <c r="E2021" i="6"/>
  <c r="J2018" i="1"/>
  <c r="F2018" i="1"/>
  <c r="E2019" i="1"/>
  <c r="G2019" i="1" s="1"/>
  <c r="G2021" i="6" l="1"/>
  <c r="J2021" i="6"/>
  <c r="F2021" i="6"/>
  <c r="E2022" i="6"/>
  <c r="J2019" i="1"/>
  <c r="E2020" i="1"/>
  <c r="G2020" i="1" s="1"/>
  <c r="F2019" i="1"/>
  <c r="G2022" i="6" l="1"/>
  <c r="J2022" i="6"/>
  <c r="F2022" i="6"/>
  <c r="E2023" i="6"/>
  <c r="J2020" i="1"/>
  <c r="E2021" i="1"/>
  <c r="G2021" i="1" s="1"/>
  <c r="F2020" i="1"/>
  <c r="G2023" i="6" l="1"/>
  <c r="J2023" i="6"/>
  <c r="F2023" i="6"/>
  <c r="E2024" i="6"/>
  <c r="J2021" i="1"/>
  <c r="F2021" i="1"/>
  <c r="E2022" i="1"/>
  <c r="G2022" i="1" s="1"/>
  <c r="G2024" i="6" l="1"/>
  <c r="J2024" i="6"/>
  <c r="F2024" i="6"/>
  <c r="E2025" i="6"/>
  <c r="J2022" i="1"/>
  <c r="F2022" i="1"/>
  <c r="E2023" i="1"/>
  <c r="G2023" i="1" s="1"/>
  <c r="G2025" i="6" l="1"/>
  <c r="J2025" i="6"/>
  <c r="F2025" i="6"/>
  <c r="E2026" i="6"/>
  <c r="J2023" i="1"/>
  <c r="E2024" i="1"/>
  <c r="G2024" i="1" s="1"/>
  <c r="F2023" i="1"/>
  <c r="G2026" i="6" l="1"/>
  <c r="J2026" i="6"/>
  <c r="F2026" i="6"/>
  <c r="E2027" i="6"/>
  <c r="J2024" i="1"/>
  <c r="F2024" i="1"/>
  <c r="E2025" i="1"/>
  <c r="G2025" i="1" s="1"/>
  <c r="G2027" i="6" l="1"/>
  <c r="J2027" i="6"/>
  <c r="F2027" i="6"/>
  <c r="E2028" i="6"/>
  <c r="J2025" i="1"/>
  <c r="F2025" i="1"/>
  <c r="E2026" i="1"/>
  <c r="G2026" i="1" s="1"/>
  <c r="G2028" i="6" l="1"/>
  <c r="J2028" i="6"/>
  <c r="F2028" i="6"/>
  <c r="E2029" i="6"/>
  <c r="J2026" i="1"/>
  <c r="F2026" i="1"/>
  <c r="E2027" i="1"/>
  <c r="G2027" i="1" s="1"/>
  <c r="G2029" i="6" l="1"/>
  <c r="J2029" i="6"/>
  <c r="F2029" i="6"/>
  <c r="E2030" i="6"/>
  <c r="J2027" i="1"/>
  <c r="F2027" i="1"/>
  <c r="E2028" i="1"/>
  <c r="G2028" i="1" s="1"/>
  <c r="G2030" i="6" l="1"/>
  <c r="J2030" i="6"/>
  <c r="F2030" i="6"/>
  <c r="E2031" i="6"/>
  <c r="J2028" i="1"/>
  <c r="F2028" i="1"/>
  <c r="E2029" i="1"/>
  <c r="G2029" i="1" s="1"/>
  <c r="G2031" i="6" l="1"/>
  <c r="J2031" i="6"/>
  <c r="F2031" i="6"/>
  <c r="E2032" i="6"/>
  <c r="J2029" i="1"/>
  <c r="E2030" i="1"/>
  <c r="G2030" i="1" s="1"/>
  <c r="F2029" i="1"/>
  <c r="G2032" i="6" l="1"/>
  <c r="J2032" i="6"/>
  <c r="F2032" i="6"/>
  <c r="E2033" i="6"/>
  <c r="J2030" i="1"/>
  <c r="F2030" i="1"/>
  <c r="E2031" i="1"/>
  <c r="G2031" i="1" s="1"/>
  <c r="G2033" i="6" l="1"/>
  <c r="J2033" i="6"/>
  <c r="F2033" i="6"/>
  <c r="E2034" i="6"/>
  <c r="J2031" i="1"/>
  <c r="E2032" i="1"/>
  <c r="G2032" i="1" s="1"/>
  <c r="F2031" i="1"/>
  <c r="G2034" i="6" l="1"/>
  <c r="J2034" i="6"/>
  <c r="F2034" i="6"/>
  <c r="E2035" i="6"/>
  <c r="J2032" i="1"/>
  <c r="E2033" i="1"/>
  <c r="G2033" i="1" s="1"/>
  <c r="F2032" i="1"/>
  <c r="G2035" i="6" l="1"/>
  <c r="J2035" i="6"/>
  <c r="F2035" i="6"/>
  <c r="E2036" i="6"/>
  <c r="J2033" i="1"/>
  <c r="F2033" i="1"/>
  <c r="E2034" i="1"/>
  <c r="G2034" i="1" s="1"/>
  <c r="G2036" i="6" l="1"/>
  <c r="J2036" i="6"/>
  <c r="F2036" i="6"/>
  <c r="E2037" i="6"/>
  <c r="J2034" i="1"/>
  <c r="E2035" i="1"/>
  <c r="G2035" i="1" s="1"/>
  <c r="F2034" i="1"/>
  <c r="G2037" i="6" l="1"/>
  <c r="J2037" i="6"/>
  <c r="F2037" i="6"/>
  <c r="E2038" i="6"/>
  <c r="J2035" i="1"/>
  <c r="F2035" i="1"/>
  <c r="E2036" i="1"/>
  <c r="G2036" i="1" s="1"/>
  <c r="G2038" i="6" l="1"/>
  <c r="J2038" i="6"/>
  <c r="F2038" i="6"/>
  <c r="E2039" i="6"/>
  <c r="J2036" i="1"/>
  <c r="F2036" i="1"/>
  <c r="E2037" i="1"/>
  <c r="G2037" i="1" s="1"/>
  <c r="G2039" i="6" l="1"/>
  <c r="J2039" i="6"/>
  <c r="F2039" i="6"/>
  <c r="E2040" i="6"/>
  <c r="J2037" i="1"/>
  <c r="E2038" i="1"/>
  <c r="G2038" i="1" s="1"/>
  <c r="F2037" i="1"/>
  <c r="G2040" i="6" l="1"/>
  <c r="J2040" i="6"/>
  <c r="F2040" i="6"/>
  <c r="E2041" i="6"/>
  <c r="J2038" i="1"/>
  <c r="F2038" i="1"/>
  <c r="E2039" i="1"/>
  <c r="G2039" i="1" s="1"/>
  <c r="G2041" i="6" l="1"/>
  <c r="J2041" i="6"/>
  <c r="F2041" i="6"/>
  <c r="E2042" i="6"/>
  <c r="J2039" i="1"/>
  <c r="E2040" i="1"/>
  <c r="G2040" i="1" s="1"/>
  <c r="F2039" i="1"/>
  <c r="G2042" i="6" l="1"/>
  <c r="J2042" i="6"/>
  <c r="F2042" i="6"/>
  <c r="E2043" i="6"/>
  <c r="J2040" i="1"/>
  <c r="F2040" i="1"/>
  <c r="E2041" i="1"/>
  <c r="G2041" i="1" s="1"/>
  <c r="G2043" i="6" l="1"/>
  <c r="J2043" i="6"/>
  <c r="F2043" i="6"/>
  <c r="E2044" i="6"/>
  <c r="J2041" i="1"/>
  <c r="E2042" i="1"/>
  <c r="G2042" i="1" s="1"/>
  <c r="F2041" i="1"/>
  <c r="G2044" i="6" l="1"/>
  <c r="J2044" i="6"/>
  <c r="F2044" i="6"/>
  <c r="E2045" i="6"/>
  <c r="J2042" i="1"/>
  <c r="F2042" i="1"/>
  <c r="E2043" i="1"/>
  <c r="G2043" i="1" s="1"/>
  <c r="G2045" i="6" l="1"/>
  <c r="J2045" i="6"/>
  <c r="F2045" i="6"/>
  <c r="E2046" i="6"/>
  <c r="J2043" i="1"/>
  <c r="E2044" i="1"/>
  <c r="G2044" i="1" s="1"/>
  <c r="F2043" i="1"/>
  <c r="G2046" i="6" l="1"/>
  <c r="J2046" i="6"/>
  <c r="F2046" i="6"/>
  <c r="E2047" i="6"/>
  <c r="J2044" i="1"/>
  <c r="F2044" i="1"/>
  <c r="E2045" i="1"/>
  <c r="G2045" i="1" s="1"/>
  <c r="G2047" i="6" l="1"/>
  <c r="J2047" i="6"/>
  <c r="F2047" i="6"/>
  <c r="E2048" i="6"/>
  <c r="J2045" i="1"/>
  <c r="F2045" i="1"/>
  <c r="E2046" i="1"/>
  <c r="G2046" i="1" s="1"/>
  <c r="G2048" i="6" l="1"/>
  <c r="J2048" i="6"/>
  <c r="F2048" i="6"/>
  <c r="E2049" i="6"/>
  <c r="J2046" i="1"/>
  <c r="E2047" i="1"/>
  <c r="G2047" i="1" s="1"/>
  <c r="F2046" i="1"/>
  <c r="G2049" i="6" l="1"/>
  <c r="J2049" i="6"/>
  <c r="F2049" i="6"/>
  <c r="E2050" i="6"/>
  <c r="J2047" i="1"/>
  <c r="F2047" i="1"/>
  <c r="E2048" i="1"/>
  <c r="G2048" i="1" s="1"/>
  <c r="G2050" i="6" l="1"/>
  <c r="J2050" i="6"/>
  <c r="F2050" i="6"/>
  <c r="E2051" i="6"/>
  <c r="J2048" i="1"/>
  <c r="E2049" i="1"/>
  <c r="G2049" i="1" s="1"/>
  <c r="F2048" i="1"/>
  <c r="G2051" i="6" l="1"/>
  <c r="J2051" i="6"/>
  <c r="F2051" i="6"/>
  <c r="E2052" i="6"/>
  <c r="J2049" i="1"/>
  <c r="E2050" i="1"/>
  <c r="G2050" i="1" s="1"/>
  <c r="F2049" i="1"/>
  <c r="G2052" i="6" l="1"/>
  <c r="J2052" i="6"/>
  <c r="F2052" i="6"/>
  <c r="E2053" i="6"/>
  <c r="J2050" i="1"/>
  <c r="F2050" i="1"/>
  <c r="E2051" i="1"/>
  <c r="G2051" i="1" s="1"/>
  <c r="G2053" i="6" l="1"/>
  <c r="J2053" i="6"/>
  <c r="F2053" i="6"/>
  <c r="E2054" i="6"/>
  <c r="J2051" i="1"/>
  <c r="E2052" i="1"/>
  <c r="G2052" i="1" s="1"/>
  <c r="F2051" i="1"/>
  <c r="G2054" i="6" l="1"/>
  <c r="J2054" i="6"/>
  <c r="F2054" i="6"/>
  <c r="E2055" i="6"/>
  <c r="J2052" i="1"/>
  <c r="E2053" i="1"/>
  <c r="G2053" i="1" s="1"/>
  <c r="F2052" i="1"/>
  <c r="G2055" i="6" l="1"/>
  <c r="J2055" i="6"/>
  <c r="F2055" i="6"/>
  <c r="E2056" i="6"/>
  <c r="J2053" i="1"/>
  <c r="F2053" i="1"/>
  <c r="E2054" i="1"/>
  <c r="G2054" i="1" s="1"/>
  <c r="G2056" i="6" l="1"/>
  <c r="J2056" i="6"/>
  <c r="F2056" i="6"/>
  <c r="E2057" i="6"/>
  <c r="J2054" i="1"/>
  <c r="E2055" i="1"/>
  <c r="G2055" i="1" s="1"/>
  <c r="F2054" i="1"/>
  <c r="G2057" i="6" l="1"/>
  <c r="J2057" i="6"/>
  <c r="F2057" i="6"/>
  <c r="E2058" i="6"/>
  <c r="J2055" i="1"/>
  <c r="E2056" i="1"/>
  <c r="G2056" i="1" s="1"/>
  <c r="F2055" i="1"/>
  <c r="G2058" i="6" l="1"/>
  <c r="J2058" i="6"/>
  <c r="F2058" i="6"/>
  <c r="E2059" i="6"/>
  <c r="J2056" i="1"/>
  <c r="F2056" i="1"/>
  <c r="E2057" i="1"/>
  <c r="G2057" i="1" s="1"/>
  <c r="G2059" i="6" l="1"/>
  <c r="J2059" i="6"/>
  <c r="F2059" i="6"/>
  <c r="E2060" i="6"/>
  <c r="J2057" i="1"/>
  <c r="F2057" i="1"/>
  <c r="E2058" i="1"/>
  <c r="G2058" i="1" s="1"/>
  <c r="G2060" i="6" l="1"/>
  <c r="J2060" i="6"/>
  <c r="F2060" i="6"/>
  <c r="E2061" i="6"/>
  <c r="J2058" i="1"/>
  <c r="E2059" i="1"/>
  <c r="G2059" i="1" s="1"/>
  <c r="F2058" i="1"/>
  <c r="G2061" i="6" l="1"/>
  <c r="J2061" i="6"/>
  <c r="F2061" i="6"/>
  <c r="E2062" i="6"/>
  <c r="J2059" i="1"/>
  <c r="F2059" i="1"/>
  <c r="E2060" i="1"/>
  <c r="G2060" i="1" s="1"/>
  <c r="G2062" i="6" l="1"/>
  <c r="J2062" i="6"/>
  <c r="F2062" i="6"/>
  <c r="E2063" i="6"/>
  <c r="J2060" i="1"/>
  <c r="E2061" i="1"/>
  <c r="G2061" i="1" s="1"/>
  <c r="F2060" i="1"/>
  <c r="G2063" i="6" l="1"/>
  <c r="J2063" i="6"/>
  <c r="F2063" i="6"/>
  <c r="E2064" i="6"/>
  <c r="J2061" i="1"/>
  <c r="E2062" i="1"/>
  <c r="G2062" i="1" s="1"/>
  <c r="F2061" i="1"/>
  <c r="G2064" i="6" l="1"/>
  <c r="J2064" i="6"/>
  <c r="F2064" i="6"/>
  <c r="E2065" i="6"/>
  <c r="J2062" i="1"/>
  <c r="F2062" i="1"/>
  <c r="E2063" i="1"/>
  <c r="G2063" i="1" s="1"/>
  <c r="G2065" i="6" l="1"/>
  <c r="J2065" i="6"/>
  <c r="F2065" i="6"/>
  <c r="E2066" i="6"/>
  <c r="J2063" i="1"/>
  <c r="E2064" i="1"/>
  <c r="G2064" i="1" s="1"/>
  <c r="F2063" i="1"/>
  <c r="G2066" i="6" l="1"/>
  <c r="J2066" i="6"/>
  <c r="F2066" i="6"/>
  <c r="E2067" i="6"/>
  <c r="J2064" i="1"/>
  <c r="E2065" i="1"/>
  <c r="G2065" i="1" s="1"/>
  <c r="F2064" i="1"/>
  <c r="G2067" i="6" l="1"/>
  <c r="J2067" i="6"/>
  <c r="F2067" i="6"/>
  <c r="E2068" i="6"/>
  <c r="J2065" i="1"/>
  <c r="F2065" i="1"/>
  <c r="E2066" i="1"/>
  <c r="G2066" i="1" s="1"/>
  <c r="G2068" i="6" l="1"/>
  <c r="J2068" i="6"/>
  <c r="F2068" i="6"/>
  <c r="E2069" i="6"/>
  <c r="J2066" i="1"/>
  <c r="E2067" i="1"/>
  <c r="G2067" i="1" s="1"/>
  <c r="F2066" i="1"/>
  <c r="G2069" i="6" l="1"/>
  <c r="J2069" i="6"/>
  <c r="F2069" i="6"/>
  <c r="E2070" i="6"/>
  <c r="J2067" i="1"/>
  <c r="E2068" i="1"/>
  <c r="G2068" i="1" s="1"/>
  <c r="F2067" i="1"/>
  <c r="G2070" i="6" l="1"/>
  <c r="J2070" i="6"/>
  <c r="F2070" i="6"/>
  <c r="E2071" i="6"/>
  <c r="J2068" i="1"/>
  <c r="F2068" i="1"/>
  <c r="E2069" i="1"/>
  <c r="G2069" i="1" s="1"/>
  <c r="G2071" i="6" l="1"/>
  <c r="J2071" i="6"/>
  <c r="F2071" i="6"/>
  <c r="E2072" i="6"/>
  <c r="J2069" i="1"/>
  <c r="E2070" i="1"/>
  <c r="G2070" i="1" s="1"/>
  <c r="F2069" i="1"/>
  <c r="G2072" i="6" l="1"/>
  <c r="J2072" i="6"/>
  <c r="F2072" i="6"/>
  <c r="E2073" i="6"/>
  <c r="J2070" i="1"/>
  <c r="E2071" i="1"/>
  <c r="G2071" i="1" s="1"/>
  <c r="F2070" i="1"/>
  <c r="G2073" i="6" l="1"/>
  <c r="J2073" i="6"/>
  <c r="F2073" i="6"/>
  <c r="E2074" i="6"/>
  <c r="J2071" i="1"/>
  <c r="F2071" i="1"/>
  <c r="E2072" i="1"/>
  <c r="G2072" i="1" s="1"/>
  <c r="G2074" i="6" l="1"/>
  <c r="J2074" i="6"/>
  <c r="F2074" i="6"/>
  <c r="E2075" i="6"/>
  <c r="J2072" i="1"/>
  <c r="E2073" i="1"/>
  <c r="G2073" i="1" s="1"/>
  <c r="F2072" i="1"/>
  <c r="G2075" i="6" l="1"/>
  <c r="J2075" i="6"/>
  <c r="F2075" i="6"/>
  <c r="E2076" i="6"/>
  <c r="J2073" i="1"/>
  <c r="E2074" i="1"/>
  <c r="G2074" i="1" s="1"/>
  <c r="F2073" i="1"/>
  <c r="G2076" i="6" l="1"/>
  <c r="J2076" i="6"/>
  <c r="F2076" i="6"/>
  <c r="E2077" i="6"/>
  <c r="J2074" i="1"/>
  <c r="F2074" i="1"/>
  <c r="E2075" i="1"/>
  <c r="G2075" i="1" s="1"/>
  <c r="G2077" i="6" l="1"/>
  <c r="J2077" i="6"/>
  <c r="F2077" i="6"/>
  <c r="E2078" i="6"/>
  <c r="J2075" i="1"/>
  <c r="E2076" i="1"/>
  <c r="G2076" i="1" s="1"/>
  <c r="F2075" i="1"/>
  <c r="G2078" i="6" l="1"/>
  <c r="J2078" i="6"/>
  <c r="F2078" i="6"/>
  <c r="E2079" i="6"/>
  <c r="J2076" i="1"/>
  <c r="E2077" i="1"/>
  <c r="G2077" i="1" s="1"/>
  <c r="F2076" i="1"/>
  <c r="G2079" i="6" l="1"/>
  <c r="J2079" i="6"/>
  <c r="F2079" i="6"/>
  <c r="E2080" i="6"/>
  <c r="J2077" i="1"/>
  <c r="F2077" i="1"/>
  <c r="E2078" i="1"/>
  <c r="G2078" i="1" s="1"/>
  <c r="G2080" i="6" l="1"/>
  <c r="J2080" i="6"/>
  <c r="F2080" i="6"/>
  <c r="E2081" i="6"/>
  <c r="J2078" i="1"/>
  <c r="F2078" i="1"/>
  <c r="E2079" i="1"/>
  <c r="G2079" i="1" s="1"/>
  <c r="G2081" i="6" l="1"/>
  <c r="J2081" i="6"/>
  <c r="F2081" i="6"/>
  <c r="E2082" i="6"/>
  <c r="J2079" i="1"/>
  <c r="E2080" i="1"/>
  <c r="G2080" i="1" s="1"/>
  <c r="F2079" i="1"/>
  <c r="G2082" i="6" l="1"/>
  <c r="J2082" i="6"/>
  <c r="F2082" i="6"/>
  <c r="E2083" i="6"/>
  <c r="J2080" i="1"/>
  <c r="F2080" i="1"/>
  <c r="E2081" i="1"/>
  <c r="G2081" i="1" s="1"/>
  <c r="G2083" i="6" l="1"/>
  <c r="J2083" i="6"/>
  <c r="F2083" i="6"/>
  <c r="E2084" i="6"/>
  <c r="J2081" i="1"/>
  <c r="E2082" i="1"/>
  <c r="G2082" i="1" s="1"/>
  <c r="F2081" i="1"/>
  <c r="G2084" i="6" l="1"/>
  <c r="J2084" i="6"/>
  <c r="F2084" i="6"/>
  <c r="E2085" i="6"/>
  <c r="J2082" i="1"/>
  <c r="E2083" i="1"/>
  <c r="G2083" i="1" s="1"/>
  <c r="F2082" i="1"/>
  <c r="G2085" i="6" l="1"/>
  <c r="J2085" i="6"/>
  <c r="F2085" i="6"/>
  <c r="E2086" i="6"/>
  <c r="J2083" i="1"/>
  <c r="F2083" i="1"/>
  <c r="E2084" i="1"/>
  <c r="G2084" i="1" s="1"/>
  <c r="G2086" i="6" l="1"/>
  <c r="J2086" i="6"/>
  <c r="F2086" i="6"/>
  <c r="E2087" i="6"/>
  <c r="J2084" i="1"/>
  <c r="E2085" i="1"/>
  <c r="G2085" i="1" s="1"/>
  <c r="F2084" i="1"/>
  <c r="G2087" i="6" l="1"/>
  <c r="J2087" i="6"/>
  <c r="F2087" i="6"/>
  <c r="E2088" i="6"/>
  <c r="J2085" i="1"/>
  <c r="F2085" i="1"/>
  <c r="E2086" i="1"/>
  <c r="G2086" i="1" s="1"/>
  <c r="G2088" i="6" l="1"/>
  <c r="J2088" i="6"/>
  <c r="F2088" i="6"/>
  <c r="E2089" i="6"/>
  <c r="J2086" i="1"/>
  <c r="F2086" i="1"/>
  <c r="E2087" i="1"/>
  <c r="G2087" i="1" s="1"/>
  <c r="G2089" i="6" l="1"/>
  <c r="J2089" i="6"/>
  <c r="F2089" i="6"/>
  <c r="E2090" i="6"/>
  <c r="J2087" i="1"/>
  <c r="F2087" i="1"/>
  <c r="E2088" i="1"/>
  <c r="G2088" i="1" s="1"/>
  <c r="G2090" i="6" l="1"/>
  <c r="J2090" i="6"/>
  <c r="F2090" i="6"/>
  <c r="E2091" i="6"/>
  <c r="J2088" i="1"/>
  <c r="F2088" i="1"/>
  <c r="E2089" i="1"/>
  <c r="G2089" i="1" s="1"/>
  <c r="G2091" i="6" l="1"/>
  <c r="J2091" i="6"/>
  <c r="F2091" i="6"/>
  <c r="E2092" i="6"/>
  <c r="J2089" i="1"/>
  <c r="E2090" i="1"/>
  <c r="G2090" i="1" s="1"/>
  <c r="F2089" i="1"/>
  <c r="G2092" i="6" l="1"/>
  <c r="J2092" i="6"/>
  <c r="F2092" i="6"/>
  <c r="E2093" i="6"/>
  <c r="J2090" i="1"/>
  <c r="F2090" i="1"/>
  <c r="E2091" i="1"/>
  <c r="G2091" i="1" s="1"/>
  <c r="G2093" i="6" l="1"/>
  <c r="J2093" i="6"/>
  <c r="F2093" i="6"/>
  <c r="E2094" i="6"/>
  <c r="J2091" i="1"/>
  <c r="E2092" i="1"/>
  <c r="G2092" i="1" s="1"/>
  <c r="F2091" i="1"/>
  <c r="G2094" i="6" l="1"/>
  <c r="J2094" i="6"/>
  <c r="F2094" i="6"/>
  <c r="E2095" i="6"/>
  <c r="J2092" i="1"/>
  <c r="E2093" i="1"/>
  <c r="G2093" i="1" s="1"/>
  <c r="F2092" i="1"/>
  <c r="G2095" i="6" l="1"/>
  <c r="J2095" i="6"/>
  <c r="F2095" i="6"/>
  <c r="E2096" i="6"/>
  <c r="J2093" i="1"/>
  <c r="F2093" i="1"/>
  <c r="E2094" i="1"/>
  <c r="G2094" i="1" s="1"/>
  <c r="G2096" i="6" l="1"/>
  <c r="J2096" i="6"/>
  <c r="F2096" i="6"/>
  <c r="E2097" i="6"/>
  <c r="J2094" i="1"/>
  <c r="F2094" i="1"/>
  <c r="E2095" i="1"/>
  <c r="G2095" i="1" s="1"/>
  <c r="G2097" i="6" l="1"/>
  <c r="J2097" i="6"/>
  <c r="F2097" i="6"/>
  <c r="E2098" i="6"/>
  <c r="J2095" i="1"/>
  <c r="E2096" i="1"/>
  <c r="G2096" i="1" s="1"/>
  <c r="F2095" i="1"/>
  <c r="G2098" i="6" l="1"/>
  <c r="J2098" i="6"/>
  <c r="F2098" i="6"/>
  <c r="E2099" i="6"/>
  <c r="J2096" i="1"/>
  <c r="E2097" i="1"/>
  <c r="G2097" i="1" s="1"/>
  <c r="F2096" i="1"/>
  <c r="G2099" i="6" l="1"/>
  <c r="J2099" i="6"/>
  <c r="F2099" i="6"/>
  <c r="E2100" i="6"/>
  <c r="J2097" i="1"/>
  <c r="F2097" i="1"/>
  <c r="E2098" i="1"/>
  <c r="G2098" i="1" s="1"/>
  <c r="G2100" i="6" l="1"/>
  <c r="J2100" i="6"/>
  <c r="F2100" i="6"/>
  <c r="E2101" i="6"/>
  <c r="J2098" i="1"/>
  <c r="F2098" i="1"/>
  <c r="E2099" i="1"/>
  <c r="G2099" i="1" s="1"/>
  <c r="G2101" i="6" l="1"/>
  <c r="J2101" i="6"/>
  <c r="F2101" i="6"/>
  <c r="E2102" i="6"/>
  <c r="J2099" i="1"/>
  <c r="F2099" i="1"/>
  <c r="E2100" i="1"/>
  <c r="G2100" i="1" s="1"/>
  <c r="G2102" i="6" l="1"/>
  <c r="J2102" i="6"/>
  <c r="F2102" i="6"/>
  <c r="E2103" i="6"/>
  <c r="J2100" i="1"/>
  <c r="F2100" i="1"/>
  <c r="E2101" i="1"/>
  <c r="G2101" i="1" s="1"/>
  <c r="G2103" i="6" l="1"/>
  <c r="J2103" i="6"/>
  <c r="F2103" i="6"/>
  <c r="E2104" i="6"/>
  <c r="J2101" i="1"/>
  <c r="F2101" i="1"/>
  <c r="E2102" i="1"/>
  <c r="G2102" i="1" s="1"/>
  <c r="G2104" i="6" l="1"/>
  <c r="J2104" i="6"/>
  <c r="F2104" i="6"/>
  <c r="E2105" i="6"/>
  <c r="J2102" i="1"/>
  <c r="E2103" i="1"/>
  <c r="G2103" i="1" s="1"/>
  <c r="F2102" i="1"/>
  <c r="G2105" i="6" l="1"/>
  <c r="J2105" i="6"/>
  <c r="F2105" i="6"/>
  <c r="E2106" i="6"/>
  <c r="J2103" i="1"/>
  <c r="E2104" i="1"/>
  <c r="G2104" i="1" s="1"/>
  <c r="F2103" i="1"/>
  <c r="G2106" i="6" l="1"/>
  <c r="J2106" i="6"/>
  <c r="F2106" i="6"/>
  <c r="E2107" i="6"/>
  <c r="J2104" i="1"/>
  <c r="F2104" i="1"/>
  <c r="E2105" i="1"/>
  <c r="G2105" i="1" s="1"/>
  <c r="G2107" i="6" l="1"/>
  <c r="J2107" i="6"/>
  <c r="F2107" i="6"/>
  <c r="E2108" i="6"/>
  <c r="J2105" i="1"/>
  <c r="E2106" i="1"/>
  <c r="G2106" i="1" s="1"/>
  <c r="F2105" i="1"/>
  <c r="G2108" i="6" l="1"/>
  <c r="J2108" i="6"/>
  <c r="F2108" i="6"/>
  <c r="E2109" i="6"/>
  <c r="J2106" i="1"/>
  <c r="E2107" i="1"/>
  <c r="G2107" i="1" s="1"/>
  <c r="F2106" i="1"/>
  <c r="G2109" i="6" l="1"/>
  <c r="J2109" i="6"/>
  <c r="F2109" i="6"/>
  <c r="E2110" i="6"/>
  <c r="J2107" i="1"/>
  <c r="F2107" i="1"/>
  <c r="E2108" i="1"/>
  <c r="G2108" i="1" s="1"/>
  <c r="G2110" i="6" l="1"/>
  <c r="J2110" i="6"/>
  <c r="F2110" i="6"/>
  <c r="E2111" i="6"/>
  <c r="J2108" i="1"/>
  <c r="E2109" i="1"/>
  <c r="G2109" i="1" s="1"/>
  <c r="F2108" i="1"/>
  <c r="G2111" i="6" l="1"/>
  <c r="J2111" i="6"/>
  <c r="F2111" i="6"/>
  <c r="E2112" i="6"/>
  <c r="J2109" i="1"/>
  <c r="E2110" i="1"/>
  <c r="G2110" i="1" s="1"/>
  <c r="F2109" i="1"/>
  <c r="G2112" i="6" l="1"/>
  <c r="J2112" i="6"/>
  <c r="F2112" i="6"/>
  <c r="E2113" i="6"/>
  <c r="J2110" i="1"/>
  <c r="F2110" i="1"/>
  <c r="E2111" i="1"/>
  <c r="G2111" i="1" s="1"/>
  <c r="G2113" i="6" l="1"/>
  <c r="J2113" i="6"/>
  <c r="F2113" i="6"/>
  <c r="E2114" i="6"/>
  <c r="J2111" i="1"/>
  <c r="F2111" i="1"/>
  <c r="E2112" i="1"/>
  <c r="G2112" i="1" s="1"/>
  <c r="G2114" i="6" l="1"/>
  <c r="J2114" i="6"/>
  <c r="F2114" i="6"/>
  <c r="E2115" i="6"/>
  <c r="J2112" i="1"/>
  <c r="E2113" i="1"/>
  <c r="G2113" i="1" s="1"/>
  <c r="F2112" i="1"/>
  <c r="G2115" i="6" l="1"/>
  <c r="J2115" i="6"/>
  <c r="F2115" i="6"/>
  <c r="E2116" i="6"/>
  <c r="J2113" i="1"/>
  <c r="F2113" i="1"/>
  <c r="E2114" i="1"/>
  <c r="G2114" i="1" s="1"/>
  <c r="G2116" i="6" l="1"/>
  <c r="J2116" i="6"/>
  <c r="F2116" i="6"/>
  <c r="E2117" i="6"/>
  <c r="J2114" i="1"/>
  <c r="F2114" i="1"/>
  <c r="E2115" i="1"/>
  <c r="G2115" i="1" s="1"/>
  <c r="G2117" i="6" l="1"/>
  <c r="J2117" i="6"/>
  <c r="F2117" i="6"/>
  <c r="E2118" i="6"/>
  <c r="J2115" i="1"/>
  <c r="E2116" i="1"/>
  <c r="G2116" i="1" s="1"/>
  <c r="F2115" i="1"/>
  <c r="G2118" i="6" l="1"/>
  <c r="J2118" i="6"/>
  <c r="F2118" i="6"/>
  <c r="E2119" i="6"/>
  <c r="J2116" i="1"/>
  <c r="F2116" i="1"/>
  <c r="E2117" i="1"/>
  <c r="G2117" i="1" s="1"/>
  <c r="G2119" i="6" l="1"/>
  <c r="J2119" i="6"/>
  <c r="F2119" i="6"/>
  <c r="E2120" i="6"/>
  <c r="J2117" i="1"/>
  <c r="F2117" i="1"/>
  <c r="E2118" i="1"/>
  <c r="G2118" i="1" s="1"/>
  <c r="G2120" i="6" l="1"/>
  <c r="J2120" i="6"/>
  <c r="F2120" i="6"/>
  <c r="E2121" i="6"/>
  <c r="J2118" i="1"/>
  <c r="E2119" i="1"/>
  <c r="G2119" i="1" s="1"/>
  <c r="F2118" i="1"/>
  <c r="G2121" i="6" l="1"/>
  <c r="J2121" i="6"/>
  <c r="F2121" i="6"/>
  <c r="E2122" i="6"/>
  <c r="J2119" i="1"/>
  <c r="F2119" i="1"/>
  <c r="E2120" i="1"/>
  <c r="G2120" i="1" s="1"/>
  <c r="G2122" i="6" l="1"/>
  <c r="J2122" i="6"/>
  <c r="F2122" i="6"/>
  <c r="E2123" i="6"/>
  <c r="J2120" i="1"/>
  <c r="E2121" i="1"/>
  <c r="G2121" i="1" s="1"/>
  <c r="F2120" i="1"/>
  <c r="G2123" i="6" l="1"/>
  <c r="J2123" i="6"/>
  <c r="F2123" i="6"/>
  <c r="E2124" i="6"/>
  <c r="J2121" i="1"/>
  <c r="F2121" i="1"/>
  <c r="E2122" i="1"/>
  <c r="G2122" i="1" s="1"/>
  <c r="G2124" i="6" l="1"/>
  <c r="J2124" i="6"/>
  <c r="F2124" i="6"/>
  <c r="E2125" i="6"/>
  <c r="J2122" i="1"/>
  <c r="F2122" i="1"/>
  <c r="E2123" i="1"/>
  <c r="G2123" i="1" s="1"/>
  <c r="G2125" i="6" l="1"/>
  <c r="J2125" i="6"/>
  <c r="F2125" i="6"/>
  <c r="E2126" i="6"/>
  <c r="J2123" i="1"/>
  <c r="F2123" i="1"/>
  <c r="E2124" i="1"/>
  <c r="G2124" i="1" s="1"/>
  <c r="G2126" i="6" l="1"/>
  <c r="J2126" i="6"/>
  <c r="F2126" i="6"/>
  <c r="E2127" i="6"/>
  <c r="J2124" i="1"/>
  <c r="E2125" i="1"/>
  <c r="G2125" i="1" s="1"/>
  <c r="F2124" i="1"/>
  <c r="G2127" i="6" l="1"/>
  <c r="J2127" i="6"/>
  <c r="F2127" i="6"/>
  <c r="E2128" i="6"/>
  <c r="J2125" i="1"/>
  <c r="F2125" i="1"/>
  <c r="E2126" i="1"/>
  <c r="G2126" i="1" s="1"/>
  <c r="G2128" i="6" l="1"/>
  <c r="J2128" i="6"/>
  <c r="F2128" i="6"/>
  <c r="E2129" i="6"/>
  <c r="J2126" i="1"/>
  <c r="F2126" i="1"/>
  <c r="E2127" i="1"/>
  <c r="G2127" i="1" s="1"/>
  <c r="G2129" i="6" l="1"/>
  <c r="J2129" i="6"/>
  <c r="F2129" i="6"/>
  <c r="E2130" i="6"/>
  <c r="J2127" i="1"/>
  <c r="F2127" i="1"/>
  <c r="E2128" i="1"/>
  <c r="G2128" i="1" s="1"/>
  <c r="G2130" i="6" l="1"/>
  <c r="J2130" i="6"/>
  <c r="F2130" i="6"/>
  <c r="E2131" i="6"/>
  <c r="J2128" i="1"/>
  <c r="F2128" i="1"/>
  <c r="E2129" i="1"/>
  <c r="G2129" i="1" s="1"/>
  <c r="G2131" i="6" l="1"/>
  <c r="J2131" i="6"/>
  <c r="F2131" i="6"/>
  <c r="E2132" i="6"/>
  <c r="J2129" i="1"/>
  <c r="F2129" i="1"/>
  <c r="E2130" i="1"/>
  <c r="G2130" i="1" s="1"/>
  <c r="G2132" i="6" l="1"/>
  <c r="J2132" i="6"/>
  <c r="F2132" i="6"/>
  <c r="E2133" i="6"/>
  <c r="J2130" i="1"/>
  <c r="E2131" i="1"/>
  <c r="G2131" i="1" s="1"/>
  <c r="F2130" i="1"/>
  <c r="G2133" i="6" l="1"/>
  <c r="J2133" i="6"/>
  <c r="F2133" i="6"/>
  <c r="E2134" i="6"/>
  <c r="J2131" i="1"/>
  <c r="E2132" i="1"/>
  <c r="G2132" i="1" s="1"/>
  <c r="F2131" i="1"/>
  <c r="G2134" i="6" l="1"/>
  <c r="J2134" i="6"/>
  <c r="F2134" i="6"/>
  <c r="E2135" i="6"/>
  <c r="J2132" i="1"/>
  <c r="F2132" i="1"/>
  <c r="E2133" i="1"/>
  <c r="G2133" i="1" s="1"/>
  <c r="G2135" i="6" l="1"/>
  <c r="J2135" i="6"/>
  <c r="F2135" i="6"/>
  <c r="E2136" i="6"/>
  <c r="J2133" i="1"/>
  <c r="E2134" i="1"/>
  <c r="G2134" i="1" s="1"/>
  <c r="F2133" i="1"/>
  <c r="G2136" i="6" l="1"/>
  <c r="J2136" i="6"/>
  <c r="F2136" i="6"/>
  <c r="E2137" i="6"/>
  <c r="J2134" i="1"/>
  <c r="E2135" i="1"/>
  <c r="G2135" i="1" s="1"/>
  <c r="F2134" i="1"/>
  <c r="G2137" i="6" l="1"/>
  <c r="J2137" i="6"/>
  <c r="F2137" i="6"/>
  <c r="E2138" i="6"/>
  <c r="J2135" i="1"/>
  <c r="F2135" i="1"/>
  <c r="E2136" i="1"/>
  <c r="G2136" i="1" s="1"/>
  <c r="G2138" i="6" l="1"/>
  <c r="J2138" i="6"/>
  <c r="F2138" i="6"/>
  <c r="E2139" i="6"/>
  <c r="J2136" i="1"/>
  <c r="E2137" i="1"/>
  <c r="G2137" i="1" s="1"/>
  <c r="F2136" i="1"/>
  <c r="G2139" i="6" l="1"/>
  <c r="J2139" i="6"/>
  <c r="F2139" i="6"/>
  <c r="E2140" i="6"/>
  <c r="J2137" i="1"/>
  <c r="E2138" i="1"/>
  <c r="G2138" i="1" s="1"/>
  <c r="F2137" i="1"/>
  <c r="G2140" i="6" l="1"/>
  <c r="J2140" i="6"/>
  <c r="F2140" i="6"/>
  <c r="E2141" i="6"/>
  <c r="J2138" i="1"/>
  <c r="F2138" i="1"/>
  <c r="E2139" i="1"/>
  <c r="G2139" i="1" s="1"/>
  <c r="G2141" i="6" l="1"/>
  <c r="J2141" i="6"/>
  <c r="F2141" i="6"/>
  <c r="E2142" i="6"/>
  <c r="J2139" i="1"/>
  <c r="E2140" i="1"/>
  <c r="G2140" i="1" s="1"/>
  <c r="F2139" i="1"/>
  <c r="G2142" i="6" l="1"/>
  <c r="J2142" i="6"/>
  <c r="F2142" i="6"/>
  <c r="E2143" i="6"/>
  <c r="J2140" i="1"/>
  <c r="F2140" i="1"/>
  <c r="E2141" i="1"/>
  <c r="G2141" i="1" s="1"/>
  <c r="G2143" i="6" l="1"/>
  <c r="J2143" i="6"/>
  <c r="F2143" i="6"/>
  <c r="E2144" i="6"/>
  <c r="J2141" i="1"/>
  <c r="F2141" i="1"/>
  <c r="E2142" i="1"/>
  <c r="G2142" i="1" s="1"/>
  <c r="G2144" i="6" l="1"/>
  <c r="J2144" i="6"/>
  <c r="F2144" i="6"/>
  <c r="E2145" i="6"/>
  <c r="J2142" i="1"/>
  <c r="E2143" i="1"/>
  <c r="G2143" i="1" s="1"/>
  <c r="F2142" i="1"/>
  <c r="G2145" i="6" l="1"/>
  <c r="J2145" i="6"/>
  <c r="F2145" i="6"/>
  <c r="E2146" i="6"/>
  <c r="J2143" i="1"/>
  <c r="E2144" i="1"/>
  <c r="G2144" i="1" s="1"/>
  <c r="F2143" i="1"/>
  <c r="G2146" i="6" l="1"/>
  <c r="J2146" i="6"/>
  <c r="F2146" i="6"/>
  <c r="E2147" i="6"/>
  <c r="J2144" i="1"/>
  <c r="F2144" i="1"/>
  <c r="E2145" i="1"/>
  <c r="G2145" i="1" s="1"/>
  <c r="G2147" i="6" l="1"/>
  <c r="J2147" i="6"/>
  <c r="F2147" i="6"/>
  <c r="E2148" i="6"/>
  <c r="J2145" i="1"/>
  <c r="F2145" i="1"/>
  <c r="E2146" i="1"/>
  <c r="G2146" i="1" s="1"/>
  <c r="G2148" i="6" l="1"/>
  <c r="J2148" i="6"/>
  <c r="F2148" i="6"/>
  <c r="E2149" i="6"/>
  <c r="J2146" i="1"/>
  <c r="E2147" i="1"/>
  <c r="G2147" i="1" s="1"/>
  <c r="F2146" i="1"/>
  <c r="G2149" i="6" l="1"/>
  <c r="J2149" i="6"/>
  <c r="F2149" i="6"/>
  <c r="E2150" i="6"/>
  <c r="J2147" i="1"/>
  <c r="F2147" i="1"/>
  <c r="E2148" i="1"/>
  <c r="G2148" i="1" s="1"/>
  <c r="G2150" i="6" l="1"/>
  <c r="J2150" i="6"/>
  <c r="F2150" i="6"/>
  <c r="E2151" i="6"/>
  <c r="J2148" i="1"/>
  <c r="F2148" i="1"/>
  <c r="E2149" i="1"/>
  <c r="G2149" i="1" s="1"/>
  <c r="G2151" i="6" l="1"/>
  <c r="J2151" i="6"/>
  <c r="F2151" i="6"/>
  <c r="E2152" i="6"/>
  <c r="J2149" i="1"/>
  <c r="E2150" i="1"/>
  <c r="G2150" i="1" s="1"/>
  <c r="F2149" i="1"/>
  <c r="G2152" i="6" l="1"/>
  <c r="J2152" i="6"/>
  <c r="F2152" i="6"/>
  <c r="E2153" i="6"/>
  <c r="J2150" i="1"/>
  <c r="F2150" i="1"/>
  <c r="E2151" i="1"/>
  <c r="G2151" i="1" s="1"/>
  <c r="G2153" i="6" l="1"/>
  <c r="J2153" i="6"/>
  <c r="F2153" i="6"/>
  <c r="E2154" i="6"/>
  <c r="J2151" i="1"/>
  <c r="F2151" i="1"/>
  <c r="E2152" i="1"/>
  <c r="G2152" i="1" s="1"/>
  <c r="G2154" i="6" l="1"/>
  <c r="J2154" i="6"/>
  <c r="F2154" i="6"/>
  <c r="E2155" i="6"/>
  <c r="J2152" i="1"/>
  <c r="E2153" i="1"/>
  <c r="G2153" i="1" s="1"/>
  <c r="F2152" i="1"/>
  <c r="G2155" i="6" l="1"/>
  <c r="J2155" i="6"/>
  <c r="F2155" i="6"/>
  <c r="E2156" i="6"/>
  <c r="J2153" i="1"/>
  <c r="F2153" i="1"/>
  <c r="E2154" i="1"/>
  <c r="G2154" i="1" s="1"/>
  <c r="G2156" i="6" l="1"/>
  <c r="J2156" i="6"/>
  <c r="F2156" i="6"/>
  <c r="E2157" i="6"/>
  <c r="J2154" i="1"/>
  <c r="F2154" i="1"/>
  <c r="E2155" i="1"/>
  <c r="G2155" i="1" s="1"/>
  <c r="G2157" i="6" l="1"/>
  <c r="J2157" i="6"/>
  <c r="F2157" i="6"/>
  <c r="E2158" i="6"/>
  <c r="J2155" i="1"/>
  <c r="E2156" i="1"/>
  <c r="G2156" i="1" s="1"/>
  <c r="F2155" i="1"/>
  <c r="G2158" i="6" l="1"/>
  <c r="J2158" i="6"/>
  <c r="F2158" i="6"/>
  <c r="E2159" i="6"/>
  <c r="J2156" i="1"/>
  <c r="F2156" i="1"/>
  <c r="E2157" i="1"/>
  <c r="G2157" i="1" s="1"/>
  <c r="G2159" i="6" l="1"/>
  <c r="J2159" i="6"/>
  <c r="F2159" i="6"/>
  <c r="E2160" i="6"/>
  <c r="J2157" i="1"/>
  <c r="F2157" i="1"/>
  <c r="E2158" i="1"/>
  <c r="G2158" i="1" s="1"/>
  <c r="G2160" i="6" l="1"/>
  <c r="J2160" i="6"/>
  <c r="F2160" i="6"/>
  <c r="E2161" i="6"/>
  <c r="J2158" i="1"/>
  <c r="E2159" i="1"/>
  <c r="G2159" i="1" s="1"/>
  <c r="F2158" i="1"/>
  <c r="G2161" i="6" l="1"/>
  <c r="J2161" i="6"/>
  <c r="F2161" i="6"/>
  <c r="E2162" i="6"/>
  <c r="J2159" i="1"/>
  <c r="F2159" i="1"/>
  <c r="E2160" i="1"/>
  <c r="G2160" i="1" s="1"/>
  <c r="G2162" i="6" l="1"/>
  <c r="J2162" i="6"/>
  <c r="F2162" i="6"/>
  <c r="E2163" i="6"/>
  <c r="J2160" i="1"/>
  <c r="F2160" i="1"/>
  <c r="E2161" i="1"/>
  <c r="G2161" i="1" s="1"/>
  <c r="G2163" i="6" l="1"/>
  <c r="J2163" i="6"/>
  <c r="F2163" i="6"/>
  <c r="E2164" i="6"/>
  <c r="J2161" i="1"/>
  <c r="E2162" i="1"/>
  <c r="G2162" i="1" s="1"/>
  <c r="F2161" i="1"/>
  <c r="G2164" i="6" l="1"/>
  <c r="J2164" i="6"/>
  <c r="F2164" i="6"/>
  <c r="E2165" i="6"/>
  <c r="J2162" i="1"/>
  <c r="F2162" i="1"/>
  <c r="E2163" i="1"/>
  <c r="G2163" i="1" s="1"/>
  <c r="G2165" i="6" l="1"/>
  <c r="J2165" i="6"/>
  <c r="F2165" i="6"/>
  <c r="E2166" i="6"/>
  <c r="J2163" i="1"/>
  <c r="F2163" i="1"/>
  <c r="E2164" i="1"/>
  <c r="G2164" i="1" s="1"/>
  <c r="G2166" i="6" l="1"/>
  <c r="J2166" i="6"/>
  <c r="F2166" i="6"/>
  <c r="E2167" i="6"/>
  <c r="J2164" i="1"/>
  <c r="E2165" i="1"/>
  <c r="G2165" i="1" s="1"/>
  <c r="F2164" i="1"/>
  <c r="G2167" i="6" l="1"/>
  <c r="J2167" i="6"/>
  <c r="F2167" i="6"/>
  <c r="E2168" i="6"/>
  <c r="J2165" i="1"/>
  <c r="F2165" i="1"/>
  <c r="E2166" i="1"/>
  <c r="G2166" i="1" s="1"/>
  <c r="G2168" i="6" l="1"/>
  <c r="J2168" i="6"/>
  <c r="F2168" i="6"/>
  <c r="E2169" i="6"/>
  <c r="J2166" i="1"/>
  <c r="F2166" i="1"/>
  <c r="E2167" i="1"/>
  <c r="G2167" i="1" s="1"/>
  <c r="G2169" i="6" l="1"/>
  <c r="J2169" i="6"/>
  <c r="F2169" i="6"/>
  <c r="E2170" i="6"/>
  <c r="J2167" i="1"/>
  <c r="E2168" i="1"/>
  <c r="G2168" i="1" s="1"/>
  <c r="F2167" i="1"/>
  <c r="G2170" i="6" l="1"/>
  <c r="J2170" i="6"/>
  <c r="F2170" i="6"/>
  <c r="E2171" i="6"/>
  <c r="J2168" i="1"/>
  <c r="F2168" i="1"/>
  <c r="E2169" i="1"/>
  <c r="G2169" i="1" s="1"/>
  <c r="G2171" i="6" l="1"/>
  <c r="J2171" i="6"/>
  <c r="F2171" i="6"/>
  <c r="E2172" i="6"/>
  <c r="J2169" i="1"/>
  <c r="E2170" i="1"/>
  <c r="G2170" i="1" s="1"/>
  <c r="F2169" i="1"/>
  <c r="G2172" i="6" l="1"/>
  <c r="J2172" i="6"/>
  <c r="F2172" i="6"/>
  <c r="E2173" i="6"/>
  <c r="J2170" i="1"/>
  <c r="E2171" i="1"/>
  <c r="G2171" i="1" s="1"/>
  <c r="F2170" i="1"/>
  <c r="G2173" i="6" l="1"/>
  <c r="J2173" i="6"/>
  <c r="F2173" i="6"/>
  <c r="E2174" i="6"/>
  <c r="J2171" i="1"/>
  <c r="F2171" i="1"/>
  <c r="E2172" i="1"/>
  <c r="G2172" i="1" s="1"/>
  <c r="G2174" i="6" l="1"/>
  <c r="J2174" i="6"/>
  <c r="F2174" i="6"/>
  <c r="E2175" i="6"/>
  <c r="J2172" i="1"/>
  <c r="E2173" i="1"/>
  <c r="G2173" i="1" s="1"/>
  <c r="F2172" i="1"/>
  <c r="G2175" i="6" l="1"/>
  <c r="J2175" i="6"/>
  <c r="F2175" i="6"/>
  <c r="E2176" i="6"/>
  <c r="J2173" i="1"/>
  <c r="E2174" i="1"/>
  <c r="G2174" i="1" s="1"/>
  <c r="F2173" i="1"/>
  <c r="G2176" i="6" l="1"/>
  <c r="J2176" i="6"/>
  <c r="F2176" i="6"/>
  <c r="E2177" i="6"/>
  <c r="J2174" i="1"/>
  <c r="F2174" i="1"/>
  <c r="E2175" i="1"/>
  <c r="G2175" i="1" s="1"/>
  <c r="G2177" i="6" l="1"/>
  <c r="J2177" i="6"/>
  <c r="F2177" i="6"/>
  <c r="E2178" i="6"/>
  <c r="J2175" i="1"/>
  <c r="F2175" i="1"/>
  <c r="E2176" i="1"/>
  <c r="G2176" i="1" s="1"/>
  <c r="G2178" i="6" l="1"/>
  <c r="J2178" i="6"/>
  <c r="F2178" i="6"/>
  <c r="E2179" i="6"/>
  <c r="J2176" i="1"/>
  <c r="E2177" i="1"/>
  <c r="G2177" i="1" s="1"/>
  <c r="F2176" i="1"/>
  <c r="G2179" i="6" l="1"/>
  <c r="J2179" i="6"/>
  <c r="F2179" i="6"/>
  <c r="E2180" i="6"/>
  <c r="J2177" i="1"/>
  <c r="F2177" i="1"/>
  <c r="E2178" i="1"/>
  <c r="G2178" i="1" s="1"/>
  <c r="G2180" i="6" l="1"/>
  <c r="J2180" i="6"/>
  <c r="F2180" i="6"/>
  <c r="E2181" i="6"/>
  <c r="J2178" i="1"/>
  <c r="F2178" i="1"/>
  <c r="E2179" i="1"/>
  <c r="G2179" i="1" s="1"/>
  <c r="G2181" i="6" l="1"/>
  <c r="J2181" i="6"/>
  <c r="F2181" i="6"/>
  <c r="E2182" i="6"/>
  <c r="J2179" i="1"/>
  <c r="E2180" i="1"/>
  <c r="G2180" i="1" s="1"/>
  <c r="F2179" i="1"/>
  <c r="G2182" i="6" l="1"/>
  <c r="J2182" i="6"/>
  <c r="F2182" i="6"/>
  <c r="E2183" i="6"/>
  <c r="J2180" i="1"/>
  <c r="F2180" i="1"/>
  <c r="E2181" i="1"/>
  <c r="G2181" i="1" s="1"/>
  <c r="G2183" i="6" l="1"/>
  <c r="J2183" i="6"/>
  <c r="F2183" i="6"/>
  <c r="E2184" i="6"/>
  <c r="J2181" i="1"/>
  <c r="E2182" i="1"/>
  <c r="G2182" i="1" s="1"/>
  <c r="F2181" i="1"/>
  <c r="G2184" i="6" l="1"/>
  <c r="J2184" i="6"/>
  <c r="F2184" i="6"/>
  <c r="E2185" i="6"/>
  <c r="J2182" i="1"/>
  <c r="E2183" i="1"/>
  <c r="G2183" i="1" s="1"/>
  <c r="F2182" i="1"/>
  <c r="G2185" i="6" l="1"/>
  <c r="J2185" i="6"/>
  <c r="F2185" i="6"/>
  <c r="E2186" i="6"/>
  <c r="J2183" i="1"/>
  <c r="F2183" i="1"/>
  <c r="E2184" i="1"/>
  <c r="G2184" i="1" s="1"/>
  <c r="G2186" i="6" l="1"/>
  <c r="J2186" i="6"/>
  <c r="F2186" i="6"/>
  <c r="E2187" i="6"/>
  <c r="J2184" i="1"/>
  <c r="E2185" i="1"/>
  <c r="G2185" i="1" s="1"/>
  <c r="F2184" i="1"/>
  <c r="G2187" i="6" l="1"/>
  <c r="J2187" i="6"/>
  <c r="F2187" i="6"/>
  <c r="E2188" i="6"/>
  <c r="J2185" i="1"/>
  <c r="E2186" i="1"/>
  <c r="G2186" i="1" s="1"/>
  <c r="F2185" i="1"/>
  <c r="G2188" i="6" l="1"/>
  <c r="J2188" i="6"/>
  <c r="F2188" i="6"/>
  <c r="E2189" i="6"/>
  <c r="J2186" i="1"/>
  <c r="F2186" i="1"/>
  <c r="E2187" i="1"/>
  <c r="G2187" i="1" s="1"/>
  <c r="G2189" i="6" l="1"/>
  <c r="J2189" i="6"/>
  <c r="F2189" i="6"/>
  <c r="E2190" i="6"/>
  <c r="J2187" i="1"/>
  <c r="F2187" i="1"/>
  <c r="E2188" i="1"/>
  <c r="G2188" i="1" s="1"/>
  <c r="G2190" i="6" l="1"/>
  <c r="J2190" i="6"/>
  <c r="F2190" i="6"/>
  <c r="E2191" i="6"/>
  <c r="J2188" i="1"/>
  <c r="F2188" i="1"/>
  <c r="E2189" i="1"/>
  <c r="G2189" i="1" s="1"/>
  <c r="G2191" i="6" l="1"/>
  <c r="J2191" i="6"/>
  <c r="F2191" i="6"/>
  <c r="E2192" i="6"/>
  <c r="J2189" i="1"/>
  <c r="F2189" i="1"/>
  <c r="E2190" i="1"/>
  <c r="G2190" i="1" s="1"/>
  <c r="G2192" i="6" l="1"/>
  <c r="J2192" i="6"/>
  <c r="F2192" i="6"/>
  <c r="E2193" i="6"/>
  <c r="J2190" i="1"/>
  <c r="E2191" i="1"/>
  <c r="G2191" i="1" s="1"/>
  <c r="F2190" i="1"/>
  <c r="G2193" i="6" l="1"/>
  <c r="J2193" i="6"/>
  <c r="F2193" i="6"/>
  <c r="E2194" i="6"/>
  <c r="J2191" i="1"/>
  <c r="E2192" i="1"/>
  <c r="G2192" i="1" s="1"/>
  <c r="F2191" i="1"/>
  <c r="G2194" i="6" l="1"/>
  <c r="J2194" i="6"/>
  <c r="F2194" i="6"/>
  <c r="E2195" i="6"/>
  <c r="J2192" i="1"/>
  <c r="F2192" i="1"/>
  <c r="E2193" i="1"/>
  <c r="G2193" i="1" s="1"/>
  <c r="G2195" i="6" l="1"/>
  <c r="J2195" i="6"/>
  <c r="F2195" i="6"/>
  <c r="E2196" i="6"/>
  <c r="J2193" i="1"/>
  <c r="F2193" i="1"/>
  <c r="E2194" i="1"/>
  <c r="G2194" i="1" s="1"/>
  <c r="G2196" i="6" l="1"/>
  <c r="J2196" i="6"/>
  <c r="F2196" i="6"/>
  <c r="E2197" i="6"/>
  <c r="J2194" i="1"/>
  <c r="E2195" i="1"/>
  <c r="G2195" i="1" s="1"/>
  <c r="F2194" i="1"/>
  <c r="G2197" i="6" l="1"/>
  <c r="J2197" i="6"/>
  <c r="F2197" i="6"/>
  <c r="E2198" i="6"/>
  <c r="J2195" i="1"/>
  <c r="F2195" i="1"/>
  <c r="E2196" i="1"/>
  <c r="G2196" i="1" s="1"/>
  <c r="G2198" i="6" l="1"/>
  <c r="J2198" i="6"/>
  <c r="F2198" i="6"/>
  <c r="E2199" i="6"/>
  <c r="J2196" i="1"/>
  <c r="F2196" i="1"/>
  <c r="E2197" i="1"/>
  <c r="G2197" i="1" s="1"/>
  <c r="G2199" i="6" l="1"/>
  <c r="J2199" i="6"/>
  <c r="F2199" i="6"/>
  <c r="E2200" i="6"/>
  <c r="J2197" i="1"/>
  <c r="E2198" i="1"/>
  <c r="G2198" i="1" s="1"/>
  <c r="F2197" i="1"/>
  <c r="G2200" i="6" l="1"/>
  <c r="J2200" i="6"/>
  <c r="F2200" i="6"/>
  <c r="E2201" i="6"/>
  <c r="J2198" i="1"/>
  <c r="F2198" i="1"/>
  <c r="E2199" i="1"/>
  <c r="G2199" i="1" s="1"/>
  <c r="G2201" i="6" l="1"/>
  <c r="J2201" i="6"/>
  <c r="F2201" i="6"/>
  <c r="E2202" i="6"/>
  <c r="J2199" i="1"/>
  <c r="E2200" i="1"/>
  <c r="G2200" i="1" s="1"/>
  <c r="F2199" i="1"/>
  <c r="G2202" i="6" l="1"/>
  <c r="J2202" i="6"/>
  <c r="F2202" i="6"/>
  <c r="E2203" i="6"/>
  <c r="J2200" i="1"/>
  <c r="E2201" i="1"/>
  <c r="G2201" i="1" s="1"/>
  <c r="F2200" i="1"/>
  <c r="G2203" i="6" l="1"/>
  <c r="J2203" i="6"/>
  <c r="F2203" i="6"/>
  <c r="E2204" i="6"/>
  <c r="J2201" i="1"/>
  <c r="F2201" i="1"/>
  <c r="E2202" i="1"/>
  <c r="G2202" i="1" s="1"/>
  <c r="G2204" i="6" l="1"/>
  <c r="J2204" i="6"/>
  <c r="F2204" i="6"/>
  <c r="E2205" i="6"/>
  <c r="J2202" i="1"/>
  <c r="E2203" i="1"/>
  <c r="G2203" i="1" s="1"/>
  <c r="F2202" i="1"/>
  <c r="G2205" i="6" l="1"/>
  <c r="J2205" i="6"/>
  <c r="F2205" i="6"/>
  <c r="E2206" i="6"/>
  <c r="J2203" i="1"/>
  <c r="E2204" i="1"/>
  <c r="G2204" i="1" s="1"/>
  <c r="F2203" i="1"/>
  <c r="G2206" i="6" l="1"/>
  <c r="J2206" i="6"/>
  <c r="F2206" i="6"/>
  <c r="E2207" i="6"/>
  <c r="J2204" i="1"/>
  <c r="F2204" i="1"/>
  <c r="E2205" i="1"/>
  <c r="G2205" i="1" s="1"/>
  <c r="G2207" i="6" l="1"/>
  <c r="J2207" i="6"/>
  <c r="F2207" i="6"/>
  <c r="E2208" i="6"/>
  <c r="J2205" i="1"/>
  <c r="F2205" i="1"/>
  <c r="E2206" i="1"/>
  <c r="G2206" i="1" s="1"/>
  <c r="G2208" i="6" l="1"/>
  <c r="J2208" i="6"/>
  <c r="F2208" i="6"/>
  <c r="E2209" i="6"/>
  <c r="J2206" i="1"/>
  <c r="E2207" i="1"/>
  <c r="G2207" i="1" s="1"/>
  <c r="F2206" i="1"/>
  <c r="G2209" i="6" l="1"/>
  <c r="J2209" i="6"/>
  <c r="F2209" i="6"/>
  <c r="E2210" i="6"/>
  <c r="J2207" i="1"/>
  <c r="F2207" i="1"/>
  <c r="E2208" i="1"/>
  <c r="G2208" i="1" s="1"/>
  <c r="G2210" i="6" l="1"/>
  <c r="J2210" i="6"/>
  <c r="F2210" i="6"/>
  <c r="E2211" i="6"/>
  <c r="J2208" i="1"/>
  <c r="E2209" i="1"/>
  <c r="G2209" i="1" s="1"/>
  <c r="F2208" i="1"/>
  <c r="G2211" i="6" l="1"/>
  <c r="J2211" i="6"/>
  <c r="F2211" i="6"/>
  <c r="E2212" i="6"/>
  <c r="J2209" i="1"/>
  <c r="E2210" i="1"/>
  <c r="G2210" i="1" s="1"/>
  <c r="F2209" i="1"/>
  <c r="G2212" i="6" l="1"/>
  <c r="J2212" i="6"/>
  <c r="F2212" i="6"/>
  <c r="E2213" i="6"/>
  <c r="J2210" i="1"/>
  <c r="F2210" i="1"/>
  <c r="E2211" i="1"/>
  <c r="G2211" i="1" s="1"/>
  <c r="G2213" i="6" l="1"/>
  <c r="J2213" i="6"/>
  <c r="F2213" i="6"/>
  <c r="E2214" i="6"/>
  <c r="J2211" i="1"/>
  <c r="E2212" i="1"/>
  <c r="G2212" i="1" s="1"/>
  <c r="F2211" i="1"/>
  <c r="G2214" i="6" l="1"/>
  <c r="J2214" i="6"/>
  <c r="F2214" i="6"/>
  <c r="E2215" i="6"/>
  <c r="J2212" i="1"/>
  <c r="E2213" i="1"/>
  <c r="G2213" i="1" s="1"/>
  <c r="F2212" i="1"/>
  <c r="G2215" i="6" l="1"/>
  <c r="J2215" i="6"/>
  <c r="F2215" i="6"/>
  <c r="E2216" i="6"/>
  <c r="J2213" i="1"/>
  <c r="F2213" i="1"/>
  <c r="E2214" i="1"/>
  <c r="G2214" i="1" s="1"/>
  <c r="G2216" i="6" l="1"/>
  <c r="J2216" i="6"/>
  <c r="F2216" i="6"/>
  <c r="E2217" i="6"/>
  <c r="J2214" i="1"/>
  <c r="E2215" i="1"/>
  <c r="G2215" i="1" s="1"/>
  <c r="F2214" i="1"/>
  <c r="G2217" i="6" l="1"/>
  <c r="J2217" i="6"/>
  <c r="F2217" i="6"/>
  <c r="E2218" i="6"/>
  <c r="J2215" i="1"/>
  <c r="E2216" i="1"/>
  <c r="G2216" i="1" s="1"/>
  <c r="F2215" i="1"/>
  <c r="G2218" i="6" l="1"/>
  <c r="J2218" i="6"/>
  <c r="F2218" i="6"/>
  <c r="E2219" i="6"/>
  <c r="J2216" i="1"/>
  <c r="F2216" i="1"/>
  <c r="E2217" i="1"/>
  <c r="G2217" i="1" s="1"/>
  <c r="G2219" i="6" l="1"/>
  <c r="J2219" i="6"/>
  <c r="F2219" i="6"/>
  <c r="E2220" i="6"/>
  <c r="J2217" i="1"/>
  <c r="E2218" i="1"/>
  <c r="G2218" i="1" s="1"/>
  <c r="F2217" i="1"/>
  <c r="G2220" i="6" l="1"/>
  <c r="J2220" i="6"/>
  <c r="F2220" i="6"/>
  <c r="E2221" i="6"/>
  <c r="J2218" i="1"/>
  <c r="F2218" i="1"/>
  <c r="E2219" i="1"/>
  <c r="G2219" i="1" s="1"/>
  <c r="G2221" i="6" l="1"/>
  <c r="J2221" i="6"/>
  <c r="F2221" i="6"/>
  <c r="E2222" i="6"/>
  <c r="J2219" i="1"/>
  <c r="F2219" i="1"/>
  <c r="E2220" i="1"/>
  <c r="G2220" i="1" s="1"/>
  <c r="G2222" i="6" l="1"/>
  <c r="J2222" i="6"/>
  <c r="F2222" i="6"/>
  <c r="E2223" i="6"/>
  <c r="J2220" i="1"/>
  <c r="E2221" i="1"/>
  <c r="G2221" i="1" s="1"/>
  <c r="F2220" i="1"/>
  <c r="G2223" i="6" l="1"/>
  <c r="J2223" i="6"/>
  <c r="F2223" i="6"/>
  <c r="E2224" i="6"/>
  <c r="J2221" i="1"/>
  <c r="E2222" i="1"/>
  <c r="G2222" i="1" s="1"/>
  <c r="F2221" i="1"/>
  <c r="G2224" i="6" l="1"/>
  <c r="J2224" i="6"/>
  <c r="F2224" i="6"/>
  <c r="E2225" i="6"/>
  <c r="J2222" i="1"/>
  <c r="F2222" i="1"/>
  <c r="E2223" i="1"/>
  <c r="G2223" i="1" s="1"/>
  <c r="G2225" i="6" l="1"/>
  <c r="J2225" i="6"/>
  <c r="F2225" i="6"/>
  <c r="E2226" i="6"/>
  <c r="J2223" i="1"/>
  <c r="E2224" i="1"/>
  <c r="G2224" i="1" s="1"/>
  <c r="F2223" i="1"/>
  <c r="G2226" i="6" l="1"/>
  <c r="J2226" i="6"/>
  <c r="F2226" i="6"/>
  <c r="E2227" i="6"/>
  <c r="J2224" i="1"/>
  <c r="E2225" i="1"/>
  <c r="G2225" i="1" s="1"/>
  <c r="F2224" i="1"/>
  <c r="G2227" i="6" l="1"/>
  <c r="J2227" i="6"/>
  <c r="F2227" i="6"/>
  <c r="E2228" i="6"/>
  <c r="J2225" i="1"/>
  <c r="F2225" i="1"/>
  <c r="E2226" i="1"/>
  <c r="G2226" i="1" s="1"/>
  <c r="G2228" i="6" l="1"/>
  <c r="J2228" i="6"/>
  <c r="F2228" i="6"/>
  <c r="E2229" i="6"/>
  <c r="J2226" i="1"/>
  <c r="E2227" i="1"/>
  <c r="G2227" i="1" s="1"/>
  <c r="F2226" i="1"/>
  <c r="G2229" i="6" l="1"/>
  <c r="J2229" i="6"/>
  <c r="F2229" i="6"/>
  <c r="E2230" i="6"/>
  <c r="J2227" i="1"/>
  <c r="E2228" i="1"/>
  <c r="G2228" i="1" s="1"/>
  <c r="F2227" i="1"/>
  <c r="G2230" i="6" l="1"/>
  <c r="J2230" i="6"/>
  <c r="F2230" i="6"/>
  <c r="E2231" i="6"/>
  <c r="J2228" i="1"/>
  <c r="F2228" i="1"/>
  <c r="E2229" i="1"/>
  <c r="G2229" i="1" s="1"/>
  <c r="G2231" i="6" l="1"/>
  <c r="J2231" i="6"/>
  <c r="F2231" i="6"/>
  <c r="E2232" i="6"/>
  <c r="J2229" i="1"/>
  <c r="F2229" i="1"/>
  <c r="E2230" i="1"/>
  <c r="G2230" i="1" s="1"/>
  <c r="G2232" i="6" l="1"/>
  <c r="J2232" i="6"/>
  <c r="F2232" i="6"/>
  <c r="E2233" i="6"/>
  <c r="J2230" i="1"/>
  <c r="E2231" i="1"/>
  <c r="G2231" i="1" s="1"/>
  <c r="F2230" i="1"/>
  <c r="G2233" i="6" l="1"/>
  <c r="J2233" i="6"/>
  <c r="F2233" i="6"/>
  <c r="E2234" i="6"/>
  <c r="J2231" i="1"/>
  <c r="F2231" i="1"/>
  <c r="E2232" i="1"/>
  <c r="G2232" i="1" s="1"/>
  <c r="G2234" i="6" l="1"/>
  <c r="J2234" i="6"/>
  <c r="F2234" i="6"/>
  <c r="E2235" i="6"/>
  <c r="J2232" i="1"/>
  <c r="E2233" i="1"/>
  <c r="G2233" i="1" s="1"/>
  <c r="F2232" i="1"/>
  <c r="G2235" i="6" l="1"/>
  <c r="J2235" i="6"/>
  <c r="F2235" i="6"/>
  <c r="E2236" i="6"/>
  <c r="J2233" i="1"/>
  <c r="F2233" i="1"/>
  <c r="E2234" i="1"/>
  <c r="G2234" i="1" s="1"/>
  <c r="G2236" i="6" l="1"/>
  <c r="J2236" i="6"/>
  <c r="F2236" i="6"/>
  <c r="E2237" i="6"/>
  <c r="J2234" i="1"/>
  <c r="F2234" i="1"/>
  <c r="E2235" i="1"/>
  <c r="G2235" i="1" s="1"/>
  <c r="G2237" i="6" l="1"/>
  <c r="J2237" i="6"/>
  <c r="F2237" i="6"/>
  <c r="E2238" i="6"/>
  <c r="J2235" i="1"/>
  <c r="F2235" i="1"/>
  <c r="E2236" i="1"/>
  <c r="G2236" i="1" s="1"/>
  <c r="G2238" i="6" l="1"/>
  <c r="J2238" i="6"/>
  <c r="F2238" i="6"/>
  <c r="E2239" i="6"/>
  <c r="J2236" i="1"/>
  <c r="E2237" i="1"/>
  <c r="G2237" i="1" s="1"/>
  <c r="F2236" i="1"/>
  <c r="G2239" i="6" l="1"/>
  <c r="J2239" i="6"/>
  <c r="F2239" i="6"/>
  <c r="E2240" i="6"/>
  <c r="J2237" i="1"/>
  <c r="F2237" i="1"/>
  <c r="E2238" i="1"/>
  <c r="G2238" i="1" s="1"/>
  <c r="G2240" i="6" l="1"/>
  <c r="J2240" i="6"/>
  <c r="F2240" i="6"/>
  <c r="E2241" i="6"/>
  <c r="J2238" i="1"/>
  <c r="E2239" i="1"/>
  <c r="G2239" i="1" s="1"/>
  <c r="F2238" i="1"/>
  <c r="G2241" i="6" l="1"/>
  <c r="J2241" i="6"/>
  <c r="F2241" i="6"/>
  <c r="E2242" i="6"/>
  <c r="J2239" i="1"/>
  <c r="E2240" i="1"/>
  <c r="G2240" i="1" s="1"/>
  <c r="F2239" i="1"/>
  <c r="G2242" i="6" l="1"/>
  <c r="J2242" i="6"/>
  <c r="F2242" i="6"/>
  <c r="E2243" i="6"/>
  <c r="J2240" i="1"/>
  <c r="F2240" i="1"/>
  <c r="E2241" i="1"/>
  <c r="G2241" i="1" s="1"/>
  <c r="G2243" i="6" l="1"/>
  <c r="J2243" i="6"/>
  <c r="F2243" i="6"/>
  <c r="E2244" i="6"/>
  <c r="J2241" i="1"/>
  <c r="F2241" i="1"/>
  <c r="E2242" i="1"/>
  <c r="G2242" i="1" s="1"/>
  <c r="G2244" i="6" l="1"/>
  <c r="J2244" i="6"/>
  <c r="F2244" i="6"/>
  <c r="E2245" i="6"/>
  <c r="J2242" i="1"/>
  <c r="E2243" i="1"/>
  <c r="G2243" i="1" s="1"/>
  <c r="F2242" i="1"/>
  <c r="G2245" i="6" l="1"/>
  <c r="J2245" i="6"/>
  <c r="F2245" i="6"/>
  <c r="E2246" i="6"/>
  <c r="J2243" i="1"/>
  <c r="F2243" i="1"/>
  <c r="E2244" i="1"/>
  <c r="G2244" i="1" s="1"/>
  <c r="G2246" i="6" l="1"/>
  <c r="J2246" i="6"/>
  <c r="F2246" i="6"/>
  <c r="E2247" i="6"/>
  <c r="J2244" i="1"/>
  <c r="E2245" i="1"/>
  <c r="G2245" i="1" s="1"/>
  <c r="F2244" i="1"/>
  <c r="G2247" i="6" l="1"/>
  <c r="J2247" i="6"/>
  <c r="F2247" i="6"/>
  <c r="E2248" i="6"/>
  <c r="J2245" i="1"/>
  <c r="E2246" i="1"/>
  <c r="G2246" i="1" s="1"/>
  <c r="F2245" i="1"/>
  <c r="G2248" i="6" l="1"/>
  <c r="J2248" i="6"/>
  <c r="F2248" i="6"/>
  <c r="E2249" i="6"/>
  <c r="J2246" i="1"/>
  <c r="F2246" i="1"/>
  <c r="E2247" i="1"/>
  <c r="G2247" i="1" s="1"/>
  <c r="G2249" i="6" l="1"/>
  <c r="J2249" i="6"/>
  <c r="F2249" i="6"/>
  <c r="E2250" i="6"/>
  <c r="J2247" i="1"/>
  <c r="E2248" i="1"/>
  <c r="G2248" i="1" s="1"/>
  <c r="F2247" i="1"/>
  <c r="G2250" i="6" l="1"/>
  <c r="J2250" i="6"/>
  <c r="F2250" i="6"/>
  <c r="E2251" i="6"/>
  <c r="J2248" i="1"/>
  <c r="E2249" i="1"/>
  <c r="G2249" i="1" s="1"/>
  <c r="F2248" i="1"/>
  <c r="G2251" i="6" l="1"/>
  <c r="J2251" i="6"/>
  <c r="F2251" i="6"/>
  <c r="E2252" i="6"/>
  <c r="J2249" i="1"/>
  <c r="F2249" i="1"/>
  <c r="E2250" i="1"/>
  <c r="G2250" i="1" s="1"/>
  <c r="G2252" i="6" l="1"/>
  <c r="J2252" i="6"/>
  <c r="F2252" i="6"/>
  <c r="E2253" i="6"/>
  <c r="J2250" i="1"/>
  <c r="F2250" i="1"/>
  <c r="E2251" i="1"/>
  <c r="G2251" i="1" s="1"/>
  <c r="G2253" i="6" l="1"/>
  <c r="J2253" i="6"/>
  <c r="F2253" i="6"/>
  <c r="E2254" i="6"/>
  <c r="J2251" i="1"/>
  <c r="E2252" i="1"/>
  <c r="G2252" i="1" s="1"/>
  <c r="F2251" i="1"/>
  <c r="G2254" i="6" l="1"/>
  <c r="J2254" i="6"/>
  <c r="F2254" i="6"/>
  <c r="E2255" i="6"/>
  <c r="J2252" i="1"/>
  <c r="F2252" i="1"/>
  <c r="E2253" i="1"/>
  <c r="G2253" i="1" s="1"/>
  <c r="G2255" i="6" l="1"/>
  <c r="J2255" i="6"/>
  <c r="F2255" i="6"/>
  <c r="E2256" i="6"/>
  <c r="J2253" i="1"/>
  <c r="F2253" i="1"/>
  <c r="E2254" i="1"/>
  <c r="G2254" i="1" s="1"/>
  <c r="G2256" i="6" l="1"/>
  <c r="J2256" i="6"/>
  <c r="F2256" i="6"/>
  <c r="E2257" i="6"/>
  <c r="J2254" i="1"/>
  <c r="E2255" i="1"/>
  <c r="G2255" i="1" s="1"/>
  <c r="F2254" i="1"/>
  <c r="G2257" i="6" l="1"/>
  <c r="J2257" i="6"/>
  <c r="F2257" i="6"/>
  <c r="E2258" i="6"/>
  <c r="J2255" i="1"/>
  <c r="F2255" i="1"/>
  <c r="E2256" i="1"/>
  <c r="G2256" i="1" s="1"/>
  <c r="G2258" i="6" l="1"/>
  <c r="J2258" i="6"/>
  <c r="F2258" i="6"/>
  <c r="E2259" i="6"/>
  <c r="J2256" i="1"/>
  <c r="F2256" i="1"/>
  <c r="E2257" i="1"/>
  <c r="G2257" i="1" s="1"/>
  <c r="G2259" i="6" l="1"/>
  <c r="J2259" i="6"/>
  <c r="F2259" i="6"/>
  <c r="E2260" i="6"/>
  <c r="J2257" i="1"/>
  <c r="E2258" i="1"/>
  <c r="G2258" i="1" s="1"/>
  <c r="F2257" i="1"/>
  <c r="G2260" i="6" l="1"/>
  <c r="J2260" i="6"/>
  <c r="F2260" i="6"/>
  <c r="E2261" i="6"/>
  <c r="J2258" i="1"/>
  <c r="F2258" i="1"/>
  <c r="E2259" i="1"/>
  <c r="G2259" i="1" s="1"/>
  <c r="G2261" i="6" l="1"/>
  <c r="J2261" i="6"/>
  <c r="F2261" i="6"/>
  <c r="E2262" i="6"/>
  <c r="J2259" i="1"/>
  <c r="E2260" i="1"/>
  <c r="G2260" i="1" s="1"/>
  <c r="F2259" i="1"/>
  <c r="G2262" i="6" l="1"/>
  <c r="J2262" i="6"/>
  <c r="F2262" i="6"/>
  <c r="E2263" i="6"/>
  <c r="J2260" i="1"/>
  <c r="E2261" i="1"/>
  <c r="G2261" i="1" s="1"/>
  <c r="F2260" i="1"/>
  <c r="G2263" i="6" l="1"/>
  <c r="J2263" i="6"/>
  <c r="F2263" i="6"/>
  <c r="E2264" i="6"/>
  <c r="J2261" i="1"/>
  <c r="F2261" i="1"/>
  <c r="E2262" i="1"/>
  <c r="G2262" i="1" s="1"/>
  <c r="G2264" i="6" l="1"/>
  <c r="J2264" i="6"/>
  <c r="F2264" i="6"/>
  <c r="E2265" i="6"/>
  <c r="J2262" i="1"/>
  <c r="E2263" i="1"/>
  <c r="G2263" i="1" s="1"/>
  <c r="F2262" i="1"/>
  <c r="G2265" i="6" l="1"/>
  <c r="J2265" i="6"/>
  <c r="F2265" i="6"/>
  <c r="E2266" i="6"/>
  <c r="J2263" i="1"/>
  <c r="E2264" i="1"/>
  <c r="G2264" i="1" s="1"/>
  <c r="F2263" i="1"/>
  <c r="G2266" i="6" l="1"/>
  <c r="J2266" i="6"/>
  <c r="F2266" i="6"/>
  <c r="E2267" i="6"/>
  <c r="J2264" i="1"/>
  <c r="F2264" i="1"/>
  <c r="E2265" i="1"/>
  <c r="G2265" i="1" s="1"/>
  <c r="G2267" i="6" l="1"/>
  <c r="J2267" i="6"/>
  <c r="F2267" i="6"/>
  <c r="E2268" i="6"/>
  <c r="J2265" i="1"/>
  <c r="E2266" i="1"/>
  <c r="G2266" i="1" s="1"/>
  <c r="F2265" i="1"/>
  <c r="G2268" i="6" l="1"/>
  <c r="J2268" i="6"/>
  <c r="F2268" i="6"/>
  <c r="E2269" i="6"/>
  <c r="J2266" i="1"/>
  <c r="E2267" i="1"/>
  <c r="G2267" i="1" s="1"/>
  <c r="F2266" i="1"/>
  <c r="G2269" i="6" l="1"/>
  <c r="J2269" i="6"/>
  <c r="F2269" i="6"/>
  <c r="E2270" i="6"/>
  <c r="J2267" i="1"/>
  <c r="F2267" i="1"/>
  <c r="E2268" i="1"/>
  <c r="G2268" i="1" s="1"/>
  <c r="G2270" i="6" l="1"/>
  <c r="J2270" i="6"/>
  <c r="F2270" i="6"/>
  <c r="E2271" i="6"/>
  <c r="J2268" i="1"/>
  <c r="F2268" i="1"/>
  <c r="E2269" i="1"/>
  <c r="G2269" i="1" s="1"/>
  <c r="G2271" i="6" l="1"/>
  <c r="J2271" i="6"/>
  <c r="F2271" i="6"/>
  <c r="E2272" i="6"/>
  <c r="J2269" i="1"/>
  <c r="E2270" i="1"/>
  <c r="G2270" i="1" s="1"/>
  <c r="F2269" i="1"/>
  <c r="G2272" i="6" l="1"/>
  <c r="J2272" i="6"/>
  <c r="F2272" i="6"/>
  <c r="E2273" i="6"/>
  <c r="J2270" i="1"/>
  <c r="F2270" i="1"/>
  <c r="E2271" i="1"/>
  <c r="G2271" i="1" s="1"/>
  <c r="G2273" i="6" l="1"/>
  <c r="J2273" i="6"/>
  <c r="F2273" i="6"/>
  <c r="E2274" i="6"/>
  <c r="J2271" i="1"/>
  <c r="F2271" i="1"/>
  <c r="E2272" i="1"/>
  <c r="G2272" i="1" s="1"/>
  <c r="G2274" i="6" l="1"/>
  <c r="J2274" i="6"/>
  <c r="F2274" i="6"/>
  <c r="E2275" i="6"/>
  <c r="J2272" i="1"/>
  <c r="E2273" i="1"/>
  <c r="G2273" i="1" s="1"/>
  <c r="F2272" i="1"/>
  <c r="G2275" i="6" l="1"/>
  <c r="J2275" i="6"/>
  <c r="F2275" i="6"/>
  <c r="E2276" i="6"/>
  <c r="J2273" i="1"/>
  <c r="F2273" i="1"/>
  <c r="E2274" i="1"/>
  <c r="G2274" i="1" s="1"/>
  <c r="G2276" i="6" l="1"/>
  <c r="J2276" i="6"/>
  <c r="F2276" i="6"/>
  <c r="E2277" i="6"/>
  <c r="J2274" i="1"/>
  <c r="E2275" i="1"/>
  <c r="G2275" i="1" s="1"/>
  <c r="F2274" i="1"/>
  <c r="G2277" i="6" l="1"/>
  <c r="J2277" i="6"/>
  <c r="F2277" i="6"/>
  <c r="E2278" i="6"/>
  <c r="J2275" i="1"/>
  <c r="E2276" i="1"/>
  <c r="G2276" i="1" s="1"/>
  <c r="F2275" i="1"/>
  <c r="G2278" i="6" l="1"/>
  <c r="J2278" i="6"/>
  <c r="F2278" i="6"/>
  <c r="E2279" i="6"/>
  <c r="J2276" i="1"/>
  <c r="F2276" i="1"/>
  <c r="E2277" i="1"/>
  <c r="G2277" i="1" s="1"/>
  <c r="G2279" i="6" l="1"/>
  <c r="J2279" i="6"/>
  <c r="F2279" i="6"/>
  <c r="E2280" i="6"/>
  <c r="J2277" i="1"/>
  <c r="E2278" i="1"/>
  <c r="G2278" i="1" s="1"/>
  <c r="F2277" i="1"/>
  <c r="G2280" i="6" l="1"/>
  <c r="J2280" i="6"/>
  <c r="F2280" i="6"/>
  <c r="E2281" i="6"/>
  <c r="J2278" i="1"/>
  <c r="E2279" i="1"/>
  <c r="G2279" i="1" s="1"/>
  <c r="F2278" i="1"/>
  <c r="G2281" i="6" l="1"/>
  <c r="J2281" i="6"/>
  <c r="F2281" i="6"/>
  <c r="E2282" i="6"/>
  <c r="J2279" i="1"/>
  <c r="F2279" i="1"/>
  <c r="E2280" i="1"/>
  <c r="G2280" i="1" s="1"/>
  <c r="G2282" i="6" l="1"/>
  <c r="J2282" i="6"/>
  <c r="F2282" i="6"/>
  <c r="E2283" i="6"/>
  <c r="J2280" i="1"/>
  <c r="F2280" i="1"/>
  <c r="E2281" i="1"/>
  <c r="G2281" i="1" s="1"/>
  <c r="G2283" i="6" l="1"/>
  <c r="J2283" i="6"/>
  <c r="F2283" i="6"/>
  <c r="E2284" i="6"/>
  <c r="J2281" i="1"/>
  <c r="E2282" i="1"/>
  <c r="G2282" i="1" s="1"/>
  <c r="F2281" i="1"/>
  <c r="G2284" i="6" l="1"/>
  <c r="J2284" i="6"/>
  <c r="F2284" i="6"/>
  <c r="E2285" i="6"/>
  <c r="J2282" i="1"/>
  <c r="F2282" i="1"/>
  <c r="E2283" i="1"/>
  <c r="G2283" i="1" s="1"/>
  <c r="G2285" i="6" l="1"/>
  <c r="J2285" i="6"/>
  <c r="F2285" i="6"/>
  <c r="E2286" i="6"/>
  <c r="J2283" i="1"/>
  <c r="F2283" i="1"/>
  <c r="E2284" i="1"/>
  <c r="G2284" i="1" s="1"/>
  <c r="G2286" i="6" l="1"/>
  <c r="J2286" i="6"/>
  <c r="F2286" i="6"/>
  <c r="E2287" i="6"/>
  <c r="J2284" i="1"/>
  <c r="F2284" i="1"/>
  <c r="E2285" i="1"/>
  <c r="G2285" i="1" s="1"/>
  <c r="G2287" i="6" l="1"/>
  <c r="J2287" i="6"/>
  <c r="F2287" i="6"/>
  <c r="E2288" i="6"/>
  <c r="J2285" i="1"/>
  <c r="E2286" i="1"/>
  <c r="G2286" i="1" s="1"/>
  <c r="F2285" i="1"/>
  <c r="G2288" i="6" l="1"/>
  <c r="J2288" i="6"/>
  <c r="F2288" i="6"/>
  <c r="E2289" i="6"/>
  <c r="J2286" i="1"/>
  <c r="F2286" i="1"/>
  <c r="E2287" i="1"/>
  <c r="G2287" i="1" s="1"/>
  <c r="G2289" i="6" l="1"/>
  <c r="J2289" i="6"/>
  <c r="F2289" i="6"/>
  <c r="E2290" i="6"/>
  <c r="J2287" i="1"/>
  <c r="F2287" i="1"/>
  <c r="E2288" i="1"/>
  <c r="G2288" i="1" s="1"/>
  <c r="G2290" i="6" l="1"/>
  <c r="J2290" i="6"/>
  <c r="F2290" i="6"/>
  <c r="E2291" i="6"/>
  <c r="J2288" i="1"/>
  <c r="E2289" i="1"/>
  <c r="G2289" i="1" s="1"/>
  <c r="F2288" i="1"/>
  <c r="G2291" i="6" l="1"/>
  <c r="J2291" i="6"/>
  <c r="F2291" i="6"/>
  <c r="E2292" i="6"/>
  <c r="J2289" i="1"/>
  <c r="F2289" i="1"/>
  <c r="E2290" i="1"/>
  <c r="G2290" i="1" s="1"/>
  <c r="G2292" i="6" l="1"/>
  <c r="J2292" i="6"/>
  <c r="F2292" i="6"/>
  <c r="E2293" i="6"/>
  <c r="J2290" i="1"/>
  <c r="E2291" i="1"/>
  <c r="G2291" i="1" s="1"/>
  <c r="F2290" i="1"/>
  <c r="G2293" i="6" l="1"/>
  <c r="J2293" i="6"/>
  <c r="F2293" i="6"/>
  <c r="E2294" i="6"/>
  <c r="J2291" i="1"/>
  <c r="E2292" i="1"/>
  <c r="G2292" i="1" s="1"/>
  <c r="F2291" i="1"/>
  <c r="G2294" i="6" l="1"/>
  <c r="J2294" i="6"/>
  <c r="F2294" i="6"/>
  <c r="E2295" i="6"/>
  <c r="J2292" i="1"/>
  <c r="F2292" i="1"/>
  <c r="E2293" i="1"/>
  <c r="G2293" i="1" s="1"/>
  <c r="G2295" i="6" l="1"/>
  <c r="J2295" i="6"/>
  <c r="F2295" i="6"/>
  <c r="E2296" i="6"/>
  <c r="J2293" i="1"/>
  <c r="E2294" i="1"/>
  <c r="G2294" i="1" s="1"/>
  <c r="F2293" i="1"/>
  <c r="G2296" i="6" l="1"/>
  <c r="J2296" i="6"/>
  <c r="F2296" i="6"/>
  <c r="E2297" i="6"/>
  <c r="J2294" i="1"/>
  <c r="E2295" i="1"/>
  <c r="G2295" i="1" s="1"/>
  <c r="F2294" i="1"/>
  <c r="G2297" i="6" l="1"/>
  <c r="J2297" i="6"/>
  <c r="F2297" i="6"/>
  <c r="E2298" i="6"/>
  <c r="J2295" i="1"/>
  <c r="F2295" i="1"/>
  <c r="E2296" i="1"/>
  <c r="G2296" i="1" s="1"/>
  <c r="G2298" i="6" l="1"/>
  <c r="J2298" i="6"/>
  <c r="F2298" i="6"/>
  <c r="E2299" i="6"/>
  <c r="J2296" i="1"/>
  <c r="F2296" i="1"/>
  <c r="E2297" i="1"/>
  <c r="G2297" i="1" s="1"/>
  <c r="G2299" i="6" l="1"/>
  <c r="J2299" i="6"/>
  <c r="F2299" i="6"/>
  <c r="E2300" i="6"/>
  <c r="J2297" i="1"/>
  <c r="E2298" i="1"/>
  <c r="G2298" i="1" s="1"/>
  <c r="F2297" i="1"/>
  <c r="G2300" i="6" l="1"/>
  <c r="J2300" i="6"/>
  <c r="F2300" i="6"/>
  <c r="E2301" i="6"/>
  <c r="J2298" i="1"/>
  <c r="F2298" i="1"/>
  <c r="E2299" i="1"/>
  <c r="G2299" i="1" s="1"/>
  <c r="G2301" i="6" l="1"/>
  <c r="J2301" i="6"/>
  <c r="F2301" i="6"/>
  <c r="E2302" i="6"/>
  <c r="J2299" i="1"/>
  <c r="E2300" i="1"/>
  <c r="G2300" i="1" s="1"/>
  <c r="F2299" i="1"/>
  <c r="G2302" i="6" l="1"/>
  <c r="J2302" i="6"/>
  <c r="F2302" i="6"/>
  <c r="E2303" i="6"/>
  <c r="J2300" i="1"/>
  <c r="E2301" i="1"/>
  <c r="G2301" i="1" s="1"/>
  <c r="F2300" i="1"/>
  <c r="G2303" i="6" l="1"/>
  <c r="J2303" i="6"/>
  <c r="F2303" i="6"/>
  <c r="E2304" i="6"/>
  <c r="J2301" i="1"/>
  <c r="F2301" i="1"/>
  <c r="E2302" i="1"/>
  <c r="G2302" i="1" s="1"/>
  <c r="G2304" i="6" l="1"/>
  <c r="J2304" i="6"/>
  <c r="F2304" i="6"/>
  <c r="E2305" i="6"/>
  <c r="J2302" i="1"/>
  <c r="E2303" i="1"/>
  <c r="G2303" i="1" s="1"/>
  <c r="F2302" i="1"/>
  <c r="G2305" i="6" l="1"/>
  <c r="J2305" i="6"/>
  <c r="F2305" i="6"/>
  <c r="E2306" i="6"/>
  <c r="J2303" i="1"/>
  <c r="E2304" i="1"/>
  <c r="G2304" i="1" s="1"/>
  <c r="F2303" i="1"/>
  <c r="G2306" i="6" l="1"/>
  <c r="J2306" i="6"/>
  <c r="F2306" i="6"/>
  <c r="E2307" i="6"/>
  <c r="J2304" i="1"/>
  <c r="F2304" i="1"/>
  <c r="E2305" i="1"/>
  <c r="G2305" i="1" s="1"/>
  <c r="G2307" i="6" l="1"/>
  <c r="J2307" i="6"/>
  <c r="F2307" i="6"/>
  <c r="E2308" i="6"/>
  <c r="J2305" i="1"/>
  <c r="E2306" i="1"/>
  <c r="G2306" i="1" s="1"/>
  <c r="F2305" i="1"/>
  <c r="G2308" i="6" l="1"/>
  <c r="J2308" i="6"/>
  <c r="F2308" i="6"/>
  <c r="E2309" i="6"/>
  <c r="J2306" i="1"/>
  <c r="F2306" i="1"/>
  <c r="E2307" i="1"/>
  <c r="G2307" i="1" s="1"/>
  <c r="G2309" i="6" l="1"/>
  <c r="J2309" i="6"/>
  <c r="F2309" i="6"/>
  <c r="E2310" i="6"/>
  <c r="J2307" i="1"/>
  <c r="F2307" i="1"/>
  <c r="E2308" i="1"/>
  <c r="G2308" i="1" s="1"/>
  <c r="G2310" i="6" l="1"/>
  <c r="J2310" i="6"/>
  <c r="F2310" i="6"/>
  <c r="E2311" i="6"/>
  <c r="J2308" i="1"/>
  <c r="E2309" i="1"/>
  <c r="G2309" i="1" s="1"/>
  <c r="F2308" i="1"/>
  <c r="G2311" i="6" l="1"/>
  <c r="J2311" i="6"/>
  <c r="F2311" i="6"/>
  <c r="E2312" i="6"/>
  <c r="J2309" i="1"/>
  <c r="E2310" i="1"/>
  <c r="G2310" i="1" s="1"/>
  <c r="F2309" i="1"/>
  <c r="G2312" i="6" l="1"/>
  <c r="J2312" i="6"/>
  <c r="F2312" i="6"/>
  <c r="E2313" i="6"/>
  <c r="J2310" i="1"/>
  <c r="F2310" i="1"/>
  <c r="E2311" i="1"/>
  <c r="G2311" i="1" s="1"/>
  <c r="G2313" i="6" l="1"/>
  <c r="J2313" i="6"/>
  <c r="F2313" i="6"/>
  <c r="E2314" i="6"/>
  <c r="J2311" i="1"/>
  <c r="E2312" i="1"/>
  <c r="G2312" i="1" s="1"/>
  <c r="F2311" i="1"/>
  <c r="G2314" i="6" l="1"/>
  <c r="J2314" i="6"/>
  <c r="F2314" i="6"/>
  <c r="E2315" i="6"/>
  <c r="J2312" i="1"/>
  <c r="E2313" i="1"/>
  <c r="G2313" i="1" s="1"/>
  <c r="F2312" i="1"/>
  <c r="G2315" i="6" l="1"/>
  <c r="J2315" i="6"/>
  <c r="F2315" i="6"/>
  <c r="E2316" i="6"/>
  <c r="J2313" i="1"/>
  <c r="F2313" i="1"/>
  <c r="E2314" i="1"/>
  <c r="G2314" i="1" s="1"/>
  <c r="G2316" i="6" l="1"/>
  <c r="J2316" i="6"/>
  <c r="F2316" i="6"/>
  <c r="E2317" i="6"/>
  <c r="J2314" i="1"/>
  <c r="F2314" i="1"/>
  <c r="E2315" i="1"/>
  <c r="G2315" i="1" s="1"/>
  <c r="G2317" i="6" l="1"/>
  <c r="J2317" i="6"/>
  <c r="F2317" i="6"/>
  <c r="E2318" i="6"/>
  <c r="J2315" i="1"/>
  <c r="E2316" i="1"/>
  <c r="G2316" i="1" s="1"/>
  <c r="F2315" i="1"/>
  <c r="G2318" i="6" l="1"/>
  <c r="J2318" i="6"/>
  <c r="F2318" i="6"/>
  <c r="E2319" i="6"/>
  <c r="J2316" i="1"/>
  <c r="F2316" i="1"/>
  <c r="E2317" i="1"/>
  <c r="G2317" i="1" s="1"/>
  <c r="G2319" i="6" l="1"/>
  <c r="J2319" i="6"/>
  <c r="F2319" i="6"/>
  <c r="E2320" i="6"/>
  <c r="J2317" i="1"/>
  <c r="E2318" i="1"/>
  <c r="G2318" i="1" s="1"/>
  <c r="F2317" i="1"/>
  <c r="G2320" i="6" l="1"/>
  <c r="J2320" i="6"/>
  <c r="F2320" i="6"/>
  <c r="E2321" i="6"/>
  <c r="J2318" i="1"/>
  <c r="E2319" i="1"/>
  <c r="G2319" i="1" s="1"/>
  <c r="F2318" i="1"/>
  <c r="G2321" i="6" l="1"/>
  <c r="J2321" i="6"/>
  <c r="F2321" i="6"/>
  <c r="E2322" i="6"/>
  <c r="J2319" i="1"/>
  <c r="F2319" i="1"/>
  <c r="E2320" i="1"/>
  <c r="G2320" i="1" s="1"/>
  <c r="G2322" i="6" l="1"/>
  <c r="J2322" i="6"/>
  <c r="F2322" i="6"/>
  <c r="E2323" i="6"/>
  <c r="J2320" i="1"/>
  <c r="F2320" i="1"/>
  <c r="E2321" i="1"/>
  <c r="G2321" i="1" s="1"/>
  <c r="G2323" i="6" l="1"/>
  <c r="J2323" i="6"/>
  <c r="F2323" i="6"/>
  <c r="E2324" i="6"/>
  <c r="J2321" i="1"/>
  <c r="F2321" i="1"/>
  <c r="E2322" i="1"/>
  <c r="G2322" i="1" s="1"/>
  <c r="G2324" i="6" l="1"/>
  <c r="J2324" i="6"/>
  <c r="F2324" i="6"/>
  <c r="E2325" i="6"/>
  <c r="J2322" i="1"/>
  <c r="F2322" i="1"/>
  <c r="E2323" i="1"/>
  <c r="G2323" i="1" s="1"/>
  <c r="G2325" i="6" l="1"/>
  <c r="J2325" i="6"/>
  <c r="F2325" i="6"/>
  <c r="E2326" i="6"/>
  <c r="J2323" i="1"/>
  <c r="E2324" i="1"/>
  <c r="G2324" i="1" s="1"/>
  <c r="F2323" i="1"/>
  <c r="G2326" i="6" l="1"/>
  <c r="J2326" i="6"/>
  <c r="F2326" i="6"/>
  <c r="E2327" i="6"/>
  <c r="J2324" i="1"/>
  <c r="E2325" i="1"/>
  <c r="G2325" i="1" s="1"/>
  <c r="F2324" i="1"/>
  <c r="G2327" i="6" l="1"/>
  <c r="J2327" i="6"/>
  <c r="F2327" i="6"/>
  <c r="E2328" i="6"/>
  <c r="J2325" i="1"/>
  <c r="F2325" i="1"/>
  <c r="E2326" i="1"/>
  <c r="G2326" i="1" s="1"/>
  <c r="G2328" i="6" l="1"/>
  <c r="J2328" i="6"/>
  <c r="F2328" i="6"/>
  <c r="E2329" i="6"/>
  <c r="J2326" i="1"/>
  <c r="E2327" i="1"/>
  <c r="G2327" i="1" s="1"/>
  <c r="F2326" i="1"/>
  <c r="G2329" i="6" l="1"/>
  <c r="J2329" i="6"/>
  <c r="F2329" i="6"/>
  <c r="E2330" i="6"/>
  <c r="J2327" i="1"/>
  <c r="E2328" i="1"/>
  <c r="G2328" i="1" s="1"/>
  <c r="F2327" i="1"/>
  <c r="G2330" i="6" l="1"/>
  <c r="J2330" i="6"/>
  <c r="F2330" i="6"/>
  <c r="E2331" i="6"/>
  <c r="J2328" i="1"/>
  <c r="F2328" i="1"/>
  <c r="E2329" i="1"/>
  <c r="G2329" i="1" s="1"/>
  <c r="G2331" i="6" l="1"/>
  <c r="J2331" i="6"/>
  <c r="F2331" i="6"/>
  <c r="E2332" i="6"/>
  <c r="J2329" i="1"/>
  <c r="E2330" i="1"/>
  <c r="G2330" i="1" s="1"/>
  <c r="F2329" i="1"/>
  <c r="G2332" i="6" l="1"/>
  <c r="J2332" i="6"/>
  <c r="F2332" i="6"/>
  <c r="E2333" i="6"/>
  <c r="J2330" i="1"/>
  <c r="F2330" i="1"/>
  <c r="E2331" i="1"/>
  <c r="G2331" i="1" s="1"/>
  <c r="G2333" i="6" l="1"/>
  <c r="J2333" i="6"/>
  <c r="F2333" i="6"/>
  <c r="E2334" i="6"/>
  <c r="J2331" i="1"/>
  <c r="F2331" i="1"/>
  <c r="E2332" i="1"/>
  <c r="G2332" i="1" s="1"/>
  <c r="G2334" i="6" l="1"/>
  <c r="J2334" i="6"/>
  <c r="F2334" i="6"/>
  <c r="E2335" i="6"/>
  <c r="J2332" i="1"/>
  <c r="E2333" i="1"/>
  <c r="G2333" i="1" s="1"/>
  <c r="F2332" i="1"/>
  <c r="G2335" i="6" l="1"/>
  <c r="J2335" i="6"/>
  <c r="F2335" i="6"/>
  <c r="E2336" i="6"/>
  <c r="J2333" i="1"/>
  <c r="E2334" i="1"/>
  <c r="G2334" i="1" s="1"/>
  <c r="F2333" i="1"/>
  <c r="G2336" i="6" l="1"/>
  <c r="J2336" i="6"/>
  <c r="F2336" i="6"/>
  <c r="E2337" i="6"/>
  <c r="J2334" i="1"/>
  <c r="F2334" i="1"/>
  <c r="E2335" i="1"/>
  <c r="G2335" i="1" s="1"/>
  <c r="G2337" i="6" l="1"/>
  <c r="J2337" i="6"/>
  <c r="F2337" i="6"/>
  <c r="E2338" i="6"/>
  <c r="J2335" i="1"/>
  <c r="F2335" i="1"/>
  <c r="E2336" i="1"/>
  <c r="G2336" i="1" s="1"/>
  <c r="G2338" i="6" l="1"/>
  <c r="J2338" i="6"/>
  <c r="F2338" i="6"/>
  <c r="E2339" i="6"/>
  <c r="J2336" i="1"/>
  <c r="E2337" i="1"/>
  <c r="G2337" i="1" s="1"/>
  <c r="F2336" i="1"/>
  <c r="G2339" i="6" l="1"/>
  <c r="J2339" i="6"/>
  <c r="F2339" i="6"/>
  <c r="E2340" i="6"/>
  <c r="J2337" i="1"/>
  <c r="F2337" i="1"/>
  <c r="E2338" i="1"/>
  <c r="G2338" i="1" s="1"/>
  <c r="G2340" i="6" l="1"/>
  <c r="J2340" i="6"/>
  <c r="F2340" i="6"/>
  <c r="E2341" i="6"/>
  <c r="J2338" i="1"/>
  <c r="F2338" i="1"/>
  <c r="E2339" i="1"/>
  <c r="G2339" i="1" s="1"/>
  <c r="G2341" i="6" l="1"/>
  <c r="J2341" i="6"/>
  <c r="F2341" i="6"/>
  <c r="E2342" i="6"/>
  <c r="J2339" i="1"/>
  <c r="E2340" i="1"/>
  <c r="G2340" i="1" s="1"/>
  <c r="F2339" i="1"/>
  <c r="G2342" i="6" l="1"/>
  <c r="J2342" i="6"/>
  <c r="F2342" i="6"/>
  <c r="E2343" i="6"/>
  <c r="J2340" i="1"/>
  <c r="F2340" i="1"/>
  <c r="E2341" i="1"/>
  <c r="G2341" i="1" s="1"/>
  <c r="G2343" i="6" l="1"/>
  <c r="J2343" i="6"/>
  <c r="F2343" i="6"/>
  <c r="E2344" i="6"/>
  <c r="J2341" i="1"/>
  <c r="F2341" i="1"/>
  <c r="E2342" i="1"/>
  <c r="G2342" i="1" s="1"/>
  <c r="G2344" i="6" l="1"/>
  <c r="J2344" i="6"/>
  <c r="F2344" i="6"/>
  <c r="E2345" i="6"/>
  <c r="J2342" i="1"/>
  <c r="E2343" i="1"/>
  <c r="G2343" i="1" s="1"/>
  <c r="F2342" i="1"/>
  <c r="G2345" i="6" l="1"/>
  <c r="J2345" i="6"/>
  <c r="F2345" i="6"/>
  <c r="E2346" i="6"/>
  <c r="J2343" i="1"/>
  <c r="F2343" i="1"/>
  <c r="E2344" i="1"/>
  <c r="G2344" i="1" s="1"/>
  <c r="G2346" i="6" l="1"/>
  <c r="J2346" i="6"/>
  <c r="F2346" i="6"/>
  <c r="E2347" i="6"/>
  <c r="J2344" i="1"/>
  <c r="F2344" i="1"/>
  <c r="E2345" i="1"/>
  <c r="G2345" i="1" s="1"/>
  <c r="G2347" i="6" l="1"/>
  <c r="J2347" i="6"/>
  <c r="F2347" i="6"/>
  <c r="E2348" i="6"/>
  <c r="J2345" i="1"/>
  <c r="E2346" i="1"/>
  <c r="G2346" i="1" s="1"/>
  <c r="F2345" i="1"/>
  <c r="G2348" i="6" l="1"/>
  <c r="J2348" i="6"/>
  <c r="F2348" i="6"/>
  <c r="E2349" i="6"/>
  <c r="J2346" i="1"/>
  <c r="F2346" i="1"/>
  <c r="E2347" i="1"/>
  <c r="G2347" i="1" s="1"/>
  <c r="G2349" i="6" l="1"/>
  <c r="J2349" i="6"/>
  <c r="F2349" i="6"/>
  <c r="E2350" i="6"/>
  <c r="J2347" i="1"/>
  <c r="F2347" i="1"/>
  <c r="E2348" i="1"/>
  <c r="G2348" i="1" s="1"/>
  <c r="G2350" i="6" l="1"/>
  <c r="J2350" i="6"/>
  <c r="F2350" i="6"/>
  <c r="E2351" i="6"/>
  <c r="J2348" i="1"/>
  <c r="E2349" i="1"/>
  <c r="G2349" i="1" s="1"/>
  <c r="F2348" i="1"/>
  <c r="G2351" i="6" l="1"/>
  <c r="J2351" i="6"/>
  <c r="F2351" i="6"/>
  <c r="E2352" i="6"/>
  <c r="J2349" i="1"/>
  <c r="F2349" i="1"/>
  <c r="E2350" i="1"/>
  <c r="G2350" i="1" s="1"/>
  <c r="G2352" i="6" l="1"/>
  <c r="J2352" i="6"/>
  <c r="F2352" i="6"/>
  <c r="E2353" i="6"/>
  <c r="J2350" i="1"/>
  <c r="E2351" i="1"/>
  <c r="G2351" i="1" s="1"/>
  <c r="F2350" i="1"/>
  <c r="G2353" i="6" l="1"/>
  <c r="J2353" i="6"/>
  <c r="F2353" i="6"/>
  <c r="E2354" i="6"/>
  <c r="J2351" i="1"/>
  <c r="E2352" i="1"/>
  <c r="G2352" i="1" s="1"/>
  <c r="F2351" i="1"/>
  <c r="G2354" i="6" l="1"/>
  <c r="J2354" i="6"/>
  <c r="F2354" i="6"/>
  <c r="E2355" i="6"/>
  <c r="J2352" i="1"/>
  <c r="F2352" i="1"/>
  <c r="E2353" i="1"/>
  <c r="G2353" i="1" s="1"/>
  <c r="G2355" i="6" l="1"/>
  <c r="J2355" i="6"/>
  <c r="F2355" i="6"/>
  <c r="E2356" i="6"/>
  <c r="J2353" i="1"/>
  <c r="E2354" i="1"/>
  <c r="G2354" i="1" s="1"/>
  <c r="F2353" i="1"/>
  <c r="G2356" i="6" l="1"/>
  <c r="J2356" i="6"/>
  <c r="F2356" i="6"/>
  <c r="E2357" i="6"/>
  <c r="J2354" i="1"/>
  <c r="E2355" i="1"/>
  <c r="G2355" i="1" s="1"/>
  <c r="F2354" i="1"/>
  <c r="G2357" i="6" l="1"/>
  <c r="J2357" i="6"/>
  <c r="F2357" i="6"/>
  <c r="E2358" i="6"/>
  <c r="J2355" i="1"/>
  <c r="F2355" i="1"/>
  <c r="E2356" i="1"/>
  <c r="G2356" i="1" s="1"/>
  <c r="G2358" i="6" l="1"/>
  <c r="J2358" i="6"/>
  <c r="F2358" i="6"/>
  <c r="E2359" i="6"/>
  <c r="J2356" i="1"/>
  <c r="E2357" i="1"/>
  <c r="G2357" i="1" s="1"/>
  <c r="F2356" i="1"/>
  <c r="G2359" i="6" l="1"/>
  <c r="J2359" i="6"/>
  <c r="F2359" i="6"/>
  <c r="E2360" i="6"/>
  <c r="J2357" i="1"/>
  <c r="F2357" i="1"/>
  <c r="E2358" i="1"/>
  <c r="G2358" i="1" s="1"/>
  <c r="G2360" i="6" l="1"/>
  <c r="J2360" i="6"/>
  <c r="F2360" i="6"/>
  <c r="E2361" i="6"/>
  <c r="J2358" i="1"/>
  <c r="F2358" i="1"/>
  <c r="E2359" i="1"/>
  <c r="G2359" i="1" s="1"/>
  <c r="G2361" i="6" l="1"/>
  <c r="J2361" i="6"/>
  <c r="F2361" i="6"/>
  <c r="E2362" i="6"/>
  <c r="J2359" i="1"/>
  <c r="E2360" i="1"/>
  <c r="G2360" i="1" s="1"/>
  <c r="F2359" i="1"/>
  <c r="G2362" i="6" l="1"/>
  <c r="J2362" i="6"/>
  <c r="F2362" i="6"/>
  <c r="E2363" i="6"/>
  <c r="J2360" i="1"/>
  <c r="F2360" i="1"/>
  <c r="E2361" i="1"/>
  <c r="G2361" i="1" s="1"/>
  <c r="G2363" i="6" l="1"/>
  <c r="J2363" i="6"/>
  <c r="F2363" i="6"/>
  <c r="E2364" i="6"/>
  <c r="J2361" i="1"/>
  <c r="F2361" i="1"/>
  <c r="E2362" i="1"/>
  <c r="G2362" i="1" s="1"/>
  <c r="G2364" i="6" l="1"/>
  <c r="J2364" i="6"/>
  <c r="F2364" i="6"/>
  <c r="E2365" i="6"/>
  <c r="J2362" i="1"/>
  <c r="E2363" i="1"/>
  <c r="G2363" i="1" s="1"/>
  <c r="F2362" i="1"/>
  <c r="G2365" i="6" l="1"/>
  <c r="J2365" i="6"/>
  <c r="F2365" i="6"/>
  <c r="E2366" i="6"/>
  <c r="J2363" i="1"/>
  <c r="E2364" i="1"/>
  <c r="G2364" i="1" s="1"/>
  <c r="F2363" i="1"/>
  <c r="G2366" i="6" l="1"/>
  <c r="J2366" i="6"/>
  <c r="F2366" i="6"/>
  <c r="E2367" i="6"/>
  <c r="J2364" i="1"/>
  <c r="F2364" i="1"/>
  <c r="E2365" i="1"/>
  <c r="G2365" i="1" s="1"/>
  <c r="G2367" i="6" l="1"/>
  <c r="J2367" i="6"/>
  <c r="F2367" i="6"/>
  <c r="E2368" i="6"/>
  <c r="J2365" i="1"/>
  <c r="E2366" i="1"/>
  <c r="G2366" i="1" s="1"/>
  <c r="F2365" i="1"/>
  <c r="G2368" i="6" l="1"/>
  <c r="J2368" i="6"/>
  <c r="F2368" i="6"/>
  <c r="E2369" i="6"/>
  <c r="J2366" i="1"/>
  <c r="F2366" i="1"/>
  <c r="E2367" i="1"/>
  <c r="G2367" i="1" s="1"/>
  <c r="G2369" i="6" l="1"/>
  <c r="J2369" i="6"/>
  <c r="F2369" i="6"/>
  <c r="E2370" i="6"/>
  <c r="J2367" i="1"/>
  <c r="F2367" i="1"/>
  <c r="E2368" i="1"/>
  <c r="G2368" i="1" s="1"/>
  <c r="G2370" i="6" l="1"/>
  <c r="J2370" i="6"/>
  <c r="F2370" i="6"/>
  <c r="E2371" i="6"/>
  <c r="J2368" i="1"/>
  <c r="E2369" i="1"/>
  <c r="G2369" i="1" s="1"/>
  <c r="F2368" i="1"/>
  <c r="G2371" i="6" l="1"/>
  <c r="J2371" i="6"/>
  <c r="F2371" i="6"/>
  <c r="E2372" i="6"/>
  <c r="J2369" i="1"/>
  <c r="F2369" i="1"/>
  <c r="E2370" i="1"/>
  <c r="G2370" i="1" s="1"/>
  <c r="G2372" i="6" l="1"/>
  <c r="J2372" i="6"/>
  <c r="F2372" i="6"/>
  <c r="E2373" i="6"/>
  <c r="J2370" i="1"/>
  <c r="F2370" i="1"/>
  <c r="E2371" i="1"/>
  <c r="G2371" i="1" s="1"/>
  <c r="G2373" i="6" l="1"/>
  <c r="J2373" i="6"/>
  <c r="F2373" i="6"/>
  <c r="E2374" i="6"/>
  <c r="J2371" i="1"/>
  <c r="E2372" i="1"/>
  <c r="G2372" i="1" s="1"/>
  <c r="F2371" i="1"/>
  <c r="G2374" i="6" l="1"/>
  <c r="J2374" i="6"/>
  <c r="F2374" i="6"/>
  <c r="E2375" i="6"/>
  <c r="J2372" i="1"/>
  <c r="F2372" i="1"/>
  <c r="E2373" i="1"/>
  <c r="G2373" i="1" s="1"/>
  <c r="G2375" i="6" l="1"/>
  <c r="J2375" i="6"/>
  <c r="F2375" i="6"/>
  <c r="E2376" i="6"/>
  <c r="J2373" i="1"/>
  <c r="F2373" i="1"/>
  <c r="E2374" i="1"/>
  <c r="G2374" i="1" s="1"/>
  <c r="G2376" i="6" l="1"/>
  <c r="J2376" i="6"/>
  <c r="F2376" i="6"/>
  <c r="E2377" i="6"/>
  <c r="J2374" i="1"/>
  <c r="E2375" i="1"/>
  <c r="G2375" i="1" s="1"/>
  <c r="F2374" i="1"/>
  <c r="G2377" i="6" l="1"/>
  <c r="J2377" i="6"/>
  <c r="F2377" i="6"/>
  <c r="E2378" i="6"/>
  <c r="J2375" i="1"/>
  <c r="F2375" i="1"/>
  <c r="E2376" i="1"/>
  <c r="G2376" i="1" s="1"/>
  <c r="G2378" i="6" l="1"/>
  <c r="J2378" i="6"/>
  <c r="F2378" i="6"/>
  <c r="E2379" i="6"/>
  <c r="J2376" i="1"/>
  <c r="F2376" i="1"/>
  <c r="E2377" i="1"/>
  <c r="G2377" i="1" s="1"/>
  <c r="G2379" i="6" l="1"/>
  <c r="J2379" i="6"/>
  <c r="F2379" i="6"/>
  <c r="E2380" i="6"/>
  <c r="J2377" i="1"/>
  <c r="E2378" i="1"/>
  <c r="G2378" i="1" s="1"/>
  <c r="F2377" i="1"/>
  <c r="G2380" i="6" l="1"/>
  <c r="J2380" i="6"/>
  <c r="F2380" i="6"/>
  <c r="E2381" i="6"/>
  <c r="J2378" i="1"/>
  <c r="E2379" i="1"/>
  <c r="G2379" i="1" s="1"/>
  <c r="F2378" i="1"/>
  <c r="G2381" i="6" l="1"/>
  <c r="J2381" i="6"/>
  <c r="F2381" i="6"/>
  <c r="E2382" i="6"/>
  <c r="J2379" i="1"/>
  <c r="F2379" i="1"/>
  <c r="E2380" i="1"/>
  <c r="G2380" i="1" s="1"/>
  <c r="G2382" i="6" l="1"/>
  <c r="J2382" i="6"/>
  <c r="F2382" i="6"/>
  <c r="E2383" i="6"/>
  <c r="J2380" i="1"/>
  <c r="F2380" i="1"/>
  <c r="E2381" i="1"/>
  <c r="G2381" i="1" s="1"/>
  <c r="G2383" i="6" l="1"/>
  <c r="J2383" i="6"/>
  <c r="F2383" i="6"/>
  <c r="E2384" i="6"/>
  <c r="J2381" i="1"/>
  <c r="E2382" i="1"/>
  <c r="G2382" i="1" s="1"/>
  <c r="F2381" i="1"/>
  <c r="G2384" i="6" l="1"/>
  <c r="J2384" i="6"/>
  <c r="F2384" i="6"/>
  <c r="E2385" i="6"/>
  <c r="J2382" i="1"/>
  <c r="F2382" i="1"/>
  <c r="E2383" i="1"/>
  <c r="G2383" i="1" s="1"/>
  <c r="G2385" i="6" l="1"/>
  <c r="J2385" i="6"/>
  <c r="F2385" i="6"/>
  <c r="E2386" i="6"/>
  <c r="J2383" i="1"/>
  <c r="F2383" i="1"/>
  <c r="E2384" i="1"/>
  <c r="G2384" i="1" s="1"/>
  <c r="G2386" i="6" l="1"/>
  <c r="J2386" i="6"/>
  <c r="F2386" i="6"/>
  <c r="E2387" i="6"/>
  <c r="J2384" i="1"/>
  <c r="E2385" i="1"/>
  <c r="G2385" i="1" s="1"/>
  <c r="F2384" i="1"/>
  <c r="G2387" i="6" l="1"/>
  <c r="J2387" i="6"/>
  <c r="F2387" i="6"/>
  <c r="E2388" i="6"/>
  <c r="J2385" i="1"/>
  <c r="F2385" i="1"/>
  <c r="E2386" i="1"/>
  <c r="G2386" i="1" s="1"/>
  <c r="G2388" i="6" l="1"/>
  <c r="J2388" i="6"/>
  <c r="F2388" i="6"/>
  <c r="E2389" i="6"/>
  <c r="J2386" i="1"/>
  <c r="F2386" i="1"/>
  <c r="E2387" i="1"/>
  <c r="G2387" i="1" s="1"/>
  <c r="G2389" i="6" l="1"/>
  <c r="J2389" i="6"/>
  <c r="F2389" i="6"/>
  <c r="E2390" i="6"/>
  <c r="J2387" i="1"/>
  <c r="E2388" i="1"/>
  <c r="G2388" i="1" s="1"/>
  <c r="F2387" i="1"/>
  <c r="G2390" i="6" l="1"/>
  <c r="J2390" i="6"/>
  <c r="F2390" i="6"/>
  <c r="E2391" i="6"/>
  <c r="J2388" i="1"/>
  <c r="F2388" i="1"/>
  <c r="E2389" i="1"/>
  <c r="G2389" i="1" s="1"/>
  <c r="G2391" i="6" l="1"/>
  <c r="J2391" i="6"/>
  <c r="F2391" i="6"/>
  <c r="E2392" i="6"/>
  <c r="J2389" i="1"/>
  <c r="E2390" i="1"/>
  <c r="G2390" i="1" s="1"/>
  <c r="F2389" i="1"/>
  <c r="G2392" i="6" l="1"/>
  <c r="J2392" i="6"/>
  <c r="F2392" i="6"/>
  <c r="E2393" i="6"/>
  <c r="J2390" i="1"/>
  <c r="E2391" i="1"/>
  <c r="G2391" i="1" s="1"/>
  <c r="F2390" i="1"/>
  <c r="G2393" i="6" l="1"/>
  <c r="J2393" i="6"/>
  <c r="F2393" i="6"/>
  <c r="E2394" i="6"/>
  <c r="J2391" i="1"/>
  <c r="F2391" i="1"/>
  <c r="E2392" i="1"/>
  <c r="G2392" i="1" s="1"/>
  <c r="G2394" i="6" l="1"/>
  <c r="J2394" i="6"/>
  <c r="F2394" i="6"/>
  <c r="E2395" i="6"/>
  <c r="J2392" i="1"/>
  <c r="E2393" i="1"/>
  <c r="G2393" i="1" s="1"/>
  <c r="F2392" i="1"/>
  <c r="G2395" i="6" l="1"/>
  <c r="J2395" i="6"/>
  <c r="F2395" i="6"/>
  <c r="E2396" i="6"/>
  <c r="J2393" i="1"/>
  <c r="E2394" i="1"/>
  <c r="G2394" i="1" s="1"/>
  <c r="F2393" i="1"/>
  <c r="G2396" i="6" l="1"/>
  <c r="J2396" i="6"/>
  <c r="F2396" i="6"/>
  <c r="E2397" i="6"/>
  <c r="J2394" i="1"/>
  <c r="F2394" i="1"/>
  <c r="E2395" i="1"/>
  <c r="G2395" i="1" s="1"/>
  <c r="G2397" i="6" l="1"/>
  <c r="J2397" i="6"/>
  <c r="F2397" i="6"/>
  <c r="E2398" i="6"/>
  <c r="J2395" i="1"/>
  <c r="F2395" i="1"/>
  <c r="E2396" i="1"/>
  <c r="G2396" i="1" s="1"/>
  <c r="G2398" i="6" l="1"/>
  <c r="J2398" i="6"/>
  <c r="F2398" i="6"/>
  <c r="E2399" i="6"/>
  <c r="J2396" i="1"/>
  <c r="E2397" i="1"/>
  <c r="G2397" i="1" s="1"/>
  <c r="F2396" i="1"/>
  <c r="G2399" i="6" l="1"/>
  <c r="J2399" i="6"/>
  <c r="F2399" i="6"/>
  <c r="E2400" i="6"/>
  <c r="J2397" i="1"/>
  <c r="F2397" i="1"/>
  <c r="E2398" i="1"/>
  <c r="G2398" i="1" s="1"/>
  <c r="G2400" i="6" l="1"/>
  <c r="J2400" i="6"/>
  <c r="F2400" i="6"/>
  <c r="E2401" i="6"/>
  <c r="J2398" i="1"/>
  <c r="F2398" i="1"/>
  <c r="E2399" i="1"/>
  <c r="G2399" i="1" s="1"/>
  <c r="G2401" i="6" l="1"/>
  <c r="J2401" i="6"/>
  <c r="F2401" i="6"/>
  <c r="E2402" i="6"/>
  <c r="J2399" i="1"/>
  <c r="E2400" i="1"/>
  <c r="G2400" i="1" s="1"/>
  <c r="F2399" i="1"/>
  <c r="G2402" i="6" l="1"/>
  <c r="J2402" i="6"/>
  <c r="F2402" i="6"/>
  <c r="E2403" i="6"/>
  <c r="J2400" i="1"/>
  <c r="F2400" i="1"/>
  <c r="E2401" i="1"/>
  <c r="G2401" i="1" s="1"/>
  <c r="G2403" i="6" l="1"/>
  <c r="J2403" i="6"/>
  <c r="F2403" i="6"/>
  <c r="E2404" i="6"/>
  <c r="J2401" i="1"/>
  <c r="E2402" i="1"/>
  <c r="G2402" i="1" s="1"/>
  <c r="F2401" i="1"/>
  <c r="G2404" i="6" l="1"/>
  <c r="J2404" i="6"/>
  <c r="F2404" i="6"/>
  <c r="E2405" i="6"/>
  <c r="J2402" i="1"/>
  <c r="E2403" i="1"/>
  <c r="G2403" i="1" s="1"/>
  <c r="F2402" i="1"/>
  <c r="G2405" i="6" l="1"/>
  <c r="J2405" i="6"/>
  <c r="F2405" i="6"/>
  <c r="E2406" i="6"/>
  <c r="J2403" i="1"/>
  <c r="E2404" i="1"/>
  <c r="G2404" i="1" s="1"/>
  <c r="F2403" i="1"/>
  <c r="G2406" i="6" l="1"/>
  <c r="J2406" i="6"/>
  <c r="F2406" i="6"/>
  <c r="E2407" i="6"/>
  <c r="J2404" i="1"/>
  <c r="F2404" i="1"/>
  <c r="E2405" i="1"/>
  <c r="G2405" i="1" s="1"/>
  <c r="G2407" i="6" l="1"/>
  <c r="J2407" i="6"/>
  <c r="F2407" i="6"/>
  <c r="E2408" i="6"/>
  <c r="J2405" i="1"/>
  <c r="F2405" i="1"/>
  <c r="E2406" i="1"/>
  <c r="G2406" i="1" s="1"/>
  <c r="G2408" i="6" l="1"/>
  <c r="J2408" i="6"/>
  <c r="F2408" i="6"/>
  <c r="E2409" i="6"/>
  <c r="J2406" i="1"/>
  <c r="E2407" i="1"/>
  <c r="G2407" i="1" s="1"/>
  <c r="F2406" i="1"/>
  <c r="G2409" i="6" l="1"/>
  <c r="J2409" i="6"/>
  <c r="F2409" i="6"/>
  <c r="E2410" i="6"/>
  <c r="J2407" i="1"/>
  <c r="F2407" i="1"/>
  <c r="E2408" i="1"/>
  <c r="G2408" i="1" s="1"/>
  <c r="G2410" i="6" l="1"/>
  <c r="J2410" i="6"/>
  <c r="F2410" i="6"/>
  <c r="E2411" i="6"/>
  <c r="J2408" i="1"/>
  <c r="E2409" i="1"/>
  <c r="G2409" i="1" s="1"/>
  <c r="F2408" i="1"/>
  <c r="G2411" i="6" l="1"/>
  <c r="J2411" i="6"/>
  <c r="F2411" i="6"/>
  <c r="E2412" i="6"/>
  <c r="J2409" i="1"/>
  <c r="E2410" i="1"/>
  <c r="G2410" i="1" s="1"/>
  <c r="F2409" i="1"/>
  <c r="G2412" i="6" l="1"/>
  <c r="J2412" i="6"/>
  <c r="F2412" i="6"/>
  <c r="E2413" i="6"/>
  <c r="J2410" i="1"/>
  <c r="F2410" i="1"/>
  <c r="E2411" i="1"/>
  <c r="G2411" i="1" s="1"/>
  <c r="G2413" i="6" l="1"/>
  <c r="J2413" i="6"/>
  <c r="F2413" i="6"/>
  <c r="E2414" i="6"/>
  <c r="J2411" i="1"/>
  <c r="F2411" i="1"/>
  <c r="E2412" i="1"/>
  <c r="G2412" i="1" s="1"/>
  <c r="G2414" i="6" l="1"/>
  <c r="J2414" i="6"/>
  <c r="F2414" i="6"/>
  <c r="E2415" i="6"/>
  <c r="J2412" i="1"/>
  <c r="E2413" i="1"/>
  <c r="G2413" i="1" s="1"/>
  <c r="F2412" i="1"/>
  <c r="G2415" i="6" l="1"/>
  <c r="J2415" i="6"/>
  <c r="F2415" i="6"/>
  <c r="E2416" i="6"/>
  <c r="J2413" i="1"/>
  <c r="E2414" i="1"/>
  <c r="G2414" i="1" s="1"/>
  <c r="F2413" i="1"/>
  <c r="G2416" i="6" l="1"/>
  <c r="J2416" i="6"/>
  <c r="F2416" i="6"/>
  <c r="E2417" i="6"/>
  <c r="J2414" i="1"/>
  <c r="F2414" i="1"/>
  <c r="E2415" i="1"/>
  <c r="G2415" i="1" s="1"/>
  <c r="G2417" i="6" l="1"/>
  <c r="J2417" i="6"/>
  <c r="F2417" i="6"/>
  <c r="E2418" i="6"/>
  <c r="J2415" i="1"/>
  <c r="F2415" i="1"/>
  <c r="E2416" i="1"/>
  <c r="G2416" i="1" s="1"/>
  <c r="G2418" i="6" l="1"/>
  <c r="J2418" i="6"/>
  <c r="F2418" i="6"/>
  <c r="E2419" i="6"/>
  <c r="J2416" i="1"/>
  <c r="F2416" i="1"/>
  <c r="E2417" i="1"/>
  <c r="G2417" i="1" s="1"/>
  <c r="G2419" i="6" l="1"/>
  <c r="J2419" i="6"/>
  <c r="F2419" i="6"/>
  <c r="E2420" i="6"/>
  <c r="J2417" i="1"/>
  <c r="F2417" i="1"/>
  <c r="E2418" i="1"/>
  <c r="G2418" i="1" s="1"/>
  <c r="G2420" i="6" l="1"/>
  <c r="J2420" i="6"/>
  <c r="F2420" i="6"/>
  <c r="E2421" i="6"/>
  <c r="J2418" i="1"/>
  <c r="F2418" i="1"/>
  <c r="E2419" i="1"/>
  <c r="G2419" i="1" s="1"/>
  <c r="G2421" i="6" l="1"/>
  <c r="J2421" i="6"/>
  <c r="F2421" i="6"/>
  <c r="E2422" i="6"/>
  <c r="J2419" i="1"/>
  <c r="E2420" i="1"/>
  <c r="G2420" i="1" s="1"/>
  <c r="F2419" i="1"/>
  <c r="G2422" i="6" l="1"/>
  <c r="J2422" i="6"/>
  <c r="F2422" i="6"/>
  <c r="E2423" i="6"/>
  <c r="J2420" i="1"/>
  <c r="E2421" i="1"/>
  <c r="G2421" i="1" s="1"/>
  <c r="F2420" i="1"/>
  <c r="G2423" i="6" l="1"/>
  <c r="J2423" i="6"/>
  <c r="F2423" i="6"/>
  <c r="E2424" i="6"/>
  <c r="J2421" i="1"/>
  <c r="E2422" i="1"/>
  <c r="G2422" i="1" s="1"/>
  <c r="F2421" i="1"/>
  <c r="G2424" i="6" l="1"/>
  <c r="J2424" i="6"/>
  <c r="F2424" i="6"/>
  <c r="E2425" i="6"/>
  <c r="J2422" i="1"/>
  <c r="F2422" i="1"/>
  <c r="E2423" i="1"/>
  <c r="G2423" i="1" s="1"/>
  <c r="G2425" i="6" l="1"/>
  <c r="J2425" i="6"/>
  <c r="F2425" i="6"/>
  <c r="E2426" i="6"/>
  <c r="J2423" i="1"/>
  <c r="F2423" i="1"/>
  <c r="E2424" i="1"/>
  <c r="G2424" i="1" s="1"/>
  <c r="G2426" i="6" l="1"/>
  <c r="J2426" i="6"/>
  <c r="F2426" i="6"/>
  <c r="E2427" i="6"/>
  <c r="J2424" i="1"/>
  <c r="E2425" i="1"/>
  <c r="G2425" i="1" s="1"/>
  <c r="F2424" i="1"/>
  <c r="G2427" i="6" l="1"/>
  <c r="J2427" i="6"/>
  <c r="F2427" i="6"/>
  <c r="E2428" i="6"/>
  <c r="J2425" i="1"/>
  <c r="F2425" i="1"/>
  <c r="E2426" i="1"/>
  <c r="G2426" i="1" s="1"/>
  <c r="G2428" i="6" l="1"/>
  <c r="J2428" i="6"/>
  <c r="F2428" i="6"/>
  <c r="E2429" i="6"/>
  <c r="J2426" i="1"/>
  <c r="F2426" i="1"/>
  <c r="E2427" i="1"/>
  <c r="G2427" i="1" s="1"/>
  <c r="G2429" i="6" l="1"/>
  <c r="J2429" i="6"/>
  <c r="F2429" i="6"/>
  <c r="E2430" i="6"/>
  <c r="J2427" i="1"/>
  <c r="E2428" i="1"/>
  <c r="G2428" i="1" s="1"/>
  <c r="F2427" i="1"/>
  <c r="G2430" i="6" l="1"/>
  <c r="J2430" i="6"/>
  <c r="F2430" i="6"/>
  <c r="E2431" i="6"/>
  <c r="J2428" i="1"/>
  <c r="F2428" i="1"/>
  <c r="E2429" i="1"/>
  <c r="G2429" i="1" s="1"/>
  <c r="G2431" i="6" l="1"/>
  <c r="J2431" i="6"/>
  <c r="F2431" i="6"/>
  <c r="E2432" i="6"/>
  <c r="J2429" i="1"/>
  <c r="E2430" i="1"/>
  <c r="G2430" i="1" s="1"/>
  <c r="F2429" i="1"/>
  <c r="G2432" i="6" l="1"/>
  <c r="J2432" i="6"/>
  <c r="F2432" i="6"/>
  <c r="E2433" i="6"/>
  <c r="J2430" i="1"/>
  <c r="E2431" i="1"/>
  <c r="G2431" i="1" s="1"/>
  <c r="F2430" i="1"/>
  <c r="G2433" i="6" l="1"/>
  <c r="J2433" i="6"/>
  <c r="F2433" i="6"/>
  <c r="E2434" i="6"/>
  <c r="J2431" i="1"/>
  <c r="F2431" i="1"/>
  <c r="E2432" i="1"/>
  <c r="G2432" i="1" s="1"/>
  <c r="G2434" i="6" l="1"/>
  <c r="J2434" i="6"/>
  <c r="F2434" i="6"/>
  <c r="E2435" i="6"/>
  <c r="J2432" i="1"/>
  <c r="E2433" i="1"/>
  <c r="G2433" i="1" s="1"/>
  <c r="F2432" i="1"/>
  <c r="G2435" i="6" l="1"/>
  <c r="J2435" i="6"/>
  <c r="F2435" i="6"/>
  <c r="E2436" i="6"/>
  <c r="J2433" i="1"/>
  <c r="E2434" i="1"/>
  <c r="G2434" i="1" s="1"/>
  <c r="F2433" i="1"/>
  <c r="G2436" i="6" l="1"/>
  <c r="J2436" i="6"/>
  <c r="F2436" i="6"/>
  <c r="E2437" i="6"/>
  <c r="J2434" i="1"/>
  <c r="F2434" i="1"/>
  <c r="E2435" i="1"/>
  <c r="G2435" i="1" s="1"/>
  <c r="G2437" i="6" l="1"/>
  <c r="J2437" i="6"/>
  <c r="F2437" i="6"/>
  <c r="E2438" i="6"/>
  <c r="J2435" i="1"/>
  <c r="E2436" i="1"/>
  <c r="G2436" i="1" s="1"/>
  <c r="F2435" i="1"/>
  <c r="G2438" i="6" l="1"/>
  <c r="J2438" i="6"/>
  <c r="F2438" i="6"/>
  <c r="E2439" i="6"/>
  <c r="J2436" i="1"/>
  <c r="E2437" i="1"/>
  <c r="G2437" i="1" s="1"/>
  <c r="F2436" i="1"/>
  <c r="G2439" i="6" l="1"/>
  <c r="J2439" i="6"/>
  <c r="F2439" i="6"/>
  <c r="E2440" i="6"/>
  <c r="J2437" i="1"/>
  <c r="F2437" i="1"/>
  <c r="E2438" i="1"/>
  <c r="G2438" i="1" s="1"/>
  <c r="G2440" i="6" l="1"/>
  <c r="J2440" i="6"/>
  <c r="F2440" i="6"/>
  <c r="E2441" i="6"/>
  <c r="J2438" i="1"/>
  <c r="E2439" i="1"/>
  <c r="G2439" i="1" s="1"/>
  <c r="F2438" i="1"/>
  <c r="G2441" i="6" l="1"/>
  <c r="J2441" i="6"/>
  <c r="F2441" i="6"/>
  <c r="E2442" i="6"/>
  <c r="J2439" i="1"/>
  <c r="E2440" i="1"/>
  <c r="G2440" i="1" s="1"/>
  <c r="F2439" i="1"/>
  <c r="G2442" i="6" l="1"/>
  <c r="J2442" i="6"/>
  <c r="F2442" i="6"/>
  <c r="E2443" i="6"/>
  <c r="J2440" i="1"/>
  <c r="F2440" i="1"/>
  <c r="E2441" i="1"/>
  <c r="G2441" i="1" s="1"/>
  <c r="G2443" i="6" l="1"/>
  <c r="J2443" i="6"/>
  <c r="F2443" i="6"/>
  <c r="E2444" i="6"/>
  <c r="J2441" i="1"/>
  <c r="E2442" i="1"/>
  <c r="G2442" i="1" s="1"/>
  <c r="F2441" i="1"/>
  <c r="G2444" i="6" l="1"/>
  <c r="J2444" i="6"/>
  <c r="F2444" i="6"/>
  <c r="E2445" i="6"/>
  <c r="J2442" i="1"/>
  <c r="E2443" i="1"/>
  <c r="G2443" i="1" s="1"/>
  <c r="F2442" i="1"/>
  <c r="G2445" i="6" l="1"/>
  <c r="J2445" i="6"/>
  <c r="F2445" i="6"/>
  <c r="E2446" i="6"/>
  <c r="J2443" i="1"/>
  <c r="F2443" i="1"/>
  <c r="E2444" i="1"/>
  <c r="G2444" i="1" s="1"/>
  <c r="G2446" i="6" l="1"/>
  <c r="J2446" i="6"/>
  <c r="F2446" i="6"/>
  <c r="E2447" i="6"/>
  <c r="J2444" i="1"/>
  <c r="E2445" i="1"/>
  <c r="G2445" i="1" s="1"/>
  <c r="F2444" i="1"/>
  <c r="G2447" i="6" l="1"/>
  <c r="J2447" i="6"/>
  <c r="F2447" i="6"/>
  <c r="E2448" i="6"/>
  <c r="J2445" i="1"/>
  <c r="F2445" i="1"/>
  <c r="E2446" i="1"/>
  <c r="G2446" i="1" s="1"/>
  <c r="G2448" i="6" l="1"/>
  <c r="J2448" i="6"/>
  <c r="F2448" i="6"/>
  <c r="E2449" i="6"/>
  <c r="J2446" i="1"/>
  <c r="F2446" i="1"/>
  <c r="E2447" i="1"/>
  <c r="G2447" i="1" s="1"/>
  <c r="G2449" i="6" l="1"/>
  <c r="J2449" i="6"/>
  <c r="F2449" i="6"/>
  <c r="E2450" i="6"/>
  <c r="J2447" i="1"/>
  <c r="E2448" i="1"/>
  <c r="G2448" i="1" s="1"/>
  <c r="F2447" i="1"/>
  <c r="G2450" i="6" l="1"/>
  <c r="J2450" i="6"/>
  <c r="F2450" i="6"/>
  <c r="E2451" i="6"/>
  <c r="J2448" i="1"/>
  <c r="E2449" i="1"/>
  <c r="G2449" i="1" s="1"/>
  <c r="F2448" i="1"/>
  <c r="G2451" i="6" l="1"/>
  <c r="J2451" i="6"/>
  <c r="F2451" i="6"/>
  <c r="E2452" i="6"/>
  <c r="J2449" i="1"/>
  <c r="F2449" i="1"/>
  <c r="E2450" i="1"/>
  <c r="G2450" i="1" s="1"/>
  <c r="G2452" i="6" l="1"/>
  <c r="J2452" i="6"/>
  <c r="F2452" i="6"/>
  <c r="E2453" i="6"/>
  <c r="J2450" i="1"/>
  <c r="F2450" i="1"/>
  <c r="E2451" i="1"/>
  <c r="G2451" i="1" s="1"/>
  <c r="G2453" i="6" l="1"/>
  <c r="J2453" i="6"/>
  <c r="F2453" i="6"/>
  <c r="E2454" i="6"/>
  <c r="J2451" i="1"/>
  <c r="E2452" i="1"/>
  <c r="G2452" i="1" s="1"/>
  <c r="F2451" i="1"/>
  <c r="G2454" i="6" l="1"/>
  <c r="J2454" i="6"/>
  <c r="F2454" i="6"/>
  <c r="E2455" i="6"/>
  <c r="J2452" i="1"/>
  <c r="F2452" i="1"/>
  <c r="E2453" i="1"/>
  <c r="G2453" i="1" s="1"/>
  <c r="G2455" i="6" l="1"/>
  <c r="J2455" i="6"/>
  <c r="F2455" i="6"/>
  <c r="E2456" i="6"/>
  <c r="J2453" i="1"/>
  <c r="E2454" i="1"/>
  <c r="G2454" i="1" s="1"/>
  <c r="F2453" i="1"/>
  <c r="G2456" i="6" l="1"/>
  <c r="J2456" i="6"/>
  <c r="F2456" i="6"/>
  <c r="E2457" i="6"/>
  <c r="J2454" i="1"/>
  <c r="E2455" i="1"/>
  <c r="G2455" i="1" s="1"/>
  <c r="F2454" i="1"/>
  <c r="G2457" i="6" l="1"/>
  <c r="J2457" i="6"/>
  <c r="F2457" i="6"/>
  <c r="E2458" i="6"/>
  <c r="J2455" i="1"/>
  <c r="F2455" i="1"/>
  <c r="E2456" i="1"/>
  <c r="G2456" i="1" s="1"/>
  <c r="G2458" i="6" l="1"/>
  <c r="J2458" i="6"/>
  <c r="F2458" i="6"/>
  <c r="E2459" i="6"/>
  <c r="J2456" i="1"/>
  <c r="E2457" i="1"/>
  <c r="G2457" i="1" s="1"/>
  <c r="F2456" i="1"/>
  <c r="G2459" i="6" l="1"/>
  <c r="J2459" i="6"/>
  <c r="F2459" i="6"/>
  <c r="E2460" i="6"/>
  <c r="J2457" i="1"/>
  <c r="F2457" i="1"/>
  <c r="E2458" i="1"/>
  <c r="G2458" i="1" s="1"/>
  <c r="G2460" i="6" l="1"/>
  <c r="J2460" i="6"/>
  <c r="F2460" i="6"/>
  <c r="E2461" i="6"/>
  <c r="J2458" i="1"/>
  <c r="F2458" i="1"/>
  <c r="E2459" i="1"/>
  <c r="G2459" i="1" s="1"/>
  <c r="G2461" i="6" l="1"/>
  <c r="J2461" i="6"/>
  <c r="F2461" i="6"/>
  <c r="E2462" i="6"/>
  <c r="J2459" i="1"/>
  <c r="E2460" i="1"/>
  <c r="G2460" i="1" s="1"/>
  <c r="F2459" i="1"/>
  <c r="G2462" i="6" l="1"/>
  <c r="J2462" i="6"/>
  <c r="F2462" i="6"/>
  <c r="E2463" i="6"/>
  <c r="J2460" i="1"/>
  <c r="E2461" i="1"/>
  <c r="G2461" i="1" s="1"/>
  <c r="F2460" i="1"/>
  <c r="G2463" i="6" l="1"/>
  <c r="J2463" i="6"/>
  <c r="F2463" i="6"/>
  <c r="E2464" i="6"/>
  <c r="J2461" i="1"/>
  <c r="F2461" i="1"/>
  <c r="E2462" i="1"/>
  <c r="G2462" i="1" s="1"/>
  <c r="G2464" i="6" l="1"/>
  <c r="J2464" i="6"/>
  <c r="F2464" i="6"/>
  <c r="E2465" i="6"/>
  <c r="J2462" i="1"/>
  <c r="F2462" i="1"/>
  <c r="E2463" i="1"/>
  <c r="G2463" i="1" s="1"/>
  <c r="G2465" i="6" l="1"/>
  <c r="J2465" i="6"/>
  <c r="F2465" i="6"/>
  <c r="E2466" i="6"/>
  <c r="J2463" i="1"/>
  <c r="F2463" i="1"/>
  <c r="E2464" i="1"/>
  <c r="G2464" i="1" s="1"/>
  <c r="G2466" i="6" l="1"/>
  <c r="J2466" i="6"/>
  <c r="F2466" i="6"/>
  <c r="E2467" i="6"/>
  <c r="J2464" i="1"/>
  <c r="E2465" i="1"/>
  <c r="G2465" i="1" s="1"/>
  <c r="F2464" i="1"/>
  <c r="G2467" i="6" l="1"/>
  <c r="J2467" i="6"/>
  <c r="F2467" i="6"/>
  <c r="E2468" i="6"/>
  <c r="J2465" i="1"/>
  <c r="F2465" i="1"/>
  <c r="E2466" i="1"/>
  <c r="G2466" i="1" s="1"/>
  <c r="G2468" i="6" l="1"/>
  <c r="J2468" i="6"/>
  <c r="F2468" i="6"/>
  <c r="E2469" i="6"/>
  <c r="J2466" i="1"/>
  <c r="F2466" i="1"/>
  <c r="E2467" i="1"/>
  <c r="G2467" i="1" s="1"/>
  <c r="G2469" i="6" l="1"/>
  <c r="J2469" i="6"/>
  <c r="F2469" i="6"/>
  <c r="E2470" i="6"/>
  <c r="J2467" i="1"/>
  <c r="F2467" i="1"/>
  <c r="E2468" i="1"/>
  <c r="G2468" i="1" s="1"/>
  <c r="G2470" i="6" l="1"/>
  <c r="J2470" i="6"/>
  <c r="F2470" i="6"/>
  <c r="E2471" i="6"/>
  <c r="J2468" i="1"/>
  <c r="F2468" i="1"/>
  <c r="E2469" i="1"/>
  <c r="G2469" i="1" s="1"/>
  <c r="G2471" i="6" l="1"/>
  <c r="J2471" i="6"/>
  <c r="F2471" i="6"/>
  <c r="E2472" i="6"/>
  <c r="J2469" i="1"/>
  <c r="E2470" i="1"/>
  <c r="G2470" i="1" s="1"/>
  <c r="F2469" i="1"/>
  <c r="G2472" i="6" l="1"/>
  <c r="J2472" i="6"/>
  <c r="F2472" i="6"/>
  <c r="E2473" i="6"/>
  <c r="J2470" i="1"/>
  <c r="E2471" i="1"/>
  <c r="G2471" i="1" s="1"/>
  <c r="F2470" i="1"/>
  <c r="G2473" i="6" l="1"/>
  <c r="J2473" i="6"/>
  <c r="F2473" i="6"/>
  <c r="E2474" i="6"/>
  <c r="J2471" i="1"/>
  <c r="F2471" i="1"/>
  <c r="E2472" i="1"/>
  <c r="G2472" i="1" s="1"/>
  <c r="G2474" i="6" l="1"/>
  <c r="J2474" i="6"/>
  <c r="F2474" i="6"/>
  <c r="E2475" i="6"/>
  <c r="J2472" i="1"/>
  <c r="E2473" i="1"/>
  <c r="G2473" i="1" s="1"/>
  <c r="F2472" i="1"/>
  <c r="G2475" i="6" l="1"/>
  <c r="J2475" i="6"/>
  <c r="F2475" i="6"/>
  <c r="E2476" i="6"/>
  <c r="J2473" i="1"/>
  <c r="E2474" i="1"/>
  <c r="G2474" i="1" s="1"/>
  <c r="F2473" i="1"/>
  <c r="G2476" i="6" l="1"/>
  <c r="J2476" i="6"/>
  <c r="F2476" i="6"/>
  <c r="E2477" i="6"/>
  <c r="J2474" i="1"/>
  <c r="F2474" i="1"/>
  <c r="E2475" i="1"/>
  <c r="G2475" i="1" s="1"/>
  <c r="G2477" i="6" l="1"/>
  <c r="J2477" i="6"/>
  <c r="F2477" i="6"/>
  <c r="E2478" i="6"/>
  <c r="J2475" i="1"/>
  <c r="F2475" i="1"/>
  <c r="E2476" i="1"/>
  <c r="G2476" i="1" s="1"/>
  <c r="G2478" i="6" l="1"/>
  <c r="J2478" i="6"/>
  <c r="F2478" i="6"/>
  <c r="E2479" i="6"/>
  <c r="J2476" i="1"/>
  <c r="E2477" i="1"/>
  <c r="G2477" i="1" s="1"/>
  <c r="F2476" i="1"/>
  <c r="G2479" i="6" l="1"/>
  <c r="J2479" i="6"/>
  <c r="F2479" i="6"/>
  <c r="E2480" i="6"/>
  <c r="J2477" i="1"/>
  <c r="F2477" i="1"/>
  <c r="E2478" i="1"/>
  <c r="G2478" i="1" s="1"/>
  <c r="G2480" i="6" l="1"/>
  <c r="J2480" i="6"/>
  <c r="F2480" i="6"/>
  <c r="E2481" i="6"/>
  <c r="J2478" i="1"/>
  <c r="F2478" i="1"/>
  <c r="E2479" i="1"/>
  <c r="G2479" i="1" s="1"/>
  <c r="G2481" i="6" l="1"/>
  <c r="J2481" i="6"/>
  <c r="F2481" i="6"/>
  <c r="E2482" i="6"/>
  <c r="J2479" i="1"/>
  <c r="E2480" i="1"/>
  <c r="G2480" i="1" s="1"/>
  <c r="F2479" i="1"/>
  <c r="G2482" i="6" l="1"/>
  <c r="J2482" i="6"/>
  <c r="F2482" i="6"/>
  <c r="E2483" i="6"/>
  <c r="J2480" i="1"/>
  <c r="F2480" i="1"/>
  <c r="E2481" i="1"/>
  <c r="G2481" i="1" s="1"/>
  <c r="G2483" i="6" l="1"/>
  <c r="J2483" i="6"/>
  <c r="F2483" i="6"/>
  <c r="E2484" i="6"/>
  <c r="J2481" i="1"/>
  <c r="E2482" i="1"/>
  <c r="G2482" i="1" s="1"/>
  <c r="F2481" i="1"/>
  <c r="G2484" i="6" l="1"/>
  <c r="J2484" i="6"/>
  <c r="F2484" i="6"/>
  <c r="E2485" i="6"/>
  <c r="J2482" i="1"/>
  <c r="E2483" i="1"/>
  <c r="G2483" i="1" s="1"/>
  <c r="F2482" i="1"/>
  <c r="G2485" i="6" l="1"/>
  <c r="J2485" i="6"/>
  <c r="F2485" i="6"/>
  <c r="E2486" i="6"/>
  <c r="J2483" i="1"/>
  <c r="F2483" i="1"/>
  <c r="E2484" i="1"/>
  <c r="G2484" i="1" s="1"/>
  <c r="G2486" i="6" l="1"/>
  <c r="J2486" i="6"/>
  <c r="F2486" i="6"/>
  <c r="E2487" i="6"/>
  <c r="J2484" i="1"/>
  <c r="E2485" i="1"/>
  <c r="G2485" i="1" s="1"/>
  <c r="F2484" i="1"/>
  <c r="G2487" i="6" l="1"/>
  <c r="J2487" i="6"/>
  <c r="F2487" i="6"/>
  <c r="E2488" i="6"/>
  <c r="J2485" i="1"/>
  <c r="E2486" i="1"/>
  <c r="G2486" i="1" s="1"/>
  <c r="F2485" i="1"/>
  <c r="G2488" i="6" l="1"/>
  <c r="J2488" i="6"/>
  <c r="F2488" i="6"/>
  <c r="E2489" i="6"/>
  <c r="J2486" i="1"/>
  <c r="F2486" i="1"/>
  <c r="E2487" i="1"/>
  <c r="G2487" i="1" s="1"/>
  <c r="G2489" i="6" l="1"/>
  <c r="J2489" i="6"/>
  <c r="F2489" i="6"/>
  <c r="E2490" i="6"/>
  <c r="J2487" i="1"/>
  <c r="E2488" i="1"/>
  <c r="G2488" i="1" s="1"/>
  <c r="F2487" i="1"/>
  <c r="G2490" i="6" l="1"/>
  <c r="J2490" i="6"/>
  <c r="F2490" i="6"/>
  <c r="E2491" i="6"/>
  <c r="J2488" i="1"/>
  <c r="E2489" i="1"/>
  <c r="G2489" i="1" s="1"/>
  <c r="F2488" i="1"/>
  <c r="G2491" i="6" l="1"/>
  <c r="J2491" i="6"/>
  <c r="F2491" i="6"/>
  <c r="E2492" i="6"/>
  <c r="J2489" i="1"/>
  <c r="F2489" i="1"/>
  <c r="E2490" i="1"/>
  <c r="G2490" i="1" s="1"/>
  <c r="G2492" i="6" l="1"/>
  <c r="J2492" i="6"/>
  <c r="F2492" i="6"/>
  <c r="E2493" i="6"/>
  <c r="J2490" i="1"/>
  <c r="E2491" i="1"/>
  <c r="G2491" i="1" s="1"/>
  <c r="F2490" i="1"/>
  <c r="G2493" i="6" l="1"/>
  <c r="J2493" i="6"/>
  <c r="F2493" i="6"/>
  <c r="E2494" i="6"/>
  <c r="J2491" i="1"/>
  <c r="F2491" i="1"/>
  <c r="E2492" i="1"/>
  <c r="G2492" i="1" s="1"/>
  <c r="G2494" i="6" l="1"/>
  <c r="J2494" i="6"/>
  <c r="F2494" i="6"/>
  <c r="E2495" i="6"/>
  <c r="J2492" i="1"/>
  <c r="F2492" i="1"/>
  <c r="E2493" i="1"/>
  <c r="G2493" i="1" s="1"/>
  <c r="G2495" i="6" l="1"/>
  <c r="J2495" i="6"/>
  <c r="F2495" i="6"/>
  <c r="E2496" i="6"/>
  <c r="J2493" i="1"/>
  <c r="E2494" i="1"/>
  <c r="G2494" i="1" s="1"/>
  <c r="F2493" i="1"/>
  <c r="G2496" i="6" l="1"/>
  <c r="J2496" i="6"/>
  <c r="F2496" i="6"/>
  <c r="E2497" i="6"/>
  <c r="J2494" i="1"/>
  <c r="E2495" i="1"/>
  <c r="G2495" i="1" s="1"/>
  <c r="F2494" i="1"/>
  <c r="G2497" i="6" l="1"/>
  <c r="J2497" i="6"/>
  <c r="F2497" i="6"/>
  <c r="E2498" i="6"/>
  <c r="J2495" i="1"/>
  <c r="F2495" i="1"/>
  <c r="E2496" i="1"/>
  <c r="G2496" i="1" s="1"/>
  <c r="G2498" i="6" l="1"/>
  <c r="J2498" i="6"/>
  <c r="F2498" i="6"/>
  <c r="E2499" i="6"/>
  <c r="J2496" i="1"/>
  <c r="E2497" i="1"/>
  <c r="G2497" i="1" s="1"/>
  <c r="F2496" i="1"/>
  <c r="G2499" i="6" l="1"/>
  <c r="J2499" i="6"/>
  <c r="F2499" i="6"/>
  <c r="E2500" i="6"/>
  <c r="J2497" i="1"/>
  <c r="E2498" i="1"/>
  <c r="G2498" i="1" s="1"/>
  <c r="F2497" i="1"/>
  <c r="G2500" i="6" l="1"/>
  <c r="J2500" i="6"/>
  <c r="F2500" i="6"/>
  <c r="E2501" i="6"/>
  <c r="J2498" i="1"/>
  <c r="F2498" i="1"/>
  <c r="E2499" i="1"/>
  <c r="G2499" i="1" s="1"/>
  <c r="G2501" i="6" l="1"/>
  <c r="J2501" i="6"/>
  <c r="F2501" i="6"/>
  <c r="E2502" i="6"/>
  <c r="J2499" i="1"/>
  <c r="F2499" i="1"/>
  <c r="E2500" i="1"/>
  <c r="G2500" i="1" s="1"/>
  <c r="G2502" i="6" l="1"/>
  <c r="J2502" i="6"/>
  <c r="F2502" i="6"/>
  <c r="E2503" i="6"/>
  <c r="J2500" i="1"/>
  <c r="E2501" i="1"/>
  <c r="G2501" i="1" s="1"/>
  <c r="F2500" i="1"/>
  <c r="G2503" i="6" l="1"/>
  <c r="J2503" i="6"/>
  <c r="F2503" i="6"/>
  <c r="E2504" i="6"/>
  <c r="J2501" i="1"/>
  <c r="F2501" i="1"/>
  <c r="E2502" i="1"/>
  <c r="G2502" i="1" s="1"/>
  <c r="G2504" i="6" l="1"/>
  <c r="J2504" i="6"/>
  <c r="F2504" i="6"/>
  <c r="E2505" i="6"/>
  <c r="J2502" i="1"/>
  <c r="E2503" i="1"/>
  <c r="G2503" i="1" s="1"/>
  <c r="F2502" i="1"/>
  <c r="G2505" i="6" l="1"/>
  <c r="J2505" i="6"/>
  <c r="F2505" i="6"/>
  <c r="E2506" i="6"/>
  <c r="J2503" i="1"/>
  <c r="F2503" i="1"/>
  <c r="C9" i="1"/>
  <c r="G2506" i="6" l="1"/>
  <c r="J2506" i="6"/>
  <c r="F2506" i="6"/>
  <c r="E2507" i="6"/>
  <c r="G2507" i="6" l="1"/>
  <c r="J2507" i="6"/>
  <c r="F2507" i="6"/>
  <c r="E2508" i="6"/>
  <c r="G2508" i="6" l="1"/>
  <c r="J2508" i="6"/>
  <c r="F2508" i="6"/>
  <c r="E2509" i="6"/>
  <c r="G2509" i="6" l="1"/>
  <c r="J2509" i="6"/>
  <c r="F2509" i="6"/>
  <c r="E2510" i="6"/>
  <c r="G2510" i="6" l="1"/>
  <c r="J2510" i="6"/>
  <c r="F2510" i="6"/>
  <c r="E2511" i="6"/>
  <c r="G2511" i="6" l="1"/>
  <c r="J2511" i="6"/>
  <c r="F2511" i="6"/>
  <c r="E2512" i="6"/>
  <c r="G2512" i="6" l="1"/>
  <c r="J2512" i="6"/>
  <c r="F2512" i="6"/>
  <c r="E2513" i="6"/>
  <c r="G2513" i="6" l="1"/>
  <c r="J2513" i="6"/>
  <c r="F2513" i="6"/>
  <c r="E2514" i="6"/>
  <c r="G2514" i="6" l="1"/>
  <c r="J2514" i="6"/>
  <c r="F2514" i="6"/>
  <c r="E2515" i="6"/>
  <c r="G2515" i="6" l="1"/>
  <c r="J2515" i="6"/>
  <c r="F2515" i="6"/>
  <c r="E2516" i="6"/>
  <c r="G2516" i="6" l="1"/>
  <c r="J2516" i="6"/>
  <c r="F2516" i="6"/>
  <c r="E2517" i="6"/>
  <c r="G2517" i="6" l="1"/>
  <c r="J2517" i="6"/>
  <c r="F2517" i="6"/>
  <c r="E2518" i="6"/>
  <c r="G2518" i="6" l="1"/>
  <c r="J2518" i="6"/>
  <c r="F2518" i="6"/>
  <c r="E2519" i="6"/>
  <c r="G2519" i="6" l="1"/>
  <c r="J2519" i="6"/>
  <c r="F2519" i="6"/>
  <c r="E2520" i="6"/>
  <c r="G2520" i="6" l="1"/>
  <c r="J2520" i="6"/>
  <c r="F2520" i="6"/>
  <c r="E2521" i="6"/>
  <c r="G2521" i="6" l="1"/>
  <c r="J2521" i="6"/>
  <c r="F2521" i="6"/>
  <c r="E2522" i="6"/>
  <c r="G2522" i="6" l="1"/>
  <c r="J2522" i="6"/>
  <c r="F2522" i="6"/>
  <c r="E2523" i="6"/>
  <c r="G2523" i="6" l="1"/>
  <c r="J2523" i="6"/>
  <c r="F2523" i="6"/>
  <c r="E2524" i="6"/>
  <c r="G2524" i="6" l="1"/>
  <c r="J2524" i="6"/>
  <c r="F2524" i="6"/>
  <c r="E2525" i="6"/>
  <c r="G2525" i="6" l="1"/>
  <c r="J2525" i="6"/>
  <c r="F2525" i="6"/>
  <c r="E2526" i="6"/>
  <c r="G2526" i="6" l="1"/>
  <c r="J2526" i="6"/>
  <c r="F2526" i="6"/>
  <c r="E2527" i="6"/>
  <c r="J2527" i="6" s="1"/>
  <c r="C9" i="6" l="1"/>
  <c r="G2527" i="6"/>
  <c r="F2527" i="6"/>
</calcChain>
</file>

<file path=xl/sharedStrings.xml><?xml version="1.0" encoding="utf-8"?>
<sst xmlns="http://schemas.openxmlformats.org/spreadsheetml/2006/main" count="79" uniqueCount="49">
  <si>
    <t>Date</t>
  </si>
  <si>
    <t>GARCH(1,1) Parameters:</t>
  </si>
  <si>
    <t>Returns</t>
  </si>
  <si>
    <t>Residuals</t>
  </si>
  <si>
    <t>In-sample Range</t>
  </si>
  <si>
    <t>Ln(L)</t>
  </si>
  <si>
    <t>GARCH Variances</t>
  </si>
  <si>
    <t>Total in-sample Ln(L)</t>
  </si>
  <si>
    <t>α</t>
  </si>
  <si>
    <t>β</t>
  </si>
  <si>
    <t>α + β</t>
  </si>
  <si>
    <r>
      <t>V</t>
    </r>
    <r>
      <rPr>
        <vertAlign val="subscript"/>
        <sz val="11"/>
        <rFont val="Arial"/>
        <family val="2"/>
      </rPr>
      <t>L</t>
    </r>
  </si>
  <si>
    <t>Out of Sample Range</t>
  </si>
  <si>
    <t>Nominal</t>
  </si>
  <si>
    <t>Model</t>
  </si>
  <si>
    <t>Confidence Level (z)</t>
  </si>
  <si>
    <t>Precision</t>
  </si>
  <si>
    <t>Backtesting Confidence:</t>
  </si>
  <si>
    <t>Backtesting</t>
  </si>
  <si>
    <t>Initial</t>
  </si>
  <si>
    <t>Historical In-Sample Mean (μ)</t>
  </si>
  <si>
    <t>CAT</t>
  </si>
  <si>
    <t>C14:C1011</t>
  </si>
  <si>
    <t>C1012:C2503</t>
  </si>
  <si>
    <t>Rolling St Dev</t>
  </si>
  <si>
    <t>St. Dev</t>
  </si>
  <si>
    <t>Cond St Dev</t>
  </si>
  <si>
    <t>Qustions:</t>
  </si>
  <si>
    <t>4.a</t>
  </si>
  <si>
    <t>4.b</t>
  </si>
  <si>
    <t>4.c</t>
  </si>
  <si>
    <t>5.a</t>
  </si>
  <si>
    <t>5.d</t>
  </si>
  <si>
    <t>5.e</t>
  </si>
  <si>
    <t>6.a</t>
  </si>
  <si>
    <t>6.b</t>
  </si>
  <si>
    <t>Answers:</t>
  </si>
  <si>
    <t>6.c</t>
  </si>
  <si>
    <t>GARCH Model</t>
  </si>
  <si>
    <t>Data is sorted from old to new because we are starting with the oldest date as the baseline for the variance</t>
  </si>
  <si>
    <t>In-sample is usually higher than out-of-sample, so we are seeing the difference between the two.</t>
  </si>
  <si>
    <t>We computed only the squared residual, because you need that as a starting point. For GARCH you need t-1, and right now we don’t have t-1.</t>
  </si>
  <si>
    <t>The expected conditional variance is in column E</t>
  </si>
  <si>
    <t>The GARCH variance forecasted is ____</t>
  </si>
  <si>
    <t>If alpha and beta is less than 1, then that leaves room for gamma to not be 0</t>
  </si>
  <si>
    <t>The value in C8 is accounting for the amount that values that fall between the confidence interval.</t>
  </si>
  <si>
    <t>We use out of sample range because it provides a more realistic measure of accuracy as compared to in sample</t>
  </si>
  <si>
    <t>GARCH puts more weight on recent data so it's more responsive to shifts in volatility.</t>
  </si>
  <si>
    <t>7 GARCH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</si>
</sst>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00"/>
    <numFmt numFmtId="165" formatCode="0.00000"/>
    <numFmt numFmtId="166" formatCode="0.0000"/>
    <numFmt numFmtId="167" formatCode="0.000"/>
    <numFmt numFmtId="168" formatCode="0.00000E+00"/>
    <numFmt numFmtId="169" formatCode="0.0"/>
    <numFmt numFmtId="170" formatCode="0.0%"/>
    <numFmt numFmtId="171" formatCode="0.000%"/>
    <numFmt numFmtId="172" formatCode="0.000000000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bscript"/>
      <sz val="11"/>
      <name val="Arial"/>
      <family val="2"/>
    </font>
    <font>
      <sz val="11"/>
      <name val="Calibri"/>
      <family val="2"/>
    </font>
    <font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62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7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3" borderId="0" xfId="0" applyFont="1" applyFill="1" applyAlignment="1">
      <alignment horizontal="right"/>
    </xf>
    <xf numFmtId="168" fontId="2" fillId="2" borderId="0" xfId="0" applyNumberFormat="1" applyFont="1" applyFill="1" applyAlignment="1">
      <alignment horizontal="center"/>
    </xf>
    <xf numFmtId="168" fontId="0" fillId="0" borderId="0" xfId="0" applyNumberFormat="1" applyAlignment="1">
      <alignment horizontal="center"/>
    </xf>
    <xf numFmtId="168" fontId="0" fillId="3" borderId="0" xfId="0" applyNumberFormat="1" applyFill="1" applyAlignment="1">
      <alignment horizontal="center"/>
    </xf>
    <xf numFmtId="2" fontId="5" fillId="3" borderId="0" xfId="0" applyNumberFormat="1" applyFont="1" applyFill="1" applyAlignment="1">
      <alignment horizontal="center"/>
    </xf>
    <xf numFmtId="168" fontId="5" fillId="3" borderId="0" xfId="0" applyNumberFormat="1" applyFont="1" applyFill="1" applyAlignment="1">
      <alignment horizontal="center"/>
    </xf>
    <xf numFmtId="0" fontId="5" fillId="0" borderId="0" xfId="0" applyFont="1"/>
    <xf numFmtId="168" fontId="3" fillId="3" borderId="0" xfId="0" applyNumberFormat="1" applyFont="1" applyFill="1"/>
    <xf numFmtId="0" fontId="6" fillId="0" borderId="1" xfId="0" applyFont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2" fontId="7" fillId="3" borderId="0" xfId="0" applyNumberFormat="1" applyFont="1" applyFill="1" applyAlignment="1">
      <alignment horizontal="right"/>
    </xf>
    <xf numFmtId="168" fontId="7" fillId="3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168" fontId="9" fillId="3" borderId="0" xfId="0" applyNumberFormat="1" applyFont="1" applyFill="1" applyAlignment="1">
      <alignment horizontal="center"/>
    </xf>
    <xf numFmtId="168" fontId="6" fillId="3" borderId="0" xfId="0" applyNumberFormat="1" applyFont="1" applyFill="1" applyAlignment="1">
      <alignment horizontal="center"/>
    </xf>
    <xf numFmtId="166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167" fontId="6" fillId="4" borderId="1" xfId="0" applyNumberFormat="1" applyFont="1" applyFill="1" applyBorder="1" applyAlignment="1">
      <alignment horizontal="center"/>
    </xf>
    <xf numFmtId="164" fontId="0" fillId="0" borderId="0" xfId="0" applyNumberFormat="1"/>
    <xf numFmtId="10" fontId="0" fillId="0" borderId="0" xfId="1" applyNumberFormat="1" applyFont="1" applyFill="1"/>
    <xf numFmtId="165" fontId="0" fillId="0" borderId="0" xfId="0" applyNumberFormat="1"/>
    <xf numFmtId="2" fontId="0" fillId="0" borderId="0" xfId="0" applyNumberFormat="1"/>
    <xf numFmtId="14" fontId="1" fillId="0" borderId="0" xfId="0" applyNumberFormat="1" applyFont="1" applyAlignment="1">
      <alignment horizontal="center"/>
    </xf>
    <xf numFmtId="168" fontId="0" fillId="5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69" fontId="0" fillId="0" borderId="0" xfId="0" applyNumberFormat="1"/>
    <xf numFmtId="170" fontId="0" fillId="0" borderId="0" xfId="1" applyNumberFormat="1" applyFont="1"/>
    <xf numFmtId="170" fontId="6" fillId="3" borderId="1" xfId="1" applyNumberFormat="1" applyFont="1" applyFill="1" applyBorder="1" applyAlignment="1">
      <alignment horizontal="center"/>
    </xf>
    <xf numFmtId="171" fontId="0" fillId="0" borderId="0" xfId="1" applyNumberFormat="1" applyFont="1" applyAlignment="1">
      <alignment horizontal="center"/>
    </xf>
    <xf numFmtId="10" fontId="1" fillId="0" borderId="0" xfId="1" applyNumberFormat="1" applyFont="1" applyFill="1"/>
    <xf numFmtId="165" fontId="0" fillId="3" borderId="0" xfId="0" applyNumberFormat="1" applyFill="1" applyAlignment="1">
      <alignment horizontal="center"/>
    </xf>
    <xf numFmtId="168" fontId="0" fillId="6" borderId="0" xfId="0" applyNumberFormat="1" applyFill="1" applyAlignment="1">
      <alignment horizontal="center"/>
    </xf>
    <xf numFmtId="166" fontId="6" fillId="3" borderId="2" xfId="0" applyNumberFormat="1" applyFont="1" applyFill="1" applyBorder="1" applyAlignment="1">
      <alignment horizontal="center"/>
    </xf>
    <xf numFmtId="168" fontId="7" fillId="3" borderId="2" xfId="0" applyNumberFormat="1" applyFont="1" applyFill="1" applyBorder="1" applyAlignment="1">
      <alignment horizontal="right"/>
    </xf>
    <xf numFmtId="164" fontId="6" fillId="6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72" fontId="0" fillId="5" borderId="0" xfId="0" applyNumberFormat="1" applyFill="1" applyAlignment="1">
      <alignment horizontal="center"/>
    </xf>
    <xf numFmtId="172" fontId="0" fillId="0" borderId="0" xfId="0" applyNumberFormat="1" applyAlignment="1">
      <alignment horizontal="center"/>
    </xf>
    <xf numFmtId="14" fontId="0" fillId="0" borderId="0" xfId="0" applyNumberFormat="1"/>
    <xf numFmtId="0" fontId="1" fillId="0" borderId="0" xfId="0" applyFont="1"/>
    <xf numFmtId="172" fontId="1" fillId="0" borderId="0" xfId="0" applyNumberFormat="1" applyFont="1"/>
    <xf numFmtId="165" fontId="1" fillId="0" borderId="0" xfId="0" applyNumberFormat="1" applyFont="1"/>
    <xf numFmtId="0" fontId="10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Return</a:t>
            </a:r>
            <a:r>
              <a:rPr lang="en-US" sz="1400" baseline="0"/>
              <a:t> Oscillation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Rolling St Dev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Garch!$A$14:$A$2402</c:f>
              <c:numCache>
                <c:formatCode>m/d/yyyy</c:formatCode>
                <c:ptCount val="2389"/>
                <c:pt idx="0">
                  <c:v>41156</c:v>
                </c:pt>
                <c:pt idx="1">
                  <c:v>41157</c:v>
                </c:pt>
                <c:pt idx="2">
                  <c:v>41158</c:v>
                </c:pt>
                <c:pt idx="3">
                  <c:v>41159</c:v>
                </c:pt>
                <c:pt idx="4">
                  <c:v>41162</c:v>
                </c:pt>
                <c:pt idx="5">
                  <c:v>41163</c:v>
                </c:pt>
                <c:pt idx="6">
                  <c:v>41164</c:v>
                </c:pt>
                <c:pt idx="7">
                  <c:v>41165</c:v>
                </c:pt>
                <c:pt idx="8">
                  <c:v>41166</c:v>
                </c:pt>
                <c:pt idx="9">
                  <c:v>41169</c:v>
                </c:pt>
                <c:pt idx="10">
                  <c:v>41170</c:v>
                </c:pt>
                <c:pt idx="11">
                  <c:v>41171</c:v>
                </c:pt>
                <c:pt idx="12">
                  <c:v>41172</c:v>
                </c:pt>
                <c:pt idx="13">
                  <c:v>41173</c:v>
                </c:pt>
                <c:pt idx="14">
                  <c:v>41176</c:v>
                </c:pt>
                <c:pt idx="15">
                  <c:v>41177</c:v>
                </c:pt>
                <c:pt idx="16">
                  <c:v>41178</c:v>
                </c:pt>
                <c:pt idx="17">
                  <c:v>41179</c:v>
                </c:pt>
                <c:pt idx="18">
                  <c:v>41180</c:v>
                </c:pt>
                <c:pt idx="19">
                  <c:v>41183</c:v>
                </c:pt>
                <c:pt idx="20">
                  <c:v>41184</c:v>
                </c:pt>
                <c:pt idx="21">
                  <c:v>41185</c:v>
                </c:pt>
                <c:pt idx="22">
                  <c:v>41186</c:v>
                </c:pt>
                <c:pt idx="23">
                  <c:v>41187</c:v>
                </c:pt>
                <c:pt idx="24">
                  <c:v>41190</c:v>
                </c:pt>
                <c:pt idx="25">
                  <c:v>41191</c:v>
                </c:pt>
                <c:pt idx="26">
                  <c:v>41192</c:v>
                </c:pt>
                <c:pt idx="27">
                  <c:v>41193</c:v>
                </c:pt>
                <c:pt idx="28">
                  <c:v>41194</c:v>
                </c:pt>
                <c:pt idx="29">
                  <c:v>41197</c:v>
                </c:pt>
                <c:pt idx="30">
                  <c:v>41198</c:v>
                </c:pt>
                <c:pt idx="31">
                  <c:v>41199</c:v>
                </c:pt>
                <c:pt idx="32">
                  <c:v>41200</c:v>
                </c:pt>
                <c:pt idx="33">
                  <c:v>41201</c:v>
                </c:pt>
                <c:pt idx="34">
                  <c:v>41204</c:v>
                </c:pt>
                <c:pt idx="35">
                  <c:v>41205</c:v>
                </c:pt>
                <c:pt idx="36">
                  <c:v>41206</c:v>
                </c:pt>
                <c:pt idx="37">
                  <c:v>41207</c:v>
                </c:pt>
                <c:pt idx="38">
                  <c:v>41208</c:v>
                </c:pt>
                <c:pt idx="39">
                  <c:v>41213</c:v>
                </c:pt>
                <c:pt idx="40">
                  <c:v>41214</c:v>
                </c:pt>
                <c:pt idx="41">
                  <c:v>41215</c:v>
                </c:pt>
                <c:pt idx="42">
                  <c:v>41218</c:v>
                </c:pt>
                <c:pt idx="43">
                  <c:v>41219</c:v>
                </c:pt>
                <c:pt idx="44">
                  <c:v>41220</c:v>
                </c:pt>
                <c:pt idx="45">
                  <c:v>41221</c:v>
                </c:pt>
                <c:pt idx="46">
                  <c:v>41222</c:v>
                </c:pt>
                <c:pt idx="47">
                  <c:v>41225</c:v>
                </c:pt>
                <c:pt idx="48">
                  <c:v>41226</c:v>
                </c:pt>
                <c:pt idx="49">
                  <c:v>41227</c:v>
                </c:pt>
                <c:pt idx="50">
                  <c:v>41228</c:v>
                </c:pt>
                <c:pt idx="51">
                  <c:v>41229</c:v>
                </c:pt>
                <c:pt idx="52">
                  <c:v>41232</c:v>
                </c:pt>
                <c:pt idx="53">
                  <c:v>41233</c:v>
                </c:pt>
                <c:pt idx="54">
                  <c:v>41234</c:v>
                </c:pt>
                <c:pt idx="55">
                  <c:v>41236</c:v>
                </c:pt>
                <c:pt idx="56">
                  <c:v>41239</c:v>
                </c:pt>
                <c:pt idx="57">
                  <c:v>41240</c:v>
                </c:pt>
                <c:pt idx="58">
                  <c:v>41241</c:v>
                </c:pt>
                <c:pt idx="59">
                  <c:v>41242</c:v>
                </c:pt>
                <c:pt idx="60">
                  <c:v>41243</c:v>
                </c:pt>
                <c:pt idx="61">
                  <c:v>41246</c:v>
                </c:pt>
                <c:pt idx="62">
                  <c:v>41247</c:v>
                </c:pt>
                <c:pt idx="63">
                  <c:v>41248</c:v>
                </c:pt>
                <c:pt idx="64">
                  <c:v>41249</c:v>
                </c:pt>
                <c:pt idx="65">
                  <c:v>41250</c:v>
                </c:pt>
                <c:pt idx="66">
                  <c:v>41253</c:v>
                </c:pt>
                <c:pt idx="67">
                  <c:v>41254</c:v>
                </c:pt>
                <c:pt idx="68">
                  <c:v>41255</c:v>
                </c:pt>
                <c:pt idx="69">
                  <c:v>41256</c:v>
                </c:pt>
                <c:pt idx="70">
                  <c:v>41257</c:v>
                </c:pt>
                <c:pt idx="71">
                  <c:v>41260</c:v>
                </c:pt>
                <c:pt idx="72">
                  <c:v>41261</c:v>
                </c:pt>
                <c:pt idx="73">
                  <c:v>41262</c:v>
                </c:pt>
                <c:pt idx="74">
                  <c:v>41263</c:v>
                </c:pt>
                <c:pt idx="75">
                  <c:v>41264</c:v>
                </c:pt>
                <c:pt idx="76">
                  <c:v>41267</c:v>
                </c:pt>
                <c:pt idx="77">
                  <c:v>41269</c:v>
                </c:pt>
                <c:pt idx="78">
                  <c:v>41270</c:v>
                </c:pt>
                <c:pt idx="79">
                  <c:v>41271</c:v>
                </c:pt>
                <c:pt idx="80">
                  <c:v>41274</c:v>
                </c:pt>
                <c:pt idx="81">
                  <c:v>41276</c:v>
                </c:pt>
                <c:pt idx="82">
                  <c:v>41277</c:v>
                </c:pt>
                <c:pt idx="83">
                  <c:v>41278</c:v>
                </c:pt>
                <c:pt idx="84">
                  <c:v>41281</c:v>
                </c:pt>
                <c:pt idx="85">
                  <c:v>41282</c:v>
                </c:pt>
                <c:pt idx="86">
                  <c:v>41283</c:v>
                </c:pt>
                <c:pt idx="87">
                  <c:v>41284</c:v>
                </c:pt>
                <c:pt idx="88">
                  <c:v>41285</c:v>
                </c:pt>
                <c:pt idx="89">
                  <c:v>41288</c:v>
                </c:pt>
                <c:pt idx="90">
                  <c:v>41289</c:v>
                </c:pt>
                <c:pt idx="91">
                  <c:v>41290</c:v>
                </c:pt>
                <c:pt idx="92">
                  <c:v>41291</c:v>
                </c:pt>
                <c:pt idx="93">
                  <c:v>41292</c:v>
                </c:pt>
                <c:pt idx="94">
                  <c:v>41296</c:v>
                </c:pt>
                <c:pt idx="95">
                  <c:v>41297</c:v>
                </c:pt>
                <c:pt idx="96">
                  <c:v>41298</c:v>
                </c:pt>
                <c:pt idx="97">
                  <c:v>41299</c:v>
                </c:pt>
                <c:pt idx="98">
                  <c:v>41302</c:v>
                </c:pt>
                <c:pt idx="99">
                  <c:v>41303</c:v>
                </c:pt>
                <c:pt idx="100">
                  <c:v>41304</c:v>
                </c:pt>
                <c:pt idx="101">
                  <c:v>41305</c:v>
                </c:pt>
                <c:pt idx="102">
                  <c:v>41306</c:v>
                </c:pt>
                <c:pt idx="103">
                  <c:v>41309</c:v>
                </c:pt>
                <c:pt idx="104">
                  <c:v>41310</c:v>
                </c:pt>
                <c:pt idx="105">
                  <c:v>41311</c:v>
                </c:pt>
                <c:pt idx="106">
                  <c:v>41312</c:v>
                </c:pt>
                <c:pt idx="107">
                  <c:v>41313</c:v>
                </c:pt>
                <c:pt idx="108">
                  <c:v>41316</c:v>
                </c:pt>
                <c:pt idx="109">
                  <c:v>41317</c:v>
                </c:pt>
                <c:pt idx="110">
                  <c:v>41318</c:v>
                </c:pt>
                <c:pt idx="111">
                  <c:v>41319</c:v>
                </c:pt>
                <c:pt idx="112">
                  <c:v>41320</c:v>
                </c:pt>
                <c:pt idx="113">
                  <c:v>41324</c:v>
                </c:pt>
                <c:pt idx="114">
                  <c:v>41325</c:v>
                </c:pt>
                <c:pt idx="115">
                  <c:v>41326</c:v>
                </c:pt>
                <c:pt idx="116">
                  <c:v>41327</c:v>
                </c:pt>
                <c:pt idx="117">
                  <c:v>41330</c:v>
                </c:pt>
                <c:pt idx="118">
                  <c:v>41331</c:v>
                </c:pt>
                <c:pt idx="119">
                  <c:v>41332</c:v>
                </c:pt>
                <c:pt idx="120">
                  <c:v>41333</c:v>
                </c:pt>
                <c:pt idx="121">
                  <c:v>41334</c:v>
                </c:pt>
                <c:pt idx="122">
                  <c:v>41337</c:v>
                </c:pt>
                <c:pt idx="123">
                  <c:v>41338</c:v>
                </c:pt>
                <c:pt idx="124">
                  <c:v>41339</c:v>
                </c:pt>
                <c:pt idx="125">
                  <c:v>41340</c:v>
                </c:pt>
                <c:pt idx="126">
                  <c:v>41341</c:v>
                </c:pt>
                <c:pt idx="127">
                  <c:v>41344</c:v>
                </c:pt>
                <c:pt idx="128">
                  <c:v>41345</c:v>
                </c:pt>
                <c:pt idx="129">
                  <c:v>41346</c:v>
                </c:pt>
                <c:pt idx="130">
                  <c:v>41347</c:v>
                </c:pt>
                <c:pt idx="131">
                  <c:v>41348</c:v>
                </c:pt>
                <c:pt idx="132">
                  <c:v>41351</c:v>
                </c:pt>
                <c:pt idx="133">
                  <c:v>41352</c:v>
                </c:pt>
                <c:pt idx="134">
                  <c:v>41353</c:v>
                </c:pt>
                <c:pt idx="135">
                  <c:v>41354</c:v>
                </c:pt>
                <c:pt idx="136">
                  <c:v>41355</c:v>
                </c:pt>
                <c:pt idx="137">
                  <c:v>41358</c:v>
                </c:pt>
                <c:pt idx="138">
                  <c:v>41359</c:v>
                </c:pt>
                <c:pt idx="139">
                  <c:v>41360</c:v>
                </c:pt>
                <c:pt idx="140">
                  <c:v>41361</c:v>
                </c:pt>
                <c:pt idx="141">
                  <c:v>41365</c:v>
                </c:pt>
                <c:pt idx="142">
                  <c:v>41366</c:v>
                </c:pt>
                <c:pt idx="143">
                  <c:v>41367</c:v>
                </c:pt>
                <c:pt idx="144">
                  <c:v>41368</c:v>
                </c:pt>
                <c:pt idx="145">
                  <c:v>41369</c:v>
                </c:pt>
                <c:pt idx="146">
                  <c:v>41372</c:v>
                </c:pt>
                <c:pt idx="147">
                  <c:v>41373</c:v>
                </c:pt>
                <c:pt idx="148">
                  <c:v>41374</c:v>
                </c:pt>
                <c:pt idx="149">
                  <c:v>41375</c:v>
                </c:pt>
                <c:pt idx="150">
                  <c:v>41376</c:v>
                </c:pt>
                <c:pt idx="151">
                  <c:v>41379</c:v>
                </c:pt>
                <c:pt idx="152">
                  <c:v>41380</c:v>
                </c:pt>
                <c:pt idx="153">
                  <c:v>41381</c:v>
                </c:pt>
                <c:pt idx="154">
                  <c:v>41382</c:v>
                </c:pt>
                <c:pt idx="155">
                  <c:v>41383</c:v>
                </c:pt>
                <c:pt idx="156">
                  <c:v>41386</c:v>
                </c:pt>
                <c:pt idx="157">
                  <c:v>41387</c:v>
                </c:pt>
                <c:pt idx="158">
                  <c:v>41388</c:v>
                </c:pt>
                <c:pt idx="159">
                  <c:v>41389</c:v>
                </c:pt>
                <c:pt idx="160">
                  <c:v>41390</c:v>
                </c:pt>
                <c:pt idx="161">
                  <c:v>41393</c:v>
                </c:pt>
                <c:pt idx="162">
                  <c:v>41394</c:v>
                </c:pt>
                <c:pt idx="163">
                  <c:v>41395</c:v>
                </c:pt>
                <c:pt idx="164">
                  <c:v>41396</c:v>
                </c:pt>
                <c:pt idx="165">
                  <c:v>41397</c:v>
                </c:pt>
                <c:pt idx="166">
                  <c:v>41400</c:v>
                </c:pt>
                <c:pt idx="167">
                  <c:v>41401</c:v>
                </c:pt>
                <c:pt idx="168">
                  <c:v>41402</c:v>
                </c:pt>
                <c:pt idx="169">
                  <c:v>41403</c:v>
                </c:pt>
                <c:pt idx="170">
                  <c:v>41404</c:v>
                </c:pt>
                <c:pt idx="171">
                  <c:v>41407</c:v>
                </c:pt>
                <c:pt idx="172">
                  <c:v>41408</c:v>
                </c:pt>
                <c:pt idx="173">
                  <c:v>41409</c:v>
                </c:pt>
                <c:pt idx="174">
                  <c:v>41410</c:v>
                </c:pt>
                <c:pt idx="175">
                  <c:v>41411</c:v>
                </c:pt>
                <c:pt idx="176">
                  <c:v>41414</c:v>
                </c:pt>
                <c:pt idx="177">
                  <c:v>41415</c:v>
                </c:pt>
                <c:pt idx="178">
                  <c:v>41416</c:v>
                </c:pt>
                <c:pt idx="179">
                  <c:v>41417</c:v>
                </c:pt>
                <c:pt idx="180">
                  <c:v>41418</c:v>
                </c:pt>
                <c:pt idx="181">
                  <c:v>41422</c:v>
                </c:pt>
                <c:pt idx="182">
                  <c:v>41423</c:v>
                </c:pt>
                <c:pt idx="183">
                  <c:v>41424</c:v>
                </c:pt>
                <c:pt idx="184">
                  <c:v>41425</c:v>
                </c:pt>
                <c:pt idx="185">
                  <c:v>41428</c:v>
                </c:pt>
                <c:pt idx="186">
                  <c:v>41429</c:v>
                </c:pt>
                <c:pt idx="187">
                  <c:v>41430</c:v>
                </c:pt>
                <c:pt idx="188">
                  <c:v>41431</c:v>
                </c:pt>
                <c:pt idx="189">
                  <c:v>41432</c:v>
                </c:pt>
                <c:pt idx="190">
                  <c:v>41435</c:v>
                </c:pt>
                <c:pt idx="191">
                  <c:v>41436</c:v>
                </c:pt>
                <c:pt idx="192">
                  <c:v>41437</c:v>
                </c:pt>
                <c:pt idx="193">
                  <c:v>41438</c:v>
                </c:pt>
                <c:pt idx="194">
                  <c:v>41439</c:v>
                </c:pt>
                <c:pt idx="195">
                  <c:v>41442</c:v>
                </c:pt>
                <c:pt idx="196">
                  <c:v>41443</c:v>
                </c:pt>
                <c:pt idx="197">
                  <c:v>41444</c:v>
                </c:pt>
                <c:pt idx="198">
                  <c:v>41445</c:v>
                </c:pt>
                <c:pt idx="199">
                  <c:v>41446</c:v>
                </c:pt>
                <c:pt idx="200">
                  <c:v>41449</c:v>
                </c:pt>
                <c:pt idx="201">
                  <c:v>41450</c:v>
                </c:pt>
                <c:pt idx="202">
                  <c:v>41451</c:v>
                </c:pt>
                <c:pt idx="203">
                  <c:v>41452</c:v>
                </c:pt>
                <c:pt idx="204">
                  <c:v>41453</c:v>
                </c:pt>
                <c:pt idx="205">
                  <c:v>41456</c:v>
                </c:pt>
                <c:pt idx="206">
                  <c:v>41457</c:v>
                </c:pt>
                <c:pt idx="207">
                  <c:v>41458</c:v>
                </c:pt>
                <c:pt idx="208">
                  <c:v>41460</c:v>
                </c:pt>
                <c:pt idx="209">
                  <c:v>41463</c:v>
                </c:pt>
                <c:pt idx="210">
                  <c:v>41464</c:v>
                </c:pt>
                <c:pt idx="211">
                  <c:v>41465</c:v>
                </c:pt>
                <c:pt idx="212">
                  <c:v>41466</c:v>
                </c:pt>
                <c:pt idx="213">
                  <c:v>41467</c:v>
                </c:pt>
                <c:pt idx="214">
                  <c:v>41470</c:v>
                </c:pt>
                <c:pt idx="215">
                  <c:v>41471</c:v>
                </c:pt>
                <c:pt idx="216">
                  <c:v>41472</c:v>
                </c:pt>
                <c:pt idx="217">
                  <c:v>41473</c:v>
                </c:pt>
                <c:pt idx="218">
                  <c:v>41474</c:v>
                </c:pt>
                <c:pt idx="219">
                  <c:v>41477</c:v>
                </c:pt>
                <c:pt idx="220">
                  <c:v>41478</c:v>
                </c:pt>
                <c:pt idx="221">
                  <c:v>41479</c:v>
                </c:pt>
                <c:pt idx="222">
                  <c:v>41480</c:v>
                </c:pt>
                <c:pt idx="223">
                  <c:v>41481</c:v>
                </c:pt>
                <c:pt idx="224">
                  <c:v>41484</c:v>
                </c:pt>
                <c:pt idx="225">
                  <c:v>41485</c:v>
                </c:pt>
                <c:pt idx="226">
                  <c:v>41486</c:v>
                </c:pt>
                <c:pt idx="227">
                  <c:v>41487</c:v>
                </c:pt>
                <c:pt idx="228">
                  <c:v>41488</c:v>
                </c:pt>
                <c:pt idx="229">
                  <c:v>41491</c:v>
                </c:pt>
                <c:pt idx="230">
                  <c:v>41492</c:v>
                </c:pt>
                <c:pt idx="231">
                  <c:v>41493</c:v>
                </c:pt>
                <c:pt idx="232">
                  <c:v>41494</c:v>
                </c:pt>
                <c:pt idx="233">
                  <c:v>41495</c:v>
                </c:pt>
                <c:pt idx="234">
                  <c:v>41498</c:v>
                </c:pt>
                <c:pt idx="235">
                  <c:v>41499</c:v>
                </c:pt>
                <c:pt idx="236">
                  <c:v>41500</c:v>
                </c:pt>
                <c:pt idx="237">
                  <c:v>41501</c:v>
                </c:pt>
                <c:pt idx="238">
                  <c:v>41502</c:v>
                </c:pt>
                <c:pt idx="239">
                  <c:v>41505</c:v>
                </c:pt>
                <c:pt idx="240">
                  <c:v>41506</c:v>
                </c:pt>
                <c:pt idx="241">
                  <c:v>41507</c:v>
                </c:pt>
                <c:pt idx="242">
                  <c:v>41508</c:v>
                </c:pt>
                <c:pt idx="243">
                  <c:v>41509</c:v>
                </c:pt>
                <c:pt idx="244">
                  <c:v>41512</c:v>
                </c:pt>
                <c:pt idx="245">
                  <c:v>41513</c:v>
                </c:pt>
                <c:pt idx="246">
                  <c:v>41514</c:v>
                </c:pt>
                <c:pt idx="247">
                  <c:v>41515</c:v>
                </c:pt>
                <c:pt idx="248">
                  <c:v>41516</c:v>
                </c:pt>
                <c:pt idx="249">
                  <c:v>41520</c:v>
                </c:pt>
                <c:pt idx="250">
                  <c:v>41521</c:v>
                </c:pt>
                <c:pt idx="251">
                  <c:v>41522</c:v>
                </c:pt>
                <c:pt idx="252">
                  <c:v>41523</c:v>
                </c:pt>
                <c:pt idx="253">
                  <c:v>41526</c:v>
                </c:pt>
                <c:pt idx="254">
                  <c:v>41527</c:v>
                </c:pt>
                <c:pt idx="255">
                  <c:v>41528</c:v>
                </c:pt>
                <c:pt idx="256">
                  <c:v>41529</c:v>
                </c:pt>
                <c:pt idx="257">
                  <c:v>41530</c:v>
                </c:pt>
                <c:pt idx="258">
                  <c:v>41533</c:v>
                </c:pt>
                <c:pt idx="259">
                  <c:v>41534</c:v>
                </c:pt>
                <c:pt idx="260">
                  <c:v>41535</c:v>
                </c:pt>
                <c:pt idx="261">
                  <c:v>41536</c:v>
                </c:pt>
                <c:pt idx="262">
                  <c:v>41537</c:v>
                </c:pt>
                <c:pt idx="263">
                  <c:v>41540</c:v>
                </c:pt>
                <c:pt idx="264">
                  <c:v>41541</c:v>
                </c:pt>
                <c:pt idx="265">
                  <c:v>41542</c:v>
                </c:pt>
                <c:pt idx="266">
                  <c:v>41543</c:v>
                </c:pt>
                <c:pt idx="267">
                  <c:v>41544</c:v>
                </c:pt>
                <c:pt idx="268">
                  <c:v>41547</c:v>
                </c:pt>
                <c:pt idx="269">
                  <c:v>41548</c:v>
                </c:pt>
                <c:pt idx="270">
                  <c:v>41549</c:v>
                </c:pt>
                <c:pt idx="271">
                  <c:v>41550</c:v>
                </c:pt>
                <c:pt idx="272">
                  <c:v>41551</c:v>
                </c:pt>
                <c:pt idx="273">
                  <c:v>41554</c:v>
                </c:pt>
                <c:pt idx="274">
                  <c:v>41555</c:v>
                </c:pt>
                <c:pt idx="275">
                  <c:v>41556</c:v>
                </c:pt>
                <c:pt idx="276">
                  <c:v>41557</c:v>
                </c:pt>
                <c:pt idx="277">
                  <c:v>41558</c:v>
                </c:pt>
                <c:pt idx="278">
                  <c:v>41561</c:v>
                </c:pt>
                <c:pt idx="279">
                  <c:v>41562</c:v>
                </c:pt>
                <c:pt idx="280">
                  <c:v>41563</c:v>
                </c:pt>
                <c:pt idx="281">
                  <c:v>41564</c:v>
                </c:pt>
                <c:pt idx="282">
                  <c:v>41565</c:v>
                </c:pt>
                <c:pt idx="283">
                  <c:v>41568</c:v>
                </c:pt>
                <c:pt idx="284">
                  <c:v>41569</c:v>
                </c:pt>
                <c:pt idx="285">
                  <c:v>41570</c:v>
                </c:pt>
                <c:pt idx="286">
                  <c:v>41571</c:v>
                </c:pt>
                <c:pt idx="287">
                  <c:v>41572</c:v>
                </c:pt>
                <c:pt idx="288">
                  <c:v>41575</c:v>
                </c:pt>
                <c:pt idx="289">
                  <c:v>41576</c:v>
                </c:pt>
                <c:pt idx="290">
                  <c:v>41577</c:v>
                </c:pt>
                <c:pt idx="291">
                  <c:v>41578</c:v>
                </c:pt>
                <c:pt idx="292">
                  <c:v>41579</c:v>
                </c:pt>
                <c:pt idx="293">
                  <c:v>41582</c:v>
                </c:pt>
                <c:pt idx="294">
                  <c:v>41583</c:v>
                </c:pt>
                <c:pt idx="295">
                  <c:v>41584</c:v>
                </c:pt>
                <c:pt idx="296">
                  <c:v>41585</c:v>
                </c:pt>
                <c:pt idx="297">
                  <c:v>41586</c:v>
                </c:pt>
                <c:pt idx="298">
                  <c:v>41589</c:v>
                </c:pt>
                <c:pt idx="299">
                  <c:v>41590</c:v>
                </c:pt>
                <c:pt idx="300">
                  <c:v>41591</c:v>
                </c:pt>
                <c:pt idx="301">
                  <c:v>41592</c:v>
                </c:pt>
                <c:pt idx="302">
                  <c:v>41593</c:v>
                </c:pt>
                <c:pt idx="303">
                  <c:v>41596</c:v>
                </c:pt>
                <c:pt idx="304">
                  <c:v>41597</c:v>
                </c:pt>
                <c:pt idx="305">
                  <c:v>41598</c:v>
                </c:pt>
                <c:pt idx="306">
                  <c:v>41599</c:v>
                </c:pt>
                <c:pt idx="307">
                  <c:v>41600</c:v>
                </c:pt>
                <c:pt idx="308">
                  <c:v>41603</c:v>
                </c:pt>
                <c:pt idx="309">
                  <c:v>41604</c:v>
                </c:pt>
                <c:pt idx="310">
                  <c:v>41605</c:v>
                </c:pt>
                <c:pt idx="311">
                  <c:v>41607</c:v>
                </c:pt>
                <c:pt idx="312">
                  <c:v>41610</c:v>
                </c:pt>
                <c:pt idx="313">
                  <c:v>41611</c:v>
                </c:pt>
                <c:pt idx="314">
                  <c:v>41612</c:v>
                </c:pt>
                <c:pt idx="315">
                  <c:v>41613</c:v>
                </c:pt>
                <c:pt idx="316">
                  <c:v>41614</c:v>
                </c:pt>
                <c:pt idx="317">
                  <c:v>41617</c:v>
                </c:pt>
                <c:pt idx="318">
                  <c:v>41618</c:v>
                </c:pt>
                <c:pt idx="319">
                  <c:v>41619</c:v>
                </c:pt>
                <c:pt idx="320">
                  <c:v>41620</c:v>
                </c:pt>
                <c:pt idx="321">
                  <c:v>41621</c:v>
                </c:pt>
                <c:pt idx="322">
                  <c:v>41624</c:v>
                </c:pt>
                <c:pt idx="323">
                  <c:v>41625</c:v>
                </c:pt>
                <c:pt idx="324">
                  <c:v>41626</c:v>
                </c:pt>
                <c:pt idx="325">
                  <c:v>41627</c:v>
                </c:pt>
                <c:pt idx="326">
                  <c:v>41628</c:v>
                </c:pt>
                <c:pt idx="327">
                  <c:v>41631</c:v>
                </c:pt>
                <c:pt idx="328">
                  <c:v>41632</c:v>
                </c:pt>
                <c:pt idx="329">
                  <c:v>41634</c:v>
                </c:pt>
                <c:pt idx="330">
                  <c:v>41635</c:v>
                </c:pt>
                <c:pt idx="331">
                  <c:v>41638</c:v>
                </c:pt>
                <c:pt idx="332">
                  <c:v>41639</c:v>
                </c:pt>
                <c:pt idx="333">
                  <c:v>41641</c:v>
                </c:pt>
                <c:pt idx="334">
                  <c:v>41642</c:v>
                </c:pt>
                <c:pt idx="335">
                  <c:v>41645</c:v>
                </c:pt>
                <c:pt idx="336">
                  <c:v>41646</c:v>
                </c:pt>
                <c:pt idx="337">
                  <c:v>41647</c:v>
                </c:pt>
                <c:pt idx="338">
                  <c:v>41648</c:v>
                </c:pt>
                <c:pt idx="339">
                  <c:v>41649</c:v>
                </c:pt>
                <c:pt idx="340">
                  <c:v>41652</c:v>
                </c:pt>
                <c:pt idx="341">
                  <c:v>41653</c:v>
                </c:pt>
                <c:pt idx="342">
                  <c:v>41654</c:v>
                </c:pt>
                <c:pt idx="343">
                  <c:v>41655</c:v>
                </c:pt>
                <c:pt idx="344">
                  <c:v>41656</c:v>
                </c:pt>
                <c:pt idx="345">
                  <c:v>41660</c:v>
                </c:pt>
                <c:pt idx="346">
                  <c:v>41661</c:v>
                </c:pt>
                <c:pt idx="347">
                  <c:v>41662</c:v>
                </c:pt>
                <c:pt idx="348">
                  <c:v>41663</c:v>
                </c:pt>
                <c:pt idx="349">
                  <c:v>41666</c:v>
                </c:pt>
                <c:pt idx="350">
                  <c:v>41667</c:v>
                </c:pt>
                <c:pt idx="351">
                  <c:v>41668</c:v>
                </c:pt>
                <c:pt idx="352">
                  <c:v>41669</c:v>
                </c:pt>
                <c:pt idx="353">
                  <c:v>41670</c:v>
                </c:pt>
                <c:pt idx="354">
                  <c:v>41673</c:v>
                </c:pt>
                <c:pt idx="355">
                  <c:v>41674</c:v>
                </c:pt>
                <c:pt idx="356">
                  <c:v>41675</c:v>
                </c:pt>
                <c:pt idx="357">
                  <c:v>41676</c:v>
                </c:pt>
                <c:pt idx="358">
                  <c:v>41677</c:v>
                </c:pt>
                <c:pt idx="359">
                  <c:v>41680</c:v>
                </c:pt>
                <c:pt idx="360">
                  <c:v>41681</c:v>
                </c:pt>
                <c:pt idx="361">
                  <c:v>41682</c:v>
                </c:pt>
                <c:pt idx="362">
                  <c:v>41683</c:v>
                </c:pt>
                <c:pt idx="363">
                  <c:v>41684</c:v>
                </c:pt>
                <c:pt idx="364">
                  <c:v>41688</c:v>
                </c:pt>
                <c:pt idx="365">
                  <c:v>41689</c:v>
                </c:pt>
                <c:pt idx="366">
                  <c:v>41690</c:v>
                </c:pt>
                <c:pt idx="367">
                  <c:v>41691</c:v>
                </c:pt>
                <c:pt idx="368">
                  <c:v>41694</c:v>
                </c:pt>
                <c:pt idx="369">
                  <c:v>41695</c:v>
                </c:pt>
                <c:pt idx="370">
                  <c:v>41696</c:v>
                </c:pt>
                <c:pt idx="371">
                  <c:v>41697</c:v>
                </c:pt>
                <c:pt idx="372">
                  <c:v>41698</c:v>
                </c:pt>
                <c:pt idx="373">
                  <c:v>41701</c:v>
                </c:pt>
                <c:pt idx="374">
                  <c:v>41702</c:v>
                </c:pt>
                <c:pt idx="375">
                  <c:v>41703</c:v>
                </c:pt>
                <c:pt idx="376">
                  <c:v>41704</c:v>
                </c:pt>
                <c:pt idx="377">
                  <c:v>41705</c:v>
                </c:pt>
                <c:pt idx="378">
                  <c:v>41708</c:v>
                </c:pt>
                <c:pt idx="379">
                  <c:v>41709</c:v>
                </c:pt>
                <c:pt idx="380">
                  <c:v>41710</c:v>
                </c:pt>
                <c:pt idx="381">
                  <c:v>41711</c:v>
                </c:pt>
                <c:pt idx="382">
                  <c:v>41712</c:v>
                </c:pt>
                <c:pt idx="383">
                  <c:v>41715</c:v>
                </c:pt>
                <c:pt idx="384">
                  <c:v>41716</c:v>
                </c:pt>
                <c:pt idx="385">
                  <c:v>41717</c:v>
                </c:pt>
                <c:pt idx="386">
                  <c:v>41718</c:v>
                </c:pt>
                <c:pt idx="387">
                  <c:v>41719</c:v>
                </c:pt>
                <c:pt idx="388">
                  <c:v>41722</c:v>
                </c:pt>
                <c:pt idx="389">
                  <c:v>41723</c:v>
                </c:pt>
                <c:pt idx="390">
                  <c:v>41724</c:v>
                </c:pt>
                <c:pt idx="391">
                  <c:v>41725</c:v>
                </c:pt>
                <c:pt idx="392">
                  <c:v>41726</c:v>
                </c:pt>
                <c:pt idx="393">
                  <c:v>41729</c:v>
                </c:pt>
                <c:pt idx="394">
                  <c:v>41730</c:v>
                </c:pt>
                <c:pt idx="395">
                  <c:v>41731</c:v>
                </c:pt>
                <c:pt idx="396">
                  <c:v>41732</c:v>
                </c:pt>
                <c:pt idx="397">
                  <c:v>41733</c:v>
                </c:pt>
                <c:pt idx="398">
                  <c:v>41736</c:v>
                </c:pt>
                <c:pt idx="399">
                  <c:v>41737</c:v>
                </c:pt>
                <c:pt idx="400">
                  <c:v>41738</c:v>
                </c:pt>
                <c:pt idx="401">
                  <c:v>41739</c:v>
                </c:pt>
                <c:pt idx="402">
                  <c:v>41740</c:v>
                </c:pt>
                <c:pt idx="403">
                  <c:v>41743</c:v>
                </c:pt>
                <c:pt idx="404">
                  <c:v>41744</c:v>
                </c:pt>
                <c:pt idx="405">
                  <c:v>41745</c:v>
                </c:pt>
                <c:pt idx="406">
                  <c:v>41746</c:v>
                </c:pt>
                <c:pt idx="407">
                  <c:v>41750</c:v>
                </c:pt>
                <c:pt idx="408">
                  <c:v>41751</c:v>
                </c:pt>
                <c:pt idx="409">
                  <c:v>41752</c:v>
                </c:pt>
                <c:pt idx="410">
                  <c:v>41753</c:v>
                </c:pt>
                <c:pt idx="411">
                  <c:v>41754</c:v>
                </c:pt>
                <c:pt idx="412">
                  <c:v>41757</c:v>
                </c:pt>
                <c:pt idx="413">
                  <c:v>41758</c:v>
                </c:pt>
                <c:pt idx="414">
                  <c:v>41759</c:v>
                </c:pt>
                <c:pt idx="415">
                  <c:v>41760</c:v>
                </c:pt>
                <c:pt idx="416">
                  <c:v>41761</c:v>
                </c:pt>
                <c:pt idx="417">
                  <c:v>41764</c:v>
                </c:pt>
                <c:pt idx="418">
                  <c:v>41765</c:v>
                </c:pt>
                <c:pt idx="419">
                  <c:v>41766</c:v>
                </c:pt>
                <c:pt idx="420">
                  <c:v>41767</c:v>
                </c:pt>
                <c:pt idx="421">
                  <c:v>41768</c:v>
                </c:pt>
                <c:pt idx="422">
                  <c:v>41771</c:v>
                </c:pt>
                <c:pt idx="423">
                  <c:v>41772</c:v>
                </c:pt>
                <c:pt idx="424">
                  <c:v>41773</c:v>
                </c:pt>
                <c:pt idx="425">
                  <c:v>41774</c:v>
                </c:pt>
                <c:pt idx="426">
                  <c:v>41775</c:v>
                </c:pt>
                <c:pt idx="427">
                  <c:v>41778</c:v>
                </c:pt>
                <c:pt idx="428">
                  <c:v>41779</c:v>
                </c:pt>
                <c:pt idx="429">
                  <c:v>41780</c:v>
                </c:pt>
                <c:pt idx="430">
                  <c:v>41781</c:v>
                </c:pt>
                <c:pt idx="431">
                  <c:v>41782</c:v>
                </c:pt>
                <c:pt idx="432">
                  <c:v>41786</c:v>
                </c:pt>
                <c:pt idx="433">
                  <c:v>41787</c:v>
                </c:pt>
                <c:pt idx="434">
                  <c:v>41788</c:v>
                </c:pt>
                <c:pt idx="435">
                  <c:v>41789</c:v>
                </c:pt>
                <c:pt idx="436">
                  <c:v>41792</c:v>
                </c:pt>
                <c:pt idx="437">
                  <c:v>41793</c:v>
                </c:pt>
                <c:pt idx="438">
                  <c:v>41794</c:v>
                </c:pt>
                <c:pt idx="439">
                  <c:v>41795</c:v>
                </c:pt>
                <c:pt idx="440">
                  <c:v>41796</c:v>
                </c:pt>
                <c:pt idx="441">
                  <c:v>41799</c:v>
                </c:pt>
                <c:pt idx="442">
                  <c:v>41800</c:v>
                </c:pt>
                <c:pt idx="443">
                  <c:v>41801</c:v>
                </c:pt>
                <c:pt idx="444">
                  <c:v>41802</c:v>
                </c:pt>
                <c:pt idx="445">
                  <c:v>41803</c:v>
                </c:pt>
                <c:pt idx="446">
                  <c:v>41806</c:v>
                </c:pt>
                <c:pt idx="447">
                  <c:v>41807</c:v>
                </c:pt>
                <c:pt idx="448">
                  <c:v>41808</c:v>
                </c:pt>
                <c:pt idx="449">
                  <c:v>41809</c:v>
                </c:pt>
                <c:pt idx="450">
                  <c:v>41810</c:v>
                </c:pt>
                <c:pt idx="451">
                  <c:v>41813</c:v>
                </c:pt>
                <c:pt idx="452">
                  <c:v>41814</c:v>
                </c:pt>
                <c:pt idx="453">
                  <c:v>41815</c:v>
                </c:pt>
                <c:pt idx="454">
                  <c:v>41816</c:v>
                </c:pt>
                <c:pt idx="455">
                  <c:v>41817</c:v>
                </c:pt>
                <c:pt idx="456">
                  <c:v>41820</c:v>
                </c:pt>
                <c:pt idx="457">
                  <c:v>41821</c:v>
                </c:pt>
                <c:pt idx="458">
                  <c:v>41822</c:v>
                </c:pt>
                <c:pt idx="459">
                  <c:v>41823</c:v>
                </c:pt>
                <c:pt idx="460">
                  <c:v>41827</c:v>
                </c:pt>
                <c:pt idx="461">
                  <c:v>41828</c:v>
                </c:pt>
                <c:pt idx="462">
                  <c:v>41829</c:v>
                </c:pt>
                <c:pt idx="463">
                  <c:v>41830</c:v>
                </c:pt>
                <c:pt idx="464">
                  <c:v>41831</c:v>
                </c:pt>
                <c:pt idx="465">
                  <c:v>41834</c:v>
                </c:pt>
                <c:pt idx="466">
                  <c:v>41835</c:v>
                </c:pt>
                <c:pt idx="467">
                  <c:v>41836</c:v>
                </c:pt>
                <c:pt idx="468">
                  <c:v>41837</c:v>
                </c:pt>
                <c:pt idx="469">
                  <c:v>41838</c:v>
                </c:pt>
                <c:pt idx="470">
                  <c:v>41841</c:v>
                </c:pt>
                <c:pt idx="471">
                  <c:v>41842</c:v>
                </c:pt>
                <c:pt idx="472">
                  <c:v>41843</c:v>
                </c:pt>
                <c:pt idx="473">
                  <c:v>41844</c:v>
                </c:pt>
                <c:pt idx="474">
                  <c:v>41845</c:v>
                </c:pt>
                <c:pt idx="475">
                  <c:v>41848</c:v>
                </c:pt>
                <c:pt idx="476">
                  <c:v>41849</c:v>
                </c:pt>
                <c:pt idx="477">
                  <c:v>41850</c:v>
                </c:pt>
                <c:pt idx="478">
                  <c:v>41851</c:v>
                </c:pt>
                <c:pt idx="479">
                  <c:v>41852</c:v>
                </c:pt>
                <c:pt idx="480">
                  <c:v>41855</c:v>
                </c:pt>
                <c:pt idx="481">
                  <c:v>41856</c:v>
                </c:pt>
                <c:pt idx="482">
                  <c:v>41857</c:v>
                </c:pt>
                <c:pt idx="483">
                  <c:v>41858</c:v>
                </c:pt>
                <c:pt idx="484">
                  <c:v>41859</c:v>
                </c:pt>
                <c:pt idx="485">
                  <c:v>41862</c:v>
                </c:pt>
                <c:pt idx="486">
                  <c:v>41863</c:v>
                </c:pt>
                <c:pt idx="487">
                  <c:v>41864</c:v>
                </c:pt>
                <c:pt idx="488">
                  <c:v>41865</c:v>
                </c:pt>
                <c:pt idx="489">
                  <c:v>41866</c:v>
                </c:pt>
                <c:pt idx="490">
                  <c:v>41869</c:v>
                </c:pt>
                <c:pt idx="491">
                  <c:v>41870</c:v>
                </c:pt>
                <c:pt idx="492">
                  <c:v>41871</c:v>
                </c:pt>
                <c:pt idx="493">
                  <c:v>41872</c:v>
                </c:pt>
                <c:pt idx="494">
                  <c:v>41873</c:v>
                </c:pt>
                <c:pt idx="495">
                  <c:v>41876</c:v>
                </c:pt>
                <c:pt idx="496">
                  <c:v>41877</c:v>
                </c:pt>
                <c:pt idx="497">
                  <c:v>41878</c:v>
                </c:pt>
                <c:pt idx="498">
                  <c:v>41879</c:v>
                </c:pt>
                <c:pt idx="499">
                  <c:v>41880</c:v>
                </c:pt>
                <c:pt idx="500">
                  <c:v>41884</c:v>
                </c:pt>
                <c:pt idx="501">
                  <c:v>41885</c:v>
                </c:pt>
                <c:pt idx="502">
                  <c:v>41886</c:v>
                </c:pt>
                <c:pt idx="503">
                  <c:v>41887</c:v>
                </c:pt>
                <c:pt idx="504">
                  <c:v>41890</c:v>
                </c:pt>
                <c:pt idx="505">
                  <c:v>41891</c:v>
                </c:pt>
                <c:pt idx="506">
                  <c:v>41892</c:v>
                </c:pt>
                <c:pt idx="507">
                  <c:v>41893</c:v>
                </c:pt>
                <c:pt idx="508">
                  <c:v>41894</c:v>
                </c:pt>
                <c:pt idx="509">
                  <c:v>41897</c:v>
                </c:pt>
                <c:pt idx="510">
                  <c:v>41898</c:v>
                </c:pt>
                <c:pt idx="511">
                  <c:v>41899</c:v>
                </c:pt>
                <c:pt idx="512">
                  <c:v>41900</c:v>
                </c:pt>
                <c:pt idx="513">
                  <c:v>41901</c:v>
                </c:pt>
                <c:pt idx="514">
                  <c:v>41904</c:v>
                </c:pt>
                <c:pt idx="515">
                  <c:v>41905</c:v>
                </c:pt>
                <c:pt idx="516">
                  <c:v>41906</c:v>
                </c:pt>
                <c:pt idx="517">
                  <c:v>41907</c:v>
                </c:pt>
                <c:pt idx="518">
                  <c:v>41908</c:v>
                </c:pt>
                <c:pt idx="519">
                  <c:v>41911</c:v>
                </c:pt>
                <c:pt idx="520">
                  <c:v>41912</c:v>
                </c:pt>
                <c:pt idx="521">
                  <c:v>41913</c:v>
                </c:pt>
                <c:pt idx="522">
                  <c:v>41914</c:v>
                </c:pt>
                <c:pt idx="523">
                  <c:v>41915</c:v>
                </c:pt>
                <c:pt idx="524">
                  <c:v>41918</c:v>
                </c:pt>
                <c:pt idx="525">
                  <c:v>41919</c:v>
                </c:pt>
                <c:pt idx="526">
                  <c:v>41920</c:v>
                </c:pt>
                <c:pt idx="527">
                  <c:v>41921</c:v>
                </c:pt>
                <c:pt idx="528">
                  <c:v>41922</c:v>
                </c:pt>
                <c:pt idx="529">
                  <c:v>41925</c:v>
                </c:pt>
                <c:pt idx="530">
                  <c:v>41926</c:v>
                </c:pt>
                <c:pt idx="531">
                  <c:v>41927</c:v>
                </c:pt>
                <c:pt idx="532">
                  <c:v>41928</c:v>
                </c:pt>
                <c:pt idx="533">
                  <c:v>41929</c:v>
                </c:pt>
                <c:pt idx="534">
                  <c:v>41932</c:v>
                </c:pt>
                <c:pt idx="535">
                  <c:v>41933</c:v>
                </c:pt>
                <c:pt idx="536">
                  <c:v>41934</c:v>
                </c:pt>
                <c:pt idx="537">
                  <c:v>41935</c:v>
                </c:pt>
                <c:pt idx="538">
                  <c:v>41936</c:v>
                </c:pt>
                <c:pt idx="539">
                  <c:v>41939</c:v>
                </c:pt>
                <c:pt idx="540">
                  <c:v>41940</c:v>
                </c:pt>
                <c:pt idx="541">
                  <c:v>41941</c:v>
                </c:pt>
                <c:pt idx="542">
                  <c:v>41942</c:v>
                </c:pt>
                <c:pt idx="543">
                  <c:v>41943</c:v>
                </c:pt>
                <c:pt idx="544">
                  <c:v>41946</c:v>
                </c:pt>
                <c:pt idx="545">
                  <c:v>41947</c:v>
                </c:pt>
                <c:pt idx="546">
                  <c:v>41948</c:v>
                </c:pt>
                <c:pt idx="547">
                  <c:v>41949</c:v>
                </c:pt>
                <c:pt idx="548">
                  <c:v>41950</c:v>
                </c:pt>
                <c:pt idx="549">
                  <c:v>41953</c:v>
                </c:pt>
                <c:pt idx="550">
                  <c:v>41954</c:v>
                </c:pt>
                <c:pt idx="551">
                  <c:v>41955</c:v>
                </c:pt>
                <c:pt idx="552">
                  <c:v>41956</c:v>
                </c:pt>
                <c:pt idx="553">
                  <c:v>41957</c:v>
                </c:pt>
                <c:pt idx="554">
                  <c:v>41960</c:v>
                </c:pt>
                <c:pt idx="555">
                  <c:v>41961</c:v>
                </c:pt>
                <c:pt idx="556">
                  <c:v>41962</c:v>
                </c:pt>
                <c:pt idx="557">
                  <c:v>41963</c:v>
                </c:pt>
                <c:pt idx="558">
                  <c:v>41964</c:v>
                </c:pt>
                <c:pt idx="559">
                  <c:v>41967</c:v>
                </c:pt>
                <c:pt idx="560">
                  <c:v>41968</c:v>
                </c:pt>
                <c:pt idx="561">
                  <c:v>41969</c:v>
                </c:pt>
                <c:pt idx="562">
                  <c:v>41971</c:v>
                </c:pt>
                <c:pt idx="563">
                  <c:v>41974</c:v>
                </c:pt>
                <c:pt idx="564">
                  <c:v>41975</c:v>
                </c:pt>
                <c:pt idx="565">
                  <c:v>41976</c:v>
                </c:pt>
                <c:pt idx="566">
                  <c:v>41977</c:v>
                </c:pt>
                <c:pt idx="567">
                  <c:v>41978</c:v>
                </c:pt>
                <c:pt idx="568">
                  <c:v>41981</c:v>
                </c:pt>
                <c:pt idx="569">
                  <c:v>41982</c:v>
                </c:pt>
                <c:pt idx="570">
                  <c:v>41983</c:v>
                </c:pt>
                <c:pt idx="571">
                  <c:v>41984</c:v>
                </c:pt>
                <c:pt idx="572">
                  <c:v>41985</c:v>
                </c:pt>
                <c:pt idx="573">
                  <c:v>41988</c:v>
                </c:pt>
                <c:pt idx="574">
                  <c:v>41989</c:v>
                </c:pt>
                <c:pt idx="575">
                  <c:v>41990</c:v>
                </c:pt>
                <c:pt idx="576">
                  <c:v>41991</c:v>
                </c:pt>
                <c:pt idx="577">
                  <c:v>41992</c:v>
                </c:pt>
                <c:pt idx="578">
                  <c:v>41995</c:v>
                </c:pt>
                <c:pt idx="579">
                  <c:v>41996</c:v>
                </c:pt>
                <c:pt idx="580">
                  <c:v>41997</c:v>
                </c:pt>
                <c:pt idx="581">
                  <c:v>41999</c:v>
                </c:pt>
                <c:pt idx="582">
                  <c:v>42002</c:v>
                </c:pt>
                <c:pt idx="583">
                  <c:v>42003</c:v>
                </c:pt>
                <c:pt idx="584">
                  <c:v>42004</c:v>
                </c:pt>
                <c:pt idx="585">
                  <c:v>42006</c:v>
                </c:pt>
                <c:pt idx="586">
                  <c:v>42009</c:v>
                </c:pt>
                <c:pt idx="587">
                  <c:v>42010</c:v>
                </c:pt>
                <c:pt idx="588">
                  <c:v>42011</c:v>
                </c:pt>
                <c:pt idx="589">
                  <c:v>42012</c:v>
                </c:pt>
                <c:pt idx="590">
                  <c:v>42013</c:v>
                </c:pt>
                <c:pt idx="591">
                  <c:v>42016</c:v>
                </c:pt>
                <c:pt idx="592">
                  <c:v>42017</c:v>
                </c:pt>
                <c:pt idx="593">
                  <c:v>42018</c:v>
                </c:pt>
                <c:pt idx="594">
                  <c:v>42019</c:v>
                </c:pt>
                <c:pt idx="595">
                  <c:v>42020</c:v>
                </c:pt>
                <c:pt idx="596">
                  <c:v>42024</c:v>
                </c:pt>
                <c:pt idx="597">
                  <c:v>42025</c:v>
                </c:pt>
                <c:pt idx="598">
                  <c:v>42026</c:v>
                </c:pt>
                <c:pt idx="599">
                  <c:v>42027</c:v>
                </c:pt>
                <c:pt idx="600">
                  <c:v>42030</c:v>
                </c:pt>
                <c:pt idx="601">
                  <c:v>42031</c:v>
                </c:pt>
                <c:pt idx="602">
                  <c:v>42032</c:v>
                </c:pt>
                <c:pt idx="603">
                  <c:v>42033</c:v>
                </c:pt>
                <c:pt idx="604">
                  <c:v>42034</c:v>
                </c:pt>
                <c:pt idx="605">
                  <c:v>42037</c:v>
                </c:pt>
                <c:pt idx="606">
                  <c:v>42038</c:v>
                </c:pt>
                <c:pt idx="607">
                  <c:v>42039</c:v>
                </c:pt>
                <c:pt idx="608">
                  <c:v>42040</c:v>
                </c:pt>
                <c:pt idx="609">
                  <c:v>42041</c:v>
                </c:pt>
                <c:pt idx="610">
                  <c:v>42044</c:v>
                </c:pt>
                <c:pt idx="611">
                  <c:v>42045</c:v>
                </c:pt>
                <c:pt idx="612">
                  <c:v>42046</c:v>
                </c:pt>
                <c:pt idx="613">
                  <c:v>42047</c:v>
                </c:pt>
                <c:pt idx="614">
                  <c:v>42048</c:v>
                </c:pt>
                <c:pt idx="615">
                  <c:v>42052</c:v>
                </c:pt>
                <c:pt idx="616">
                  <c:v>42053</c:v>
                </c:pt>
                <c:pt idx="617">
                  <c:v>42054</c:v>
                </c:pt>
                <c:pt idx="618">
                  <c:v>42055</c:v>
                </c:pt>
                <c:pt idx="619">
                  <c:v>42058</c:v>
                </c:pt>
                <c:pt idx="620">
                  <c:v>42059</c:v>
                </c:pt>
                <c:pt idx="621">
                  <c:v>42060</c:v>
                </c:pt>
                <c:pt idx="622">
                  <c:v>42061</c:v>
                </c:pt>
                <c:pt idx="623">
                  <c:v>42062</c:v>
                </c:pt>
                <c:pt idx="624">
                  <c:v>42065</c:v>
                </c:pt>
                <c:pt idx="625">
                  <c:v>42066</c:v>
                </c:pt>
                <c:pt idx="626">
                  <c:v>42067</c:v>
                </c:pt>
                <c:pt idx="627">
                  <c:v>42068</c:v>
                </c:pt>
                <c:pt idx="628">
                  <c:v>42069</c:v>
                </c:pt>
                <c:pt idx="629">
                  <c:v>42072</c:v>
                </c:pt>
                <c:pt idx="630">
                  <c:v>42073</c:v>
                </c:pt>
                <c:pt idx="631">
                  <c:v>42074</c:v>
                </c:pt>
                <c:pt idx="632">
                  <c:v>42075</c:v>
                </c:pt>
                <c:pt idx="633">
                  <c:v>42076</c:v>
                </c:pt>
                <c:pt idx="634">
                  <c:v>42079</c:v>
                </c:pt>
                <c:pt idx="635">
                  <c:v>42080</c:v>
                </c:pt>
                <c:pt idx="636">
                  <c:v>42081</c:v>
                </c:pt>
                <c:pt idx="637">
                  <c:v>42082</c:v>
                </c:pt>
                <c:pt idx="638">
                  <c:v>42083</c:v>
                </c:pt>
                <c:pt idx="639">
                  <c:v>42086</c:v>
                </c:pt>
                <c:pt idx="640">
                  <c:v>42087</c:v>
                </c:pt>
                <c:pt idx="641">
                  <c:v>42088</c:v>
                </c:pt>
                <c:pt idx="642">
                  <c:v>42089</c:v>
                </c:pt>
                <c:pt idx="643">
                  <c:v>42090</c:v>
                </c:pt>
                <c:pt idx="644">
                  <c:v>42093</c:v>
                </c:pt>
                <c:pt idx="645">
                  <c:v>42094</c:v>
                </c:pt>
                <c:pt idx="646">
                  <c:v>42095</c:v>
                </c:pt>
                <c:pt idx="647">
                  <c:v>42096</c:v>
                </c:pt>
                <c:pt idx="648">
                  <c:v>42100</c:v>
                </c:pt>
                <c:pt idx="649">
                  <c:v>42101</c:v>
                </c:pt>
                <c:pt idx="650">
                  <c:v>42102</c:v>
                </c:pt>
                <c:pt idx="651">
                  <c:v>42103</c:v>
                </c:pt>
                <c:pt idx="652">
                  <c:v>42104</c:v>
                </c:pt>
                <c:pt idx="653">
                  <c:v>42107</c:v>
                </c:pt>
                <c:pt idx="654">
                  <c:v>42108</c:v>
                </c:pt>
                <c:pt idx="655">
                  <c:v>42109</c:v>
                </c:pt>
                <c:pt idx="656">
                  <c:v>42110</c:v>
                </c:pt>
                <c:pt idx="657">
                  <c:v>42111</c:v>
                </c:pt>
                <c:pt idx="658">
                  <c:v>42114</c:v>
                </c:pt>
                <c:pt idx="659">
                  <c:v>42115</c:v>
                </c:pt>
                <c:pt idx="660">
                  <c:v>42116</c:v>
                </c:pt>
                <c:pt idx="661">
                  <c:v>42117</c:v>
                </c:pt>
                <c:pt idx="662">
                  <c:v>42118</c:v>
                </c:pt>
                <c:pt idx="663">
                  <c:v>42121</c:v>
                </c:pt>
                <c:pt idx="664">
                  <c:v>42122</c:v>
                </c:pt>
                <c:pt idx="665">
                  <c:v>42123</c:v>
                </c:pt>
                <c:pt idx="666">
                  <c:v>42124</c:v>
                </c:pt>
                <c:pt idx="667">
                  <c:v>42125</c:v>
                </c:pt>
                <c:pt idx="668">
                  <c:v>42128</c:v>
                </c:pt>
                <c:pt idx="669">
                  <c:v>42129</c:v>
                </c:pt>
                <c:pt idx="670">
                  <c:v>42130</c:v>
                </c:pt>
                <c:pt idx="671">
                  <c:v>42131</c:v>
                </c:pt>
                <c:pt idx="672">
                  <c:v>42132</c:v>
                </c:pt>
                <c:pt idx="673">
                  <c:v>42135</c:v>
                </c:pt>
                <c:pt idx="674">
                  <c:v>42136</c:v>
                </c:pt>
                <c:pt idx="675">
                  <c:v>42137</c:v>
                </c:pt>
                <c:pt idx="676">
                  <c:v>42138</c:v>
                </c:pt>
                <c:pt idx="677">
                  <c:v>42139</c:v>
                </c:pt>
                <c:pt idx="678">
                  <c:v>42142</c:v>
                </c:pt>
                <c:pt idx="679">
                  <c:v>42143</c:v>
                </c:pt>
                <c:pt idx="680">
                  <c:v>42144</c:v>
                </c:pt>
                <c:pt idx="681">
                  <c:v>42145</c:v>
                </c:pt>
                <c:pt idx="682">
                  <c:v>42146</c:v>
                </c:pt>
                <c:pt idx="683">
                  <c:v>42150</c:v>
                </c:pt>
                <c:pt idx="684">
                  <c:v>42151</c:v>
                </c:pt>
                <c:pt idx="685">
                  <c:v>42152</c:v>
                </c:pt>
                <c:pt idx="686">
                  <c:v>42153</c:v>
                </c:pt>
                <c:pt idx="687">
                  <c:v>42156</c:v>
                </c:pt>
                <c:pt idx="688">
                  <c:v>42157</c:v>
                </c:pt>
                <c:pt idx="689">
                  <c:v>42158</c:v>
                </c:pt>
                <c:pt idx="690">
                  <c:v>42159</c:v>
                </c:pt>
                <c:pt idx="691">
                  <c:v>42160</c:v>
                </c:pt>
                <c:pt idx="692">
                  <c:v>42163</c:v>
                </c:pt>
                <c:pt idx="693">
                  <c:v>42164</c:v>
                </c:pt>
                <c:pt idx="694">
                  <c:v>42165</c:v>
                </c:pt>
                <c:pt idx="695">
                  <c:v>42166</c:v>
                </c:pt>
                <c:pt idx="696">
                  <c:v>42167</c:v>
                </c:pt>
                <c:pt idx="697">
                  <c:v>42170</c:v>
                </c:pt>
                <c:pt idx="698">
                  <c:v>42171</c:v>
                </c:pt>
                <c:pt idx="699">
                  <c:v>42172</c:v>
                </c:pt>
                <c:pt idx="700">
                  <c:v>42173</c:v>
                </c:pt>
                <c:pt idx="701">
                  <c:v>42174</c:v>
                </c:pt>
                <c:pt idx="702">
                  <c:v>42177</c:v>
                </c:pt>
                <c:pt idx="703">
                  <c:v>42178</c:v>
                </c:pt>
                <c:pt idx="704">
                  <c:v>42179</c:v>
                </c:pt>
                <c:pt idx="705">
                  <c:v>42180</c:v>
                </c:pt>
                <c:pt idx="706">
                  <c:v>42181</c:v>
                </c:pt>
                <c:pt idx="707">
                  <c:v>42184</c:v>
                </c:pt>
                <c:pt idx="708">
                  <c:v>42185</c:v>
                </c:pt>
                <c:pt idx="709">
                  <c:v>42186</c:v>
                </c:pt>
                <c:pt idx="710">
                  <c:v>42187</c:v>
                </c:pt>
                <c:pt idx="711">
                  <c:v>42191</c:v>
                </c:pt>
                <c:pt idx="712">
                  <c:v>42192</c:v>
                </c:pt>
                <c:pt idx="713">
                  <c:v>42193</c:v>
                </c:pt>
                <c:pt idx="714">
                  <c:v>42194</c:v>
                </c:pt>
                <c:pt idx="715">
                  <c:v>42195</c:v>
                </c:pt>
                <c:pt idx="716">
                  <c:v>42198</c:v>
                </c:pt>
                <c:pt idx="717">
                  <c:v>42199</c:v>
                </c:pt>
                <c:pt idx="718">
                  <c:v>42200</c:v>
                </c:pt>
                <c:pt idx="719">
                  <c:v>42201</c:v>
                </c:pt>
                <c:pt idx="720">
                  <c:v>42202</c:v>
                </c:pt>
                <c:pt idx="721">
                  <c:v>42205</c:v>
                </c:pt>
                <c:pt idx="722">
                  <c:v>42206</c:v>
                </c:pt>
                <c:pt idx="723">
                  <c:v>42207</c:v>
                </c:pt>
                <c:pt idx="724">
                  <c:v>42208</c:v>
                </c:pt>
                <c:pt idx="725">
                  <c:v>42209</c:v>
                </c:pt>
                <c:pt idx="726">
                  <c:v>42212</c:v>
                </c:pt>
                <c:pt idx="727">
                  <c:v>42213</c:v>
                </c:pt>
                <c:pt idx="728">
                  <c:v>42214</c:v>
                </c:pt>
                <c:pt idx="729">
                  <c:v>42215</c:v>
                </c:pt>
                <c:pt idx="730">
                  <c:v>42216</c:v>
                </c:pt>
                <c:pt idx="731">
                  <c:v>42219</c:v>
                </c:pt>
                <c:pt idx="732">
                  <c:v>42220</c:v>
                </c:pt>
                <c:pt idx="733">
                  <c:v>42221</c:v>
                </c:pt>
                <c:pt idx="734">
                  <c:v>42222</c:v>
                </c:pt>
                <c:pt idx="735">
                  <c:v>42223</c:v>
                </c:pt>
                <c:pt idx="736">
                  <c:v>42226</c:v>
                </c:pt>
                <c:pt idx="737">
                  <c:v>42227</c:v>
                </c:pt>
                <c:pt idx="738">
                  <c:v>42228</c:v>
                </c:pt>
                <c:pt idx="739">
                  <c:v>42229</c:v>
                </c:pt>
                <c:pt idx="740">
                  <c:v>42230</c:v>
                </c:pt>
                <c:pt idx="741">
                  <c:v>42233</c:v>
                </c:pt>
                <c:pt idx="742">
                  <c:v>42234</c:v>
                </c:pt>
                <c:pt idx="743">
                  <c:v>42235</c:v>
                </c:pt>
                <c:pt idx="744">
                  <c:v>42236</c:v>
                </c:pt>
                <c:pt idx="745">
                  <c:v>42237</c:v>
                </c:pt>
                <c:pt idx="746">
                  <c:v>42240</c:v>
                </c:pt>
                <c:pt idx="747">
                  <c:v>42241</c:v>
                </c:pt>
                <c:pt idx="748">
                  <c:v>42242</c:v>
                </c:pt>
                <c:pt idx="749">
                  <c:v>42243</c:v>
                </c:pt>
                <c:pt idx="750">
                  <c:v>42244</c:v>
                </c:pt>
                <c:pt idx="751">
                  <c:v>42247</c:v>
                </c:pt>
                <c:pt idx="752">
                  <c:v>42248</c:v>
                </c:pt>
                <c:pt idx="753">
                  <c:v>42249</c:v>
                </c:pt>
                <c:pt idx="754">
                  <c:v>42250</c:v>
                </c:pt>
                <c:pt idx="755">
                  <c:v>42251</c:v>
                </c:pt>
                <c:pt idx="756">
                  <c:v>42255</c:v>
                </c:pt>
                <c:pt idx="757">
                  <c:v>42256</c:v>
                </c:pt>
                <c:pt idx="758">
                  <c:v>42257</c:v>
                </c:pt>
                <c:pt idx="759">
                  <c:v>42258</c:v>
                </c:pt>
                <c:pt idx="760">
                  <c:v>42261</c:v>
                </c:pt>
                <c:pt idx="761">
                  <c:v>42262</c:v>
                </c:pt>
                <c:pt idx="762">
                  <c:v>42263</c:v>
                </c:pt>
                <c:pt idx="763">
                  <c:v>42264</c:v>
                </c:pt>
                <c:pt idx="764">
                  <c:v>42265</c:v>
                </c:pt>
                <c:pt idx="765">
                  <c:v>42268</c:v>
                </c:pt>
                <c:pt idx="766">
                  <c:v>42269</c:v>
                </c:pt>
                <c:pt idx="767">
                  <c:v>42270</c:v>
                </c:pt>
                <c:pt idx="768">
                  <c:v>42271</c:v>
                </c:pt>
                <c:pt idx="769">
                  <c:v>42272</c:v>
                </c:pt>
                <c:pt idx="770">
                  <c:v>42275</c:v>
                </c:pt>
                <c:pt idx="771">
                  <c:v>42276</c:v>
                </c:pt>
                <c:pt idx="772">
                  <c:v>42277</c:v>
                </c:pt>
                <c:pt idx="773">
                  <c:v>42278</c:v>
                </c:pt>
                <c:pt idx="774">
                  <c:v>42279</c:v>
                </c:pt>
                <c:pt idx="775">
                  <c:v>42282</c:v>
                </c:pt>
                <c:pt idx="776">
                  <c:v>42283</c:v>
                </c:pt>
                <c:pt idx="777">
                  <c:v>42284</c:v>
                </c:pt>
                <c:pt idx="778">
                  <c:v>42285</c:v>
                </c:pt>
                <c:pt idx="779">
                  <c:v>42286</c:v>
                </c:pt>
                <c:pt idx="780">
                  <c:v>42289</c:v>
                </c:pt>
                <c:pt idx="781">
                  <c:v>42290</c:v>
                </c:pt>
                <c:pt idx="782">
                  <c:v>42291</c:v>
                </c:pt>
                <c:pt idx="783">
                  <c:v>42292</c:v>
                </c:pt>
                <c:pt idx="784">
                  <c:v>42293</c:v>
                </c:pt>
                <c:pt idx="785">
                  <c:v>42296</c:v>
                </c:pt>
                <c:pt idx="786">
                  <c:v>42297</c:v>
                </c:pt>
                <c:pt idx="787">
                  <c:v>42298</c:v>
                </c:pt>
                <c:pt idx="788">
                  <c:v>42299</c:v>
                </c:pt>
                <c:pt idx="789">
                  <c:v>42300</c:v>
                </c:pt>
                <c:pt idx="790">
                  <c:v>42303</c:v>
                </c:pt>
                <c:pt idx="791">
                  <c:v>42304</c:v>
                </c:pt>
                <c:pt idx="792">
                  <c:v>42305</c:v>
                </c:pt>
                <c:pt idx="793">
                  <c:v>42306</c:v>
                </c:pt>
                <c:pt idx="794">
                  <c:v>42307</c:v>
                </c:pt>
                <c:pt idx="795">
                  <c:v>42310</c:v>
                </c:pt>
                <c:pt idx="796">
                  <c:v>42311</c:v>
                </c:pt>
                <c:pt idx="797">
                  <c:v>42312</c:v>
                </c:pt>
                <c:pt idx="798">
                  <c:v>42313</c:v>
                </c:pt>
                <c:pt idx="799">
                  <c:v>42314</c:v>
                </c:pt>
                <c:pt idx="800">
                  <c:v>42317</c:v>
                </c:pt>
                <c:pt idx="801">
                  <c:v>42318</c:v>
                </c:pt>
                <c:pt idx="802">
                  <c:v>42319</c:v>
                </c:pt>
                <c:pt idx="803">
                  <c:v>42320</c:v>
                </c:pt>
                <c:pt idx="804">
                  <c:v>42321</c:v>
                </c:pt>
                <c:pt idx="805">
                  <c:v>42324</c:v>
                </c:pt>
                <c:pt idx="806">
                  <c:v>42325</c:v>
                </c:pt>
                <c:pt idx="807">
                  <c:v>42326</c:v>
                </c:pt>
                <c:pt idx="808">
                  <c:v>42327</c:v>
                </c:pt>
                <c:pt idx="809">
                  <c:v>42328</c:v>
                </c:pt>
                <c:pt idx="810">
                  <c:v>42331</c:v>
                </c:pt>
                <c:pt idx="811">
                  <c:v>42332</c:v>
                </c:pt>
                <c:pt idx="812">
                  <c:v>42333</c:v>
                </c:pt>
                <c:pt idx="813">
                  <c:v>42335</c:v>
                </c:pt>
                <c:pt idx="814">
                  <c:v>42338</c:v>
                </c:pt>
                <c:pt idx="815">
                  <c:v>42339</c:v>
                </c:pt>
                <c:pt idx="816">
                  <c:v>42340</c:v>
                </c:pt>
                <c:pt idx="817">
                  <c:v>42341</c:v>
                </c:pt>
                <c:pt idx="818">
                  <c:v>42342</c:v>
                </c:pt>
                <c:pt idx="819">
                  <c:v>42345</c:v>
                </c:pt>
                <c:pt idx="820">
                  <c:v>42346</c:v>
                </c:pt>
                <c:pt idx="821">
                  <c:v>42347</c:v>
                </c:pt>
                <c:pt idx="822">
                  <c:v>42348</c:v>
                </c:pt>
                <c:pt idx="823">
                  <c:v>42349</c:v>
                </c:pt>
                <c:pt idx="824">
                  <c:v>42352</c:v>
                </c:pt>
                <c:pt idx="825">
                  <c:v>42353</c:v>
                </c:pt>
                <c:pt idx="826">
                  <c:v>42354</c:v>
                </c:pt>
                <c:pt idx="827">
                  <c:v>42355</c:v>
                </c:pt>
                <c:pt idx="828">
                  <c:v>42356</c:v>
                </c:pt>
                <c:pt idx="829">
                  <c:v>42359</c:v>
                </c:pt>
                <c:pt idx="830">
                  <c:v>42360</c:v>
                </c:pt>
                <c:pt idx="831">
                  <c:v>42361</c:v>
                </c:pt>
                <c:pt idx="832">
                  <c:v>42362</c:v>
                </c:pt>
                <c:pt idx="833">
                  <c:v>42366</c:v>
                </c:pt>
                <c:pt idx="834">
                  <c:v>42367</c:v>
                </c:pt>
                <c:pt idx="835">
                  <c:v>42368</c:v>
                </c:pt>
                <c:pt idx="836">
                  <c:v>42369</c:v>
                </c:pt>
                <c:pt idx="837">
                  <c:v>42373</c:v>
                </c:pt>
                <c:pt idx="838">
                  <c:v>42374</c:v>
                </c:pt>
                <c:pt idx="839">
                  <c:v>42375</c:v>
                </c:pt>
                <c:pt idx="840">
                  <c:v>42376</c:v>
                </c:pt>
                <c:pt idx="841">
                  <c:v>42377</c:v>
                </c:pt>
                <c:pt idx="842">
                  <c:v>42380</c:v>
                </c:pt>
                <c:pt idx="843">
                  <c:v>42381</c:v>
                </c:pt>
                <c:pt idx="844">
                  <c:v>42382</c:v>
                </c:pt>
                <c:pt idx="845">
                  <c:v>42383</c:v>
                </c:pt>
                <c:pt idx="846">
                  <c:v>42384</c:v>
                </c:pt>
                <c:pt idx="847">
                  <c:v>42388</c:v>
                </c:pt>
                <c:pt idx="848">
                  <c:v>42389</c:v>
                </c:pt>
                <c:pt idx="849">
                  <c:v>42390</c:v>
                </c:pt>
                <c:pt idx="850">
                  <c:v>42391</c:v>
                </c:pt>
                <c:pt idx="851">
                  <c:v>42394</c:v>
                </c:pt>
                <c:pt idx="852">
                  <c:v>42395</c:v>
                </c:pt>
                <c:pt idx="853">
                  <c:v>42396</c:v>
                </c:pt>
                <c:pt idx="854">
                  <c:v>42397</c:v>
                </c:pt>
                <c:pt idx="855">
                  <c:v>42398</c:v>
                </c:pt>
                <c:pt idx="856">
                  <c:v>42401</c:v>
                </c:pt>
                <c:pt idx="857">
                  <c:v>42402</c:v>
                </c:pt>
                <c:pt idx="858">
                  <c:v>42403</c:v>
                </c:pt>
                <c:pt idx="859">
                  <c:v>42404</c:v>
                </c:pt>
                <c:pt idx="860">
                  <c:v>42405</c:v>
                </c:pt>
                <c:pt idx="861">
                  <c:v>42408</c:v>
                </c:pt>
                <c:pt idx="862">
                  <c:v>42409</c:v>
                </c:pt>
                <c:pt idx="863">
                  <c:v>42410</c:v>
                </c:pt>
                <c:pt idx="864">
                  <c:v>42411</c:v>
                </c:pt>
                <c:pt idx="865">
                  <c:v>42412</c:v>
                </c:pt>
                <c:pt idx="866">
                  <c:v>42416</c:v>
                </c:pt>
                <c:pt idx="867">
                  <c:v>42417</c:v>
                </c:pt>
                <c:pt idx="868">
                  <c:v>42418</c:v>
                </c:pt>
                <c:pt idx="869">
                  <c:v>42419</c:v>
                </c:pt>
                <c:pt idx="870">
                  <c:v>42422</c:v>
                </c:pt>
                <c:pt idx="871">
                  <c:v>42423</c:v>
                </c:pt>
                <c:pt idx="872">
                  <c:v>42424</c:v>
                </c:pt>
                <c:pt idx="873">
                  <c:v>42425</c:v>
                </c:pt>
                <c:pt idx="874">
                  <c:v>42426</c:v>
                </c:pt>
                <c:pt idx="875">
                  <c:v>42429</c:v>
                </c:pt>
                <c:pt idx="876">
                  <c:v>42430</c:v>
                </c:pt>
                <c:pt idx="877">
                  <c:v>42431</c:v>
                </c:pt>
                <c:pt idx="878">
                  <c:v>42432</c:v>
                </c:pt>
                <c:pt idx="879">
                  <c:v>42433</c:v>
                </c:pt>
                <c:pt idx="880">
                  <c:v>42436</c:v>
                </c:pt>
                <c:pt idx="881">
                  <c:v>42437</c:v>
                </c:pt>
                <c:pt idx="882">
                  <c:v>42438</c:v>
                </c:pt>
                <c:pt idx="883">
                  <c:v>42439</c:v>
                </c:pt>
                <c:pt idx="884">
                  <c:v>42440</c:v>
                </c:pt>
                <c:pt idx="885">
                  <c:v>42443</c:v>
                </c:pt>
                <c:pt idx="886">
                  <c:v>42444</c:v>
                </c:pt>
                <c:pt idx="887">
                  <c:v>42445</c:v>
                </c:pt>
                <c:pt idx="888">
                  <c:v>42446</c:v>
                </c:pt>
                <c:pt idx="889">
                  <c:v>42447</c:v>
                </c:pt>
                <c:pt idx="890">
                  <c:v>42450</c:v>
                </c:pt>
                <c:pt idx="891">
                  <c:v>42451</c:v>
                </c:pt>
                <c:pt idx="892">
                  <c:v>42452</c:v>
                </c:pt>
                <c:pt idx="893">
                  <c:v>42453</c:v>
                </c:pt>
                <c:pt idx="894">
                  <c:v>42457</c:v>
                </c:pt>
                <c:pt idx="895">
                  <c:v>42458</c:v>
                </c:pt>
                <c:pt idx="896">
                  <c:v>42459</c:v>
                </c:pt>
                <c:pt idx="897">
                  <c:v>42460</c:v>
                </c:pt>
                <c:pt idx="898">
                  <c:v>42461</c:v>
                </c:pt>
                <c:pt idx="899">
                  <c:v>42464</c:v>
                </c:pt>
                <c:pt idx="900">
                  <c:v>42465</c:v>
                </c:pt>
                <c:pt idx="901">
                  <c:v>42466</c:v>
                </c:pt>
                <c:pt idx="902">
                  <c:v>42467</c:v>
                </c:pt>
                <c:pt idx="903">
                  <c:v>42468</c:v>
                </c:pt>
                <c:pt idx="904">
                  <c:v>42471</c:v>
                </c:pt>
                <c:pt idx="905">
                  <c:v>42472</c:v>
                </c:pt>
                <c:pt idx="906">
                  <c:v>42473</c:v>
                </c:pt>
                <c:pt idx="907">
                  <c:v>42474</c:v>
                </c:pt>
                <c:pt idx="908">
                  <c:v>42475</c:v>
                </c:pt>
                <c:pt idx="909">
                  <c:v>42478</c:v>
                </c:pt>
                <c:pt idx="910">
                  <c:v>42479</c:v>
                </c:pt>
                <c:pt idx="911">
                  <c:v>42480</c:v>
                </c:pt>
                <c:pt idx="912">
                  <c:v>42481</c:v>
                </c:pt>
                <c:pt idx="913">
                  <c:v>42482</c:v>
                </c:pt>
                <c:pt idx="914">
                  <c:v>42485</c:v>
                </c:pt>
                <c:pt idx="915">
                  <c:v>42486</c:v>
                </c:pt>
                <c:pt idx="916">
                  <c:v>42487</c:v>
                </c:pt>
                <c:pt idx="917">
                  <c:v>42488</c:v>
                </c:pt>
                <c:pt idx="918">
                  <c:v>42489</c:v>
                </c:pt>
                <c:pt idx="919">
                  <c:v>42492</c:v>
                </c:pt>
                <c:pt idx="920">
                  <c:v>42493</c:v>
                </c:pt>
                <c:pt idx="921">
                  <c:v>42494</c:v>
                </c:pt>
                <c:pt idx="922">
                  <c:v>42495</c:v>
                </c:pt>
                <c:pt idx="923">
                  <c:v>42496</c:v>
                </c:pt>
                <c:pt idx="924">
                  <c:v>42499</c:v>
                </c:pt>
                <c:pt idx="925">
                  <c:v>42500</c:v>
                </c:pt>
                <c:pt idx="926">
                  <c:v>42501</c:v>
                </c:pt>
                <c:pt idx="927">
                  <c:v>42502</c:v>
                </c:pt>
                <c:pt idx="928">
                  <c:v>42503</c:v>
                </c:pt>
                <c:pt idx="929">
                  <c:v>42506</c:v>
                </c:pt>
                <c:pt idx="930">
                  <c:v>42507</c:v>
                </c:pt>
                <c:pt idx="931">
                  <c:v>42508</c:v>
                </c:pt>
                <c:pt idx="932">
                  <c:v>42509</c:v>
                </c:pt>
                <c:pt idx="933">
                  <c:v>42510</c:v>
                </c:pt>
                <c:pt idx="934">
                  <c:v>42513</c:v>
                </c:pt>
                <c:pt idx="935">
                  <c:v>42514</c:v>
                </c:pt>
                <c:pt idx="936">
                  <c:v>42515</c:v>
                </c:pt>
                <c:pt idx="937">
                  <c:v>42516</c:v>
                </c:pt>
                <c:pt idx="938">
                  <c:v>42517</c:v>
                </c:pt>
                <c:pt idx="939">
                  <c:v>42521</c:v>
                </c:pt>
                <c:pt idx="940">
                  <c:v>42522</c:v>
                </c:pt>
                <c:pt idx="941">
                  <c:v>42523</c:v>
                </c:pt>
                <c:pt idx="942">
                  <c:v>42524</c:v>
                </c:pt>
                <c:pt idx="943">
                  <c:v>42527</c:v>
                </c:pt>
                <c:pt idx="944">
                  <c:v>42528</c:v>
                </c:pt>
                <c:pt idx="945">
                  <c:v>42529</c:v>
                </c:pt>
                <c:pt idx="946">
                  <c:v>42530</c:v>
                </c:pt>
                <c:pt idx="947">
                  <c:v>42531</c:v>
                </c:pt>
                <c:pt idx="948">
                  <c:v>42534</c:v>
                </c:pt>
                <c:pt idx="949">
                  <c:v>42535</c:v>
                </c:pt>
                <c:pt idx="950">
                  <c:v>42536</c:v>
                </c:pt>
                <c:pt idx="951">
                  <c:v>42537</c:v>
                </c:pt>
                <c:pt idx="952">
                  <c:v>42538</c:v>
                </c:pt>
                <c:pt idx="953">
                  <c:v>42541</c:v>
                </c:pt>
                <c:pt idx="954">
                  <c:v>42542</c:v>
                </c:pt>
                <c:pt idx="955">
                  <c:v>42543</c:v>
                </c:pt>
                <c:pt idx="956">
                  <c:v>42544</c:v>
                </c:pt>
                <c:pt idx="957">
                  <c:v>42545</c:v>
                </c:pt>
                <c:pt idx="958">
                  <c:v>42548</c:v>
                </c:pt>
                <c:pt idx="959">
                  <c:v>42549</c:v>
                </c:pt>
                <c:pt idx="960">
                  <c:v>42550</c:v>
                </c:pt>
                <c:pt idx="961">
                  <c:v>42551</c:v>
                </c:pt>
                <c:pt idx="962">
                  <c:v>42552</c:v>
                </c:pt>
                <c:pt idx="963">
                  <c:v>42556</c:v>
                </c:pt>
                <c:pt idx="964">
                  <c:v>42557</c:v>
                </c:pt>
                <c:pt idx="965">
                  <c:v>42558</c:v>
                </c:pt>
                <c:pt idx="966">
                  <c:v>42559</c:v>
                </c:pt>
                <c:pt idx="967">
                  <c:v>42562</c:v>
                </c:pt>
                <c:pt idx="968">
                  <c:v>42563</c:v>
                </c:pt>
                <c:pt idx="969">
                  <c:v>42564</c:v>
                </c:pt>
                <c:pt idx="970">
                  <c:v>42565</c:v>
                </c:pt>
                <c:pt idx="971">
                  <c:v>42566</c:v>
                </c:pt>
                <c:pt idx="972">
                  <c:v>42569</c:v>
                </c:pt>
                <c:pt idx="973">
                  <c:v>42570</c:v>
                </c:pt>
                <c:pt idx="974">
                  <c:v>42571</c:v>
                </c:pt>
                <c:pt idx="975">
                  <c:v>42572</c:v>
                </c:pt>
                <c:pt idx="976">
                  <c:v>42573</c:v>
                </c:pt>
                <c:pt idx="977">
                  <c:v>42576</c:v>
                </c:pt>
                <c:pt idx="978">
                  <c:v>42577</c:v>
                </c:pt>
                <c:pt idx="979">
                  <c:v>42578</c:v>
                </c:pt>
                <c:pt idx="980">
                  <c:v>42579</c:v>
                </c:pt>
                <c:pt idx="981">
                  <c:v>42580</c:v>
                </c:pt>
                <c:pt idx="982">
                  <c:v>42583</c:v>
                </c:pt>
                <c:pt idx="983">
                  <c:v>42584</c:v>
                </c:pt>
                <c:pt idx="984">
                  <c:v>42585</c:v>
                </c:pt>
                <c:pt idx="985">
                  <c:v>42586</c:v>
                </c:pt>
                <c:pt idx="986">
                  <c:v>42587</c:v>
                </c:pt>
                <c:pt idx="987">
                  <c:v>42590</c:v>
                </c:pt>
                <c:pt idx="988">
                  <c:v>42591</c:v>
                </c:pt>
                <c:pt idx="989">
                  <c:v>42592</c:v>
                </c:pt>
                <c:pt idx="990">
                  <c:v>42593</c:v>
                </c:pt>
                <c:pt idx="991">
                  <c:v>42594</c:v>
                </c:pt>
                <c:pt idx="992">
                  <c:v>42597</c:v>
                </c:pt>
                <c:pt idx="993">
                  <c:v>42598</c:v>
                </c:pt>
                <c:pt idx="994">
                  <c:v>42599</c:v>
                </c:pt>
                <c:pt idx="995">
                  <c:v>42600</c:v>
                </c:pt>
                <c:pt idx="996">
                  <c:v>42601</c:v>
                </c:pt>
                <c:pt idx="997">
                  <c:v>42604</c:v>
                </c:pt>
                <c:pt idx="998">
                  <c:v>42605</c:v>
                </c:pt>
                <c:pt idx="999">
                  <c:v>42606</c:v>
                </c:pt>
                <c:pt idx="1000">
                  <c:v>42607</c:v>
                </c:pt>
                <c:pt idx="1001">
                  <c:v>42608</c:v>
                </c:pt>
                <c:pt idx="1002">
                  <c:v>42611</c:v>
                </c:pt>
                <c:pt idx="1003">
                  <c:v>42612</c:v>
                </c:pt>
                <c:pt idx="1004">
                  <c:v>42613</c:v>
                </c:pt>
                <c:pt idx="1005">
                  <c:v>42614</c:v>
                </c:pt>
                <c:pt idx="1006">
                  <c:v>42615</c:v>
                </c:pt>
                <c:pt idx="1007">
                  <c:v>42619</c:v>
                </c:pt>
                <c:pt idx="1008">
                  <c:v>42620</c:v>
                </c:pt>
                <c:pt idx="1009">
                  <c:v>42621</c:v>
                </c:pt>
                <c:pt idx="1010">
                  <c:v>42622</c:v>
                </c:pt>
                <c:pt idx="1011">
                  <c:v>42625</c:v>
                </c:pt>
                <c:pt idx="1012">
                  <c:v>42626</c:v>
                </c:pt>
                <c:pt idx="1013">
                  <c:v>42627</c:v>
                </c:pt>
                <c:pt idx="1014">
                  <c:v>42628</c:v>
                </c:pt>
                <c:pt idx="1015">
                  <c:v>42629</c:v>
                </c:pt>
                <c:pt idx="1016">
                  <c:v>42632</c:v>
                </c:pt>
                <c:pt idx="1017">
                  <c:v>42633</c:v>
                </c:pt>
                <c:pt idx="1018">
                  <c:v>42634</c:v>
                </c:pt>
                <c:pt idx="1019">
                  <c:v>42635</c:v>
                </c:pt>
                <c:pt idx="1020">
                  <c:v>42636</c:v>
                </c:pt>
                <c:pt idx="1021">
                  <c:v>42639</c:v>
                </c:pt>
                <c:pt idx="1022">
                  <c:v>42640</c:v>
                </c:pt>
                <c:pt idx="1023">
                  <c:v>42641</c:v>
                </c:pt>
                <c:pt idx="1024">
                  <c:v>42642</c:v>
                </c:pt>
                <c:pt idx="1025">
                  <c:v>42643</c:v>
                </c:pt>
                <c:pt idx="1026">
                  <c:v>42646</c:v>
                </c:pt>
                <c:pt idx="1027">
                  <c:v>42647</c:v>
                </c:pt>
                <c:pt idx="1028">
                  <c:v>42648</c:v>
                </c:pt>
                <c:pt idx="1029">
                  <c:v>42649</c:v>
                </c:pt>
                <c:pt idx="1030">
                  <c:v>42650</c:v>
                </c:pt>
                <c:pt idx="1031">
                  <c:v>42653</c:v>
                </c:pt>
                <c:pt idx="1032">
                  <c:v>42654</c:v>
                </c:pt>
                <c:pt idx="1033">
                  <c:v>42655</c:v>
                </c:pt>
                <c:pt idx="1034">
                  <c:v>42656</c:v>
                </c:pt>
                <c:pt idx="1035">
                  <c:v>42657</c:v>
                </c:pt>
                <c:pt idx="1036">
                  <c:v>42660</c:v>
                </c:pt>
                <c:pt idx="1037">
                  <c:v>42661</c:v>
                </c:pt>
                <c:pt idx="1038">
                  <c:v>42662</c:v>
                </c:pt>
                <c:pt idx="1039">
                  <c:v>42663</c:v>
                </c:pt>
                <c:pt idx="1040">
                  <c:v>42664</c:v>
                </c:pt>
                <c:pt idx="1041">
                  <c:v>42667</c:v>
                </c:pt>
                <c:pt idx="1042">
                  <c:v>42668</c:v>
                </c:pt>
                <c:pt idx="1043">
                  <c:v>42669</c:v>
                </c:pt>
                <c:pt idx="1044">
                  <c:v>42670</c:v>
                </c:pt>
                <c:pt idx="1045">
                  <c:v>42671</c:v>
                </c:pt>
                <c:pt idx="1046">
                  <c:v>42674</c:v>
                </c:pt>
                <c:pt idx="1047">
                  <c:v>42675</c:v>
                </c:pt>
                <c:pt idx="1048">
                  <c:v>42676</c:v>
                </c:pt>
                <c:pt idx="1049">
                  <c:v>42677</c:v>
                </c:pt>
                <c:pt idx="1050">
                  <c:v>42678</c:v>
                </c:pt>
                <c:pt idx="1051">
                  <c:v>42681</c:v>
                </c:pt>
                <c:pt idx="1052">
                  <c:v>42682</c:v>
                </c:pt>
                <c:pt idx="1053">
                  <c:v>42683</c:v>
                </c:pt>
                <c:pt idx="1054">
                  <c:v>42684</c:v>
                </c:pt>
                <c:pt idx="1055">
                  <c:v>42685</c:v>
                </c:pt>
                <c:pt idx="1056">
                  <c:v>42688</c:v>
                </c:pt>
                <c:pt idx="1057">
                  <c:v>42689</c:v>
                </c:pt>
                <c:pt idx="1058">
                  <c:v>42690</c:v>
                </c:pt>
                <c:pt idx="1059">
                  <c:v>42691</c:v>
                </c:pt>
                <c:pt idx="1060">
                  <c:v>42692</c:v>
                </c:pt>
                <c:pt idx="1061">
                  <c:v>42695</c:v>
                </c:pt>
                <c:pt idx="1062">
                  <c:v>42696</c:v>
                </c:pt>
                <c:pt idx="1063">
                  <c:v>42697</c:v>
                </c:pt>
                <c:pt idx="1064">
                  <c:v>42699</c:v>
                </c:pt>
                <c:pt idx="1065">
                  <c:v>42702</c:v>
                </c:pt>
                <c:pt idx="1066">
                  <c:v>42703</c:v>
                </c:pt>
                <c:pt idx="1067">
                  <c:v>42704</c:v>
                </c:pt>
                <c:pt idx="1068">
                  <c:v>42705</c:v>
                </c:pt>
                <c:pt idx="1069">
                  <c:v>42706</c:v>
                </c:pt>
                <c:pt idx="1070">
                  <c:v>42709</c:v>
                </c:pt>
                <c:pt idx="1071">
                  <c:v>42710</c:v>
                </c:pt>
                <c:pt idx="1072">
                  <c:v>42711</c:v>
                </c:pt>
                <c:pt idx="1073">
                  <c:v>42712</c:v>
                </c:pt>
                <c:pt idx="1074">
                  <c:v>42713</c:v>
                </c:pt>
                <c:pt idx="1075">
                  <c:v>42716</c:v>
                </c:pt>
                <c:pt idx="1076">
                  <c:v>42717</c:v>
                </c:pt>
                <c:pt idx="1077">
                  <c:v>42718</c:v>
                </c:pt>
                <c:pt idx="1078">
                  <c:v>42719</c:v>
                </c:pt>
                <c:pt idx="1079">
                  <c:v>42720</c:v>
                </c:pt>
                <c:pt idx="1080">
                  <c:v>42723</c:v>
                </c:pt>
                <c:pt idx="1081">
                  <c:v>42724</c:v>
                </c:pt>
                <c:pt idx="1082">
                  <c:v>42725</c:v>
                </c:pt>
                <c:pt idx="1083">
                  <c:v>42726</c:v>
                </c:pt>
                <c:pt idx="1084">
                  <c:v>42727</c:v>
                </c:pt>
                <c:pt idx="1085">
                  <c:v>42731</c:v>
                </c:pt>
                <c:pt idx="1086">
                  <c:v>42732</c:v>
                </c:pt>
                <c:pt idx="1087">
                  <c:v>42733</c:v>
                </c:pt>
                <c:pt idx="1088">
                  <c:v>42734</c:v>
                </c:pt>
                <c:pt idx="1089">
                  <c:v>42738</c:v>
                </c:pt>
                <c:pt idx="1090">
                  <c:v>42739</c:v>
                </c:pt>
                <c:pt idx="1091">
                  <c:v>42740</c:v>
                </c:pt>
                <c:pt idx="1092">
                  <c:v>42741</c:v>
                </c:pt>
                <c:pt idx="1093">
                  <c:v>42744</c:v>
                </c:pt>
                <c:pt idx="1094">
                  <c:v>42745</c:v>
                </c:pt>
                <c:pt idx="1095">
                  <c:v>42746</c:v>
                </c:pt>
                <c:pt idx="1096">
                  <c:v>42747</c:v>
                </c:pt>
                <c:pt idx="1097">
                  <c:v>42748</c:v>
                </c:pt>
                <c:pt idx="1098">
                  <c:v>42752</c:v>
                </c:pt>
                <c:pt idx="1099">
                  <c:v>42753</c:v>
                </c:pt>
                <c:pt idx="1100">
                  <c:v>42754</c:v>
                </c:pt>
                <c:pt idx="1101">
                  <c:v>42755</c:v>
                </c:pt>
                <c:pt idx="1102">
                  <c:v>42758</c:v>
                </c:pt>
                <c:pt idx="1103">
                  <c:v>42759</c:v>
                </c:pt>
                <c:pt idx="1104">
                  <c:v>42760</c:v>
                </c:pt>
                <c:pt idx="1105">
                  <c:v>42761</c:v>
                </c:pt>
                <c:pt idx="1106">
                  <c:v>42762</c:v>
                </c:pt>
                <c:pt idx="1107">
                  <c:v>42765</c:v>
                </c:pt>
                <c:pt idx="1108">
                  <c:v>42766</c:v>
                </c:pt>
                <c:pt idx="1109">
                  <c:v>42767</c:v>
                </c:pt>
                <c:pt idx="1110">
                  <c:v>42768</c:v>
                </c:pt>
                <c:pt idx="1111">
                  <c:v>42769</c:v>
                </c:pt>
                <c:pt idx="1112">
                  <c:v>42772</c:v>
                </c:pt>
                <c:pt idx="1113">
                  <c:v>42773</c:v>
                </c:pt>
                <c:pt idx="1114">
                  <c:v>42774</c:v>
                </c:pt>
                <c:pt idx="1115">
                  <c:v>42775</c:v>
                </c:pt>
                <c:pt idx="1116">
                  <c:v>42776</c:v>
                </c:pt>
                <c:pt idx="1117">
                  <c:v>42779</c:v>
                </c:pt>
                <c:pt idx="1118">
                  <c:v>42780</c:v>
                </c:pt>
                <c:pt idx="1119">
                  <c:v>42781</c:v>
                </c:pt>
                <c:pt idx="1120">
                  <c:v>42782</c:v>
                </c:pt>
                <c:pt idx="1121">
                  <c:v>42783</c:v>
                </c:pt>
                <c:pt idx="1122">
                  <c:v>42787</c:v>
                </c:pt>
                <c:pt idx="1123">
                  <c:v>42788</c:v>
                </c:pt>
                <c:pt idx="1124">
                  <c:v>42789</c:v>
                </c:pt>
                <c:pt idx="1125">
                  <c:v>42790</c:v>
                </c:pt>
                <c:pt idx="1126">
                  <c:v>42793</c:v>
                </c:pt>
                <c:pt idx="1127">
                  <c:v>42794</c:v>
                </c:pt>
                <c:pt idx="1128">
                  <c:v>42795</c:v>
                </c:pt>
                <c:pt idx="1129">
                  <c:v>42796</c:v>
                </c:pt>
                <c:pt idx="1130">
                  <c:v>42797</c:v>
                </c:pt>
                <c:pt idx="1131">
                  <c:v>42800</c:v>
                </c:pt>
                <c:pt idx="1132">
                  <c:v>42801</c:v>
                </c:pt>
                <c:pt idx="1133">
                  <c:v>42802</c:v>
                </c:pt>
                <c:pt idx="1134">
                  <c:v>42803</c:v>
                </c:pt>
                <c:pt idx="1135">
                  <c:v>42804</c:v>
                </c:pt>
                <c:pt idx="1136">
                  <c:v>42807</c:v>
                </c:pt>
                <c:pt idx="1137">
                  <c:v>42808</c:v>
                </c:pt>
                <c:pt idx="1138">
                  <c:v>42809</c:v>
                </c:pt>
                <c:pt idx="1139">
                  <c:v>42810</c:v>
                </c:pt>
                <c:pt idx="1140">
                  <c:v>42811</c:v>
                </c:pt>
                <c:pt idx="1141">
                  <c:v>42814</c:v>
                </c:pt>
                <c:pt idx="1142">
                  <c:v>42815</c:v>
                </c:pt>
                <c:pt idx="1143">
                  <c:v>42816</c:v>
                </c:pt>
                <c:pt idx="1144">
                  <c:v>42817</c:v>
                </c:pt>
                <c:pt idx="1145">
                  <c:v>42818</c:v>
                </c:pt>
                <c:pt idx="1146">
                  <c:v>42821</c:v>
                </c:pt>
                <c:pt idx="1147">
                  <c:v>42822</c:v>
                </c:pt>
                <c:pt idx="1148">
                  <c:v>42823</c:v>
                </c:pt>
                <c:pt idx="1149">
                  <c:v>42824</c:v>
                </c:pt>
                <c:pt idx="1150">
                  <c:v>42825</c:v>
                </c:pt>
                <c:pt idx="1151">
                  <c:v>42828</c:v>
                </c:pt>
                <c:pt idx="1152">
                  <c:v>42829</c:v>
                </c:pt>
                <c:pt idx="1153">
                  <c:v>42830</c:v>
                </c:pt>
                <c:pt idx="1154">
                  <c:v>42831</c:v>
                </c:pt>
                <c:pt idx="1155">
                  <c:v>42832</c:v>
                </c:pt>
                <c:pt idx="1156">
                  <c:v>42835</c:v>
                </c:pt>
                <c:pt idx="1157">
                  <c:v>42836</c:v>
                </c:pt>
                <c:pt idx="1158">
                  <c:v>42837</c:v>
                </c:pt>
                <c:pt idx="1159">
                  <c:v>42838</c:v>
                </c:pt>
                <c:pt idx="1160">
                  <c:v>42842</c:v>
                </c:pt>
                <c:pt idx="1161">
                  <c:v>42843</c:v>
                </c:pt>
                <c:pt idx="1162">
                  <c:v>42844</c:v>
                </c:pt>
                <c:pt idx="1163">
                  <c:v>42845</c:v>
                </c:pt>
                <c:pt idx="1164">
                  <c:v>42846</c:v>
                </c:pt>
                <c:pt idx="1165">
                  <c:v>42849</c:v>
                </c:pt>
                <c:pt idx="1166">
                  <c:v>42850</c:v>
                </c:pt>
                <c:pt idx="1167">
                  <c:v>42851</c:v>
                </c:pt>
                <c:pt idx="1168">
                  <c:v>42852</c:v>
                </c:pt>
                <c:pt idx="1169">
                  <c:v>42853</c:v>
                </c:pt>
                <c:pt idx="1170">
                  <c:v>42856</c:v>
                </c:pt>
                <c:pt idx="1171">
                  <c:v>42857</c:v>
                </c:pt>
                <c:pt idx="1172">
                  <c:v>42858</c:v>
                </c:pt>
                <c:pt idx="1173">
                  <c:v>42859</c:v>
                </c:pt>
                <c:pt idx="1174">
                  <c:v>42860</c:v>
                </c:pt>
                <c:pt idx="1175">
                  <c:v>42863</c:v>
                </c:pt>
                <c:pt idx="1176">
                  <c:v>42864</c:v>
                </c:pt>
                <c:pt idx="1177">
                  <c:v>42865</c:v>
                </c:pt>
                <c:pt idx="1178">
                  <c:v>42866</c:v>
                </c:pt>
                <c:pt idx="1179">
                  <c:v>42867</c:v>
                </c:pt>
                <c:pt idx="1180">
                  <c:v>42870</c:v>
                </c:pt>
                <c:pt idx="1181">
                  <c:v>42871</c:v>
                </c:pt>
                <c:pt idx="1182">
                  <c:v>42872</c:v>
                </c:pt>
                <c:pt idx="1183">
                  <c:v>42873</c:v>
                </c:pt>
                <c:pt idx="1184">
                  <c:v>42874</c:v>
                </c:pt>
                <c:pt idx="1185">
                  <c:v>42877</c:v>
                </c:pt>
                <c:pt idx="1186">
                  <c:v>42878</c:v>
                </c:pt>
                <c:pt idx="1187">
                  <c:v>42879</c:v>
                </c:pt>
                <c:pt idx="1188">
                  <c:v>42880</c:v>
                </c:pt>
                <c:pt idx="1189">
                  <c:v>42881</c:v>
                </c:pt>
                <c:pt idx="1190">
                  <c:v>42885</c:v>
                </c:pt>
                <c:pt idx="1191">
                  <c:v>42886</c:v>
                </c:pt>
                <c:pt idx="1192">
                  <c:v>42887</c:v>
                </c:pt>
                <c:pt idx="1193">
                  <c:v>42888</c:v>
                </c:pt>
                <c:pt idx="1194">
                  <c:v>42891</c:v>
                </c:pt>
                <c:pt idx="1195">
                  <c:v>42892</c:v>
                </c:pt>
                <c:pt idx="1196">
                  <c:v>42893</c:v>
                </c:pt>
                <c:pt idx="1197">
                  <c:v>42894</c:v>
                </c:pt>
                <c:pt idx="1198">
                  <c:v>42895</c:v>
                </c:pt>
                <c:pt idx="1199">
                  <c:v>42898</c:v>
                </c:pt>
                <c:pt idx="1200">
                  <c:v>42899</c:v>
                </c:pt>
                <c:pt idx="1201">
                  <c:v>42900</c:v>
                </c:pt>
                <c:pt idx="1202">
                  <c:v>42901</c:v>
                </c:pt>
                <c:pt idx="1203">
                  <c:v>42902</c:v>
                </c:pt>
                <c:pt idx="1204">
                  <c:v>42905</c:v>
                </c:pt>
                <c:pt idx="1205">
                  <c:v>42906</c:v>
                </c:pt>
                <c:pt idx="1206">
                  <c:v>42907</c:v>
                </c:pt>
                <c:pt idx="1207">
                  <c:v>42908</c:v>
                </c:pt>
                <c:pt idx="1208">
                  <c:v>42909</c:v>
                </c:pt>
                <c:pt idx="1209">
                  <c:v>42912</c:v>
                </c:pt>
                <c:pt idx="1210">
                  <c:v>42913</c:v>
                </c:pt>
                <c:pt idx="1211">
                  <c:v>42914</c:v>
                </c:pt>
                <c:pt idx="1212">
                  <c:v>42915</c:v>
                </c:pt>
                <c:pt idx="1213">
                  <c:v>42916</c:v>
                </c:pt>
                <c:pt idx="1214">
                  <c:v>42919</c:v>
                </c:pt>
                <c:pt idx="1215">
                  <c:v>42921</c:v>
                </c:pt>
                <c:pt idx="1216">
                  <c:v>42922</c:v>
                </c:pt>
                <c:pt idx="1217">
                  <c:v>42923</c:v>
                </c:pt>
                <c:pt idx="1218">
                  <c:v>42926</c:v>
                </c:pt>
                <c:pt idx="1219">
                  <c:v>42927</c:v>
                </c:pt>
                <c:pt idx="1220">
                  <c:v>42928</c:v>
                </c:pt>
                <c:pt idx="1221">
                  <c:v>42929</c:v>
                </c:pt>
                <c:pt idx="1222">
                  <c:v>42930</c:v>
                </c:pt>
                <c:pt idx="1223">
                  <c:v>42933</c:v>
                </c:pt>
                <c:pt idx="1224">
                  <c:v>42934</c:v>
                </c:pt>
                <c:pt idx="1225">
                  <c:v>42935</c:v>
                </c:pt>
                <c:pt idx="1226">
                  <c:v>42936</c:v>
                </c:pt>
                <c:pt idx="1227">
                  <c:v>42937</c:v>
                </c:pt>
                <c:pt idx="1228">
                  <c:v>42940</c:v>
                </c:pt>
                <c:pt idx="1229">
                  <c:v>42941</c:v>
                </c:pt>
                <c:pt idx="1230">
                  <c:v>42942</c:v>
                </c:pt>
                <c:pt idx="1231">
                  <c:v>42943</c:v>
                </c:pt>
                <c:pt idx="1232">
                  <c:v>42944</c:v>
                </c:pt>
                <c:pt idx="1233">
                  <c:v>42947</c:v>
                </c:pt>
                <c:pt idx="1234">
                  <c:v>42948</c:v>
                </c:pt>
                <c:pt idx="1235">
                  <c:v>42949</c:v>
                </c:pt>
                <c:pt idx="1236">
                  <c:v>42950</c:v>
                </c:pt>
                <c:pt idx="1237">
                  <c:v>42951</c:v>
                </c:pt>
                <c:pt idx="1238">
                  <c:v>42954</c:v>
                </c:pt>
                <c:pt idx="1239">
                  <c:v>42955</c:v>
                </c:pt>
                <c:pt idx="1240">
                  <c:v>42956</c:v>
                </c:pt>
                <c:pt idx="1241">
                  <c:v>42957</c:v>
                </c:pt>
                <c:pt idx="1242">
                  <c:v>42958</c:v>
                </c:pt>
                <c:pt idx="1243">
                  <c:v>42961</c:v>
                </c:pt>
                <c:pt idx="1244">
                  <c:v>42962</c:v>
                </c:pt>
                <c:pt idx="1245">
                  <c:v>42963</c:v>
                </c:pt>
                <c:pt idx="1246">
                  <c:v>42964</c:v>
                </c:pt>
                <c:pt idx="1247">
                  <c:v>42965</c:v>
                </c:pt>
                <c:pt idx="1248">
                  <c:v>42968</c:v>
                </c:pt>
                <c:pt idx="1249">
                  <c:v>42969</c:v>
                </c:pt>
                <c:pt idx="1250">
                  <c:v>42970</c:v>
                </c:pt>
                <c:pt idx="1251">
                  <c:v>42971</c:v>
                </c:pt>
                <c:pt idx="1252">
                  <c:v>42972</c:v>
                </c:pt>
                <c:pt idx="1253">
                  <c:v>42975</c:v>
                </c:pt>
                <c:pt idx="1254">
                  <c:v>42976</c:v>
                </c:pt>
                <c:pt idx="1255">
                  <c:v>42977</c:v>
                </c:pt>
                <c:pt idx="1256">
                  <c:v>42978</c:v>
                </c:pt>
                <c:pt idx="1257">
                  <c:v>42979</c:v>
                </c:pt>
                <c:pt idx="1258">
                  <c:v>42983</c:v>
                </c:pt>
                <c:pt idx="1259">
                  <c:v>42984</c:v>
                </c:pt>
                <c:pt idx="1260">
                  <c:v>42985</c:v>
                </c:pt>
                <c:pt idx="1261">
                  <c:v>42986</c:v>
                </c:pt>
                <c:pt idx="1262">
                  <c:v>42989</c:v>
                </c:pt>
                <c:pt idx="1263">
                  <c:v>42990</c:v>
                </c:pt>
                <c:pt idx="1264">
                  <c:v>42991</c:v>
                </c:pt>
                <c:pt idx="1265">
                  <c:v>42992</c:v>
                </c:pt>
                <c:pt idx="1266">
                  <c:v>42993</c:v>
                </c:pt>
                <c:pt idx="1267">
                  <c:v>42996</c:v>
                </c:pt>
                <c:pt idx="1268">
                  <c:v>42997</c:v>
                </c:pt>
                <c:pt idx="1269">
                  <c:v>42998</c:v>
                </c:pt>
                <c:pt idx="1270">
                  <c:v>42999</c:v>
                </c:pt>
                <c:pt idx="1271">
                  <c:v>43000</c:v>
                </c:pt>
                <c:pt idx="1272">
                  <c:v>43003</c:v>
                </c:pt>
                <c:pt idx="1273">
                  <c:v>43004</c:v>
                </c:pt>
                <c:pt idx="1274">
                  <c:v>43005</c:v>
                </c:pt>
                <c:pt idx="1275">
                  <c:v>43006</c:v>
                </c:pt>
                <c:pt idx="1276">
                  <c:v>43007</c:v>
                </c:pt>
                <c:pt idx="1277">
                  <c:v>43010</c:v>
                </c:pt>
                <c:pt idx="1278">
                  <c:v>43011</c:v>
                </c:pt>
                <c:pt idx="1279">
                  <c:v>43012</c:v>
                </c:pt>
                <c:pt idx="1280">
                  <c:v>43013</c:v>
                </c:pt>
                <c:pt idx="1281">
                  <c:v>43014</c:v>
                </c:pt>
                <c:pt idx="1282">
                  <c:v>43017</c:v>
                </c:pt>
                <c:pt idx="1283">
                  <c:v>43018</c:v>
                </c:pt>
                <c:pt idx="1284">
                  <c:v>43019</c:v>
                </c:pt>
                <c:pt idx="1285">
                  <c:v>43020</c:v>
                </c:pt>
                <c:pt idx="1286">
                  <c:v>43021</c:v>
                </c:pt>
                <c:pt idx="1287">
                  <c:v>43024</c:v>
                </c:pt>
                <c:pt idx="1288">
                  <c:v>43025</c:v>
                </c:pt>
                <c:pt idx="1289">
                  <c:v>43026</c:v>
                </c:pt>
                <c:pt idx="1290">
                  <c:v>43027</c:v>
                </c:pt>
                <c:pt idx="1291">
                  <c:v>43028</c:v>
                </c:pt>
                <c:pt idx="1292">
                  <c:v>43031</c:v>
                </c:pt>
                <c:pt idx="1293">
                  <c:v>43032</c:v>
                </c:pt>
                <c:pt idx="1294">
                  <c:v>43033</c:v>
                </c:pt>
                <c:pt idx="1295">
                  <c:v>43034</c:v>
                </c:pt>
                <c:pt idx="1296">
                  <c:v>43035</c:v>
                </c:pt>
                <c:pt idx="1297">
                  <c:v>43038</c:v>
                </c:pt>
                <c:pt idx="1298">
                  <c:v>43039</c:v>
                </c:pt>
                <c:pt idx="1299">
                  <c:v>43040</c:v>
                </c:pt>
                <c:pt idx="1300">
                  <c:v>43041</c:v>
                </c:pt>
                <c:pt idx="1301">
                  <c:v>43042</c:v>
                </c:pt>
                <c:pt idx="1302">
                  <c:v>43045</c:v>
                </c:pt>
                <c:pt idx="1303">
                  <c:v>43046</c:v>
                </c:pt>
                <c:pt idx="1304">
                  <c:v>43047</c:v>
                </c:pt>
                <c:pt idx="1305">
                  <c:v>43048</c:v>
                </c:pt>
                <c:pt idx="1306">
                  <c:v>43049</c:v>
                </c:pt>
                <c:pt idx="1307">
                  <c:v>43052</c:v>
                </c:pt>
                <c:pt idx="1308">
                  <c:v>43053</c:v>
                </c:pt>
                <c:pt idx="1309">
                  <c:v>43054</c:v>
                </c:pt>
                <c:pt idx="1310">
                  <c:v>43055</c:v>
                </c:pt>
                <c:pt idx="1311">
                  <c:v>43056</c:v>
                </c:pt>
                <c:pt idx="1312">
                  <c:v>43059</c:v>
                </c:pt>
                <c:pt idx="1313">
                  <c:v>43060</c:v>
                </c:pt>
                <c:pt idx="1314">
                  <c:v>43061</c:v>
                </c:pt>
                <c:pt idx="1315">
                  <c:v>43063</c:v>
                </c:pt>
                <c:pt idx="1316">
                  <c:v>43066</c:v>
                </c:pt>
                <c:pt idx="1317">
                  <c:v>43067</c:v>
                </c:pt>
                <c:pt idx="1318">
                  <c:v>43068</c:v>
                </c:pt>
                <c:pt idx="1319">
                  <c:v>43069</c:v>
                </c:pt>
                <c:pt idx="1320">
                  <c:v>43070</c:v>
                </c:pt>
                <c:pt idx="1321">
                  <c:v>43073</c:v>
                </c:pt>
                <c:pt idx="1322">
                  <c:v>43074</c:v>
                </c:pt>
                <c:pt idx="1323">
                  <c:v>43075</c:v>
                </c:pt>
                <c:pt idx="1324">
                  <c:v>43076</c:v>
                </c:pt>
                <c:pt idx="1325">
                  <c:v>43077</c:v>
                </c:pt>
                <c:pt idx="1326">
                  <c:v>43080</c:v>
                </c:pt>
                <c:pt idx="1327">
                  <c:v>43081</c:v>
                </c:pt>
                <c:pt idx="1328">
                  <c:v>43082</c:v>
                </c:pt>
                <c:pt idx="1329">
                  <c:v>43083</c:v>
                </c:pt>
                <c:pt idx="1330">
                  <c:v>43084</c:v>
                </c:pt>
                <c:pt idx="1331">
                  <c:v>43087</c:v>
                </c:pt>
                <c:pt idx="1332">
                  <c:v>43088</c:v>
                </c:pt>
                <c:pt idx="1333">
                  <c:v>43089</c:v>
                </c:pt>
                <c:pt idx="1334">
                  <c:v>43090</c:v>
                </c:pt>
                <c:pt idx="1335">
                  <c:v>43091</c:v>
                </c:pt>
                <c:pt idx="1336">
                  <c:v>43095</c:v>
                </c:pt>
                <c:pt idx="1337">
                  <c:v>43096</c:v>
                </c:pt>
                <c:pt idx="1338">
                  <c:v>43097</c:v>
                </c:pt>
                <c:pt idx="1339">
                  <c:v>43098</c:v>
                </c:pt>
                <c:pt idx="1340">
                  <c:v>43102</c:v>
                </c:pt>
                <c:pt idx="1341">
                  <c:v>43103</c:v>
                </c:pt>
                <c:pt idx="1342">
                  <c:v>43104</c:v>
                </c:pt>
                <c:pt idx="1343">
                  <c:v>43105</c:v>
                </c:pt>
                <c:pt idx="1344">
                  <c:v>43108</c:v>
                </c:pt>
                <c:pt idx="1345">
                  <c:v>43109</c:v>
                </c:pt>
                <c:pt idx="1346">
                  <c:v>43110</c:v>
                </c:pt>
                <c:pt idx="1347">
                  <c:v>43111</c:v>
                </c:pt>
                <c:pt idx="1348">
                  <c:v>43112</c:v>
                </c:pt>
                <c:pt idx="1349">
                  <c:v>43116</c:v>
                </c:pt>
                <c:pt idx="1350">
                  <c:v>43117</c:v>
                </c:pt>
                <c:pt idx="1351">
                  <c:v>43118</c:v>
                </c:pt>
                <c:pt idx="1352">
                  <c:v>43119</c:v>
                </c:pt>
                <c:pt idx="1353">
                  <c:v>43122</c:v>
                </c:pt>
                <c:pt idx="1354">
                  <c:v>43123</c:v>
                </c:pt>
                <c:pt idx="1355">
                  <c:v>43124</c:v>
                </c:pt>
                <c:pt idx="1356">
                  <c:v>43125</c:v>
                </c:pt>
                <c:pt idx="1357">
                  <c:v>43126</c:v>
                </c:pt>
                <c:pt idx="1358">
                  <c:v>43129</c:v>
                </c:pt>
                <c:pt idx="1359">
                  <c:v>43130</c:v>
                </c:pt>
                <c:pt idx="1360">
                  <c:v>43131</c:v>
                </c:pt>
                <c:pt idx="1361">
                  <c:v>43132</c:v>
                </c:pt>
                <c:pt idx="1362">
                  <c:v>43133</c:v>
                </c:pt>
                <c:pt idx="1363">
                  <c:v>43136</c:v>
                </c:pt>
                <c:pt idx="1364">
                  <c:v>43137</c:v>
                </c:pt>
                <c:pt idx="1365">
                  <c:v>43138</c:v>
                </c:pt>
                <c:pt idx="1366">
                  <c:v>43139</c:v>
                </c:pt>
                <c:pt idx="1367">
                  <c:v>43140</c:v>
                </c:pt>
                <c:pt idx="1368">
                  <c:v>43143</c:v>
                </c:pt>
                <c:pt idx="1369">
                  <c:v>43144</c:v>
                </c:pt>
                <c:pt idx="1370">
                  <c:v>43145</c:v>
                </c:pt>
                <c:pt idx="1371">
                  <c:v>43146</c:v>
                </c:pt>
                <c:pt idx="1372">
                  <c:v>43147</c:v>
                </c:pt>
                <c:pt idx="1373">
                  <c:v>43151</c:v>
                </c:pt>
                <c:pt idx="1374">
                  <c:v>43152</c:v>
                </c:pt>
                <c:pt idx="1375">
                  <c:v>43153</c:v>
                </c:pt>
                <c:pt idx="1376">
                  <c:v>43154</c:v>
                </c:pt>
                <c:pt idx="1377">
                  <c:v>43157</c:v>
                </c:pt>
                <c:pt idx="1378">
                  <c:v>43158</c:v>
                </c:pt>
                <c:pt idx="1379">
                  <c:v>43159</c:v>
                </c:pt>
                <c:pt idx="1380">
                  <c:v>43160</c:v>
                </c:pt>
                <c:pt idx="1381">
                  <c:v>43161</c:v>
                </c:pt>
                <c:pt idx="1382">
                  <c:v>43164</c:v>
                </c:pt>
                <c:pt idx="1383">
                  <c:v>43165</c:v>
                </c:pt>
                <c:pt idx="1384">
                  <c:v>43166</c:v>
                </c:pt>
                <c:pt idx="1385">
                  <c:v>43167</c:v>
                </c:pt>
                <c:pt idx="1386">
                  <c:v>43168</c:v>
                </c:pt>
                <c:pt idx="1387">
                  <c:v>43171</c:v>
                </c:pt>
                <c:pt idx="1388">
                  <c:v>43172</c:v>
                </c:pt>
                <c:pt idx="1389">
                  <c:v>43173</c:v>
                </c:pt>
                <c:pt idx="1390">
                  <c:v>43174</c:v>
                </c:pt>
                <c:pt idx="1391">
                  <c:v>43175</c:v>
                </c:pt>
                <c:pt idx="1392">
                  <c:v>43178</c:v>
                </c:pt>
                <c:pt idx="1393">
                  <c:v>43179</c:v>
                </c:pt>
                <c:pt idx="1394">
                  <c:v>43180</c:v>
                </c:pt>
                <c:pt idx="1395">
                  <c:v>43181</c:v>
                </c:pt>
                <c:pt idx="1396">
                  <c:v>43182</c:v>
                </c:pt>
                <c:pt idx="1397">
                  <c:v>43185</c:v>
                </c:pt>
                <c:pt idx="1398">
                  <c:v>43186</c:v>
                </c:pt>
                <c:pt idx="1399">
                  <c:v>43187</c:v>
                </c:pt>
                <c:pt idx="1400">
                  <c:v>43188</c:v>
                </c:pt>
                <c:pt idx="1401">
                  <c:v>43192</c:v>
                </c:pt>
                <c:pt idx="1402">
                  <c:v>43193</c:v>
                </c:pt>
                <c:pt idx="1403">
                  <c:v>43194</c:v>
                </c:pt>
                <c:pt idx="1404">
                  <c:v>43195</c:v>
                </c:pt>
                <c:pt idx="1405">
                  <c:v>43196</c:v>
                </c:pt>
                <c:pt idx="1406">
                  <c:v>43199</c:v>
                </c:pt>
                <c:pt idx="1407">
                  <c:v>43200</c:v>
                </c:pt>
                <c:pt idx="1408">
                  <c:v>43201</c:v>
                </c:pt>
                <c:pt idx="1409">
                  <c:v>43202</c:v>
                </c:pt>
                <c:pt idx="1410">
                  <c:v>43203</c:v>
                </c:pt>
                <c:pt idx="1411">
                  <c:v>43206</c:v>
                </c:pt>
                <c:pt idx="1412">
                  <c:v>43207</c:v>
                </c:pt>
                <c:pt idx="1413">
                  <c:v>43208</c:v>
                </c:pt>
                <c:pt idx="1414">
                  <c:v>43209</c:v>
                </c:pt>
                <c:pt idx="1415">
                  <c:v>43210</c:v>
                </c:pt>
                <c:pt idx="1416">
                  <c:v>43213</c:v>
                </c:pt>
                <c:pt idx="1417">
                  <c:v>43214</c:v>
                </c:pt>
                <c:pt idx="1418">
                  <c:v>43215</c:v>
                </c:pt>
                <c:pt idx="1419">
                  <c:v>43216</c:v>
                </c:pt>
                <c:pt idx="1420">
                  <c:v>43217</c:v>
                </c:pt>
                <c:pt idx="1421">
                  <c:v>43220</c:v>
                </c:pt>
                <c:pt idx="1422">
                  <c:v>43221</c:v>
                </c:pt>
                <c:pt idx="1423">
                  <c:v>43222</c:v>
                </c:pt>
                <c:pt idx="1424">
                  <c:v>43223</c:v>
                </c:pt>
                <c:pt idx="1425">
                  <c:v>43224</c:v>
                </c:pt>
                <c:pt idx="1426">
                  <c:v>43227</c:v>
                </c:pt>
                <c:pt idx="1427">
                  <c:v>43228</c:v>
                </c:pt>
                <c:pt idx="1428">
                  <c:v>43229</c:v>
                </c:pt>
                <c:pt idx="1429">
                  <c:v>43230</c:v>
                </c:pt>
                <c:pt idx="1430">
                  <c:v>43231</c:v>
                </c:pt>
                <c:pt idx="1431">
                  <c:v>43234</c:v>
                </c:pt>
                <c:pt idx="1432">
                  <c:v>43235</c:v>
                </c:pt>
                <c:pt idx="1433">
                  <c:v>43236</c:v>
                </c:pt>
                <c:pt idx="1434">
                  <c:v>43237</c:v>
                </c:pt>
                <c:pt idx="1435">
                  <c:v>43238</c:v>
                </c:pt>
                <c:pt idx="1436">
                  <c:v>43241</c:v>
                </c:pt>
                <c:pt idx="1437">
                  <c:v>43242</c:v>
                </c:pt>
                <c:pt idx="1438">
                  <c:v>43243</c:v>
                </c:pt>
                <c:pt idx="1439">
                  <c:v>43244</c:v>
                </c:pt>
                <c:pt idx="1440">
                  <c:v>43245</c:v>
                </c:pt>
                <c:pt idx="1441">
                  <c:v>43249</c:v>
                </c:pt>
                <c:pt idx="1442">
                  <c:v>43250</c:v>
                </c:pt>
                <c:pt idx="1443">
                  <c:v>43251</c:v>
                </c:pt>
                <c:pt idx="1444">
                  <c:v>43252</c:v>
                </c:pt>
                <c:pt idx="1445">
                  <c:v>43255</c:v>
                </c:pt>
                <c:pt idx="1446">
                  <c:v>43256</c:v>
                </c:pt>
                <c:pt idx="1447">
                  <c:v>43257</c:v>
                </c:pt>
                <c:pt idx="1448">
                  <c:v>43258</c:v>
                </c:pt>
                <c:pt idx="1449">
                  <c:v>43259</c:v>
                </c:pt>
                <c:pt idx="1450">
                  <c:v>43262</c:v>
                </c:pt>
                <c:pt idx="1451">
                  <c:v>43263</c:v>
                </c:pt>
                <c:pt idx="1452">
                  <c:v>43264</c:v>
                </c:pt>
                <c:pt idx="1453">
                  <c:v>43265</c:v>
                </c:pt>
                <c:pt idx="1454">
                  <c:v>43266</c:v>
                </c:pt>
                <c:pt idx="1455">
                  <c:v>43269</c:v>
                </c:pt>
                <c:pt idx="1456">
                  <c:v>43270</c:v>
                </c:pt>
                <c:pt idx="1457">
                  <c:v>43271</c:v>
                </c:pt>
                <c:pt idx="1458">
                  <c:v>43272</c:v>
                </c:pt>
                <c:pt idx="1459">
                  <c:v>43273</c:v>
                </c:pt>
                <c:pt idx="1460">
                  <c:v>43276</c:v>
                </c:pt>
                <c:pt idx="1461">
                  <c:v>43277</c:v>
                </c:pt>
                <c:pt idx="1462">
                  <c:v>43278</c:v>
                </c:pt>
                <c:pt idx="1463">
                  <c:v>43279</c:v>
                </c:pt>
                <c:pt idx="1464">
                  <c:v>43280</c:v>
                </c:pt>
                <c:pt idx="1465">
                  <c:v>43283</c:v>
                </c:pt>
                <c:pt idx="1466">
                  <c:v>43284</c:v>
                </c:pt>
                <c:pt idx="1467">
                  <c:v>43286</c:v>
                </c:pt>
                <c:pt idx="1468">
                  <c:v>43287</c:v>
                </c:pt>
                <c:pt idx="1469">
                  <c:v>43290</c:v>
                </c:pt>
                <c:pt idx="1470">
                  <c:v>43291</c:v>
                </c:pt>
                <c:pt idx="1471">
                  <c:v>43292</c:v>
                </c:pt>
                <c:pt idx="1472">
                  <c:v>43293</c:v>
                </c:pt>
                <c:pt idx="1473">
                  <c:v>43294</c:v>
                </c:pt>
                <c:pt idx="1474">
                  <c:v>43297</c:v>
                </c:pt>
                <c:pt idx="1475">
                  <c:v>43298</c:v>
                </c:pt>
                <c:pt idx="1476">
                  <c:v>43299</c:v>
                </c:pt>
                <c:pt idx="1477">
                  <c:v>43300</c:v>
                </c:pt>
                <c:pt idx="1478">
                  <c:v>43301</c:v>
                </c:pt>
                <c:pt idx="1479">
                  <c:v>43304</c:v>
                </c:pt>
                <c:pt idx="1480">
                  <c:v>43305</c:v>
                </c:pt>
                <c:pt idx="1481">
                  <c:v>43306</c:v>
                </c:pt>
                <c:pt idx="1482">
                  <c:v>43307</c:v>
                </c:pt>
                <c:pt idx="1483">
                  <c:v>43308</c:v>
                </c:pt>
                <c:pt idx="1484">
                  <c:v>43311</c:v>
                </c:pt>
                <c:pt idx="1485">
                  <c:v>43312</c:v>
                </c:pt>
                <c:pt idx="1486">
                  <c:v>43313</c:v>
                </c:pt>
                <c:pt idx="1487">
                  <c:v>43314</c:v>
                </c:pt>
                <c:pt idx="1488">
                  <c:v>43315</c:v>
                </c:pt>
                <c:pt idx="1489">
                  <c:v>43318</c:v>
                </c:pt>
                <c:pt idx="1490">
                  <c:v>43319</c:v>
                </c:pt>
                <c:pt idx="1491">
                  <c:v>43320</c:v>
                </c:pt>
                <c:pt idx="1492">
                  <c:v>43321</c:v>
                </c:pt>
                <c:pt idx="1493">
                  <c:v>43322</c:v>
                </c:pt>
                <c:pt idx="1494">
                  <c:v>43325</c:v>
                </c:pt>
                <c:pt idx="1495">
                  <c:v>43326</c:v>
                </c:pt>
                <c:pt idx="1496">
                  <c:v>43327</c:v>
                </c:pt>
                <c:pt idx="1497">
                  <c:v>43328</c:v>
                </c:pt>
                <c:pt idx="1498">
                  <c:v>43329</c:v>
                </c:pt>
                <c:pt idx="1499">
                  <c:v>43332</c:v>
                </c:pt>
                <c:pt idx="1500">
                  <c:v>43333</c:v>
                </c:pt>
                <c:pt idx="1501">
                  <c:v>43334</c:v>
                </c:pt>
                <c:pt idx="1502">
                  <c:v>43335</c:v>
                </c:pt>
                <c:pt idx="1503">
                  <c:v>43336</c:v>
                </c:pt>
                <c:pt idx="1504">
                  <c:v>43339</c:v>
                </c:pt>
                <c:pt idx="1505">
                  <c:v>43340</c:v>
                </c:pt>
                <c:pt idx="1506">
                  <c:v>43341</c:v>
                </c:pt>
                <c:pt idx="1507">
                  <c:v>43342</c:v>
                </c:pt>
                <c:pt idx="1508">
                  <c:v>43343</c:v>
                </c:pt>
                <c:pt idx="1509">
                  <c:v>43347</c:v>
                </c:pt>
                <c:pt idx="1510">
                  <c:v>43348</c:v>
                </c:pt>
                <c:pt idx="1511">
                  <c:v>43349</c:v>
                </c:pt>
                <c:pt idx="1512">
                  <c:v>43350</c:v>
                </c:pt>
                <c:pt idx="1513">
                  <c:v>43353</c:v>
                </c:pt>
                <c:pt idx="1514">
                  <c:v>43354</c:v>
                </c:pt>
                <c:pt idx="1515">
                  <c:v>43355</c:v>
                </c:pt>
                <c:pt idx="1516">
                  <c:v>43356</c:v>
                </c:pt>
                <c:pt idx="1517">
                  <c:v>43357</c:v>
                </c:pt>
                <c:pt idx="1518">
                  <c:v>43360</c:v>
                </c:pt>
                <c:pt idx="1519">
                  <c:v>43361</c:v>
                </c:pt>
                <c:pt idx="1520">
                  <c:v>43362</c:v>
                </c:pt>
                <c:pt idx="1521">
                  <c:v>43363</c:v>
                </c:pt>
                <c:pt idx="1522">
                  <c:v>43364</c:v>
                </c:pt>
                <c:pt idx="1523">
                  <c:v>43367</c:v>
                </c:pt>
                <c:pt idx="1524">
                  <c:v>43368</c:v>
                </c:pt>
                <c:pt idx="1525">
                  <c:v>43369</c:v>
                </c:pt>
                <c:pt idx="1526">
                  <c:v>43370</c:v>
                </c:pt>
                <c:pt idx="1527">
                  <c:v>43371</c:v>
                </c:pt>
                <c:pt idx="1528">
                  <c:v>43374</c:v>
                </c:pt>
                <c:pt idx="1529">
                  <c:v>43375</c:v>
                </c:pt>
                <c:pt idx="1530">
                  <c:v>43376</c:v>
                </c:pt>
                <c:pt idx="1531">
                  <c:v>43377</c:v>
                </c:pt>
                <c:pt idx="1532">
                  <c:v>43378</c:v>
                </c:pt>
                <c:pt idx="1533">
                  <c:v>43381</c:v>
                </c:pt>
                <c:pt idx="1534">
                  <c:v>43382</c:v>
                </c:pt>
                <c:pt idx="1535">
                  <c:v>43383</c:v>
                </c:pt>
                <c:pt idx="1536">
                  <c:v>43384</c:v>
                </c:pt>
                <c:pt idx="1537">
                  <c:v>43385</c:v>
                </c:pt>
                <c:pt idx="1538">
                  <c:v>43388</c:v>
                </c:pt>
                <c:pt idx="1539">
                  <c:v>43389</c:v>
                </c:pt>
                <c:pt idx="1540">
                  <c:v>43390</c:v>
                </c:pt>
                <c:pt idx="1541">
                  <c:v>43391</c:v>
                </c:pt>
                <c:pt idx="1542">
                  <c:v>43392</c:v>
                </c:pt>
                <c:pt idx="1543">
                  <c:v>43395</c:v>
                </c:pt>
                <c:pt idx="1544">
                  <c:v>43396</c:v>
                </c:pt>
                <c:pt idx="1545">
                  <c:v>43397</c:v>
                </c:pt>
                <c:pt idx="1546">
                  <c:v>43398</c:v>
                </c:pt>
                <c:pt idx="1547">
                  <c:v>43399</c:v>
                </c:pt>
                <c:pt idx="1548">
                  <c:v>43402</c:v>
                </c:pt>
                <c:pt idx="1549">
                  <c:v>43403</c:v>
                </c:pt>
                <c:pt idx="1550">
                  <c:v>43404</c:v>
                </c:pt>
                <c:pt idx="1551">
                  <c:v>43405</c:v>
                </c:pt>
                <c:pt idx="1552">
                  <c:v>43406</c:v>
                </c:pt>
                <c:pt idx="1553">
                  <c:v>43409</c:v>
                </c:pt>
                <c:pt idx="1554">
                  <c:v>43410</c:v>
                </c:pt>
                <c:pt idx="1555">
                  <c:v>43411</c:v>
                </c:pt>
                <c:pt idx="1556">
                  <c:v>43412</c:v>
                </c:pt>
                <c:pt idx="1557">
                  <c:v>43413</c:v>
                </c:pt>
                <c:pt idx="1558">
                  <c:v>43416</c:v>
                </c:pt>
                <c:pt idx="1559">
                  <c:v>43417</c:v>
                </c:pt>
                <c:pt idx="1560">
                  <c:v>43418</c:v>
                </c:pt>
                <c:pt idx="1561">
                  <c:v>43419</c:v>
                </c:pt>
                <c:pt idx="1562">
                  <c:v>43420</c:v>
                </c:pt>
                <c:pt idx="1563">
                  <c:v>43423</c:v>
                </c:pt>
                <c:pt idx="1564">
                  <c:v>43424</c:v>
                </c:pt>
                <c:pt idx="1565">
                  <c:v>43425</c:v>
                </c:pt>
                <c:pt idx="1566">
                  <c:v>43427</c:v>
                </c:pt>
                <c:pt idx="1567">
                  <c:v>43430</c:v>
                </c:pt>
                <c:pt idx="1568">
                  <c:v>43431</c:v>
                </c:pt>
                <c:pt idx="1569">
                  <c:v>43432</c:v>
                </c:pt>
                <c:pt idx="1570">
                  <c:v>43433</c:v>
                </c:pt>
                <c:pt idx="1571">
                  <c:v>43434</c:v>
                </c:pt>
                <c:pt idx="1572">
                  <c:v>43437</c:v>
                </c:pt>
                <c:pt idx="1573">
                  <c:v>43438</c:v>
                </c:pt>
                <c:pt idx="1574">
                  <c:v>43440</c:v>
                </c:pt>
                <c:pt idx="1575">
                  <c:v>43441</c:v>
                </c:pt>
                <c:pt idx="1576">
                  <c:v>43444</c:v>
                </c:pt>
                <c:pt idx="1577">
                  <c:v>43445</c:v>
                </c:pt>
                <c:pt idx="1578">
                  <c:v>43446</c:v>
                </c:pt>
                <c:pt idx="1579">
                  <c:v>43447</c:v>
                </c:pt>
                <c:pt idx="1580">
                  <c:v>43448</c:v>
                </c:pt>
                <c:pt idx="1581">
                  <c:v>43451</c:v>
                </c:pt>
                <c:pt idx="1582">
                  <c:v>43452</c:v>
                </c:pt>
                <c:pt idx="1583">
                  <c:v>43453</c:v>
                </c:pt>
                <c:pt idx="1584">
                  <c:v>43454</c:v>
                </c:pt>
                <c:pt idx="1585">
                  <c:v>43455</c:v>
                </c:pt>
                <c:pt idx="1586">
                  <c:v>43458</c:v>
                </c:pt>
                <c:pt idx="1587">
                  <c:v>43460</c:v>
                </c:pt>
                <c:pt idx="1588">
                  <c:v>43461</c:v>
                </c:pt>
                <c:pt idx="1589">
                  <c:v>43462</c:v>
                </c:pt>
                <c:pt idx="1590">
                  <c:v>43465</c:v>
                </c:pt>
                <c:pt idx="1591">
                  <c:v>43467</c:v>
                </c:pt>
                <c:pt idx="1592">
                  <c:v>43468</c:v>
                </c:pt>
                <c:pt idx="1593">
                  <c:v>43469</c:v>
                </c:pt>
                <c:pt idx="1594">
                  <c:v>43472</c:v>
                </c:pt>
                <c:pt idx="1595">
                  <c:v>43473</c:v>
                </c:pt>
                <c:pt idx="1596">
                  <c:v>43474</c:v>
                </c:pt>
                <c:pt idx="1597">
                  <c:v>43475</c:v>
                </c:pt>
                <c:pt idx="1598">
                  <c:v>43476</c:v>
                </c:pt>
                <c:pt idx="1599">
                  <c:v>43479</c:v>
                </c:pt>
                <c:pt idx="1600">
                  <c:v>43480</c:v>
                </c:pt>
                <c:pt idx="1601">
                  <c:v>43481</c:v>
                </c:pt>
                <c:pt idx="1602">
                  <c:v>43482</c:v>
                </c:pt>
                <c:pt idx="1603">
                  <c:v>43483</c:v>
                </c:pt>
                <c:pt idx="1604">
                  <c:v>43487</c:v>
                </c:pt>
                <c:pt idx="1605">
                  <c:v>43488</c:v>
                </c:pt>
                <c:pt idx="1606">
                  <c:v>43489</c:v>
                </c:pt>
                <c:pt idx="1607">
                  <c:v>43490</c:v>
                </c:pt>
                <c:pt idx="1608">
                  <c:v>43493</c:v>
                </c:pt>
                <c:pt idx="1609">
                  <c:v>43494</c:v>
                </c:pt>
                <c:pt idx="1610">
                  <c:v>43495</c:v>
                </c:pt>
                <c:pt idx="1611">
                  <c:v>43496</c:v>
                </c:pt>
                <c:pt idx="1612">
                  <c:v>43497</c:v>
                </c:pt>
                <c:pt idx="1613">
                  <c:v>43500</c:v>
                </c:pt>
                <c:pt idx="1614">
                  <c:v>43501</c:v>
                </c:pt>
                <c:pt idx="1615">
                  <c:v>43502</c:v>
                </c:pt>
                <c:pt idx="1616">
                  <c:v>43503</c:v>
                </c:pt>
                <c:pt idx="1617">
                  <c:v>43504</c:v>
                </c:pt>
                <c:pt idx="1618">
                  <c:v>43507</c:v>
                </c:pt>
                <c:pt idx="1619">
                  <c:v>43508</c:v>
                </c:pt>
                <c:pt idx="1620">
                  <c:v>43509</c:v>
                </c:pt>
                <c:pt idx="1621">
                  <c:v>43510</c:v>
                </c:pt>
                <c:pt idx="1622">
                  <c:v>43511</c:v>
                </c:pt>
                <c:pt idx="1623">
                  <c:v>43515</c:v>
                </c:pt>
                <c:pt idx="1624">
                  <c:v>43516</c:v>
                </c:pt>
                <c:pt idx="1625">
                  <c:v>43517</c:v>
                </c:pt>
                <c:pt idx="1626">
                  <c:v>43518</c:v>
                </c:pt>
                <c:pt idx="1627">
                  <c:v>43521</c:v>
                </c:pt>
                <c:pt idx="1628">
                  <c:v>43522</c:v>
                </c:pt>
                <c:pt idx="1629">
                  <c:v>43523</c:v>
                </c:pt>
                <c:pt idx="1630">
                  <c:v>43524</c:v>
                </c:pt>
                <c:pt idx="1631">
                  <c:v>43525</c:v>
                </c:pt>
                <c:pt idx="1632">
                  <c:v>43528</c:v>
                </c:pt>
                <c:pt idx="1633">
                  <c:v>43529</c:v>
                </c:pt>
                <c:pt idx="1634">
                  <c:v>43530</c:v>
                </c:pt>
                <c:pt idx="1635">
                  <c:v>43531</c:v>
                </c:pt>
                <c:pt idx="1636">
                  <c:v>43532</c:v>
                </c:pt>
                <c:pt idx="1637">
                  <c:v>43535</c:v>
                </c:pt>
                <c:pt idx="1638">
                  <c:v>43536</c:v>
                </c:pt>
                <c:pt idx="1639">
                  <c:v>43537</c:v>
                </c:pt>
                <c:pt idx="1640">
                  <c:v>43538</c:v>
                </c:pt>
                <c:pt idx="1641">
                  <c:v>43539</c:v>
                </c:pt>
                <c:pt idx="1642">
                  <c:v>43542</c:v>
                </c:pt>
                <c:pt idx="1643">
                  <c:v>43543</c:v>
                </c:pt>
                <c:pt idx="1644">
                  <c:v>43544</c:v>
                </c:pt>
                <c:pt idx="1645">
                  <c:v>43545</c:v>
                </c:pt>
                <c:pt idx="1646">
                  <c:v>43546</c:v>
                </c:pt>
                <c:pt idx="1647">
                  <c:v>43549</c:v>
                </c:pt>
                <c:pt idx="1648">
                  <c:v>43550</c:v>
                </c:pt>
                <c:pt idx="1649">
                  <c:v>43551</c:v>
                </c:pt>
                <c:pt idx="1650">
                  <c:v>43552</c:v>
                </c:pt>
                <c:pt idx="1651">
                  <c:v>43553</c:v>
                </c:pt>
                <c:pt idx="1652">
                  <c:v>43556</c:v>
                </c:pt>
                <c:pt idx="1653">
                  <c:v>43557</c:v>
                </c:pt>
                <c:pt idx="1654">
                  <c:v>43558</c:v>
                </c:pt>
                <c:pt idx="1655">
                  <c:v>43559</c:v>
                </c:pt>
                <c:pt idx="1656">
                  <c:v>43560</c:v>
                </c:pt>
                <c:pt idx="1657">
                  <c:v>43563</c:v>
                </c:pt>
                <c:pt idx="1658">
                  <c:v>43564</c:v>
                </c:pt>
                <c:pt idx="1659">
                  <c:v>43565</c:v>
                </c:pt>
                <c:pt idx="1660">
                  <c:v>43566</c:v>
                </c:pt>
                <c:pt idx="1661">
                  <c:v>43567</c:v>
                </c:pt>
                <c:pt idx="1662">
                  <c:v>43570</c:v>
                </c:pt>
                <c:pt idx="1663">
                  <c:v>43571</c:v>
                </c:pt>
                <c:pt idx="1664">
                  <c:v>43572</c:v>
                </c:pt>
                <c:pt idx="1665">
                  <c:v>43573</c:v>
                </c:pt>
                <c:pt idx="1666">
                  <c:v>43577</c:v>
                </c:pt>
                <c:pt idx="1667">
                  <c:v>43578</c:v>
                </c:pt>
                <c:pt idx="1668">
                  <c:v>43579</c:v>
                </c:pt>
                <c:pt idx="1669">
                  <c:v>43580</c:v>
                </c:pt>
                <c:pt idx="1670">
                  <c:v>43581</c:v>
                </c:pt>
                <c:pt idx="1671">
                  <c:v>43584</c:v>
                </c:pt>
                <c:pt idx="1672">
                  <c:v>43585</c:v>
                </c:pt>
                <c:pt idx="1673">
                  <c:v>43586</c:v>
                </c:pt>
                <c:pt idx="1674">
                  <c:v>43587</c:v>
                </c:pt>
                <c:pt idx="1675">
                  <c:v>43588</c:v>
                </c:pt>
                <c:pt idx="1676">
                  <c:v>43591</c:v>
                </c:pt>
                <c:pt idx="1677">
                  <c:v>43592</c:v>
                </c:pt>
                <c:pt idx="1678">
                  <c:v>43593</c:v>
                </c:pt>
                <c:pt idx="1679">
                  <c:v>43594</c:v>
                </c:pt>
                <c:pt idx="1680">
                  <c:v>43595</c:v>
                </c:pt>
                <c:pt idx="1681">
                  <c:v>43598</c:v>
                </c:pt>
                <c:pt idx="1682">
                  <c:v>43599</c:v>
                </c:pt>
                <c:pt idx="1683">
                  <c:v>43600</c:v>
                </c:pt>
                <c:pt idx="1684">
                  <c:v>43601</c:v>
                </c:pt>
                <c:pt idx="1685">
                  <c:v>43602</c:v>
                </c:pt>
                <c:pt idx="1686">
                  <c:v>43605</c:v>
                </c:pt>
                <c:pt idx="1687">
                  <c:v>43606</c:v>
                </c:pt>
                <c:pt idx="1688">
                  <c:v>43607</c:v>
                </c:pt>
                <c:pt idx="1689">
                  <c:v>43608</c:v>
                </c:pt>
                <c:pt idx="1690">
                  <c:v>43609</c:v>
                </c:pt>
                <c:pt idx="1691">
                  <c:v>43613</c:v>
                </c:pt>
                <c:pt idx="1692">
                  <c:v>43614</c:v>
                </c:pt>
                <c:pt idx="1693">
                  <c:v>43615</c:v>
                </c:pt>
                <c:pt idx="1694">
                  <c:v>43616</c:v>
                </c:pt>
                <c:pt idx="1695">
                  <c:v>43619</c:v>
                </c:pt>
                <c:pt idx="1696">
                  <c:v>43620</c:v>
                </c:pt>
                <c:pt idx="1697">
                  <c:v>43621</c:v>
                </c:pt>
                <c:pt idx="1698">
                  <c:v>43622</c:v>
                </c:pt>
                <c:pt idx="1699">
                  <c:v>43623</c:v>
                </c:pt>
                <c:pt idx="1700">
                  <c:v>43626</c:v>
                </c:pt>
                <c:pt idx="1701">
                  <c:v>43627</c:v>
                </c:pt>
                <c:pt idx="1702">
                  <c:v>43628</c:v>
                </c:pt>
                <c:pt idx="1703">
                  <c:v>43629</c:v>
                </c:pt>
                <c:pt idx="1704">
                  <c:v>43630</c:v>
                </c:pt>
                <c:pt idx="1705">
                  <c:v>43633</c:v>
                </c:pt>
                <c:pt idx="1706">
                  <c:v>43634</c:v>
                </c:pt>
                <c:pt idx="1707">
                  <c:v>43635</c:v>
                </c:pt>
                <c:pt idx="1708">
                  <c:v>43636</c:v>
                </c:pt>
                <c:pt idx="1709">
                  <c:v>43637</c:v>
                </c:pt>
                <c:pt idx="1710">
                  <c:v>43640</c:v>
                </c:pt>
                <c:pt idx="1711">
                  <c:v>43641</c:v>
                </c:pt>
                <c:pt idx="1712">
                  <c:v>43642</c:v>
                </c:pt>
                <c:pt idx="1713">
                  <c:v>43643</c:v>
                </c:pt>
                <c:pt idx="1714">
                  <c:v>43644</c:v>
                </c:pt>
                <c:pt idx="1715">
                  <c:v>43647</c:v>
                </c:pt>
                <c:pt idx="1716">
                  <c:v>43648</c:v>
                </c:pt>
                <c:pt idx="1717">
                  <c:v>43649</c:v>
                </c:pt>
                <c:pt idx="1718">
                  <c:v>43651</c:v>
                </c:pt>
                <c:pt idx="1719">
                  <c:v>43654</c:v>
                </c:pt>
                <c:pt idx="1720">
                  <c:v>43655</c:v>
                </c:pt>
                <c:pt idx="1721">
                  <c:v>43656</c:v>
                </c:pt>
                <c:pt idx="1722">
                  <c:v>43657</c:v>
                </c:pt>
                <c:pt idx="1723">
                  <c:v>43658</c:v>
                </c:pt>
                <c:pt idx="1724">
                  <c:v>43661</c:v>
                </c:pt>
                <c:pt idx="1725">
                  <c:v>43662</c:v>
                </c:pt>
                <c:pt idx="1726">
                  <c:v>43663</c:v>
                </c:pt>
                <c:pt idx="1727">
                  <c:v>43664</c:v>
                </c:pt>
                <c:pt idx="1728">
                  <c:v>43665</c:v>
                </c:pt>
                <c:pt idx="1729">
                  <c:v>43668</c:v>
                </c:pt>
                <c:pt idx="1730">
                  <c:v>43669</c:v>
                </c:pt>
                <c:pt idx="1731">
                  <c:v>43670</c:v>
                </c:pt>
                <c:pt idx="1732">
                  <c:v>43671</c:v>
                </c:pt>
                <c:pt idx="1733">
                  <c:v>43672</c:v>
                </c:pt>
                <c:pt idx="1734">
                  <c:v>43675</c:v>
                </c:pt>
                <c:pt idx="1735">
                  <c:v>43676</c:v>
                </c:pt>
                <c:pt idx="1736">
                  <c:v>43677</c:v>
                </c:pt>
                <c:pt idx="1737">
                  <c:v>43678</c:v>
                </c:pt>
                <c:pt idx="1738">
                  <c:v>43679</c:v>
                </c:pt>
                <c:pt idx="1739">
                  <c:v>43682</c:v>
                </c:pt>
                <c:pt idx="1740">
                  <c:v>43683</c:v>
                </c:pt>
                <c:pt idx="1741">
                  <c:v>43684</c:v>
                </c:pt>
                <c:pt idx="1742">
                  <c:v>43685</c:v>
                </c:pt>
                <c:pt idx="1743">
                  <c:v>43686</c:v>
                </c:pt>
                <c:pt idx="1744">
                  <c:v>43689</c:v>
                </c:pt>
                <c:pt idx="1745">
                  <c:v>43690</c:v>
                </c:pt>
                <c:pt idx="1746">
                  <c:v>43691</c:v>
                </c:pt>
                <c:pt idx="1747">
                  <c:v>43692</c:v>
                </c:pt>
                <c:pt idx="1748">
                  <c:v>43693</c:v>
                </c:pt>
                <c:pt idx="1749">
                  <c:v>43696</c:v>
                </c:pt>
                <c:pt idx="1750">
                  <c:v>43697</c:v>
                </c:pt>
                <c:pt idx="1751">
                  <c:v>43698</c:v>
                </c:pt>
                <c:pt idx="1752">
                  <c:v>43699</c:v>
                </c:pt>
                <c:pt idx="1753">
                  <c:v>43700</c:v>
                </c:pt>
                <c:pt idx="1754">
                  <c:v>43703</c:v>
                </c:pt>
                <c:pt idx="1755">
                  <c:v>43704</c:v>
                </c:pt>
                <c:pt idx="1756">
                  <c:v>43705</c:v>
                </c:pt>
                <c:pt idx="1757">
                  <c:v>43706</c:v>
                </c:pt>
                <c:pt idx="1758">
                  <c:v>43707</c:v>
                </c:pt>
                <c:pt idx="1759">
                  <c:v>43711</c:v>
                </c:pt>
                <c:pt idx="1760">
                  <c:v>43712</c:v>
                </c:pt>
                <c:pt idx="1761">
                  <c:v>43713</c:v>
                </c:pt>
                <c:pt idx="1762">
                  <c:v>43714</c:v>
                </c:pt>
                <c:pt idx="1763">
                  <c:v>43717</c:v>
                </c:pt>
                <c:pt idx="1764">
                  <c:v>43718</c:v>
                </c:pt>
                <c:pt idx="1765">
                  <c:v>43719</c:v>
                </c:pt>
                <c:pt idx="1766">
                  <c:v>43720</c:v>
                </c:pt>
                <c:pt idx="1767">
                  <c:v>43721</c:v>
                </c:pt>
                <c:pt idx="1768">
                  <c:v>43724</c:v>
                </c:pt>
                <c:pt idx="1769">
                  <c:v>43725</c:v>
                </c:pt>
                <c:pt idx="1770">
                  <c:v>43726</c:v>
                </c:pt>
                <c:pt idx="1771">
                  <c:v>43727</c:v>
                </c:pt>
                <c:pt idx="1772">
                  <c:v>43728</c:v>
                </c:pt>
                <c:pt idx="1773">
                  <c:v>43731</c:v>
                </c:pt>
                <c:pt idx="1774">
                  <c:v>43732</c:v>
                </c:pt>
                <c:pt idx="1775">
                  <c:v>43733</c:v>
                </c:pt>
                <c:pt idx="1776">
                  <c:v>43734</c:v>
                </c:pt>
                <c:pt idx="1777">
                  <c:v>43735</c:v>
                </c:pt>
                <c:pt idx="1778">
                  <c:v>43738</c:v>
                </c:pt>
                <c:pt idx="1779">
                  <c:v>43739</c:v>
                </c:pt>
                <c:pt idx="1780">
                  <c:v>43740</c:v>
                </c:pt>
                <c:pt idx="1781">
                  <c:v>43741</c:v>
                </c:pt>
                <c:pt idx="1782">
                  <c:v>43742</c:v>
                </c:pt>
                <c:pt idx="1783">
                  <c:v>43745</c:v>
                </c:pt>
                <c:pt idx="1784">
                  <c:v>43746</c:v>
                </c:pt>
                <c:pt idx="1785">
                  <c:v>43747</c:v>
                </c:pt>
                <c:pt idx="1786">
                  <c:v>43748</c:v>
                </c:pt>
                <c:pt idx="1787">
                  <c:v>43749</c:v>
                </c:pt>
                <c:pt idx="1788">
                  <c:v>43752</c:v>
                </c:pt>
                <c:pt idx="1789">
                  <c:v>43753</c:v>
                </c:pt>
                <c:pt idx="1790">
                  <c:v>43754</c:v>
                </c:pt>
                <c:pt idx="1791">
                  <c:v>43755</c:v>
                </c:pt>
                <c:pt idx="1792">
                  <c:v>43756</c:v>
                </c:pt>
                <c:pt idx="1793">
                  <c:v>43759</c:v>
                </c:pt>
                <c:pt idx="1794">
                  <c:v>43760</c:v>
                </c:pt>
                <c:pt idx="1795">
                  <c:v>43761</c:v>
                </c:pt>
                <c:pt idx="1796">
                  <c:v>43762</c:v>
                </c:pt>
                <c:pt idx="1797">
                  <c:v>43763</c:v>
                </c:pt>
                <c:pt idx="1798">
                  <c:v>43766</c:v>
                </c:pt>
                <c:pt idx="1799">
                  <c:v>43767</c:v>
                </c:pt>
                <c:pt idx="1800">
                  <c:v>43768</c:v>
                </c:pt>
                <c:pt idx="1801">
                  <c:v>43769</c:v>
                </c:pt>
                <c:pt idx="1802">
                  <c:v>43770</c:v>
                </c:pt>
                <c:pt idx="1803">
                  <c:v>43773</c:v>
                </c:pt>
                <c:pt idx="1804">
                  <c:v>43774</c:v>
                </c:pt>
                <c:pt idx="1805">
                  <c:v>43775</c:v>
                </c:pt>
                <c:pt idx="1806">
                  <c:v>43776</c:v>
                </c:pt>
                <c:pt idx="1807">
                  <c:v>43777</c:v>
                </c:pt>
                <c:pt idx="1808">
                  <c:v>43780</c:v>
                </c:pt>
                <c:pt idx="1809">
                  <c:v>43781</c:v>
                </c:pt>
                <c:pt idx="1810">
                  <c:v>43782</c:v>
                </c:pt>
                <c:pt idx="1811">
                  <c:v>43783</c:v>
                </c:pt>
                <c:pt idx="1812">
                  <c:v>43784</c:v>
                </c:pt>
                <c:pt idx="1813">
                  <c:v>43787</c:v>
                </c:pt>
                <c:pt idx="1814">
                  <c:v>43788</c:v>
                </c:pt>
                <c:pt idx="1815">
                  <c:v>43789</c:v>
                </c:pt>
                <c:pt idx="1816">
                  <c:v>43790</c:v>
                </c:pt>
                <c:pt idx="1817">
                  <c:v>43791</c:v>
                </c:pt>
                <c:pt idx="1818">
                  <c:v>43794</c:v>
                </c:pt>
                <c:pt idx="1819">
                  <c:v>43795</c:v>
                </c:pt>
                <c:pt idx="1820">
                  <c:v>43796</c:v>
                </c:pt>
                <c:pt idx="1821">
                  <c:v>43798</c:v>
                </c:pt>
                <c:pt idx="1822">
                  <c:v>43801</c:v>
                </c:pt>
                <c:pt idx="1823">
                  <c:v>43802</c:v>
                </c:pt>
                <c:pt idx="1824">
                  <c:v>43803</c:v>
                </c:pt>
                <c:pt idx="1825">
                  <c:v>43804</c:v>
                </c:pt>
                <c:pt idx="1826">
                  <c:v>43805</c:v>
                </c:pt>
                <c:pt idx="1827">
                  <c:v>43808</c:v>
                </c:pt>
                <c:pt idx="1828">
                  <c:v>43809</c:v>
                </c:pt>
                <c:pt idx="1829">
                  <c:v>43810</c:v>
                </c:pt>
                <c:pt idx="1830">
                  <c:v>43811</c:v>
                </c:pt>
                <c:pt idx="1831">
                  <c:v>43812</c:v>
                </c:pt>
                <c:pt idx="1832">
                  <c:v>43815</c:v>
                </c:pt>
                <c:pt idx="1833">
                  <c:v>43816</c:v>
                </c:pt>
                <c:pt idx="1834">
                  <c:v>43817</c:v>
                </c:pt>
                <c:pt idx="1835">
                  <c:v>43818</c:v>
                </c:pt>
                <c:pt idx="1836">
                  <c:v>43819</c:v>
                </c:pt>
                <c:pt idx="1837">
                  <c:v>43822</c:v>
                </c:pt>
                <c:pt idx="1838">
                  <c:v>43823</c:v>
                </c:pt>
                <c:pt idx="1839">
                  <c:v>43825</c:v>
                </c:pt>
                <c:pt idx="1840">
                  <c:v>43826</c:v>
                </c:pt>
                <c:pt idx="1841">
                  <c:v>43829</c:v>
                </c:pt>
                <c:pt idx="1842">
                  <c:v>43830</c:v>
                </c:pt>
                <c:pt idx="1843">
                  <c:v>43832</c:v>
                </c:pt>
                <c:pt idx="1844">
                  <c:v>43833</c:v>
                </c:pt>
                <c:pt idx="1845">
                  <c:v>43836</c:v>
                </c:pt>
                <c:pt idx="1846">
                  <c:v>43837</c:v>
                </c:pt>
                <c:pt idx="1847">
                  <c:v>43838</c:v>
                </c:pt>
                <c:pt idx="1848">
                  <c:v>43839</c:v>
                </c:pt>
                <c:pt idx="1849">
                  <c:v>43840</c:v>
                </c:pt>
                <c:pt idx="1850">
                  <c:v>43843</c:v>
                </c:pt>
                <c:pt idx="1851">
                  <c:v>43844</c:v>
                </c:pt>
                <c:pt idx="1852">
                  <c:v>43845</c:v>
                </c:pt>
                <c:pt idx="1853">
                  <c:v>43846</c:v>
                </c:pt>
                <c:pt idx="1854">
                  <c:v>43847</c:v>
                </c:pt>
                <c:pt idx="1855">
                  <c:v>43851</c:v>
                </c:pt>
                <c:pt idx="1856">
                  <c:v>43852</c:v>
                </c:pt>
                <c:pt idx="1857">
                  <c:v>43853</c:v>
                </c:pt>
                <c:pt idx="1858">
                  <c:v>43854</c:v>
                </c:pt>
                <c:pt idx="1859">
                  <c:v>43857</c:v>
                </c:pt>
                <c:pt idx="1860">
                  <c:v>43858</c:v>
                </c:pt>
                <c:pt idx="1861">
                  <c:v>43859</c:v>
                </c:pt>
                <c:pt idx="1862">
                  <c:v>43860</c:v>
                </c:pt>
                <c:pt idx="1863">
                  <c:v>43861</c:v>
                </c:pt>
                <c:pt idx="1864">
                  <c:v>43864</c:v>
                </c:pt>
                <c:pt idx="1865">
                  <c:v>43865</c:v>
                </c:pt>
                <c:pt idx="1866">
                  <c:v>43866</c:v>
                </c:pt>
                <c:pt idx="1867">
                  <c:v>43867</c:v>
                </c:pt>
                <c:pt idx="1868">
                  <c:v>43868</c:v>
                </c:pt>
                <c:pt idx="1869">
                  <c:v>43871</c:v>
                </c:pt>
                <c:pt idx="1870">
                  <c:v>43872</c:v>
                </c:pt>
                <c:pt idx="1871">
                  <c:v>43873</c:v>
                </c:pt>
                <c:pt idx="1872">
                  <c:v>43874</c:v>
                </c:pt>
                <c:pt idx="1873">
                  <c:v>43875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43885</c:v>
                </c:pt>
                <c:pt idx="1879">
                  <c:v>43886</c:v>
                </c:pt>
                <c:pt idx="1880">
                  <c:v>43887</c:v>
                </c:pt>
                <c:pt idx="1881">
                  <c:v>43888</c:v>
                </c:pt>
                <c:pt idx="1882">
                  <c:v>43889</c:v>
                </c:pt>
                <c:pt idx="1883">
                  <c:v>43892</c:v>
                </c:pt>
                <c:pt idx="1884">
                  <c:v>43893</c:v>
                </c:pt>
                <c:pt idx="1885">
                  <c:v>43894</c:v>
                </c:pt>
                <c:pt idx="1886">
                  <c:v>43895</c:v>
                </c:pt>
                <c:pt idx="1887">
                  <c:v>43896</c:v>
                </c:pt>
                <c:pt idx="1888">
                  <c:v>43899</c:v>
                </c:pt>
                <c:pt idx="1889">
                  <c:v>43900</c:v>
                </c:pt>
                <c:pt idx="1890">
                  <c:v>43901</c:v>
                </c:pt>
                <c:pt idx="1891">
                  <c:v>43902</c:v>
                </c:pt>
                <c:pt idx="1892">
                  <c:v>43903</c:v>
                </c:pt>
                <c:pt idx="1893">
                  <c:v>43906</c:v>
                </c:pt>
                <c:pt idx="1894">
                  <c:v>43907</c:v>
                </c:pt>
                <c:pt idx="1895">
                  <c:v>43908</c:v>
                </c:pt>
                <c:pt idx="1896">
                  <c:v>43909</c:v>
                </c:pt>
                <c:pt idx="1897">
                  <c:v>43910</c:v>
                </c:pt>
                <c:pt idx="1898">
                  <c:v>43913</c:v>
                </c:pt>
                <c:pt idx="1899">
                  <c:v>43914</c:v>
                </c:pt>
                <c:pt idx="1900">
                  <c:v>43915</c:v>
                </c:pt>
                <c:pt idx="1901">
                  <c:v>43916</c:v>
                </c:pt>
                <c:pt idx="1902">
                  <c:v>43917</c:v>
                </c:pt>
                <c:pt idx="1903">
                  <c:v>43920</c:v>
                </c:pt>
                <c:pt idx="1904">
                  <c:v>43921</c:v>
                </c:pt>
                <c:pt idx="1905">
                  <c:v>43922</c:v>
                </c:pt>
                <c:pt idx="1906">
                  <c:v>43923</c:v>
                </c:pt>
                <c:pt idx="1907">
                  <c:v>43924</c:v>
                </c:pt>
                <c:pt idx="1908">
                  <c:v>43927</c:v>
                </c:pt>
                <c:pt idx="1909">
                  <c:v>43928</c:v>
                </c:pt>
                <c:pt idx="1910">
                  <c:v>43929</c:v>
                </c:pt>
                <c:pt idx="1911">
                  <c:v>43930</c:v>
                </c:pt>
                <c:pt idx="1912">
                  <c:v>43934</c:v>
                </c:pt>
                <c:pt idx="1913">
                  <c:v>43935</c:v>
                </c:pt>
                <c:pt idx="1914">
                  <c:v>43936</c:v>
                </c:pt>
                <c:pt idx="1915">
                  <c:v>43937</c:v>
                </c:pt>
                <c:pt idx="1916">
                  <c:v>43938</c:v>
                </c:pt>
                <c:pt idx="1917">
                  <c:v>43941</c:v>
                </c:pt>
                <c:pt idx="1918">
                  <c:v>43942</c:v>
                </c:pt>
                <c:pt idx="1919">
                  <c:v>43943</c:v>
                </c:pt>
                <c:pt idx="1920">
                  <c:v>43944</c:v>
                </c:pt>
                <c:pt idx="1921">
                  <c:v>43945</c:v>
                </c:pt>
                <c:pt idx="1922">
                  <c:v>43948</c:v>
                </c:pt>
                <c:pt idx="1923">
                  <c:v>43949</c:v>
                </c:pt>
                <c:pt idx="1924">
                  <c:v>43950</c:v>
                </c:pt>
                <c:pt idx="1925">
                  <c:v>43951</c:v>
                </c:pt>
                <c:pt idx="1926">
                  <c:v>43952</c:v>
                </c:pt>
                <c:pt idx="1927">
                  <c:v>43955</c:v>
                </c:pt>
                <c:pt idx="1928">
                  <c:v>43956</c:v>
                </c:pt>
                <c:pt idx="1929">
                  <c:v>43957</c:v>
                </c:pt>
                <c:pt idx="1930">
                  <c:v>43958</c:v>
                </c:pt>
                <c:pt idx="1931">
                  <c:v>43959</c:v>
                </c:pt>
                <c:pt idx="1932">
                  <c:v>43962</c:v>
                </c:pt>
                <c:pt idx="1933">
                  <c:v>43963</c:v>
                </c:pt>
                <c:pt idx="1934">
                  <c:v>43964</c:v>
                </c:pt>
                <c:pt idx="1935">
                  <c:v>43965</c:v>
                </c:pt>
                <c:pt idx="1936">
                  <c:v>43966</c:v>
                </c:pt>
                <c:pt idx="1937">
                  <c:v>43969</c:v>
                </c:pt>
                <c:pt idx="1938">
                  <c:v>43970</c:v>
                </c:pt>
                <c:pt idx="1939">
                  <c:v>43971</c:v>
                </c:pt>
                <c:pt idx="1940">
                  <c:v>43972</c:v>
                </c:pt>
                <c:pt idx="1941">
                  <c:v>43973</c:v>
                </c:pt>
                <c:pt idx="1942">
                  <c:v>43977</c:v>
                </c:pt>
                <c:pt idx="1943">
                  <c:v>43978</c:v>
                </c:pt>
                <c:pt idx="1944">
                  <c:v>43979</c:v>
                </c:pt>
                <c:pt idx="1945">
                  <c:v>43980</c:v>
                </c:pt>
                <c:pt idx="1946">
                  <c:v>43983</c:v>
                </c:pt>
                <c:pt idx="1947">
                  <c:v>43984</c:v>
                </c:pt>
                <c:pt idx="1948">
                  <c:v>43985</c:v>
                </c:pt>
                <c:pt idx="1949">
                  <c:v>43986</c:v>
                </c:pt>
                <c:pt idx="1950">
                  <c:v>43987</c:v>
                </c:pt>
                <c:pt idx="1951">
                  <c:v>43990</c:v>
                </c:pt>
                <c:pt idx="1952">
                  <c:v>43991</c:v>
                </c:pt>
                <c:pt idx="1953">
                  <c:v>43992</c:v>
                </c:pt>
                <c:pt idx="1954">
                  <c:v>43993</c:v>
                </c:pt>
                <c:pt idx="1955">
                  <c:v>43994</c:v>
                </c:pt>
                <c:pt idx="1956">
                  <c:v>43997</c:v>
                </c:pt>
                <c:pt idx="1957">
                  <c:v>43998</c:v>
                </c:pt>
                <c:pt idx="1958">
                  <c:v>43999</c:v>
                </c:pt>
                <c:pt idx="1959">
                  <c:v>44000</c:v>
                </c:pt>
                <c:pt idx="1960">
                  <c:v>44001</c:v>
                </c:pt>
                <c:pt idx="1961">
                  <c:v>44004</c:v>
                </c:pt>
                <c:pt idx="1962">
                  <c:v>44005</c:v>
                </c:pt>
                <c:pt idx="1963">
                  <c:v>44006</c:v>
                </c:pt>
                <c:pt idx="1964">
                  <c:v>44007</c:v>
                </c:pt>
                <c:pt idx="1965">
                  <c:v>44008</c:v>
                </c:pt>
                <c:pt idx="1966">
                  <c:v>44011</c:v>
                </c:pt>
                <c:pt idx="1967">
                  <c:v>44012</c:v>
                </c:pt>
                <c:pt idx="1968">
                  <c:v>44013</c:v>
                </c:pt>
                <c:pt idx="1969">
                  <c:v>44014</c:v>
                </c:pt>
                <c:pt idx="1970">
                  <c:v>44018</c:v>
                </c:pt>
                <c:pt idx="1971">
                  <c:v>44019</c:v>
                </c:pt>
                <c:pt idx="1972">
                  <c:v>44020</c:v>
                </c:pt>
                <c:pt idx="1973">
                  <c:v>44021</c:v>
                </c:pt>
                <c:pt idx="1974">
                  <c:v>44022</c:v>
                </c:pt>
                <c:pt idx="1975">
                  <c:v>44025</c:v>
                </c:pt>
                <c:pt idx="1976">
                  <c:v>44026</c:v>
                </c:pt>
                <c:pt idx="1977">
                  <c:v>44027</c:v>
                </c:pt>
                <c:pt idx="1978">
                  <c:v>44028</c:v>
                </c:pt>
                <c:pt idx="1979">
                  <c:v>44029</c:v>
                </c:pt>
                <c:pt idx="1980">
                  <c:v>44032</c:v>
                </c:pt>
                <c:pt idx="1981">
                  <c:v>44033</c:v>
                </c:pt>
                <c:pt idx="1982">
                  <c:v>44034</c:v>
                </c:pt>
                <c:pt idx="1983">
                  <c:v>44035</c:v>
                </c:pt>
                <c:pt idx="1984">
                  <c:v>44036</c:v>
                </c:pt>
                <c:pt idx="1985">
                  <c:v>44039</c:v>
                </c:pt>
                <c:pt idx="1986">
                  <c:v>44040</c:v>
                </c:pt>
                <c:pt idx="1987">
                  <c:v>44041</c:v>
                </c:pt>
                <c:pt idx="1988">
                  <c:v>44042</c:v>
                </c:pt>
                <c:pt idx="1989">
                  <c:v>44043</c:v>
                </c:pt>
                <c:pt idx="1990">
                  <c:v>44046</c:v>
                </c:pt>
                <c:pt idx="1991">
                  <c:v>44047</c:v>
                </c:pt>
                <c:pt idx="1992">
                  <c:v>44048</c:v>
                </c:pt>
                <c:pt idx="1993">
                  <c:v>44049</c:v>
                </c:pt>
                <c:pt idx="1994">
                  <c:v>44050</c:v>
                </c:pt>
                <c:pt idx="1995">
                  <c:v>44053</c:v>
                </c:pt>
                <c:pt idx="1996">
                  <c:v>44054</c:v>
                </c:pt>
                <c:pt idx="1997">
                  <c:v>44055</c:v>
                </c:pt>
                <c:pt idx="1998">
                  <c:v>44056</c:v>
                </c:pt>
                <c:pt idx="1999">
                  <c:v>44057</c:v>
                </c:pt>
                <c:pt idx="2000">
                  <c:v>44060</c:v>
                </c:pt>
                <c:pt idx="2001">
                  <c:v>44061</c:v>
                </c:pt>
                <c:pt idx="2002">
                  <c:v>44062</c:v>
                </c:pt>
                <c:pt idx="2003">
                  <c:v>44063</c:v>
                </c:pt>
                <c:pt idx="2004">
                  <c:v>44064</c:v>
                </c:pt>
                <c:pt idx="2005">
                  <c:v>44067</c:v>
                </c:pt>
                <c:pt idx="2006">
                  <c:v>44068</c:v>
                </c:pt>
                <c:pt idx="2007">
                  <c:v>44069</c:v>
                </c:pt>
                <c:pt idx="2008">
                  <c:v>44070</c:v>
                </c:pt>
                <c:pt idx="2009">
                  <c:v>44071</c:v>
                </c:pt>
                <c:pt idx="2010">
                  <c:v>44074</c:v>
                </c:pt>
                <c:pt idx="2011">
                  <c:v>44075</c:v>
                </c:pt>
                <c:pt idx="2012">
                  <c:v>44076</c:v>
                </c:pt>
                <c:pt idx="2013">
                  <c:v>44077</c:v>
                </c:pt>
                <c:pt idx="2014">
                  <c:v>44078</c:v>
                </c:pt>
                <c:pt idx="2015">
                  <c:v>44082</c:v>
                </c:pt>
                <c:pt idx="2016">
                  <c:v>44083</c:v>
                </c:pt>
                <c:pt idx="2017">
                  <c:v>44084</c:v>
                </c:pt>
                <c:pt idx="2018">
                  <c:v>44085</c:v>
                </c:pt>
                <c:pt idx="2019">
                  <c:v>44088</c:v>
                </c:pt>
                <c:pt idx="2020">
                  <c:v>44089</c:v>
                </c:pt>
                <c:pt idx="2021">
                  <c:v>44090</c:v>
                </c:pt>
                <c:pt idx="2022">
                  <c:v>44091</c:v>
                </c:pt>
                <c:pt idx="2023">
                  <c:v>44092</c:v>
                </c:pt>
                <c:pt idx="2024">
                  <c:v>44095</c:v>
                </c:pt>
                <c:pt idx="2025">
                  <c:v>44096</c:v>
                </c:pt>
                <c:pt idx="2026">
                  <c:v>44097</c:v>
                </c:pt>
                <c:pt idx="2027">
                  <c:v>44098</c:v>
                </c:pt>
                <c:pt idx="2028">
                  <c:v>44099</c:v>
                </c:pt>
                <c:pt idx="2029">
                  <c:v>44102</c:v>
                </c:pt>
                <c:pt idx="2030">
                  <c:v>44103</c:v>
                </c:pt>
                <c:pt idx="2031">
                  <c:v>44104</c:v>
                </c:pt>
                <c:pt idx="2032">
                  <c:v>44105</c:v>
                </c:pt>
                <c:pt idx="2033">
                  <c:v>44106</c:v>
                </c:pt>
                <c:pt idx="2034">
                  <c:v>44109</c:v>
                </c:pt>
                <c:pt idx="2035">
                  <c:v>44110</c:v>
                </c:pt>
                <c:pt idx="2036">
                  <c:v>44111</c:v>
                </c:pt>
                <c:pt idx="2037">
                  <c:v>44112</c:v>
                </c:pt>
                <c:pt idx="2038">
                  <c:v>44113</c:v>
                </c:pt>
                <c:pt idx="2039">
                  <c:v>44116</c:v>
                </c:pt>
                <c:pt idx="2040">
                  <c:v>44117</c:v>
                </c:pt>
                <c:pt idx="2041">
                  <c:v>44118</c:v>
                </c:pt>
                <c:pt idx="2042">
                  <c:v>44119</c:v>
                </c:pt>
                <c:pt idx="2043">
                  <c:v>44120</c:v>
                </c:pt>
                <c:pt idx="2044">
                  <c:v>44123</c:v>
                </c:pt>
                <c:pt idx="2045">
                  <c:v>44124</c:v>
                </c:pt>
                <c:pt idx="2046">
                  <c:v>44125</c:v>
                </c:pt>
                <c:pt idx="2047">
                  <c:v>44126</c:v>
                </c:pt>
                <c:pt idx="2048">
                  <c:v>44127</c:v>
                </c:pt>
                <c:pt idx="2049">
                  <c:v>44130</c:v>
                </c:pt>
                <c:pt idx="2050">
                  <c:v>44131</c:v>
                </c:pt>
                <c:pt idx="2051">
                  <c:v>44132</c:v>
                </c:pt>
                <c:pt idx="2052">
                  <c:v>44133</c:v>
                </c:pt>
                <c:pt idx="2053">
                  <c:v>44134</c:v>
                </c:pt>
                <c:pt idx="2054">
                  <c:v>44137</c:v>
                </c:pt>
                <c:pt idx="2055">
                  <c:v>44138</c:v>
                </c:pt>
                <c:pt idx="2056">
                  <c:v>44139</c:v>
                </c:pt>
                <c:pt idx="2057">
                  <c:v>44140</c:v>
                </c:pt>
                <c:pt idx="2058">
                  <c:v>44141</c:v>
                </c:pt>
                <c:pt idx="2059">
                  <c:v>44144</c:v>
                </c:pt>
                <c:pt idx="2060">
                  <c:v>44145</c:v>
                </c:pt>
                <c:pt idx="2061">
                  <c:v>44146</c:v>
                </c:pt>
                <c:pt idx="2062">
                  <c:v>44147</c:v>
                </c:pt>
                <c:pt idx="2063">
                  <c:v>44148</c:v>
                </c:pt>
                <c:pt idx="2064">
                  <c:v>44151</c:v>
                </c:pt>
                <c:pt idx="2065">
                  <c:v>44152</c:v>
                </c:pt>
                <c:pt idx="2066">
                  <c:v>44153</c:v>
                </c:pt>
                <c:pt idx="2067">
                  <c:v>44154</c:v>
                </c:pt>
                <c:pt idx="2068">
                  <c:v>44155</c:v>
                </c:pt>
                <c:pt idx="2069">
                  <c:v>44158</c:v>
                </c:pt>
                <c:pt idx="2070">
                  <c:v>44159</c:v>
                </c:pt>
                <c:pt idx="2071">
                  <c:v>44160</c:v>
                </c:pt>
                <c:pt idx="2072">
                  <c:v>44162</c:v>
                </c:pt>
                <c:pt idx="2073">
                  <c:v>44166</c:v>
                </c:pt>
                <c:pt idx="2074">
                  <c:v>44167</c:v>
                </c:pt>
                <c:pt idx="2075">
                  <c:v>44168</c:v>
                </c:pt>
                <c:pt idx="2076">
                  <c:v>44169</c:v>
                </c:pt>
                <c:pt idx="2077">
                  <c:v>44172</c:v>
                </c:pt>
                <c:pt idx="2078">
                  <c:v>44173</c:v>
                </c:pt>
                <c:pt idx="2079">
                  <c:v>44174</c:v>
                </c:pt>
                <c:pt idx="2080">
                  <c:v>44175</c:v>
                </c:pt>
                <c:pt idx="2081">
                  <c:v>44176</c:v>
                </c:pt>
                <c:pt idx="2082">
                  <c:v>44179</c:v>
                </c:pt>
                <c:pt idx="2083">
                  <c:v>44180</c:v>
                </c:pt>
                <c:pt idx="2084">
                  <c:v>44181</c:v>
                </c:pt>
                <c:pt idx="2085">
                  <c:v>44182</c:v>
                </c:pt>
                <c:pt idx="2086">
                  <c:v>44183</c:v>
                </c:pt>
                <c:pt idx="2087">
                  <c:v>44186</c:v>
                </c:pt>
                <c:pt idx="2088">
                  <c:v>44187</c:v>
                </c:pt>
                <c:pt idx="2089">
                  <c:v>44188</c:v>
                </c:pt>
                <c:pt idx="2090">
                  <c:v>44189</c:v>
                </c:pt>
                <c:pt idx="2091">
                  <c:v>44193</c:v>
                </c:pt>
                <c:pt idx="2092">
                  <c:v>44194</c:v>
                </c:pt>
                <c:pt idx="2093">
                  <c:v>44195</c:v>
                </c:pt>
                <c:pt idx="2094">
                  <c:v>44196</c:v>
                </c:pt>
                <c:pt idx="2095">
                  <c:v>44200</c:v>
                </c:pt>
                <c:pt idx="2096">
                  <c:v>44201</c:v>
                </c:pt>
                <c:pt idx="2097">
                  <c:v>44202</c:v>
                </c:pt>
                <c:pt idx="2098">
                  <c:v>44203</c:v>
                </c:pt>
                <c:pt idx="2099">
                  <c:v>44204</c:v>
                </c:pt>
                <c:pt idx="2100">
                  <c:v>44207</c:v>
                </c:pt>
                <c:pt idx="2101">
                  <c:v>44208</c:v>
                </c:pt>
                <c:pt idx="2102">
                  <c:v>44209</c:v>
                </c:pt>
                <c:pt idx="2103">
                  <c:v>44210</c:v>
                </c:pt>
                <c:pt idx="2104">
                  <c:v>44211</c:v>
                </c:pt>
                <c:pt idx="2105">
                  <c:v>44215</c:v>
                </c:pt>
                <c:pt idx="2106">
                  <c:v>44216</c:v>
                </c:pt>
                <c:pt idx="2107">
                  <c:v>44217</c:v>
                </c:pt>
                <c:pt idx="2108">
                  <c:v>44218</c:v>
                </c:pt>
                <c:pt idx="2109">
                  <c:v>44221</c:v>
                </c:pt>
                <c:pt idx="2110">
                  <c:v>44222</c:v>
                </c:pt>
                <c:pt idx="2111">
                  <c:v>44223</c:v>
                </c:pt>
                <c:pt idx="2112">
                  <c:v>44224</c:v>
                </c:pt>
                <c:pt idx="2113">
                  <c:v>44225</c:v>
                </c:pt>
                <c:pt idx="2114">
                  <c:v>44228</c:v>
                </c:pt>
                <c:pt idx="2115">
                  <c:v>44229</c:v>
                </c:pt>
                <c:pt idx="2116">
                  <c:v>44230</c:v>
                </c:pt>
                <c:pt idx="2117">
                  <c:v>44231</c:v>
                </c:pt>
                <c:pt idx="2118">
                  <c:v>44232</c:v>
                </c:pt>
                <c:pt idx="2119">
                  <c:v>44235</c:v>
                </c:pt>
                <c:pt idx="2120">
                  <c:v>44236</c:v>
                </c:pt>
                <c:pt idx="2121">
                  <c:v>44237</c:v>
                </c:pt>
                <c:pt idx="2122">
                  <c:v>44238</c:v>
                </c:pt>
                <c:pt idx="2123">
                  <c:v>44239</c:v>
                </c:pt>
                <c:pt idx="2124">
                  <c:v>44243</c:v>
                </c:pt>
                <c:pt idx="2125">
                  <c:v>44244</c:v>
                </c:pt>
                <c:pt idx="2126">
                  <c:v>44245</c:v>
                </c:pt>
                <c:pt idx="2127">
                  <c:v>44246</c:v>
                </c:pt>
                <c:pt idx="2128">
                  <c:v>44249</c:v>
                </c:pt>
                <c:pt idx="2129">
                  <c:v>44250</c:v>
                </c:pt>
                <c:pt idx="2130">
                  <c:v>44251</c:v>
                </c:pt>
                <c:pt idx="2131">
                  <c:v>44252</c:v>
                </c:pt>
                <c:pt idx="2132">
                  <c:v>44253</c:v>
                </c:pt>
                <c:pt idx="2133">
                  <c:v>44256</c:v>
                </c:pt>
                <c:pt idx="2134">
                  <c:v>44257</c:v>
                </c:pt>
                <c:pt idx="2135">
                  <c:v>44258</c:v>
                </c:pt>
                <c:pt idx="2136">
                  <c:v>44259</c:v>
                </c:pt>
                <c:pt idx="2137">
                  <c:v>44260</c:v>
                </c:pt>
                <c:pt idx="2138">
                  <c:v>44263</c:v>
                </c:pt>
                <c:pt idx="2139">
                  <c:v>44264</c:v>
                </c:pt>
                <c:pt idx="2140">
                  <c:v>44265</c:v>
                </c:pt>
                <c:pt idx="2141">
                  <c:v>44266</c:v>
                </c:pt>
                <c:pt idx="2142">
                  <c:v>44267</c:v>
                </c:pt>
                <c:pt idx="2143">
                  <c:v>44270</c:v>
                </c:pt>
                <c:pt idx="2144">
                  <c:v>44271</c:v>
                </c:pt>
                <c:pt idx="2145">
                  <c:v>44272</c:v>
                </c:pt>
                <c:pt idx="2146">
                  <c:v>44273</c:v>
                </c:pt>
                <c:pt idx="2147">
                  <c:v>44274</c:v>
                </c:pt>
                <c:pt idx="2148">
                  <c:v>44277</c:v>
                </c:pt>
                <c:pt idx="2149">
                  <c:v>44278</c:v>
                </c:pt>
                <c:pt idx="2150">
                  <c:v>44279</c:v>
                </c:pt>
                <c:pt idx="2151">
                  <c:v>44280</c:v>
                </c:pt>
                <c:pt idx="2152">
                  <c:v>44281</c:v>
                </c:pt>
                <c:pt idx="2153">
                  <c:v>44284</c:v>
                </c:pt>
                <c:pt idx="2154">
                  <c:v>44285</c:v>
                </c:pt>
                <c:pt idx="2155">
                  <c:v>44286</c:v>
                </c:pt>
                <c:pt idx="2156">
                  <c:v>44287</c:v>
                </c:pt>
                <c:pt idx="2157">
                  <c:v>44291</c:v>
                </c:pt>
                <c:pt idx="2158">
                  <c:v>44292</c:v>
                </c:pt>
                <c:pt idx="2159">
                  <c:v>44293</c:v>
                </c:pt>
                <c:pt idx="2160">
                  <c:v>44294</c:v>
                </c:pt>
                <c:pt idx="2161">
                  <c:v>44295</c:v>
                </c:pt>
                <c:pt idx="2162">
                  <c:v>44298</c:v>
                </c:pt>
                <c:pt idx="2163">
                  <c:v>44299</c:v>
                </c:pt>
                <c:pt idx="2164">
                  <c:v>44300</c:v>
                </c:pt>
                <c:pt idx="2165">
                  <c:v>44301</c:v>
                </c:pt>
                <c:pt idx="2166">
                  <c:v>44302</c:v>
                </c:pt>
                <c:pt idx="2167">
                  <c:v>44305</c:v>
                </c:pt>
                <c:pt idx="2168">
                  <c:v>44306</c:v>
                </c:pt>
                <c:pt idx="2169">
                  <c:v>44307</c:v>
                </c:pt>
                <c:pt idx="2170">
                  <c:v>44308</c:v>
                </c:pt>
                <c:pt idx="2171">
                  <c:v>44309</c:v>
                </c:pt>
                <c:pt idx="2172">
                  <c:v>44312</c:v>
                </c:pt>
                <c:pt idx="2173">
                  <c:v>44313</c:v>
                </c:pt>
                <c:pt idx="2174">
                  <c:v>44314</c:v>
                </c:pt>
                <c:pt idx="2175">
                  <c:v>44315</c:v>
                </c:pt>
                <c:pt idx="2176">
                  <c:v>44316</c:v>
                </c:pt>
                <c:pt idx="2177">
                  <c:v>44319</c:v>
                </c:pt>
                <c:pt idx="2178">
                  <c:v>44320</c:v>
                </c:pt>
                <c:pt idx="2179">
                  <c:v>44321</c:v>
                </c:pt>
                <c:pt idx="2180">
                  <c:v>44322</c:v>
                </c:pt>
                <c:pt idx="2181">
                  <c:v>44323</c:v>
                </c:pt>
                <c:pt idx="2182">
                  <c:v>44326</c:v>
                </c:pt>
                <c:pt idx="2183">
                  <c:v>44327</c:v>
                </c:pt>
                <c:pt idx="2184">
                  <c:v>44328</c:v>
                </c:pt>
                <c:pt idx="2185">
                  <c:v>44329</c:v>
                </c:pt>
                <c:pt idx="2186">
                  <c:v>44330</c:v>
                </c:pt>
                <c:pt idx="2187">
                  <c:v>44333</c:v>
                </c:pt>
                <c:pt idx="2188">
                  <c:v>44334</c:v>
                </c:pt>
                <c:pt idx="2189">
                  <c:v>44335</c:v>
                </c:pt>
                <c:pt idx="2190">
                  <c:v>44336</c:v>
                </c:pt>
                <c:pt idx="2191">
                  <c:v>44337</c:v>
                </c:pt>
                <c:pt idx="2192">
                  <c:v>44340</c:v>
                </c:pt>
                <c:pt idx="2193">
                  <c:v>44341</c:v>
                </c:pt>
                <c:pt idx="2194">
                  <c:v>44342</c:v>
                </c:pt>
                <c:pt idx="2195">
                  <c:v>44343</c:v>
                </c:pt>
                <c:pt idx="2196">
                  <c:v>44344</c:v>
                </c:pt>
                <c:pt idx="2197">
                  <c:v>44348</c:v>
                </c:pt>
                <c:pt idx="2198">
                  <c:v>44349</c:v>
                </c:pt>
                <c:pt idx="2199">
                  <c:v>44350</c:v>
                </c:pt>
                <c:pt idx="2200">
                  <c:v>44351</c:v>
                </c:pt>
                <c:pt idx="2201">
                  <c:v>44354</c:v>
                </c:pt>
                <c:pt idx="2202">
                  <c:v>44355</c:v>
                </c:pt>
                <c:pt idx="2203">
                  <c:v>44356</c:v>
                </c:pt>
                <c:pt idx="2204">
                  <c:v>44357</c:v>
                </c:pt>
                <c:pt idx="2205">
                  <c:v>44358</c:v>
                </c:pt>
                <c:pt idx="2206">
                  <c:v>44361</c:v>
                </c:pt>
                <c:pt idx="2207">
                  <c:v>44362</c:v>
                </c:pt>
                <c:pt idx="2208">
                  <c:v>44363</c:v>
                </c:pt>
                <c:pt idx="2209">
                  <c:v>44364</c:v>
                </c:pt>
                <c:pt idx="2210">
                  <c:v>44365</c:v>
                </c:pt>
                <c:pt idx="2211">
                  <c:v>44368</c:v>
                </c:pt>
                <c:pt idx="2212">
                  <c:v>44369</c:v>
                </c:pt>
                <c:pt idx="2213">
                  <c:v>44370</c:v>
                </c:pt>
                <c:pt idx="2214">
                  <c:v>44371</c:v>
                </c:pt>
                <c:pt idx="2215">
                  <c:v>44372</c:v>
                </c:pt>
                <c:pt idx="2216">
                  <c:v>44375</c:v>
                </c:pt>
                <c:pt idx="2217">
                  <c:v>44376</c:v>
                </c:pt>
                <c:pt idx="2218">
                  <c:v>44377</c:v>
                </c:pt>
                <c:pt idx="2219">
                  <c:v>44378</c:v>
                </c:pt>
                <c:pt idx="2220">
                  <c:v>44379</c:v>
                </c:pt>
                <c:pt idx="2221">
                  <c:v>44383</c:v>
                </c:pt>
                <c:pt idx="2222">
                  <c:v>44384</c:v>
                </c:pt>
                <c:pt idx="2223">
                  <c:v>44385</c:v>
                </c:pt>
                <c:pt idx="2224">
                  <c:v>44386</c:v>
                </c:pt>
                <c:pt idx="2225">
                  <c:v>44389</c:v>
                </c:pt>
                <c:pt idx="2226">
                  <c:v>44390</c:v>
                </c:pt>
                <c:pt idx="2227">
                  <c:v>44391</c:v>
                </c:pt>
                <c:pt idx="2228">
                  <c:v>44392</c:v>
                </c:pt>
                <c:pt idx="2229">
                  <c:v>44393</c:v>
                </c:pt>
                <c:pt idx="2230">
                  <c:v>44396</c:v>
                </c:pt>
                <c:pt idx="2231">
                  <c:v>44397</c:v>
                </c:pt>
                <c:pt idx="2232">
                  <c:v>44398</c:v>
                </c:pt>
                <c:pt idx="2233">
                  <c:v>44399</c:v>
                </c:pt>
                <c:pt idx="2234">
                  <c:v>44400</c:v>
                </c:pt>
                <c:pt idx="2235">
                  <c:v>44403</c:v>
                </c:pt>
                <c:pt idx="2236">
                  <c:v>44404</c:v>
                </c:pt>
                <c:pt idx="2237">
                  <c:v>44405</c:v>
                </c:pt>
                <c:pt idx="2238">
                  <c:v>44406</c:v>
                </c:pt>
                <c:pt idx="2239">
                  <c:v>44407</c:v>
                </c:pt>
                <c:pt idx="2240">
                  <c:v>44410</c:v>
                </c:pt>
                <c:pt idx="2241">
                  <c:v>44411</c:v>
                </c:pt>
                <c:pt idx="2242">
                  <c:v>44412</c:v>
                </c:pt>
                <c:pt idx="2243">
                  <c:v>44413</c:v>
                </c:pt>
                <c:pt idx="2244">
                  <c:v>44414</c:v>
                </c:pt>
                <c:pt idx="2245">
                  <c:v>44417</c:v>
                </c:pt>
                <c:pt idx="2246">
                  <c:v>44418</c:v>
                </c:pt>
                <c:pt idx="2247">
                  <c:v>44419</c:v>
                </c:pt>
                <c:pt idx="2248">
                  <c:v>44420</c:v>
                </c:pt>
                <c:pt idx="2249">
                  <c:v>44421</c:v>
                </c:pt>
                <c:pt idx="2250">
                  <c:v>44424</c:v>
                </c:pt>
                <c:pt idx="2251">
                  <c:v>44425</c:v>
                </c:pt>
                <c:pt idx="2252">
                  <c:v>44426</c:v>
                </c:pt>
                <c:pt idx="2253">
                  <c:v>44427</c:v>
                </c:pt>
                <c:pt idx="2254">
                  <c:v>44428</c:v>
                </c:pt>
                <c:pt idx="2255">
                  <c:v>44431</c:v>
                </c:pt>
                <c:pt idx="2256">
                  <c:v>44432</c:v>
                </c:pt>
                <c:pt idx="2257">
                  <c:v>44433</c:v>
                </c:pt>
                <c:pt idx="2258">
                  <c:v>44434</c:v>
                </c:pt>
                <c:pt idx="2259">
                  <c:v>44435</c:v>
                </c:pt>
                <c:pt idx="2260">
                  <c:v>44438</c:v>
                </c:pt>
                <c:pt idx="2261">
                  <c:v>44439</c:v>
                </c:pt>
                <c:pt idx="2262">
                  <c:v>44440</c:v>
                </c:pt>
                <c:pt idx="2263">
                  <c:v>44441</c:v>
                </c:pt>
                <c:pt idx="2264">
                  <c:v>44442</c:v>
                </c:pt>
                <c:pt idx="2265">
                  <c:v>44446</c:v>
                </c:pt>
                <c:pt idx="2266">
                  <c:v>44447</c:v>
                </c:pt>
                <c:pt idx="2267">
                  <c:v>44448</c:v>
                </c:pt>
                <c:pt idx="2268">
                  <c:v>44449</c:v>
                </c:pt>
                <c:pt idx="2269">
                  <c:v>44452</c:v>
                </c:pt>
                <c:pt idx="2270">
                  <c:v>44453</c:v>
                </c:pt>
                <c:pt idx="2271">
                  <c:v>44454</c:v>
                </c:pt>
                <c:pt idx="2272">
                  <c:v>44455</c:v>
                </c:pt>
                <c:pt idx="2273">
                  <c:v>44456</c:v>
                </c:pt>
                <c:pt idx="2274">
                  <c:v>44459</c:v>
                </c:pt>
                <c:pt idx="2275">
                  <c:v>44460</c:v>
                </c:pt>
                <c:pt idx="2276">
                  <c:v>44461</c:v>
                </c:pt>
                <c:pt idx="2277">
                  <c:v>44462</c:v>
                </c:pt>
                <c:pt idx="2278">
                  <c:v>44463</c:v>
                </c:pt>
                <c:pt idx="2279">
                  <c:v>44466</c:v>
                </c:pt>
                <c:pt idx="2280">
                  <c:v>44467</c:v>
                </c:pt>
                <c:pt idx="2281">
                  <c:v>44468</c:v>
                </c:pt>
                <c:pt idx="2282">
                  <c:v>44469</c:v>
                </c:pt>
                <c:pt idx="2283">
                  <c:v>44470</c:v>
                </c:pt>
                <c:pt idx="2284">
                  <c:v>44473</c:v>
                </c:pt>
                <c:pt idx="2285">
                  <c:v>44474</c:v>
                </c:pt>
                <c:pt idx="2286">
                  <c:v>44475</c:v>
                </c:pt>
                <c:pt idx="2287">
                  <c:v>44476</c:v>
                </c:pt>
                <c:pt idx="2288">
                  <c:v>44477</c:v>
                </c:pt>
                <c:pt idx="2289">
                  <c:v>44480</c:v>
                </c:pt>
                <c:pt idx="2290">
                  <c:v>44481</c:v>
                </c:pt>
                <c:pt idx="2291">
                  <c:v>44482</c:v>
                </c:pt>
                <c:pt idx="2292">
                  <c:v>44483</c:v>
                </c:pt>
                <c:pt idx="2293">
                  <c:v>44484</c:v>
                </c:pt>
                <c:pt idx="2294">
                  <c:v>44487</c:v>
                </c:pt>
                <c:pt idx="2295">
                  <c:v>44488</c:v>
                </c:pt>
                <c:pt idx="2296">
                  <c:v>44489</c:v>
                </c:pt>
                <c:pt idx="2297">
                  <c:v>44490</c:v>
                </c:pt>
                <c:pt idx="2298">
                  <c:v>44491</c:v>
                </c:pt>
                <c:pt idx="2299">
                  <c:v>44494</c:v>
                </c:pt>
                <c:pt idx="2300">
                  <c:v>44495</c:v>
                </c:pt>
                <c:pt idx="2301">
                  <c:v>44496</c:v>
                </c:pt>
                <c:pt idx="2302">
                  <c:v>44497</c:v>
                </c:pt>
                <c:pt idx="2303">
                  <c:v>44498</c:v>
                </c:pt>
                <c:pt idx="2304">
                  <c:v>44501</c:v>
                </c:pt>
                <c:pt idx="2305">
                  <c:v>44502</c:v>
                </c:pt>
                <c:pt idx="2306">
                  <c:v>44503</c:v>
                </c:pt>
                <c:pt idx="2307">
                  <c:v>44504</c:v>
                </c:pt>
                <c:pt idx="2308">
                  <c:v>44505</c:v>
                </c:pt>
                <c:pt idx="2309">
                  <c:v>44508</c:v>
                </c:pt>
                <c:pt idx="2310">
                  <c:v>44509</c:v>
                </c:pt>
                <c:pt idx="2311">
                  <c:v>44510</c:v>
                </c:pt>
                <c:pt idx="2312">
                  <c:v>44511</c:v>
                </c:pt>
                <c:pt idx="2313">
                  <c:v>44512</c:v>
                </c:pt>
                <c:pt idx="2314">
                  <c:v>44515</c:v>
                </c:pt>
                <c:pt idx="2315">
                  <c:v>44516</c:v>
                </c:pt>
                <c:pt idx="2316">
                  <c:v>44517</c:v>
                </c:pt>
                <c:pt idx="2317">
                  <c:v>44518</c:v>
                </c:pt>
                <c:pt idx="2318">
                  <c:v>44519</c:v>
                </c:pt>
                <c:pt idx="2319">
                  <c:v>44522</c:v>
                </c:pt>
                <c:pt idx="2320">
                  <c:v>44523</c:v>
                </c:pt>
                <c:pt idx="2321">
                  <c:v>44524</c:v>
                </c:pt>
                <c:pt idx="2322">
                  <c:v>44526</c:v>
                </c:pt>
                <c:pt idx="2323">
                  <c:v>44529</c:v>
                </c:pt>
                <c:pt idx="2324">
                  <c:v>44530</c:v>
                </c:pt>
                <c:pt idx="2325">
                  <c:v>44531</c:v>
                </c:pt>
                <c:pt idx="2326">
                  <c:v>44532</c:v>
                </c:pt>
                <c:pt idx="2327">
                  <c:v>44533</c:v>
                </c:pt>
                <c:pt idx="2328">
                  <c:v>44536</c:v>
                </c:pt>
                <c:pt idx="2329">
                  <c:v>44537</c:v>
                </c:pt>
                <c:pt idx="2330">
                  <c:v>44538</c:v>
                </c:pt>
                <c:pt idx="2331">
                  <c:v>44539</c:v>
                </c:pt>
                <c:pt idx="2332">
                  <c:v>44540</c:v>
                </c:pt>
                <c:pt idx="2333">
                  <c:v>44543</c:v>
                </c:pt>
                <c:pt idx="2334">
                  <c:v>44544</c:v>
                </c:pt>
                <c:pt idx="2335">
                  <c:v>44545</c:v>
                </c:pt>
                <c:pt idx="2336">
                  <c:v>44546</c:v>
                </c:pt>
                <c:pt idx="2337">
                  <c:v>44547</c:v>
                </c:pt>
                <c:pt idx="2338">
                  <c:v>44550</c:v>
                </c:pt>
                <c:pt idx="2339">
                  <c:v>44551</c:v>
                </c:pt>
                <c:pt idx="2340">
                  <c:v>44552</c:v>
                </c:pt>
                <c:pt idx="2341">
                  <c:v>44553</c:v>
                </c:pt>
                <c:pt idx="2342">
                  <c:v>44557</c:v>
                </c:pt>
                <c:pt idx="2343">
                  <c:v>44558</c:v>
                </c:pt>
                <c:pt idx="2344">
                  <c:v>44559</c:v>
                </c:pt>
                <c:pt idx="2345">
                  <c:v>44560</c:v>
                </c:pt>
                <c:pt idx="2346">
                  <c:v>44561</c:v>
                </c:pt>
                <c:pt idx="2347">
                  <c:v>44564</c:v>
                </c:pt>
                <c:pt idx="2348">
                  <c:v>44565</c:v>
                </c:pt>
                <c:pt idx="2349">
                  <c:v>44566</c:v>
                </c:pt>
                <c:pt idx="2350">
                  <c:v>44567</c:v>
                </c:pt>
                <c:pt idx="2351">
                  <c:v>44568</c:v>
                </c:pt>
                <c:pt idx="2352">
                  <c:v>44571</c:v>
                </c:pt>
                <c:pt idx="2353">
                  <c:v>44572</c:v>
                </c:pt>
                <c:pt idx="2354">
                  <c:v>44573</c:v>
                </c:pt>
                <c:pt idx="2355">
                  <c:v>44574</c:v>
                </c:pt>
                <c:pt idx="2356">
                  <c:v>44575</c:v>
                </c:pt>
                <c:pt idx="2357">
                  <c:v>44579</c:v>
                </c:pt>
                <c:pt idx="2358">
                  <c:v>44580</c:v>
                </c:pt>
                <c:pt idx="2359">
                  <c:v>44581</c:v>
                </c:pt>
                <c:pt idx="2360">
                  <c:v>44582</c:v>
                </c:pt>
                <c:pt idx="2361">
                  <c:v>44585</c:v>
                </c:pt>
                <c:pt idx="2362">
                  <c:v>44586</c:v>
                </c:pt>
                <c:pt idx="2363">
                  <c:v>44587</c:v>
                </c:pt>
                <c:pt idx="2364">
                  <c:v>44588</c:v>
                </c:pt>
                <c:pt idx="2365">
                  <c:v>44589</c:v>
                </c:pt>
                <c:pt idx="2366">
                  <c:v>44592</c:v>
                </c:pt>
                <c:pt idx="2367">
                  <c:v>44593</c:v>
                </c:pt>
                <c:pt idx="2368">
                  <c:v>44594</c:v>
                </c:pt>
                <c:pt idx="2369">
                  <c:v>44595</c:v>
                </c:pt>
                <c:pt idx="2370">
                  <c:v>44596</c:v>
                </c:pt>
                <c:pt idx="2371">
                  <c:v>44599</c:v>
                </c:pt>
                <c:pt idx="2372">
                  <c:v>44600</c:v>
                </c:pt>
                <c:pt idx="2373">
                  <c:v>44601</c:v>
                </c:pt>
                <c:pt idx="2374">
                  <c:v>44602</c:v>
                </c:pt>
                <c:pt idx="2375">
                  <c:v>44603</c:v>
                </c:pt>
                <c:pt idx="2376">
                  <c:v>44606</c:v>
                </c:pt>
                <c:pt idx="2377">
                  <c:v>44607</c:v>
                </c:pt>
                <c:pt idx="2378">
                  <c:v>44608</c:v>
                </c:pt>
                <c:pt idx="2379">
                  <c:v>44609</c:v>
                </c:pt>
                <c:pt idx="2380">
                  <c:v>44610</c:v>
                </c:pt>
                <c:pt idx="2381">
                  <c:v>44614</c:v>
                </c:pt>
                <c:pt idx="2382">
                  <c:v>44615</c:v>
                </c:pt>
                <c:pt idx="2383">
                  <c:v>44616</c:v>
                </c:pt>
                <c:pt idx="2384">
                  <c:v>44617</c:v>
                </c:pt>
                <c:pt idx="2385">
                  <c:v>44620</c:v>
                </c:pt>
                <c:pt idx="2386">
                  <c:v>44621</c:v>
                </c:pt>
                <c:pt idx="2387">
                  <c:v>44622</c:v>
                </c:pt>
                <c:pt idx="2388">
                  <c:v>44623</c:v>
                </c:pt>
              </c:numCache>
            </c:numRef>
          </c:xVal>
          <c:yVal>
            <c:numRef>
              <c:f>Garch!$H$14:$H$2402</c:f>
              <c:numCache>
                <c:formatCode>General</c:formatCode>
                <c:ptCount val="2389"/>
                <c:pt idx="101">
                  <c:v>1.5171765668651686E-2</c:v>
                </c:pt>
                <c:pt idx="102">
                  <c:v>1.4815225726246219E-2</c:v>
                </c:pt>
                <c:pt idx="103">
                  <c:v>1.4844143543334744E-2</c:v>
                </c:pt>
                <c:pt idx="104">
                  <c:v>1.4734183826221199E-2</c:v>
                </c:pt>
                <c:pt idx="105">
                  <c:v>1.4245007376514749E-2</c:v>
                </c:pt>
                <c:pt idx="106">
                  <c:v>1.421631074597415E-2</c:v>
                </c:pt>
                <c:pt idx="107">
                  <c:v>1.4230401169788928E-2</c:v>
                </c:pt>
                <c:pt idx="108">
                  <c:v>1.4237948500567876E-2</c:v>
                </c:pt>
                <c:pt idx="109">
                  <c:v>1.4144012301598148E-2</c:v>
                </c:pt>
                <c:pt idx="110">
                  <c:v>1.3899149951028545E-2</c:v>
                </c:pt>
                <c:pt idx="111">
                  <c:v>1.3866709996844159E-2</c:v>
                </c:pt>
                <c:pt idx="112">
                  <c:v>1.382588781036093E-2</c:v>
                </c:pt>
                <c:pt idx="113">
                  <c:v>1.3806028558511946E-2</c:v>
                </c:pt>
                <c:pt idx="114">
                  <c:v>1.3721670508826583E-2</c:v>
                </c:pt>
                <c:pt idx="115">
                  <c:v>1.3921372940771184E-2</c:v>
                </c:pt>
                <c:pt idx="116">
                  <c:v>1.4009645311607111E-2</c:v>
                </c:pt>
                <c:pt idx="117">
                  <c:v>1.3338021747625424E-2</c:v>
                </c:pt>
                <c:pt idx="118">
                  <c:v>1.3597549494687977E-2</c:v>
                </c:pt>
                <c:pt idx="119">
                  <c:v>1.3623738940891616E-2</c:v>
                </c:pt>
                <c:pt idx="120">
                  <c:v>1.3808891592107022E-2</c:v>
                </c:pt>
                <c:pt idx="121">
                  <c:v>1.3788870569684666E-2</c:v>
                </c:pt>
                <c:pt idx="122">
                  <c:v>1.3838548364486718E-2</c:v>
                </c:pt>
                <c:pt idx="123">
                  <c:v>1.3956021187024471E-2</c:v>
                </c:pt>
                <c:pt idx="124">
                  <c:v>1.3943848832417225E-2</c:v>
                </c:pt>
                <c:pt idx="125">
                  <c:v>1.3944596303986697E-2</c:v>
                </c:pt>
                <c:pt idx="126">
                  <c:v>1.394459811039051E-2</c:v>
                </c:pt>
                <c:pt idx="127">
                  <c:v>1.3945846946865119E-2</c:v>
                </c:pt>
                <c:pt idx="128">
                  <c:v>1.3822299646597933E-2</c:v>
                </c:pt>
                <c:pt idx="129">
                  <c:v>1.3915445510743005E-2</c:v>
                </c:pt>
                <c:pt idx="130">
                  <c:v>1.3927789714077736E-2</c:v>
                </c:pt>
                <c:pt idx="131">
                  <c:v>1.3946622533911523E-2</c:v>
                </c:pt>
                <c:pt idx="132">
                  <c:v>1.3715323205844726E-2</c:v>
                </c:pt>
                <c:pt idx="133">
                  <c:v>1.3591543954298317E-2</c:v>
                </c:pt>
                <c:pt idx="134">
                  <c:v>1.3649164098577854E-2</c:v>
                </c:pt>
                <c:pt idx="135">
                  <c:v>1.3352737324641319E-2</c:v>
                </c:pt>
                <c:pt idx="136">
                  <c:v>1.3278223254137746E-2</c:v>
                </c:pt>
                <c:pt idx="137">
                  <c:v>1.317405694918955E-2</c:v>
                </c:pt>
                <c:pt idx="138">
                  <c:v>1.3169563256718673E-2</c:v>
                </c:pt>
                <c:pt idx="139">
                  <c:v>1.314274849006809E-2</c:v>
                </c:pt>
                <c:pt idx="140">
                  <c:v>1.311823320370183E-2</c:v>
                </c:pt>
                <c:pt idx="141">
                  <c:v>1.310324775928451E-2</c:v>
                </c:pt>
                <c:pt idx="142">
                  <c:v>1.2763633027637611E-2</c:v>
                </c:pt>
                <c:pt idx="143">
                  <c:v>1.261809767266262E-2</c:v>
                </c:pt>
                <c:pt idx="144">
                  <c:v>1.2596076027043362E-2</c:v>
                </c:pt>
                <c:pt idx="145">
                  <c:v>1.2517987100312003E-2</c:v>
                </c:pt>
                <c:pt idx="146">
                  <c:v>1.2030522112572311E-2</c:v>
                </c:pt>
                <c:pt idx="147">
                  <c:v>1.1932821737915895E-2</c:v>
                </c:pt>
                <c:pt idx="148">
                  <c:v>1.2005194574777715E-2</c:v>
                </c:pt>
                <c:pt idx="149">
                  <c:v>1.2026584413734101E-2</c:v>
                </c:pt>
                <c:pt idx="150">
                  <c:v>1.1853043284237313E-2</c:v>
                </c:pt>
                <c:pt idx="151">
                  <c:v>1.158342640877191E-2</c:v>
                </c:pt>
                <c:pt idx="152">
                  <c:v>1.2043851871450767E-2</c:v>
                </c:pt>
                <c:pt idx="153">
                  <c:v>1.2026514767223061E-2</c:v>
                </c:pt>
                <c:pt idx="154">
                  <c:v>1.1927894362714379E-2</c:v>
                </c:pt>
                <c:pt idx="155">
                  <c:v>1.1985403243982388E-2</c:v>
                </c:pt>
                <c:pt idx="156">
                  <c:v>1.1981401645638391E-2</c:v>
                </c:pt>
                <c:pt idx="157">
                  <c:v>1.2241533689641268E-2</c:v>
                </c:pt>
                <c:pt idx="158">
                  <c:v>1.2343017980396238E-2</c:v>
                </c:pt>
                <c:pt idx="159">
                  <c:v>1.2325626191277007E-2</c:v>
                </c:pt>
                <c:pt idx="160">
                  <c:v>1.2306766668097213E-2</c:v>
                </c:pt>
                <c:pt idx="161">
                  <c:v>1.2210943554981042E-2</c:v>
                </c:pt>
                <c:pt idx="162">
                  <c:v>1.2155958494968786E-2</c:v>
                </c:pt>
                <c:pt idx="163">
                  <c:v>1.2124697391298119E-2</c:v>
                </c:pt>
                <c:pt idx="164">
                  <c:v>1.2263282631876629E-2</c:v>
                </c:pt>
                <c:pt idx="165">
                  <c:v>1.2138637851126772E-2</c:v>
                </c:pt>
                <c:pt idx="166">
                  <c:v>1.2559199745466237E-2</c:v>
                </c:pt>
                <c:pt idx="167">
                  <c:v>1.252112502154948E-2</c:v>
                </c:pt>
                <c:pt idx="168">
                  <c:v>1.2763095592731392E-2</c:v>
                </c:pt>
                <c:pt idx="169">
                  <c:v>1.2774296572678107E-2</c:v>
                </c:pt>
                <c:pt idx="170">
                  <c:v>1.2763889079608338E-2</c:v>
                </c:pt>
                <c:pt idx="171">
                  <c:v>1.2843916524398313E-2</c:v>
                </c:pt>
                <c:pt idx="172">
                  <c:v>1.2838945979595756E-2</c:v>
                </c:pt>
                <c:pt idx="173">
                  <c:v>1.2831488880513114E-2</c:v>
                </c:pt>
                <c:pt idx="174">
                  <c:v>1.2781226528734093E-2</c:v>
                </c:pt>
                <c:pt idx="175">
                  <c:v>1.2782949612862943E-2</c:v>
                </c:pt>
                <c:pt idx="176">
                  <c:v>1.27497807182946E-2</c:v>
                </c:pt>
                <c:pt idx="177">
                  <c:v>1.2646227143105601E-2</c:v>
                </c:pt>
                <c:pt idx="178">
                  <c:v>1.2639642351416062E-2</c:v>
                </c:pt>
                <c:pt idx="179">
                  <c:v>1.2646541932695779E-2</c:v>
                </c:pt>
                <c:pt idx="180">
                  <c:v>1.2675687745711936E-2</c:v>
                </c:pt>
                <c:pt idx="181">
                  <c:v>1.2667163479818817E-2</c:v>
                </c:pt>
                <c:pt idx="182">
                  <c:v>1.2246127810581441E-2</c:v>
                </c:pt>
                <c:pt idx="183">
                  <c:v>1.1437767239214809E-2</c:v>
                </c:pt>
                <c:pt idx="184">
                  <c:v>1.1390540629402951E-2</c:v>
                </c:pt>
                <c:pt idx="185">
                  <c:v>1.1389461072117241E-2</c:v>
                </c:pt>
                <c:pt idx="186">
                  <c:v>1.1392503962070357E-2</c:v>
                </c:pt>
                <c:pt idx="187">
                  <c:v>1.1331971615139566E-2</c:v>
                </c:pt>
                <c:pt idx="188">
                  <c:v>1.1438010063128159E-2</c:v>
                </c:pt>
                <c:pt idx="189">
                  <c:v>1.1417399566223905E-2</c:v>
                </c:pt>
                <c:pt idx="190">
                  <c:v>1.1449498085010652E-2</c:v>
                </c:pt>
                <c:pt idx="191">
                  <c:v>1.1474332420535457E-2</c:v>
                </c:pt>
                <c:pt idx="192">
                  <c:v>1.1411297813870713E-2</c:v>
                </c:pt>
                <c:pt idx="193">
                  <c:v>1.1407760310774451E-2</c:v>
                </c:pt>
                <c:pt idx="194">
                  <c:v>1.164688891935889E-2</c:v>
                </c:pt>
                <c:pt idx="195">
                  <c:v>1.1531102369344579E-2</c:v>
                </c:pt>
                <c:pt idx="196">
                  <c:v>1.1530267284549841E-2</c:v>
                </c:pt>
                <c:pt idx="197">
                  <c:v>1.153967561822368E-2</c:v>
                </c:pt>
                <c:pt idx="198">
                  <c:v>1.154116858674344E-2</c:v>
                </c:pt>
                <c:pt idx="199">
                  <c:v>1.1558005861338302E-2</c:v>
                </c:pt>
                <c:pt idx="200">
                  <c:v>1.1366217724967908E-2</c:v>
                </c:pt>
                <c:pt idx="201">
                  <c:v>1.1422375869276887E-2</c:v>
                </c:pt>
                <c:pt idx="202">
                  <c:v>1.1479949931782238E-2</c:v>
                </c:pt>
                <c:pt idx="203">
                  <c:v>1.1480086246023119E-2</c:v>
                </c:pt>
                <c:pt idx="204">
                  <c:v>1.1472373098284897E-2</c:v>
                </c:pt>
                <c:pt idx="205">
                  <c:v>1.1429587158386958E-2</c:v>
                </c:pt>
                <c:pt idx="206">
                  <c:v>1.1432909541534192E-2</c:v>
                </c:pt>
                <c:pt idx="207">
                  <c:v>1.1418464042257302E-2</c:v>
                </c:pt>
                <c:pt idx="208">
                  <c:v>1.1339622922750196E-2</c:v>
                </c:pt>
                <c:pt idx="209">
                  <c:v>1.1313321817559709E-2</c:v>
                </c:pt>
                <c:pt idx="210">
                  <c:v>1.1404006910523535E-2</c:v>
                </c:pt>
                <c:pt idx="211">
                  <c:v>1.1691845226744954E-2</c:v>
                </c:pt>
                <c:pt idx="212">
                  <c:v>1.1672368770498407E-2</c:v>
                </c:pt>
                <c:pt idx="213">
                  <c:v>1.1867562892601703E-2</c:v>
                </c:pt>
                <c:pt idx="214">
                  <c:v>1.1877983078438636E-2</c:v>
                </c:pt>
                <c:pt idx="215">
                  <c:v>1.1882827821956737E-2</c:v>
                </c:pt>
                <c:pt idx="216">
                  <c:v>1.167127698739364E-2</c:v>
                </c:pt>
                <c:pt idx="217">
                  <c:v>1.1654913553964046E-2</c:v>
                </c:pt>
                <c:pt idx="218">
                  <c:v>1.1701346320980532E-2</c:v>
                </c:pt>
                <c:pt idx="219">
                  <c:v>1.1419238813524095E-2</c:v>
                </c:pt>
                <c:pt idx="220">
                  <c:v>1.1390647455024086E-2</c:v>
                </c:pt>
                <c:pt idx="221">
                  <c:v>1.1098969237730938E-2</c:v>
                </c:pt>
                <c:pt idx="222">
                  <c:v>1.1343176919731267E-2</c:v>
                </c:pt>
                <c:pt idx="223">
                  <c:v>1.1393407746289887E-2</c:v>
                </c:pt>
                <c:pt idx="224">
                  <c:v>1.1270110865608553E-2</c:v>
                </c:pt>
                <c:pt idx="225">
                  <c:v>1.1323662622978906E-2</c:v>
                </c:pt>
                <c:pt idx="226">
                  <c:v>1.1313179698860374E-2</c:v>
                </c:pt>
                <c:pt idx="227">
                  <c:v>1.1316050386907946E-2</c:v>
                </c:pt>
                <c:pt idx="228">
                  <c:v>1.143049741295674E-2</c:v>
                </c:pt>
                <c:pt idx="229">
                  <c:v>1.1402405612411326E-2</c:v>
                </c:pt>
                <c:pt idx="230">
                  <c:v>1.1330767862172388E-2</c:v>
                </c:pt>
                <c:pt idx="231">
                  <c:v>1.1381795424134046E-2</c:v>
                </c:pt>
                <c:pt idx="232">
                  <c:v>1.1367085107519348E-2</c:v>
                </c:pt>
                <c:pt idx="233">
                  <c:v>1.1525261462422193E-2</c:v>
                </c:pt>
                <c:pt idx="234">
                  <c:v>1.1528682025911396E-2</c:v>
                </c:pt>
                <c:pt idx="235">
                  <c:v>1.16715508387448E-2</c:v>
                </c:pt>
                <c:pt idx="236">
                  <c:v>1.1578516608348114E-2</c:v>
                </c:pt>
                <c:pt idx="237">
                  <c:v>1.1610113301385684E-2</c:v>
                </c:pt>
                <c:pt idx="238">
                  <c:v>1.1585539291611621E-2</c:v>
                </c:pt>
                <c:pt idx="239">
                  <c:v>1.1574567677209692E-2</c:v>
                </c:pt>
                <c:pt idx="240">
                  <c:v>1.1619507735625976E-2</c:v>
                </c:pt>
                <c:pt idx="241">
                  <c:v>1.1625279320532029E-2</c:v>
                </c:pt>
                <c:pt idx="242">
                  <c:v>1.1673180684492263E-2</c:v>
                </c:pt>
                <c:pt idx="243">
                  <c:v>1.1673746753287412E-2</c:v>
                </c:pt>
                <c:pt idx="244">
                  <c:v>1.1645084384629894E-2</c:v>
                </c:pt>
                <c:pt idx="245">
                  <c:v>1.1617377867748399E-2</c:v>
                </c:pt>
                <c:pt idx="246">
                  <c:v>1.1645979209129067E-2</c:v>
                </c:pt>
                <c:pt idx="247">
                  <c:v>1.1649447992301205E-2</c:v>
                </c:pt>
                <c:pt idx="248">
                  <c:v>1.1640562115345398E-2</c:v>
                </c:pt>
                <c:pt idx="249">
                  <c:v>1.1457941616612325E-2</c:v>
                </c:pt>
                <c:pt idx="250">
                  <c:v>1.1428774314489784E-2</c:v>
                </c:pt>
                <c:pt idx="251">
                  <c:v>1.1458630060450881E-2</c:v>
                </c:pt>
                <c:pt idx="252">
                  <c:v>1.145537705926473E-2</c:v>
                </c:pt>
                <c:pt idx="253">
                  <c:v>1.0991759798653307E-2</c:v>
                </c:pt>
                <c:pt idx="254">
                  <c:v>1.1290395507868417E-2</c:v>
                </c:pt>
                <c:pt idx="255">
                  <c:v>1.1256581578169481E-2</c:v>
                </c:pt>
                <c:pt idx="256">
                  <c:v>1.1191724690029926E-2</c:v>
                </c:pt>
                <c:pt idx="257">
                  <c:v>1.1198816976380638E-2</c:v>
                </c:pt>
                <c:pt idx="258">
                  <c:v>1.0852670567926706E-2</c:v>
                </c:pt>
                <c:pt idx="259">
                  <c:v>1.0730275511352236E-2</c:v>
                </c:pt>
                <c:pt idx="260">
                  <c:v>1.0723260164734828E-2</c:v>
                </c:pt>
                <c:pt idx="261">
                  <c:v>1.0724272407330517E-2</c:v>
                </c:pt>
                <c:pt idx="262">
                  <c:v>1.0724076706251209E-2</c:v>
                </c:pt>
                <c:pt idx="263">
                  <c:v>1.1262323785599904E-2</c:v>
                </c:pt>
                <c:pt idx="264">
                  <c:v>1.1265778963096036E-2</c:v>
                </c:pt>
                <c:pt idx="265">
                  <c:v>1.1104971842529572E-2</c:v>
                </c:pt>
                <c:pt idx="266">
                  <c:v>1.1040822897023184E-2</c:v>
                </c:pt>
                <c:pt idx="267">
                  <c:v>1.0561314963480728E-2</c:v>
                </c:pt>
                <c:pt idx="268">
                  <c:v>1.0545086091268823E-2</c:v>
                </c:pt>
                <c:pt idx="269">
                  <c:v>1.0237220975232742E-2</c:v>
                </c:pt>
                <c:pt idx="270">
                  <c:v>1.0228948710028919E-2</c:v>
                </c:pt>
                <c:pt idx="271">
                  <c:v>1.0232801428412435E-2</c:v>
                </c:pt>
                <c:pt idx="272">
                  <c:v>1.0133492878011623E-2</c:v>
                </c:pt>
                <c:pt idx="273">
                  <c:v>1.0122053031410368E-2</c:v>
                </c:pt>
                <c:pt idx="274">
                  <c:v>1.013528084520119E-2</c:v>
                </c:pt>
                <c:pt idx="275">
                  <c:v>1.0147721074268359E-2</c:v>
                </c:pt>
                <c:pt idx="276">
                  <c:v>1.0180717991519496E-2</c:v>
                </c:pt>
                <c:pt idx="277">
                  <c:v>1.0233281778263876E-2</c:v>
                </c:pt>
                <c:pt idx="278">
                  <c:v>1.0259021274095718E-2</c:v>
                </c:pt>
                <c:pt idx="279">
                  <c:v>1.0284101720805428E-2</c:v>
                </c:pt>
                <c:pt idx="280">
                  <c:v>1.0289590813438663E-2</c:v>
                </c:pt>
                <c:pt idx="281">
                  <c:v>1.0273299072790763E-2</c:v>
                </c:pt>
                <c:pt idx="282">
                  <c:v>1.0249581676094908E-2</c:v>
                </c:pt>
                <c:pt idx="283">
                  <c:v>1.0393810583367111E-2</c:v>
                </c:pt>
                <c:pt idx="284">
                  <c:v>1.0396039248113062E-2</c:v>
                </c:pt>
                <c:pt idx="285">
                  <c:v>1.0525210896995665E-2</c:v>
                </c:pt>
                <c:pt idx="286">
                  <c:v>1.2132560071771235E-2</c:v>
                </c:pt>
                <c:pt idx="287">
                  <c:v>1.2161864984343176E-2</c:v>
                </c:pt>
                <c:pt idx="288">
                  <c:v>1.2163106391773256E-2</c:v>
                </c:pt>
                <c:pt idx="289">
                  <c:v>1.2051050180970767E-2</c:v>
                </c:pt>
                <c:pt idx="290">
                  <c:v>1.2043212880194646E-2</c:v>
                </c:pt>
                <c:pt idx="291">
                  <c:v>1.2038213718965855E-2</c:v>
                </c:pt>
                <c:pt idx="292">
                  <c:v>1.1997429207914514E-2</c:v>
                </c:pt>
                <c:pt idx="293">
                  <c:v>1.1995694517431594E-2</c:v>
                </c:pt>
                <c:pt idx="294">
                  <c:v>1.1994612638339784E-2</c:v>
                </c:pt>
                <c:pt idx="295">
                  <c:v>1.1770616488206638E-2</c:v>
                </c:pt>
                <c:pt idx="296">
                  <c:v>1.1677096793124404E-2</c:v>
                </c:pt>
                <c:pt idx="297">
                  <c:v>1.1697001635487893E-2</c:v>
                </c:pt>
                <c:pt idx="298">
                  <c:v>1.1694189236171911E-2</c:v>
                </c:pt>
                <c:pt idx="299">
                  <c:v>1.1689199272701848E-2</c:v>
                </c:pt>
                <c:pt idx="300">
                  <c:v>1.1627266226684018E-2</c:v>
                </c:pt>
                <c:pt idx="301">
                  <c:v>1.1633607816240062E-2</c:v>
                </c:pt>
                <c:pt idx="302">
                  <c:v>1.1481909007392873E-2</c:v>
                </c:pt>
                <c:pt idx="303">
                  <c:v>1.1441386504210711E-2</c:v>
                </c:pt>
                <c:pt idx="304">
                  <c:v>1.1442106495573725E-2</c:v>
                </c:pt>
                <c:pt idx="305">
                  <c:v>1.1405471212519972E-2</c:v>
                </c:pt>
                <c:pt idx="306">
                  <c:v>1.1453317905604865E-2</c:v>
                </c:pt>
                <c:pt idx="307">
                  <c:v>1.1470281607956693E-2</c:v>
                </c:pt>
                <c:pt idx="308">
                  <c:v>1.1503328528450416E-2</c:v>
                </c:pt>
                <c:pt idx="309">
                  <c:v>1.1618110736162634E-2</c:v>
                </c:pt>
                <c:pt idx="310">
                  <c:v>1.1614019377754867E-2</c:v>
                </c:pt>
                <c:pt idx="311">
                  <c:v>1.1550234544343757E-2</c:v>
                </c:pt>
                <c:pt idx="312">
                  <c:v>1.1265809354867439E-2</c:v>
                </c:pt>
                <c:pt idx="313">
                  <c:v>1.1265064625439428E-2</c:v>
                </c:pt>
                <c:pt idx="314">
                  <c:v>1.1083281843221304E-2</c:v>
                </c:pt>
                <c:pt idx="315">
                  <c:v>1.1069558930865727E-2</c:v>
                </c:pt>
                <c:pt idx="316">
                  <c:v>1.1079507487768595E-2</c:v>
                </c:pt>
                <c:pt idx="317">
                  <c:v>1.1120628184105825E-2</c:v>
                </c:pt>
                <c:pt idx="318">
                  <c:v>1.1014063491989797E-2</c:v>
                </c:pt>
                <c:pt idx="319">
                  <c:v>1.0965175419858888E-2</c:v>
                </c:pt>
                <c:pt idx="320">
                  <c:v>1.1044827815080397E-2</c:v>
                </c:pt>
                <c:pt idx="321">
                  <c:v>1.1042512288232767E-2</c:v>
                </c:pt>
                <c:pt idx="322">
                  <c:v>1.1041976349699435E-2</c:v>
                </c:pt>
                <c:pt idx="323">
                  <c:v>1.0869438823554751E-2</c:v>
                </c:pt>
                <c:pt idx="324">
                  <c:v>1.0764637907249753E-2</c:v>
                </c:pt>
                <c:pt idx="325">
                  <c:v>1.085001696624246E-2</c:v>
                </c:pt>
                <c:pt idx="326">
                  <c:v>1.0822197929164371E-2</c:v>
                </c:pt>
                <c:pt idx="327">
                  <c:v>1.092789461144133E-2</c:v>
                </c:pt>
                <c:pt idx="328">
                  <c:v>1.0973125383247948E-2</c:v>
                </c:pt>
                <c:pt idx="329">
                  <c:v>1.0874292197844715E-2</c:v>
                </c:pt>
                <c:pt idx="330">
                  <c:v>1.087302418347324E-2</c:v>
                </c:pt>
                <c:pt idx="331">
                  <c:v>1.0837350003760609E-2</c:v>
                </c:pt>
                <c:pt idx="332">
                  <c:v>1.0756132490373356E-2</c:v>
                </c:pt>
                <c:pt idx="333">
                  <c:v>1.0755132637150798E-2</c:v>
                </c:pt>
                <c:pt idx="334">
                  <c:v>1.066792130623685E-2</c:v>
                </c:pt>
                <c:pt idx="335">
                  <c:v>1.0652577012576306E-2</c:v>
                </c:pt>
                <c:pt idx="336">
                  <c:v>1.0533488966283205E-2</c:v>
                </c:pt>
                <c:pt idx="337">
                  <c:v>1.05344740446818E-2</c:v>
                </c:pt>
                <c:pt idx="338">
                  <c:v>1.0497490120799103E-2</c:v>
                </c:pt>
                <c:pt idx="339">
                  <c:v>1.0514247924079963E-2</c:v>
                </c:pt>
                <c:pt idx="340">
                  <c:v>1.0511130410608858E-2</c:v>
                </c:pt>
                <c:pt idx="341">
                  <c:v>1.0470057011468442E-2</c:v>
                </c:pt>
                <c:pt idx="342">
                  <c:v>1.0480458844163029E-2</c:v>
                </c:pt>
                <c:pt idx="343">
                  <c:v>1.0592418584269911E-2</c:v>
                </c:pt>
                <c:pt idx="344">
                  <c:v>1.0515846775675804E-2</c:v>
                </c:pt>
                <c:pt idx="345">
                  <c:v>1.0531340149605942E-2</c:v>
                </c:pt>
                <c:pt idx="346">
                  <c:v>1.056839928023566E-2</c:v>
                </c:pt>
                <c:pt idx="347">
                  <c:v>1.0571649381661007E-2</c:v>
                </c:pt>
                <c:pt idx="348">
                  <c:v>1.0653764430352016E-2</c:v>
                </c:pt>
                <c:pt idx="349">
                  <c:v>1.0983906400746798E-2</c:v>
                </c:pt>
                <c:pt idx="350">
                  <c:v>1.2450845684906755E-2</c:v>
                </c:pt>
                <c:pt idx="351">
                  <c:v>1.2505590425575643E-2</c:v>
                </c:pt>
                <c:pt idx="352">
                  <c:v>1.2629869337328842E-2</c:v>
                </c:pt>
                <c:pt idx="353">
                  <c:v>1.2898318554475626E-2</c:v>
                </c:pt>
                <c:pt idx="354">
                  <c:v>1.290766594709917E-2</c:v>
                </c:pt>
                <c:pt idx="355">
                  <c:v>1.2769210600627556E-2</c:v>
                </c:pt>
                <c:pt idx="356">
                  <c:v>1.2720608997339114E-2</c:v>
                </c:pt>
                <c:pt idx="357">
                  <c:v>1.2726102758441719E-2</c:v>
                </c:pt>
                <c:pt idx="358">
                  <c:v>1.2869795989715454E-2</c:v>
                </c:pt>
                <c:pt idx="359">
                  <c:v>1.290963365072152E-2</c:v>
                </c:pt>
                <c:pt idx="360">
                  <c:v>1.2918171575728528E-2</c:v>
                </c:pt>
                <c:pt idx="361">
                  <c:v>1.2922399747121576E-2</c:v>
                </c:pt>
                <c:pt idx="362">
                  <c:v>1.2952027745815624E-2</c:v>
                </c:pt>
                <c:pt idx="363">
                  <c:v>1.2951468734912021E-2</c:v>
                </c:pt>
                <c:pt idx="364">
                  <c:v>1.2463936168210238E-2</c:v>
                </c:pt>
                <c:pt idx="365">
                  <c:v>1.2463034695981527E-2</c:v>
                </c:pt>
                <c:pt idx="366">
                  <c:v>1.247276089214487E-2</c:v>
                </c:pt>
                <c:pt idx="367">
                  <c:v>1.2458087949138174E-2</c:v>
                </c:pt>
                <c:pt idx="368">
                  <c:v>1.2456053547501489E-2</c:v>
                </c:pt>
                <c:pt idx="369">
                  <c:v>1.2444756318691047E-2</c:v>
                </c:pt>
                <c:pt idx="370">
                  <c:v>1.2476340822975362E-2</c:v>
                </c:pt>
                <c:pt idx="371">
                  <c:v>1.2491010318794581E-2</c:v>
                </c:pt>
                <c:pt idx="372">
                  <c:v>1.2506788089283967E-2</c:v>
                </c:pt>
                <c:pt idx="373">
                  <c:v>1.2504614649673659E-2</c:v>
                </c:pt>
                <c:pt idx="374">
                  <c:v>1.2531227041096573E-2</c:v>
                </c:pt>
                <c:pt idx="375">
                  <c:v>1.2509462126611071E-2</c:v>
                </c:pt>
                <c:pt idx="376">
                  <c:v>1.2499102964799183E-2</c:v>
                </c:pt>
                <c:pt idx="377">
                  <c:v>1.2532083727568123E-2</c:v>
                </c:pt>
                <c:pt idx="378">
                  <c:v>1.2485363070553821E-2</c:v>
                </c:pt>
                <c:pt idx="379">
                  <c:v>1.2460600010912806E-2</c:v>
                </c:pt>
                <c:pt idx="380">
                  <c:v>1.2445693433708941E-2</c:v>
                </c:pt>
                <c:pt idx="381">
                  <c:v>1.2427217969762197E-2</c:v>
                </c:pt>
                <c:pt idx="382">
                  <c:v>1.2492826239397221E-2</c:v>
                </c:pt>
                <c:pt idx="383">
                  <c:v>1.2483177713685872E-2</c:v>
                </c:pt>
                <c:pt idx="384">
                  <c:v>1.2377655842469181E-2</c:v>
                </c:pt>
                <c:pt idx="385">
                  <c:v>1.239204485244564E-2</c:v>
                </c:pt>
                <c:pt idx="386">
                  <c:v>1.2299442340171244E-2</c:v>
                </c:pt>
                <c:pt idx="387">
                  <c:v>1.0634880515959047E-2</c:v>
                </c:pt>
                <c:pt idx="388">
                  <c:v>1.0661667718378301E-2</c:v>
                </c:pt>
                <c:pt idx="389">
                  <c:v>1.0683427552762702E-2</c:v>
                </c:pt>
                <c:pt idx="390">
                  <c:v>1.07851773131982E-2</c:v>
                </c:pt>
                <c:pt idx="391">
                  <c:v>1.0820115642989854E-2</c:v>
                </c:pt>
                <c:pt idx="392">
                  <c:v>1.0798190688494851E-2</c:v>
                </c:pt>
                <c:pt idx="393">
                  <c:v>1.0821307498074622E-2</c:v>
                </c:pt>
                <c:pt idx="394">
                  <c:v>1.0822693377730393E-2</c:v>
                </c:pt>
                <c:pt idx="395">
                  <c:v>1.0824424478177073E-2</c:v>
                </c:pt>
                <c:pt idx="396">
                  <c:v>1.1140387940045066E-2</c:v>
                </c:pt>
                <c:pt idx="397">
                  <c:v>1.1143920466039087E-2</c:v>
                </c:pt>
                <c:pt idx="398">
                  <c:v>1.1123939554425588E-2</c:v>
                </c:pt>
                <c:pt idx="399">
                  <c:v>1.118046745595213E-2</c:v>
                </c:pt>
                <c:pt idx="400">
                  <c:v>1.1227731437334333E-2</c:v>
                </c:pt>
                <c:pt idx="401">
                  <c:v>1.1220129916179459E-2</c:v>
                </c:pt>
                <c:pt idx="402">
                  <c:v>1.1255211890752716E-2</c:v>
                </c:pt>
                <c:pt idx="403">
                  <c:v>1.1275663107860155E-2</c:v>
                </c:pt>
                <c:pt idx="404">
                  <c:v>1.1327730917815193E-2</c:v>
                </c:pt>
                <c:pt idx="405">
                  <c:v>1.133681890406831E-2</c:v>
                </c:pt>
                <c:pt idx="406">
                  <c:v>1.1320295052039823E-2</c:v>
                </c:pt>
                <c:pt idx="407">
                  <c:v>1.1237758172729422E-2</c:v>
                </c:pt>
                <c:pt idx="408">
                  <c:v>1.1208976907541362E-2</c:v>
                </c:pt>
                <c:pt idx="409">
                  <c:v>1.1215469765109856E-2</c:v>
                </c:pt>
                <c:pt idx="410">
                  <c:v>1.1110404269522664E-2</c:v>
                </c:pt>
                <c:pt idx="411">
                  <c:v>1.1225001382781877E-2</c:v>
                </c:pt>
                <c:pt idx="412">
                  <c:v>1.1251225745117745E-2</c:v>
                </c:pt>
                <c:pt idx="413">
                  <c:v>1.1264678081446574E-2</c:v>
                </c:pt>
                <c:pt idx="414">
                  <c:v>1.1273644868472826E-2</c:v>
                </c:pt>
                <c:pt idx="415">
                  <c:v>1.1253866339752299E-2</c:v>
                </c:pt>
                <c:pt idx="416">
                  <c:v>1.1266439543287227E-2</c:v>
                </c:pt>
                <c:pt idx="417">
                  <c:v>1.1266031186685687E-2</c:v>
                </c:pt>
                <c:pt idx="418">
                  <c:v>1.1235030811110524E-2</c:v>
                </c:pt>
                <c:pt idx="419">
                  <c:v>1.1254243171786702E-2</c:v>
                </c:pt>
                <c:pt idx="420">
                  <c:v>1.1265035979818027E-2</c:v>
                </c:pt>
                <c:pt idx="421">
                  <c:v>1.1162104619929931E-2</c:v>
                </c:pt>
                <c:pt idx="422">
                  <c:v>1.1161768530358317E-2</c:v>
                </c:pt>
                <c:pt idx="423">
                  <c:v>1.1190422019606098E-2</c:v>
                </c:pt>
                <c:pt idx="424">
                  <c:v>1.1131583021039877E-2</c:v>
                </c:pt>
                <c:pt idx="425">
                  <c:v>1.1135148069089367E-2</c:v>
                </c:pt>
                <c:pt idx="426">
                  <c:v>1.1186092100461771E-2</c:v>
                </c:pt>
                <c:pt idx="427">
                  <c:v>1.1178534995792199E-2</c:v>
                </c:pt>
                <c:pt idx="428">
                  <c:v>1.1118197946572728E-2</c:v>
                </c:pt>
                <c:pt idx="429">
                  <c:v>1.170141693002686E-2</c:v>
                </c:pt>
                <c:pt idx="430">
                  <c:v>1.1723260018745707E-2</c:v>
                </c:pt>
                <c:pt idx="431">
                  <c:v>1.1722664833394333E-2</c:v>
                </c:pt>
                <c:pt idx="432">
                  <c:v>1.1740736041734591E-2</c:v>
                </c:pt>
                <c:pt idx="433">
                  <c:v>1.1749539319546382E-2</c:v>
                </c:pt>
                <c:pt idx="434">
                  <c:v>1.1780506296181133E-2</c:v>
                </c:pt>
                <c:pt idx="435">
                  <c:v>1.1733866333759162E-2</c:v>
                </c:pt>
                <c:pt idx="436">
                  <c:v>1.1823170770591222E-2</c:v>
                </c:pt>
                <c:pt idx="437">
                  <c:v>1.1809483133005583E-2</c:v>
                </c:pt>
                <c:pt idx="438">
                  <c:v>1.1820651415190604E-2</c:v>
                </c:pt>
                <c:pt idx="439">
                  <c:v>1.1825234422216157E-2</c:v>
                </c:pt>
                <c:pt idx="440">
                  <c:v>1.2051036305024148E-2</c:v>
                </c:pt>
                <c:pt idx="441">
                  <c:v>1.206823651428685E-2</c:v>
                </c:pt>
                <c:pt idx="442">
                  <c:v>1.204120006321209E-2</c:v>
                </c:pt>
                <c:pt idx="443">
                  <c:v>1.2032865349264846E-2</c:v>
                </c:pt>
                <c:pt idx="444">
                  <c:v>1.1911400753492495E-2</c:v>
                </c:pt>
                <c:pt idx="445">
                  <c:v>1.2069825389284623E-2</c:v>
                </c:pt>
                <c:pt idx="446">
                  <c:v>1.2044899368073287E-2</c:v>
                </c:pt>
                <c:pt idx="447">
                  <c:v>1.1996698284424042E-2</c:v>
                </c:pt>
                <c:pt idx="448">
                  <c:v>1.1936944515128915E-2</c:v>
                </c:pt>
                <c:pt idx="449">
                  <c:v>1.1858090045461078E-2</c:v>
                </c:pt>
                <c:pt idx="450">
                  <c:v>1.1525186359053263E-2</c:v>
                </c:pt>
                <c:pt idx="451">
                  <c:v>1.0152956746580318E-2</c:v>
                </c:pt>
                <c:pt idx="452">
                  <c:v>1.0117192303118316E-2</c:v>
                </c:pt>
                <c:pt idx="453">
                  <c:v>9.9382957076948209E-3</c:v>
                </c:pt>
                <c:pt idx="454">
                  <c:v>9.5789259021827351E-3</c:v>
                </c:pt>
                <c:pt idx="455">
                  <c:v>9.5597582984303583E-3</c:v>
                </c:pt>
                <c:pt idx="456">
                  <c:v>9.399796764637763E-3</c:v>
                </c:pt>
                <c:pt idx="457">
                  <c:v>9.4032348938220926E-3</c:v>
                </c:pt>
                <c:pt idx="458">
                  <c:v>9.3775532331596152E-3</c:v>
                </c:pt>
                <c:pt idx="459">
                  <c:v>9.1917204715346174E-3</c:v>
                </c:pt>
                <c:pt idx="460">
                  <c:v>9.2247059586536596E-3</c:v>
                </c:pt>
                <c:pt idx="461">
                  <c:v>9.261093113073696E-3</c:v>
                </c:pt>
                <c:pt idx="462">
                  <c:v>9.2883120997458608E-3</c:v>
                </c:pt>
                <c:pt idx="463">
                  <c:v>9.2314822307505984E-3</c:v>
                </c:pt>
                <c:pt idx="464">
                  <c:v>9.2678364637214621E-3</c:v>
                </c:pt>
                <c:pt idx="465">
                  <c:v>9.2714678676655456E-3</c:v>
                </c:pt>
                <c:pt idx="466">
                  <c:v>9.2706609926097219E-3</c:v>
                </c:pt>
                <c:pt idx="467">
                  <c:v>9.2640338461881435E-3</c:v>
                </c:pt>
                <c:pt idx="468">
                  <c:v>9.3317557845900897E-3</c:v>
                </c:pt>
                <c:pt idx="469">
                  <c:v>9.5808109465753098E-3</c:v>
                </c:pt>
                <c:pt idx="470">
                  <c:v>9.6169094589973192E-3</c:v>
                </c:pt>
                <c:pt idx="471">
                  <c:v>9.5578060326870929E-3</c:v>
                </c:pt>
                <c:pt idx="472">
                  <c:v>9.5373930943249575E-3</c:v>
                </c:pt>
                <c:pt idx="473">
                  <c:v>9.6579200075776264E-3</c:v>
                </c:pt>
                <c:pt idx="474">
                  <c:v>1.0167261120131166E-2</c:v>
                </c:pt>
                <c:pt idx="475">
                  <c:v>1.0141791377418007E-2</c:v>
                </c:pt>
                <c:pt idx="476">
                  <c:v>1.0148370399231247E-2</c:v>
                </c:pt>
                <c:pt idx="477">
                  <c:v>1.0129971143047926E-2</c:v>
                </c:pt>
                <c:pt idx="478">
                  <c:v>1.0145452778615996E-2</c:v>
                </c:pt>
                <c:pt idx="479">
                  <c:v>1.0454269300638835E-2</c:v>
                </c:pt>
                <c:pt idx="480">
                  <c:v>1.0451859899077553E-2</c:v>
                </c:pt>
                <c:pt idx="481">
                  <c:v>1.0524380700738788E-2</c:v>
                </c:pt>
                <c:pt idx="482">
                  <c:v>1.0530210693856021E-2</c:v>
                </c:pt>
                <c:pt idx="483">
                  <c:v>1.0448864932292344E-2</c:v>
                </c:pt>
                <c:pt idx="484">
                  <c:v>1.0451364307309006E-2</c:v>
                </c:pt>
                <c:pt idx="485">
                  <c:v>1.0522217317287775E-2</c:v>
                </c:pt>
                <c:pt idx="486">
                  <c:v>1.0556807058829928E-2</c:v>
                </c:pt>
                <c:pt idx="487">
                  <c:v>1.0549271602523466E-2</c:v>
                </c:pt>
                <c:pt idx="488">
                  <c:v>1.0572446620054356E-2</c:v>
                </c:pt>
                <c:pt idx="489">
                  <c:v>1.0518247323019028E-2</c:v>
                </c:pt>
                <c:pt idx="490">
                  <c:v>1.0498533996251252E-2</c:v>
                </c:pt>
                <c:pt idx="491">
                  <c:v>1.0415286278861164E-2</c:v>
                </c:pt>
                <c:pt idx="492">
                  <c:v>1.0379002591645247E-2</c:v>
                </c:pt>
                <c:pt idx="493">
                  <c:v>1.036710279887487E-2</c:v>
                </c:pt>
                <c:pt idx="494">
                  <c:v>1.0332274634836923E-2</c:v>
                </c:pt>
                <c:pt idx="495">
                  <c:v>1.0355140624056569E-2</c:v>
                </c:pt>
                <c:pt idx="496">
                  <c:v>1.0362566796016919E-2</c:v>
                </c:pt>
                <c:pt idx="497">
                  <c:v>9.9894297320453906E-3</c:v>
                </c:pt>
                <c:pt idx="498">
                  <c:v>9.9962948848003087E-3</c:v>
                </c:pt>
                <c:pt idx="499">
                  <c:v>9.9869044894048253E-3</c:v>
                </c:pt>
                <c:pt idx="500">
                  <c:v>9.9299367730039546E-3</c:v>
                </c:pt>
                <c:pt idx="501">
                  <c:v>9.8602681575818175E-3</c:v>
                </c:pt>
                <c:pt idx="502">
                  <c:v>9.8581454026838919E-3</c:v>
                </c:pt>
                <c:pt idx="503">
                  <c:v>9.8317511738143636E-3</c:v>
                </c:pt>
                <c:pt idx="504">
                  <c:v>9.7994018123055884E-3</c:v>
                </c:pt>
                <c:pt idx="505">
                  <c:v>9.740751076801335E-3</c:v>
                </c:pt>
                <c:pt idx="506">
                  <c:v>9.7494711489438061E-3</c:v>
                </c:pt>
                <c:pt idx="507">
                  <c:v>9.8437914293584977E-3</c:v>
                </c:pt>
                <c:pt idx="508">
                  <c:v>9.8492744574898688E-3</c:v>
                </c:pt>
                <c:pt idx="509">
                  <c:v>9.8633807940842859E-3</c:v>
                </c:pt>
                <c:pt idx="510">
                  <c:v>9.8139714521522318E-3</c:v>
                </c:pt>
                <c:pt idx="511">
                  <c:v>9.8088868041032902E-3</c:v>
                </c:pt>
                <c:pt idx="512">
                  <c:v>9.6723834478567271E-3</c:v>
                </c:pt>
                <c:pt idx="513">
                  <c:v>9.6622874491822941E-3</c:v>
                </c:pt>
                <c:pt idx="514">
                  <c:v>9.8108567630137127E-3</c:v>
                </c:pt>
                <c:pt idx="515">
                  <c:v>9.8791622983665922E-3</c:v>
                </c:pt>
                <c:pt idx="516">
                  <c:v>9.9155348987015682E-3</c:v>
                </c:pt>
                <c:pt idx="517">
                  <c:v>9.9902557306363986E-3</c:v>
                </c:pt>
                <c:pt idx="518">
                  <c:v>1.0122309615626537E-2</c:v>
                </c:pt>
                <c:pt idx="519">
                  <c:v>1.0154758338111278E-2</c:v>
                </c:pt>
                <c:pt idx="520">
                  <c:v>1.0150748169926595E-2</c:v>
                </c:pt>
                <c:pt idx="521">
                  <c:v>1.0150443401789014E-2</c:v>
                </c:pt>
                <c:pt idx="522">
                  <c:v>1.0236834935667323E-2</c:v>
                </c:pt>
                <c:pt idx="523">
                  <c:v>1.0236125166661593E-2</c:v>
                </c:pt>
                <c:pt idx="524">
                  <c:v>1.0170310635057977E-2</c:v>
                </c:pt>
                <c:pt idx="525">
                  <c:v>1.014807411513766E-2</c:v>
                </c:pt>
                <c:pt idx="526">
                  <c:v>1.0651126869214246E-2</c:v>
                </c:pt>
                <c:pt idx="527">
                  <c:v>1.0782021141157888E-2</c:v>
                </c:pt>
                <c:pt idx="528">
                  <c:v>1.1183344049704698E-2</c:v>
                </c:pt>
                <c:pt idx="529">
                  <c:v>1.117623189665962E-2</c:v>
                </c:pt>
                <c:pt idx="530">
                  <c:v>1.0703515132489967E-2</c:v>
                </c:pt>
                <c:pt idx="531">
                  <c:v>1.0693613607502889E-2</c:v>
                </c:pt>
                <c:pt idx="532">
                  <c:v>1.0690368017317941E-2</c:v>
                </c:pt>
                <c:pt idx="533">
                  <c:v>1.0671588647112609E-2</c:v>
                </c:pt>
                <c:pt idx="534">
                  <c:v>1.0860681192252803E-2</c:v>
                </c:pt>
                <c:pt idx="535">
                  <c:v>1.0885787897507809E-2</c:v>
                </c:pt>
                <c:pt idx="536">
                  <c:v>1.1052822162520999E-2</c:v>
                </c:pt>
                <c:pt idx="537">
                  <c:v>1.1059089133039617E-2</c:v>
                </c:pt>
                <c:pt idx="538">
                  <c:v>1.2047276535497019E-2</c:v>
                </c:pt>
                <c:pt idx="539">
                  <c:v>1.2026198012283116E-2</c:v>
                </c:pt>
                <c:pt idx="540">
                  <c:v>1.2056210541750321E-2</c:v>
                </c:pt>
                <c:pt idx="541">
                  <c:v>1.2082171023273565E-2</c:v>
                </c:pt>
                <c:pt idx="542">
                  <c:v>1.2056212178880383E-2</c:v>
                </c:pt>
                <c:pt idx="543">
                  <c:v>1.2041423756189973E-2</c:v>
                </c:pt>
                <c:pt idx="544">
                  <c:v>1.2099247715485897E-2</c:v>
                </c:pt>
                <c:pt idx="545">
                  <c:v>1.2139283043383861E-2</c:v>
                </c:pt>
                <c:pt idx="546">
                  <c:v>1.2102022367990092E-2</c:v>
                </c:pt>
                <c:pt idx="547">
                  <c:v>1.2132514707514815E-2</c:v>
                </c:pt>
                <c:pt idx="548">
                  <c:v>1.223268090702599E-2</c:v>
                </c:pt>
                <c:pt idx="549">
                  <c:v>1.2264442225925222E-2</c:v>
                </c:pt>
                <c:pt idx="550">
                  <c:v>1.2247841443923803E-2</c:v>
                </c:pt>
                <c:pt idx="551">
                  <c:v>1.2251683054707412E-2</c:v>
                </c:pt>
                <c:pt idx="552">
                  <c:v>1.2092278798927375E-2</c:v>
                </c:pt>
                <c:pt idx="553">
                  <c:v>1.2210840528897086E-2</c:v>
                </c:pt>
                <c:pt idx="554">
                  <c:v>1.218582398667094E-2</c:v>
                </c:pt>
                <c:pt idx="555">
                  <c:v>1.2175951642762459E-2</c:v>
                </c:pt>
                <c:pt idx="556">
                  <c:v>1.2181491150737158E-2</c:v>
                </c:pt>
                <c:pt idx="557">
                  <c:v>1.2196089661771494E-2</c:v>
                </c:pt>
                <c:pt idx="558">
                  <c:v>1.2224817084160386E-2</c:v>
                </c:pt>
                <c:pt idx="559">
                  <c:v>1.2951631199683053E-2</c:v>
                </c:pt>
                <c:pt idx="560">
                  <c:v>1.2953574296679315E-2</c:v>
                </c:pt>
                <c:pt idx="561">
                  <c:v>1.2879127985415816E-2</c:v>
                </c:pt>
                <c:pt idx="562">
                  <c:v>1.2860514285318373E-2</c:v>
                </c:pt>
                <c:pt idx="563">
                  <c:v>1.373332569550254E-2</c:v>
                </c:pt>
                <c:pt idx="564">
                  <c:v>1.3797508727243363E-2</c:v>
                </c:pt>
                <c:pt idx="565">
                  <c:v>1.3796933760414139E-2</c:v>
                </c:pt>
                <c:pt idx="566">
                  <c:v>1.3803205502132444E-2</c:v>
                </c:pt>
                <c:pt idx="567">
                  <c:v>1.3808184634845566E-2</c:v>
                </c:pt>
                <c:pt idx="568">
                  <c:v>1.3830806255855307E-2</c:v>
                </c:pt>
                <c:pt idx="569">
                  <c:v>1.4172910902478776E-2</c:v>
                </c:pt>
                <c:pt idx="570">
                  <c:v>1.4041218439807112E-2</c:v>
                </c:pt>
                <c:pt idx="571">
                  <c:v>1.4199513303096371E-2</c:v>
                </c:pt>
                <c:pt idx="572">
                  <c:v>1.4199246150448088E-2</c:v>
                </c:pt>
                <c:pt idx="573">
                  <c:v>1.4367178899797528E-2</c:v>
                </c:pt>
                <c:pt idx="574">
                  <c:v>1.4318644511292555E-2</c:v>
                </c:pt>
                <c:pt idx="575">
                  <c:v>1.4021161378497463E-2</c:v>
                </c:pt>
                <c:pt idx="576">
                  <c:v>1.403421802220157E-2</c:v>
                </c:pt>
                <c:pt idx="577">
                  <c:v>1.420992287385338E-2</c:v>
                </c:pt>
                <c:pt idx="578">
                  <c:v>1.4196331257935482E-2</c:v>
                </c:pt>
                <c:pt idx="579">
                  <c:v>1.4171796352091292E-2</c:v>
                </c:pt>
                <c:pt idx="580">
                  <c:v>1.4022720149463069E-2</c:v>
                </c:pt>
                <c:pt idx="581">
                  <c:v>1.4024881279324039E-2</c:v>
                </c:pt>
                <c:pt idx="582">
                  <c:v>1.3973296278775119E-2</c:v>
                </c:pt>
                <c:pt idx="583">
                  <c:v>1.3979668252122527E-2</c:v>
                </c:pt>
                <c:pt idx="584">
                  <c:v>1.4024306391161999E-2</c:v>
                </c:pt>
                <c:pt idx="585">
                  <c:v>1.4053920678148455E-2</c:v>
                </c:pt>
                <c:pt idx="586">
                  <c:v>1.3990780160294647E-2</c:v>
                </c:pt>
                <c:pt idx="587">
                  <c:v>1.4846795024418593E-2</c:v>
                </c:pt>
                <c:pt idx="588">
                  <c:v>1.4854263580525679E-2</c:v>
                </c:pt>
                <c:pt idx="589">
                  <c:v>1.4922320915142289E-2</c:v>
                </c:pt>
                <c:pt idx="590">
                  <c:v>1.4955966960888451E-2</c:v>
                </c:pt>
                <c:pt idx="591">
                  <c:v>1.4989187227365879E-2</c:v>
                </c:pt>
                <c:pt idx="592">
                  <c:v>1.4943212214831353E-2</c:v>
                </c:pt>
                <c:pt idx="593">
                  <c:v>1.4940244711296846E-2</c:v>
                </c:pt>
                <c:pt idx="594">
                  <c:v>1.4929646561163185E-2</c:v>
                </c:pt>
                <c:pt idx="595">
                  <c:v>1.503168967622627E-2</c:v>
                </c:pt>
                <c:pt idx="596">
                  <c:v>1.50301786557691E-2</c:v>
                </c:pt>
                <c:pt idx="597">
                  <c:v>1.5010589069262524E-2</c:v>
                </c:pt>
                <c:pt idx="598">
                  <c:v>1.5126723987631839E-2</c:v>
                </c:pt>
                <c:pt idx="599">
                  <c:v>1.5232654247242332E-2</c:v>
                </c:pt>
                <c:pt idx="600">
                  <c:v>1.5274932587263212E-2</c:v>
                </c:pt>
                <c:pt idx="601">
                  <c:v>1.5279441762982121E-2</c:v>
                </c:pt>
                <c:pt idx="602">
                  <c:v>1.677530000565915E-2</c:v>
                </c:pt>
                <c:pt idx="603">
                  <c:v>1.6781934650741476E-2</c:v>
                </c:pt>
                <c:pt idx="604">
                  <c:v>1.6772736156409791E-2</c:v>
                </c:pt>
                <c:pt idx="605">
                  <c:v>1.6774591473213415E-2</c:v>
                </c:pt>
                <c:pt idx="606">
                  <c:v>1.6827555441797145E-2</c:v>
                </c:pt>
                <c:pt idx="607">
                  <c:v>1.7309019073160747E-2</c:v>
                </c:pt>
                <c:pt idx="608">
                  <c:v>1.7400623090598869E-2</c:v>
                </c:pt>
                <c:pt idx="609">
                  <c:v>1.7539412631903065E-2</c:v>
                </c:pt>
                <c:pt idx="610">
                  <c:v>1.7537734363879228E-2</c:v>
                </c:pt>
                <c:pt idx="611">
                  <c:v>1.7646837858871188E-2</c:v>
                </c:pt>
                <c:pt idx="612">
                  <c:v>1.7659935445976122E-2</c:v>
                </c:pt>
                <c:pt idx="613">
                  <c:v>1.7652935830498595E-2</c:v>
                </c:pt>
                <c:pt idx="614">
                  <c:v>1.7648091629335318E-2</c:v>
                </c:pt>
                <c:pt idx="615">
                  <c:v>1.7703533236657173E-2</c:v>
                </c:pt>
                <c:pt idx="616">
                  <c:v>1.7652959649561106E-2</c:v>
                </c:pt>
                <c:pt idx="617">
                  <c:v>1.7644862834486442E-2</c:v>
                </c:pt>
                <c:pt idx="618">
                  <c:v>1.7664635611449951E-2</c:v>
                </c:pt>
                <c:pt idx="619">
                  <c:v>1.7666560382235481E-2</c:v>
                </c:pt>
                <c:pt idx="620">
                  <c:v>1.7663010418654364E-2</c:v>
                </c:pt>
                <c:pt idx="621">
                  <c:v>1.7711589308515876E-2</c:v>
                </c:pt>
                <c:pt idx="622">
                  <c:v>1.7722706405265052E-2</c:v>
                </c:pt>
                <c:pt idx="623">
                  <c:v>1.773446063995281E-2</c:v>
                </c:pt>
                <c:pt idx="624">
                  <c:v>1.7758943678661682E-2</c:v>
                </c:pt>
                <c:pt idx="625">
                  <c:v>1.7760478899854458E-2</c:v>
                </c:pt>
                <c:pt idx="626">
                  <c:v>1.7743717866123668E-2</c:v>
                </c:pt>
                <c:pt idx="627">
                  <c:v>1.748901177672596E-2</c:v>
                </c:pt>
                <c:pt idx="628">
                  <c:v>1.7350413978535491E-2</c:v>
                </c:pt>
                <c:pt idx="629">
                  <c:v>1.7146774868204311E-2</c:v>
                </c:pt>
                <c:pt idx="630">
                  <c:v>1.7178047353934491E-2</c:v>
                </c:pt>
                <c:pt idx="631">
                  <c:v>1.7146748747412899E-2</c:v>
                </c:pt>
                <c:pt idx="632">
                  <c:v>1.709402926178169E-2</c:v>
                </c:pt>
                <c:pt idx="633">
                  <c:v>1.7110064594390302E-2</c:v>
                </c:pt>
                <c:pt idx="634">
                  <c:v>1.7122329935592602E-2</c:v>
                </c:pt>
                <c:pt idx="635">
                  <c:v>1.7028597505138243E-2</c:v>
                </c:pt>
                <c:pt idx="636">
                  <c:v>1.7092940065814261E-2</c:v>
                </c:pt>
                <c:pt idx="637">
                  <c:v>1.7385680574261389E-2</c:v>
                </c:pt>
                <c:pt idx="638">
                  <c:v>1.7396766694802716E-2</c:v>
                </c:pt>
                <c:pt idx="639">
                  <c:v>1.6692284982742851E-2</c:v>
                </c:pt>
                <c:pt idx="640">
                  <c:v>1.6688573426623131E-2</c:v>
                </c:pt>
                <c:pt idx="641">
                  <c:v>1.6682697303647364E-2</c:v>
                </c:pt>
                <c:pt idx="642">
                  <c:v>1.6445131140645029E-2</c:v>
                </c:pt>
                <c:pt idx="643">
                  <c:v>1.6430075363537095E-2</c:v>
                </c:pt>
                <c:pt idx="644">
                  <c:v>1.6429150129722337E-2</c:v>
                </c:pt>
                <c:pt idx="645">
                  <c:v>1.6531238540473336E-2</c:v>
                </c:pt>
                <c:pt idx="646">
                  <c:v>1.6565669372813344E-2</c:v>
                </c:pt>
                <c:pt idx="647">
                  <c:v>1.6508572804733886E-2</c:v>
                </c:pt>
                <c:pt idx="648">
                  <c:v>1.650513513444405E-2</c:v>
                </c:pt>
                <c:pt idx="649">
                  <c:v>1.651026637309929E-2</c:v>
                </c:pt>
                <c:pt idx="650">
                  <c:v>1.650467460915846E-2</c:v>
                </c:pt>
                <c:pt idx="651">
                  <c:v>1.6491647641188125E-2</c:v>
                </c:pt>
                <c:pt idx="652">
                  <c:v>1.6491175372194532E-2</c:v>
                </c:pt>
                <c:pt idx="653">
                  <c:v>1.6680729796268671E-2</c:v>
                </c:pt>
                <c:pt idx="654">
                  <c:v>1.6605030216494482E-2</c:v>
                </c:pt>
                <c:pt idx="655">
                  <c:v>1.6645691447196565E-2</c:v>
                </c:pt>
                <c:pt idx="656">
                  <c:v>1.6867143155478891E-2</c:v>
                </c:pt>
                <c:pt idx="657">
                  <c:v>1.6878408054967479E-2</c:v>
                </c:pt>
                <c:pt idx="658">
                  <c:v>1.6904032853193272E-2</c:v>
                </c:pt>
                <c:pt idx="659">
                  <c:v>1.6968587626619493E-2</c:v>
                </c:pt>
                <c:pt idx="660">
                  <c:v>1.6381223577791846E-2</c:v>
                </c:pt>
                <c:pt idx="661">
                  <c:v>1.6434570408767044E-2</c:v>
                </c:pt>
                <c:pt idx="662">
                  <c:v>1.6428183488030917E-2</c:v>
                </c:pt>
                <c:pt idx="663">
                  <c:v>1.6426783259220226E-2</c:v>
                </c:pt>
                <c:pt idx="664">
                  <c:v>1.5766432676921797E-2</c:v>
                </c:pt>
                <c:pt idx="665">
                  <c:v>1.574192149496937E-2</c:v>
                </c:pt>
                <c:pt idx="666">
                  <c:v>1.5813120175015707E-2</c:v>
                </c:pt>
                <c:pt idx="667">
                  <c:v>1.5804034002534877E-2</c:v>
                </c:pt>
                <c:pt idx="668">
                  <c:v>1.5814254050676768E-2</c:v>
                </c:pt>
                <c:pt idx="669">
                  <c:v>1.5795083227625784E-2</c:v>
                </c:pt>
                <c:pt idx="670">
                  <c:v>1.5409017717133834E-2</c:v>
                </c:pt>
                <c:pt idx="671">
                  <c:v>1.5406457643134816E-2</c:v>
                </c:pt>
                <c:pt idx="672">
                  <c:v>1.5217110386571213E-2</c:v>
                </c:pt>
                <c:pt idx="673">
                  <c:v>1.525189974819479E-2</c:v>
                </c:pt>
                <c:pt idx="674">
                  <c:v>1.5167620580300111E-2</c:v>
                </c:pt>
                <c:pt idx="675">
                  <c:v>1.5160609257931614E-2</c:v>
                </c:pt>
                <c:pt idx="676">
                  <c:v>1.5157173239259974E-2</c:v>
                </c:pt>
                <c:pt idx="677">
                  <c:v>1.515402819034662E-2</c:v>
                </c:pt>
                <c:pt idx="678">
                  <c:v>1.500111094401292E-2</c:v>
                </c:pt>
                <c:pt idx="679">
                  <c:v>1.5001624824346521E-2</c:v>
                </c:pt>
                <c:pt idx="680">
                  <c:v>1.5029601310030217E-2</c:v>
                </c:pt>
                <c:pt idx="681">
                  <c:v>1.4994494131248355E-2</c:v>
                </c:pt>
                <c:pt idx="682">
                  <c:v>1.5080805813482629E-2</c:v>
                </c:pt>
                <c:pt idx="683">
                  <c:v>1.5087587921214828E-2</c:v>
                </c:pt>
                <c:pt idx="684">
                  <c:v>1.5102671941707268E-2</c:v>
                </c:pt>
                <c:pt idx="685">
                  <c:v>1.5059531692868985E-2</c:v>
                </c:pt>
                <c:pt idx="686">
                  <c:v>1.5169242155859658E-2</c:v>
                </c:pt>
                <c:pt idx="687">
                  <c:v>1.5181264805917289E-2</c:v>
                </c:pt>
                <c:pt idx="688">
                  <c:v>1.4249486626200706E-2</c:v>
                </c:pt>
                <c:pt idx="689">
                  <c:v>1.4254622392428064E-2</c:v>
                </c:pt>
                <c:pt idx="690">
                  <c:v>1.4170243215541632E-2</c:v>
                </c:pt>
                <c:pt idx="691">
                  <c:v>1.4158241837274599E-2</c:v>
                </c:pt>
                <c:pt idx="692">
                  <c:v>1.4126367616553132E-2</c:v>
                </c:pt>
                <c:pt idx="693">
                  <c:v>1.4100447714473533E-2</c:v>
                </c:pt>
                <c:pt idx="694">
                  <c:v>1.4103120138947991E-2</c:v>
                </c:pt>
                <c:pt idx="695">
                  <c:v>1.4238217127825347E-2</c:v>
                </c:pt>
                <c:pt idx="696">
                  <c:v>1.4091181722540886E-2</c:v>
                </c:pt>
                <c:pt idx="697">
                  <c:v>1.408458055064476E-2</c:v>
                </c:pt>
                <c:pt idx="698">
                  <c:v>1.4111248552769204E-2</c:v>
                </c:pt>
                <c:pt idx="699">
                  <c:v>1.4031846431795123E-2</c:v>
                </c:pt>
                <c:pt idx="700">
                  <c:v>1.3950801518097151E-2</c:v>
                </c:pt>
                <c:pt idx="701">
                  <c:v>1.3880097526513502E-2</c:v>
                </c:pt>
                <c:pt idx="702">
                  <c:v>1.3872549017467014E-2</c:v>
                </c:pt>
                <c:pt idx="703">
                  <c:v>1.185371621055787E-2</c:v>
                </c:pt>
                <c:pt idx="704">
                  <c:v>1.185374488435538E-2</c:v>
                </c:pt>
                <c:pt idx="705">
                  <c:v>1.1860650447269245E-2</c:v>
                </c:pt>
                <c:pt idx="706">
                  <c:v>1.198684516354811E-2</c:v>
                </c:pt>
                <c:pt idx="707">
                  <c:v>1.1944653056112396E-2</c:v>
                </c:pt>
                <c:pt idx="708">
                  <c:v>1.1479629255051896E-2</c:v>
                </c:pt>
                <c:pt idx="709">
                  <c:v>1.1246133112272088E-2</c:v>
                </c:pt>
                <c:pt idx="710">
                  <c:v>1.1125316316034917E-2</c:v>
                </c:pt>
                <c:pt idx="711">
                  <c:v>1.1127473453983293E-2</c:v>
                </c:pt>
                <c:pt idx="712">
                  <c:v>1.1085703006834714E-2</c:v>
                </c:pt>
                <c:pt idx="713">
                  <c:v>1.1094837747682796E-2</c:v>
                </c:pt>
                <c:pt idx="714">
                  <c:v>1.1267109092297821E-2</c:v>
                </c:pt>
                <c:pt idx="715">
                  <c:v>1.1287357515289972E-2</c:v>
                </c:pt>
                <c:pt idx="716">
                  <c:v>1.1135156879053108E-2</c:v>
                </c:pt>
                <c:pt idx="717">
                  <c:v>1.1280999113993096E-2</c:v>
                </c:pt>
                <c:pt idx="718">
                  <c:v>1.1303989629344676E-2</c:v>
                </c:pt>
                <c:pt idx="719">
                  <c:v>1.1169202344384527E-2</c:v>
                </c:pt>
                <c:pt idx="720">
                  <c:v>1.1096422801216378E-2</c:v>
                </c:pt>
                <c:pt idx="721">
                  <c:v>1.1062454354032046E-2</c:v>
                </c:pt>
                <c:pt idx="722">
                  <c:v>1.1048488428459739E-2</c:v>
                </c:pt>
                <c:pt idx="723">
                  <c:v>1.1019933556989287E-2</c:v>
                </c:pt>
                <c:pt idx="724">
                  <c:v>1.1303848023970888E-2</c:v>
                </c:pt>
                <c:pt idx="725">
                  <c:v>1.1806006810008055E-2</c:v>
                </c:pt>
                <c:pt idx="726">
                  <c:v>1.1841878839748608E-2</c:v>
                </c:pt>
                <c:pt idx="727">
                  <c:v>1.1878771912787606E-2</c:v>
                </c:pt>
                <c:pt idx="728">
                  <c:v>1.2270703654376842E-2</c:v>
                </c:pt>
                <c:pt idx="729">
                  <c:v>1.2280299449887812E-2</c:v>
                </c:pt>
                <c:pt idx="730">
                  <c:v>1.2229581205747478E-2</c:v>
                </c:pt>
                <c:pt idx="731">
                  <c:v>1.2198084059031142E-2</c:v>
                </c:pt>
                <c:pt idx="732">
                  <c:v>1.2270285737530744E-2</c:v>
                </c:pt>
                <c:pt idx="733">
                  <c:v>1.22957902055639E-2</c:v>
                </c:pt>
                <c:pt idx="734">
                  <c:v>1.2285178840650451E-2</c:v>
                </c:pt>
                <c:pt idx="735">
                  <c:v>1.225388201835665E-2</c:v>
                </c:pt>
                <c:pt idx="736">
                  <c:v>1.2218257149894413E-2</c:v>
                </c:pt>
                <c:pt idx="737">
                  <c:v>1.2627175766735403E-2</c:v>
                </c:pt>
                <c:pt idx="738">
                  <c:v>1.2366771316638509E-2</c:v>
                </c:pt>
                <c:pt idx="739">
                  <c:v>1.2328465826228914E-2</c:v>
                </c:pt>
                <c:pt idx="740">
                  <c:v>1.2334706372362733E-2</c:v>
                </c:pt>
                <c:pt idx="741">
                  <c:v>1.237233747010685E-2</c:v>
                </c:pt>
                <c:pt idx="742">
                  <c:v>1.2350976108552458E-2</c:v>
                </c:pt>
                <c:pt idx="743">
                  <c:v>1.2333089226238068E-2</c:v>
                </c:pt>
                <c:pt idx="744">
                  <c:v>1.2460024613160299E-2</c:v>
                </c:pt>
                <c:pt idx="745">
                  <c:v>1.2521710847730138E-2</c:v>
                </c:pt>
                <c:pt idx="746">
                  <c:v>1.2458777088475353E-2</c:v>
                </c:pt>
                <c:pt idx="747">
                  <c:v>1.2679047329477514E-2</c:v>
                </c:pt>
                <c:pt idx="748">
                  <c:v>1.270873082757765E-2</c:v>
                </c:pt>
                <c:pt idx="749">
                  <c:v>1.2943828905995122E-2</c:v>
                </c:pt>
                <c:pt idx="750">
                  <c:v>1.3080809544919022E-2</c:v>
                </c:pt>
                <c:pt idx="751">
                  <c:v>1.3041206304286025E-2</c:v>
                </c:pt>
                <c:pt idx="752">
                  <c:v>1.3059266279419965E-2</c:v>
                </c:pt>
                <c:pt idx="753">
                  <c:v>1.3201013406181078E-2</c:v>
                </c:pt>
                <c:pt idx="754">
                  <c:v>1.3079116179676924E-2</c:v>
                </c:pt>
                <c:pt idx="755">
                  <c:v>1.3236102491469599E-2</c:v>
                </c:pt>
                <c:pt idx="756">
                  <c:v>1.3296556164500846E-2</c:v>
                </c:pt>
                <c:pt idx="757">
                  <c:v>1.3133425107092075E-2</c:v>
                </c:pt>
                <c:pt idx="758">
                  <c:v>1.3213354662620238E-2</c:v>
                </c:pt>
                <c:pt idx="759">
                  <c:v>1.317943690327074E-2</c:v>
                </c:pt>
                <c:pt idx="760">
                  <c:v>1.3073522257778263E-2</c:v>
                </c:pt>
                <c:pt idx="761">
                  <c:v>1.3060711433580461E-2</c:v>
                </c:pt>
                <c:pt idx="762">
                  <c:v>1.3260034576113388E-2</c:v>
                </c:pt>
                <c:pt idx="763">
                  <c:v>1.3348340974059037E-2</c:v>
                </c:pt>
                <c:pt idx="764">
                  <c:v>1.3493269006886828E-2</c:v>
                </c:pt>
                <c:pt idx="765">
                  <c:v>1.3749991044901913E-2</c:v>
                </c:pt>
                <c:pt idx="766">
                  <c:v>1.3711310873324134E-2</c:v>
                </c:pt>
                <c:pt idx="767">
                  <c:v>1.3616070946787169E-2</c:v>
                </c:pt>
                <c:pt idx="768">
                  <c:v>1.3734267948367277E-2</c:v>
                </c:pt>
                <c:pt idx="769">
                  <c:v>1.4979389790953276E-2</c:v>
                </c:pt>
                <c:pt idx="770">
                  <c:v>1.5009582787360636E-2</c:v>
                </c:pt>
                <c:pt idx="771">
                  <c:v>1.5088611850955965E-2</c:v>
                </c:pt>
                <c:pt idx="772">
                  <c:v>1.5126540885974824E-2</c:v>
                </c:pt>
                <c:pt idx="773">
                  <c:v>1.5242047562508281E-2</c:v>
                </c:pt>
                <c:pt idx="774">
                  <c:v>1.5234803397264952E-2</c:v>
                </c:pt>
                <c:pt idx="775">
                  <c:v>1.5285630641005275E-2</c:v>
                </c:pt>
                <c:pt idx="776">
                  <c:v>1.6257345180222586E-2</c:v>
                </c:pt>
                <c:pt idx="777">
                  <c:v>1.6453239776230925E-2</c:v>
                </c:pt>
                <c:pt idx="778">
                  <c:v>1.6449151716529376E-2</c:v>
                </c:pt>
                <c:pt idx="779">
                  <c:v>1.6605538864157155E-2</c:v>
                </c:pt>
                <c:pt idx="780">
                  <c:v>1.6614835234432728E-2</c:v>
                </c:pt>
                <c:pt idx="781">
                  <c:v>1.6610956448967044E-2</c:v>
                </c:pt>
                <c:pt idx="782">
                  <c:v>1.6583293252431245E-2</c:v>
                </c:pt>
                <c:pt idx="783">
                  <c:v>1.6513977523710772E-2</c:v>
                </c:pt>
                <c:pt idx="784">
                  <c:v>1.650854810757486E-2</c:v>
                </c:pt>
                <c:pt idx="785">
                  <c:v>1.6554864604736791E-2</c:v>
                </c:pt>
                <c:pt idx="786">
                  <c:v>1.6556089909099788E-2</c:v>
                </c:pt>
                <c:pt idx="787">
                  <c:v>1.6521078763331722E-2</c:v>
                </c:pt>
                <c:pt idx="788">
                  <c:v>1.6523082624136681E-2</c:v>
                </c:pt>
                <c:pt idx="789">
                  <c:v>1.6628384006407065E-2</c:v>
                </c:pt>
                <c:pt idx="790">
                  <c:v>1.6661707241336123E-2</c:v>
                </c:pt>
                <c:pt idx="791">
                  <c:v>1.6660680379070661E-2</c:v>
                </c:pt>
                <c:pt idx="792">
                  <c:v>1.6704900482003571E-2</c:v>
                </c:pt>
                <c:pt idx="793">
                  <c:v>1.685720394042849E-2</c:v>
                </c:pt>
                <c:pt idx="794">
                  <c:v>1.6855678009972997E-2</c:v>
                </c:pt>
                <c:pt idx="795">
                  <c:v>1.6908799687779856E-2</c:v>
                </c:pt>
                <c:pt idx="796">
                  <c:v>1.6887988858799767E-2</c:v>
                </c:pt>
                <c:pt idx="797">
                  <c:v>1.6901559621825289E-2</c:v>
                </c:pt>
                <c:pt idx="798">
                  <c:v>1.6900619772953564E-2</c:v>
                </c:pt>
                <c:pt idx="799">
                  <c:v>1.688980519692394E-2</c:v>
                </c:pt>
                <c:pt idx="800">
                  <c:v>1.6887112798499967E-2</c:v>
                </c:pt>
                <c:pt idx="801">
                  <c:v>1.7043380011615841E-2</c:v>
                </c:pt>
                <c:pt idx="802">
                  <c:v>1.7063989484397676E-2</c:v>
                </c:pt>
                <c:pt idx="803">
                  <c:v>1.7070504384633291E-2</c:v>
                </c:pt>
                <c:pt idx="804">
                  <c:v>1.7574805177691145E-2</c:v>
                </c:pt>
                <c:pt idx="805">
                  <c:v>1.7645881950041693E-2</c:v>
                </c:pt>
                <c:pt idx="806">
                  <c:v>1.7693822196334783E-2</c:v>
                </c:pt>
                <c:pt idx="807">
                  <c:v>1.7677028578900425E-2</c:v>
                </c:pt>
                <c:pt idx="808">
                  <c:v>1.7741127191361623E-2</c:v>
                </c:pt>
                <c:pt idx="809">
                  <c:v>1.7673646984989119E-2</c:v>
                </c:pt>
                <c:pt idx="810">
                  <c:v>1.7757551054221769E-2</c:v>
                </c:pt>
                <c:pt idx="811">
                  <c:v>1.7736152321854163E-2</c:v>
                </c:pt>
                <c:pt idx="812">
                  <c:v>1.7737019835956745E-2</c:v>
                </c:pt>
                <c:pt idx="813">
                  <c:v>1.7690164959939952E-2</c:v>
                </c:pt>
                <c:pt idx="814">
                  <c:v>1.7654268753856981E-2</c:v>
                </c:pt>
                <c:pt idx="815">
                  <c:v>1.7678967899117586E-2</c:v>
                </c:pt>
                <c:pt idx="816">
                  <c:v>1.7723505273463308E-2</c:v>
                </c:pt>
                <c:pt idx="817">
                  <c:v>1.7721072232307206E-2</c:v>
                </c:pt>
                <c:pt idx="818">
                  <c:v>1.77050260038282E-2</c:v>
                </c:pt>
                <c:pt idx="819">
                  <c:v>1.7679923923371109E-2</c:v>
                </c:pt>
                <c:pt idx="820">
                  <c:v>1.7807476612526095E-2</c:v>
                </c:pt>
                <c:pt idx="821">
                  <c:v>1.7974719420763653E-2</c:v>
                </c:pt>
                <c:pt idx="822">
                  <c:v>1.7982652595535678E-2</c:v>
                </c:pt>
                <c:pt idx="823">
                  <c:v>1.7984089908034025E-2</c:v>
                </c:pt>
                <c:pt idx="824">
                  <c:v>1.8025219579188668E-2</c:v>
                </c:pt>
                <c:pt idx="825">
                  <c:v>1.7849486566238019E-2</c:v>
                </c:pt>
                <c:pt idx="826">
                  <c:v>1.7544700282228355E-2</c:v>
                </c:pt>
                <c:pt idx="827">
                  <c:v>1.7591279073037924E-2</c:v>
                </c:pt>
                <c:pt idx="828">
                  <c:v>1.8028235670694261E-2</c:v>
                </c:pt>
                <c:pt idx="829">
                  <c:v>1.7708677113404816E-2</c:v>
                </c:pt>
                <c:pt idx="830">
                  <c:v>1.7707226304886369E-2</c:v>
                </c:pt>
                <c:pt idx="831">
                  <c:v>1.8340445554802486E-2</c:v>
                </c:pt>
                <c:pt idx="832">
                  <c:v>1.8474763525585153E-2</c:v>
                </c:pt>
                <c:pt idx="833">
                  <c:v>1.8412096553429083E-2</c:v>
                </c:pt>
                <c:pt idx="834">
                  <c:v>1.8426900631909129E-2</c:v>
                </c:pt>
                <c:pt idx="835">
                  <c:v>1.844729002080087E-2</c:v>
                </c:pt>
                <c:pt idx="836">
                  <c:v>1.8438432560458913E-2</c:v>
                </c:pt>
                <c:pt idx="837">
                  <c:v>1.846288043892198E-2</c:v>
                </c:pt>
                <c:pt idx="838">
                  <c:v>1.8059573146709786E-2</c:v>
                </c:pt>
                <c:pt idx="839">
                  <c:v>1.7907774600997871E-2</c:v>
                </c:pt>
                <c:pt idx="840">
                  <c:v>1.7919801945255678E-2</c:v>
                </c:pt>
                <c:pt idx="841">
                  <c:v>1.8170113180382762E-2</c:v>
                </c:pt>
                <c:pt idx="842">
                  <c:v>1.8154186150502769E-2</c:v>
                </c:pt>
                <c:pt idx="843">
                  <c:v>1.8346634819803909E-2</c:v>
                </c:pt>
                <c:pt idx="844">
                  <c:v>1.8342600485592137E-2</c:v>
                </c:pt>
                <c:pt idx="845">
                  <c:v>1.8299297551129572E-2</c:v>
                </c:pt>
                <c:pt idx="846">
                  <c:v>1.843305644561306E-2</c:v>
                </c:pt>
                <c:pt idx="847">
                  <c:v>1.8720090920821175E-2</c:v>
                </c:pt>
                <c:pt idx="848">
                  <c:v>1.8562245318664027E-2</c:v>
                </c:pt>
                <c:pt idx="849">
                  <c:v>1.8543403709564307E-2</c:v>
                </c:pt>
                <c:pt idx="850">
                  <c:v>1.8422923146779086E-2</c:v>
                </c:pt>
                <c:pt idx="851">
                  <c:v>1.8387513418457287E-2</c:v>
                </c:pt>
                <c:pt idx="852">
                  <c:v>1.8996821072410359E-2</c:v>
                </c:pt>
                <c:pt idx="853">
                  <c:v>1.9127381174419176E-2</c:v>
                </c:pt>
                <c:pt idx="854">
                  <c:v>1.9081147864108087E-2</c:v>
                </c:pt>
                <c:pt idx="855">
                  <c:v>1.9628004546750531E-2</c:v>
                </c:pt>
                <c:pt idx="856">
                  <c:v>1.9637045983705817E-2</c:v>
                </c:pt>
                <c:pt idx="857">
                  <c:v>1.95860657031292E-2</c:v>
                </c:pt>
                <c:pt idx="858">
                  <c:v>1.9745131546414489E-2</c:v>
                </c:pt>
                <c:pt idx="859">
                  <c:v>2.0169802091753539E-2</c:v>
                </c:pt>
                <c:pt idx="860">
                  <c:v>2.062300959997268E-2</c:v>
                </c:pt>
                <c:pt idx="861">
                  <c:v>2.0622232965163106E-2</c:v>
                </c:pt>
                <c:pt idx="862">
                  <c:v>2.0742198131619139E-2</c:v>
                </c:pt>
                <c:pt idx="863">
                  <c:v>2.0597766515242252E-2</c:v>
                </c:pt>
                <c:pt idx="864">
                  <c:v>2.0707532040273931E-2</c:v>
                </c:pt>
                <c:pt idx="865">
                  <c:v>2.0642844622762588E-2</c:v>
                </c:pt>
                <c:pt idx="866">
                  <c:v>2.0661625225304889E-2</c:v>
                </c:pt>
                <c:pt idx="867">
                  <c:v>2.0925972927752241E-2</c:v>
                </c:pt>
                <c:pt idx="868">
                  <c:v>2.1161073758316388E-2</c:v>
                </c:pt>
                <c:pt idx="869">
                  <c:v>2.1128877853366899E-2</c:v>
                </c:pt>
                <c:pt idx="870">
                  <c:v>2.0208490101332376E-2</c:v>
                </c:pt>
                <c:pt idx="871">
                  <c:v>2.0368793641459961E-2</c:v>
                </c:pt>
                <c:pt idx="872">
                  <c:v>2.0414401762826235E-2</c:v>
                </c:pt>
                <c:pt idx="873">
                  <c:v>2.0400237865708444E-2</c:v>
                </c:pt>
                <c:pt idx="874">
                  <c:v>2.0355985157436082E-2</c:v>
                </c:pt>
                <c:pt idx="875">
                  <c:v>2.0305853721285103E-2</c:v>
                </c:pt>
                <c:pt idx="876">
                  <c:v>2.0243880120257147E-2</c:v>
                </c:pt>
                <c:pt idx="877">
                  <c:v>1.965181753994158E-2</c:v>
                </c:pt>
                <c:pt idx="878">
                  <c:v>1.9513639712674159E-2</c:v>
                </c:pt>
                <c:pt idx="879">
                  <c:v>1.9796857874515177E-2</c:v>
                </c:pt>
                <c:pt idx="880">
                  <c:v>1.974739925076837E-2</c:v>
                </c:pt>
                <c:pt idx="881">
                  <c:v>1.9901668462989221E-2</c:v>
                </c:pt>
                <c:pt idx="882">
                  <c:v>2.0289281204615574E-2</c:v>
                </c:pt>
                <c:pt idx="883">
                  <c:v>2.0283485741548986E-2</c:v>
                </c:pt>
                <c:pt idx="884">
                  <c:v>2.0283981101257731E-2</c:v>
                </c:pt>
                <c:pt idx="885">
                  <c:v>2.037990442399288E-2</c:v>
                </c:pt>
                <c:pt idx="886">
                  <c:v>2.0311196585459605E-2</c:v>
                </c:pt>
                <c:pt idx="887">
                  <c:v>2.0305991075624114E-2</c:v>
                </c:pt>
                <c:pt idx="888">
                  <c:v>2.0419651063758624E-2</c:v>
                </c:pt>
                <c:pt idx="889">
                  <c:v>2.0496319886895157E-2</c:v>
                </c:pt>
                <c:pt idx="890">
                  <c:v>2.0441084041864128E-2</c:v>
                </c:pt>
                <c:pt idx="891">
                  <c:v>2.0414400641844691E-2</c:v>
                </c:pt>
                <c:pt idx="892">
                  <c:v>2.0417271611264099E-2</c:v>
                </c:pt>
                <c:pt idx="893">
                  <c:v>2.0509056912237252E-2</c:v>
                </c:pt>
                <c:pt idx="894">
                  <c:v>2.0502819815841795E-2</c:v>
                </c:pt>
                <c:pt idx="895">
                  <c:v>2.0502730880677656E-2</c:v>
                </c:pt>
                <c:pt idx="896">
                  <c:v>2.0475744863407395E-2</c:v>
                </c:pt>
                <c:pt idx="897">
                  <c:v>2.040585889955749E-2</c:v>
                </c:pt>
                <c:pt idx="898">
                  <c:v>2.0399612042600095E-2</c:v>
                </c:pt>
                <c:pt idx="899">
                  <c:v>2.0399103608405939E-2</c:v>
                </c:pt>
                <c:pt idx="900">
                  <c:v>2.0443949499531478E-2</c:v>
                </c:pt>
                <c:pt idx="901">
                  <c:v>2.0447604170698588E-2</c:v>
                </c:pt>
                <c:pt idx="902">
                  <c:v>2.0269631419166378E-2</c:v>
                </c:pt>
                <c:pt idx="903">
                  <c:v>2.0309519826335581E-2</c:v>
                </c:pt>
                <c:pt idx="904">
                  <c:v>2.0295972835357459E-2</c:v>
                </c:pt>
                <c:pt idx="905">
                  <c:v>1.9770720619608086E-2</c:v>
                </c:pt>
                <c:pt idx="906">
                  <c:v>1.9815364927032723E-2</c:v>
                </c:pt>
                <c:pt idx="907">
                  <c:v>2.0164493406684803E-2</c:v>
                </c:pt>
                <c:pt idx="908">
                  <c:v>2.010528415005192E-2</c:v>
                </c:pt>
                <c:pt idx="909">
                  <c:v>2.006962075324235E-2</c:v>
                </c:pt>
                <c:pt idx="910">
                  <c:v>2.0061659282485093E-2</c:v>
                </c:pt>
                <c:pt idx="911">
                  <c:v>2.0050599635366793E-2</c:v>
                </c:pt>
                <c:pt idx="912">
                  <c:v>2.0070581113762091E-2</c:v>
                </c:pt>
                <c:pt idx="913">
                  <c:v>2.0120879955986531E-2</c:v>
                </c:pt>
                <c:pt idx="914">
                  <c:v>2.0128266727438889E-2</c:v>
                </c:pt>
                <c:pt idx="915">
                  <c:v>2.0227311561555057E-2</c:v>
                </c:pt>
                <c:pt idx="916">
                  <c:v>2.0162525600820956E-2</c:v>
                </c:pt>
                <c:pt idx="917">
                  <c:v>2.0136297851968032E-2</c:v>
                </c:pt>
                <c:pt idx="918">
                  <c:v>2.0159806201232429E-2</c:v>
                </c:pt>
                <c:pt idx="919">
                  <c:v>2.0053245896751271E-2</c:v>
                </c:pt>
                <c:pt idx="920">
                  <c:v>2.0050010526791246E-2</c:v>
                </c:pt>
                <c:pt idx="921">
                  <c:v>2.0003841048997332E-2</c:v>
                </c:pt>
                <c:pt idx="922">
                  <c:v>2.0020058575421322E-2</c:v>
                </c:pt>
                <c:pt idx="923">
                  <c:v>2.0098984840852797E-2</c:v>
                </c:pt>
                <c:pt idx="924">
                  <c:v>2.0101176215055128E-2</c:v>
                </c:pt>
                <c:pt idx="925">
                  <c:v>2.0367403054162521E-2</c:v>
                </c:pt>
                <c:pt idx="926">
                  <c:v>2.0479271834943909E-2</c:v>
                </c:pt>
                <c:pt idx="927">
                  <c:v>2.0462945015298741E-2</c:v>
                </c:pt>
                <c:pt idx="928">
                  <c:v>2.044691422480889E-2</c:v>
                </c:pt>
                <c:pt idx="929">
                  <c:v>2.0138927220990713E-2</c:v>
                </c:pt>
                <c:pt idx="930">
                  <c:v>2.0153568965836047E-2</c:v>
                </c:pt>
                <c:pt idx="931">
                  <c:v>2.0157148426686259E-2</c:v>
                </c:pt>
                <c:pt idx="932">
                  <c:v>1.9595193097363926E-2</c:v>
                </c:pt>
                <c:pt idx="933">
                  <c:v>1.955068379409676E-2</c:v>
                </c:pt>
                <c:pt idx="934">
                  <c:v>1.9546002883859E-2</c:v>
                </c:pt>
                <c:pt idx="935">
                  <c:v>1.9523241920773503E-2</c:v>
                </c:pt>
                <c:pt idx="936">
                  <c:v>1.9527371433279306E-2</c:v>
                </c:pt>
                <c:pt idx="937">
                  <c:v>1.9616218324702499E-2</c:v>
                </c:pt>
                <c:pt idx="938">
                  <c:v>1.9597552846842125E-2</c:v>
                </c:pt>
                <c:pt idx="939">
                  <c:v>1.9599029759067601E-2</c:v>
                </c:pt>
                <c:pt idx="940">
                  <c:v>1.9578334941806514E-2</c:v>
                </c:pt>
                <c:pt idx="941">
                  <c:v>1.9511315294679612E-2</c:v>
                </c:pt>
                <c:pt idx="942">
                  <c:v>1.9259460554258773E-2</c:v>
                </c:pt>
                <c:pt idx="943">
                  <c:v>1.9302770718736349E-2</c:v>
                </c:pt>
                <c:pt idx="944">
                  <c:v>1.9123923105766046E-2</c:v>
                </c:pt>
                <c:pt idx="945">
                  <c:v>1.912588521151325E-2</c:v>
                </c:pt>
                <c:pt idx="946">
                  <c:v>1.9128716382330709E-2</c:v>
                </c:pt>
                <c:pt idx="947">
                  <c:v>1.9078160311292471E-2</c:v>
                </c:pt>
                <c:pt idx="948">
                  <c:v>1.8711171526137039E-2</c:v>
                </c:pt>
                <c:pt idx="949">
                  <c:v>1.8683335301297628E-2</c:v>
                </c:pt>
                <c:pt idx="950">
                  <c:v>1.8687730176661532E-2</c:v>
                </c:pt>
                <c:pt idx="951">
                  <c:v>1.8646176865256808E-2</c:v>
                </c:pt>
                <c:pt idx="952">
                  <c:v>1.8549348300722367E-2</c:v>
                </c:pt>
                <c:pt idx="953">
                  <c:v>1.7807891072201629E-2</c:v>
                </c:pt>
                <c:pt idx="954">
                  <c:v>1.7712307342258371E-2</c:v>
                </c:pt>
                <c:pt idx="955">
                  <c:v>1.7631971866782347E-2</c:v>
                </c:pt>
                <c:pt idx="956">
                  <c:v>1.7058766029212354E-2</c:v>
                </c:pt>
                <c:pt idx="957">
                  <c:v>1.7107549854882068E-2</c:v>
                </c:pt>
                <c:pt idx="958">
                  <c:v>1.8416365878976462E-2</c:v>
                </c:pt>
                <c:pt idx="959">
                  <c:v>1.8260524704811702E-2</c:v>
                </c:pt>
                <c:pt idx="960">
                  <c:v>1.7847008609844887E-2</c:v>
                </c:pt>
                <c:pt idx="961">
                  <c:v>1.7508168017959916E-2</c:v>
                </c:pt>
                <c:pt idx="962">
                  <c:v>1.7620259558338146E-2</c:v>
                </c:pt>
                <c:pt idx="963">
                  <c:v>1.745576742201475E-2</c:v>
                </c:pt>
                <c:pt idx="964">
                  <c:v>1.7652591025513656E-2</c:v>
                </c:pt>
                <c:pt idx="965">
                  <c:v>1.7403974905167225E-2</c:v>
                </c:pt>
                <c:pt idx="966">
                  <c:v>1.7349295998567441E-2</c:v>
                </c:pt>
                <c:pt idx="967">
                  <c:v>1.7390080203578705E-2</c:v>
                </c:pt>
                <c:pt idx="968">
                  <c:v>1.7122530703079852E-2</c:v>
                </c:pt>
                <c:pt idx="969">
                  <c:v>1.7032929893584466E-2</c:v>
                </c:pt>
                <c:pt idx="970">
                  <c:v>1.693134298137167E-2</c:v>
                </c:pt>
                <c:pt idx="971">
                  <c:v>1.6885945975730409E-2</c:v>
                </c:pt>
                <c:pt idx="972">
                  <c:v>1.6681738078701613E-2</c:v>
                </c:pt>
                <c:pt idx="973">
                  <c:v>1.6547831822865337E-2</c:v>
                </c:pt>
                <c:pt idx="974">
                  <c:v>1.6550548517546341E-2</c:v>
                </c:pt>
                <c:pt idx="975">
                  <c:v>1.6537904633441933E-2</c:v>
                </c:pt>
                <c:pt idx="976">
                  <c:v>1.653416008298066E-2</c:v>
                </c:pt>
                <c:pt idx="977">
                  <c:v>1.6528572261433779E-2</c:v>
                </c:pt>
                <c:pt idx="978">
                  <c:v>1.645146089709347E-2</c:v>
                </c:pt>
                <c:pt idx="979">
                  <c:v>1.719076615106491E-2</c:v>
                </c:pt>
                <c:pt idx="980">
                  <c:v>1.6945775197495905E-2</c:v>
                </c:pt>
                <c:pt idx="981">
                  <c:v>1.6962864729788904E-2</c:v>
                </c:pt>
                <c:pt idx="982">
                  <c:v>1.6777568021438469E-2</c:v>
                </c:pt>
                <c:pt idx="983">
                  <c:v>1.6282266641779678E-2</c:v>
                </c:pt>
                <c:pt idx="984">
                  <c:v>1.6313237639431544E-2</c:v>
                </c:pt>
                <c:pt idx="985">
                  <c:v>1.6312046691048462E-2</c:v>
                </c:pt>
                <c:pt idx="986">
                  <c:v>1.62099889576326E-2</c:v>
                </c:pt>
                <c:pt idx="987">
                  <c:v>1.6229738920491125E-2</c:v>
                </c:pt>
                <c:pt idx="988">
                  <c:v>1.6246663765299537E-2</c:v>
                </c:pt>
                <c:pt idx="989">
                  <c:v>1.6078722140984915E-2</c:v>
                </c:pt>
                <c:pt idx="990">
                  <c:v>1.5958432030181491E-2</c:v>
                </c:pt>
                <c:pt idx="991">
                  <c:v>1.5956046699490502E-2</c:v>
                </c:pt>
                <c:pt idx="992">
                  <c:v>1.5954534901578478E-2</c:v>
                </c:pt>
                <c:pt idx="993">
                  <c:v>1.5995661980989302E-2</c:v>
                </c:pt>
                <c:pt idx="994">
                  <c:v>1.5781693733283381E-2</c:v>
                </c:pt>
                <c:pt idx="995">
                  <c:v>1.5648040543953978E-2</c:v>
                </c:pt>
                <c:pt idx="996">
                  <c:v>1.570506209258625E-2</c:v>
                </c:pt>
                <c:pt idx="997">
                  <c:v>1.5690606465019793E-2</c:v>
                </c:pt>
                <c:pt idx="998">
                  <c:v>1.5686025032207222E-2</c:v>
                </c:pt>
                <c:pt idx="999">
                  <c:v>1.5691004650869249E-2</c:v>
                </c:pt>
                <c:pt idx="1000">
                  <c:v>1.5729367122941557E-2</c:v>
                </c:pt>
                <c:pt idx="1001">
                  <c:v>1.5665698313227942E-2</c:v>
                </c:pt>
                <c:pt idx="1002">
                  <c:v>1.5651626484944323E-2</c:v>
                </c:pt>
                <c:pt idx="1003">
                  <c:v>1.5656794362950043E-2</c:v>
                </c:pt>
                <c:pt idx="1004">
                  <c:v>1.5607531171563105E-2</c:v>
                </c:pt>
                <c:pt idx="1005">
                  <c:v>1.562526740994891E-2</c:v>
                </c:pt>
                <c:pt idx="1006">
                  <c:v>1.5639180878808952E-2</c:v>
                </c:pt>
                <c:pt idx="1007">
                  <c:v>1.5527206491476838E-2</c:v>
                </c:pt>
                <c:pt idx="1008">
                  <c:v>1.5030746495236551E-2</c:v>
                </c:pt>
                <c:pt idx="1009">
                  <c:v>1.5154613190893897E-2</c:v>
                </c:pt>
                <c:pt idx="1010">
                  <c:v>1.5156986522381379E-2</c:v>
                </c:pt>
                <c:pt idx="1011">
                  <c:v>1.5520467620494832E-2</c:v>
                </c:pt>
                <c:pt idx="1012">
                  <c:v>1.5516908770814415E-2</c:v>
                </c:pt>
                <c:pt idx="1013">
                  <c:v>1.5634511582593845E-2</c:v>
                </c:pt>
                <c:pt idx="1014">
                  <c:v>1.5602359553567114E-2</c:v>
                </c:pt>
                <c:pt idx="1015">
                  <c:v>1.5640777098550138E-2</c:v>
                </c:pt>
                <c:pt idx="1016">
                  <c:v>1.5509674188831495E-2</c:v>
                </c:pt>
                <c:pt idx="1017">
                  <c:v>1.5476666444411993E-2</c:v>
                </c:pt>
                <c:pt idx="1018">
                  <c:v>1.54269799419416E-2</c:v>
                </c:pt>
                <c:pt idx="1019">
                  <c:v>1.5519276542465873E-2</c:v>
                </c:pt>
                <c:pt idx="1020">
                  <c:v>1.5518873162135405E-2</c:v>
                </c:pt>
                <c:pt idx="1021">
                  <c:v>1.5576890995470483E-2</c:v>
                </c:pt>
                <c:pt idx="1022">
                  <c:v>1.5451489248260309E-2</c:v>
                </c:pt>
                <c:pt idx="1023">
                  <c:v>1.5189450441292872E-2</c:v>
                </c:pt>
                <c:pt idx="1024">
                  <c:v>1.5651932291921643E-2</c:v>
                </c:pt>
                <c:pt idx="1025">
                  <c:v>1.5662571763458494E-2</c:v>
                </c:pt>
                <c:pt idx="1026">
                  <c:v>1.5265720739454579E-2</c:v>
                </c:pt>
                <c:pt idx="1027">
                  <c:v>1.5122780093234662E-2</c:v>
                </c:pt>
                <c:pt idx="1028">
                  <c:v>1.5157698595678207E-2</c:v>
                </c:pt>
                <c:pt idx="1029">
                  <c:v>1.5235950794830788E-2</c:v>
                </c:pt>
                <c:pt idx="1030">
                  <c:v>1.5032019447867416E-2</c:v>
                </c:pt>
                <c:pt idx="1031">
                  <c:v>1.5062472951770649E-2</c:v>
                </c:pt>
                <c:pt idx="1032">
                  <c:v>1.5068843668653976E-2</c:v>
                </c:pt>
                <c:pt idx="1033">
                  <c:v>1.5081935420135929E-2</c:v>
                </c:pt>
                <c:pt idx="1034">
                  <c:v>1.4965205046382241E-2</c:v>
                </c:pt>
                <c:pt idx="1035">
                  <c:v>1.4988841373657528E-2</c:v>
                </c:pt>
                <c:pt idx="1036">
                  <c:v>1.4990551388638846E-2</c:v>
                </c:pt>
                <c:pt idx="1037">
                  <c:v>1.4985672875501817E-2</c:v>
                </c:pt>
                <c:pt idx="1038">
                  <c:v>1.4870250977939321E-2</c:v>
                </c:pt>
                <c:pt idx="1039">
                  <c:v>1.4860597431571728E-2</c:v>
                </c:pt>
                <c:pt idx="1040">
                  <c:v>1.4959767021121135E-2</c:v>
                </c:pt>
                <c:pt idx="1041">
                  <c:v>1.4958317225773995E-2</c:v>
                </c:pt>
                <c:pt idx="1042">
                  <c:v>1.496061146884831E-2</c:v>
                </c:pt>
                <c:pt idx="1043">
                  <c:v>1.498709591848304E-2</c:v>
                </c:pt>
                <c:pt idx="1044">
                  <c:v>1.4889630071139427E-2</c:v>
                </c:pt>
                <c:pt idx="1045">
                  <c:v>1.4858662912359733E-2</c:v>
                </c:pt>
                <c:pt idx="1046">
                  <c:v>1.4883383394004756E-2</c:v>
                </c:pt>
                <c:pt idx="1047">
                  <c:v>1.4808257130054112E-2</c:v>
                </c:pt>
                <c:pt idx="1048">
                  <c:v>1.4831689754877239E-2</c:v>
                </c:pt>
                <c:pt idx="1049">
                  <c:v>1.4822576063078692E-2</c:v>
                </c:pt>
                <c:pt idx="1050">
                  <c:v>1.4779638984605509E-2</c:v>
                </c:pt>
                <c:pt idx="1051">
                  <c:v>1.4815293884080811E-2</c:v>
                </c:pt>
                <c:pt idx="1052">
                  <c:v>1.4904544858928269E-2</c:v>
                </c:pt>
                <c:pt idx="1053">
                  <c:v>1.4935255744536701E-2</c:v>
                </c:pt>
                <c:pt idx="1054">
                  <c:v>1.6693344542981624E-2</c:v>
                </c:pt>
                <c:pt idx="1055">
                  <c:v>1.6839891497924617E-2</c:v>
                </c:pt>
                <c:pt idx="1056">
                  <c:v>1.6853151689189969E-2</c:v>
                </c:pt>
                <c:pt idx="1057">
                  <c:v>1.6882233464185287E-2</c:v>
                </c:pt>
                <c:pt idx="1058">
                  <c:v>1.6747331908680874E-2</c:v>
                </c:pt>
                <c:pt idx="1059">
                  <c:v>1.5338989592825534E-2</c:v>
                </c:pt>
                <c:pt idx="1060">
                  <c:v>1.5155384700549638E-2</c:v>
                </c:pt>
                <c:pt idx="1061">
                  <c:v>1.5114251564933968E-2</c:v>
                </c:pt>
                <c:pt idx="1062">
                  <c:v>1.496983319836096E-2</c:v>
                </c:pt>
                <c:pt idx="1063">
                  <c:v>1.4858644288051148E-2</c:v>
                </c:pt>
                <c:pt idx="1064">
                  <c:v>1.505580511268772E-2</c:v>
                </c:pt>
                <c:pt idx="1065">
                  <c:v>1.4776061327667296E-2</c:v>
                </c:pt>
                <c:pt idx="1066">
                  <c:v>1.4820849321895098E-2</c:v>
                </c:pt>
                <c:pt idx="1067">
                  <c:v>1.4865028719043771E-2</c:v>
                </c:pt>
                <c:pt idx="1068">
                  <c:v>1.4652484330457054E-2</c:v>
                </c:pt>
                <c:pt idx="1069">
                  <c:v>1.4656877943859626E-2</c:v>
                </c:pt>
                <c:pt idx="1070">
                  <c:v>1.4526828679673018E-2</c:v>
                </c:pt>
                <c:pt idx="1071">
                  <c:v>1.4551599466714667E-2</c:v>
                </c:pt>
                <c:pt idx="1072">
                  <c:v>1.4562674063117783E-2</c:v>
                </c:pt>
                <c:pt idx="1073">
                  <c:v>1.4690366335546693E-2</c:v>
                </c:pt>
                <c:pt idx="1074">
                  <c:v>1.4690245526604889E-2</c:v>
                </c:pt>
                <c:pt idx="1075">
                  <c:v>1.4718762528239089E-2</c:v>
                </c:pt>
                <c:pt idx="1076">
                  <c:v>1.4731364386000272E-2</c:v>
                </c:pt>
                <c:pt idx="1077">
                  <c:v>1.4751542934538319E-2</c:v>
                </c:pt>
                <c:pt idx="1078">
                  <c:v>1.49401698684428E-2</c:v>
                </c:pt>
                <c:pt idx="1079">
                  <c:v>1.4917540510359057E-2</c:v>
                </c:pt>
                <c:pt idx="1080">
                  <c:v>1.4227899189133184E-2</c:v>
                </c:pt>
                <c:pt idx="1081">
                  <c:v>1.414674126109796E-2</c:v>
                </c:pt>
                <c:pt idx="1082">
                  <c:v>1.4159158842393526E-2</c:v>
                </c:pt>
                <c:pt idx="1083">
                  <c:v>1.4172003386053613E-2</c:v>
                </c:pt>
                <c:pt idx="1084">
                  <c:v>1.4128877867207974E-2</c:v>
                </c:pt>
                <c:pt idx="1085">
                  <c:v>1.409223956884346E-2</c:v>
                </c:pt>
                <c:pt idx="1086">
                  <c:v>1.4068739724612219E-2</c:v>
                </c:pt>
                <c:pt idx="1087">
                  <c:v>1.4154788074163144E-2</c:v>
                </c:pt>
                <c:pt idx="1088">
                  <c:v>1.4130363969188714E-2</c:v>
                </c:pt>
                <c:pt idx="1089">
                  <c:v>1.4116815773572841E-2</c:v>
                </c:pt>
                <c:pt idx="1090">
                  <c:v>1.4143845484910484E-2</c:v>
                </c:pt>
                <c:pt idx="1091">
                  <c:v>1.4151404893459906E-2</c:v>
                </c:pt>
                <c:pt idx="1092">
                  <c:v>1.4158303042898628E-2</c:v>
                </c:pt>
                <c:pt idx="1093">
                  <c:v>1.4152594333292716E-2</c:v>
                </c:pt>
                <c:pt idx="1094">
                  <c:v>1.4119785457556527E-2</c:v>
                </c:pt>
                <c:pt idx="1095">
                  <c:v>1.4196146515142347E-2</c:v>
                </c:pt>
                <c:pt idx="1096">
                  <c:v>1.4216152187574141E-2</c:v>
                </c:pt>
                <c:pt idx="1097">
                  <c:v>1.4176198823382391E-2</c:v>
                </c:pt>
                <c:pt idx="1098">
                  <c:v>1.4175324591741367E-2</c:v>
                </c:pt>
                <c:pt idx="1099">
                  <c:v>1.4210723329084456E-2</c:v>
                </c:pt>
                <c:pt idx="1100">
                  <c:v>1.4210447129314175E-2</c:v>
                </c:pt>
                <c:pt idx="1101">
                  <c:v>1.4164551718664748E-2</c:v>
                </c:pt>
                <c:pt idx="1102">
                  <c:v>1.4202330468235533E-2</c:v>
                </c:pt>
                <c:pt idx="1103">
                  <c:v>1.4200333614983069E-2</c:v>
                </c:pt>
                <c:pt idx="1104">
                  <c:v>1.4300870887741977E-2</c:v>
                </c:pt>
                <c:pt idx="1105">
                  <c:v>1.4386603873268136E-2</c:v>
                </c:pt>
                <c:pt idx="1106">
                  <c:v>1.4407276963415669E-2</c:v>
                </c:pt>
                <c:pt idx="1107">
                  <c:v>1.4476919608387005E-2</c:v>
                </c:pt>
                <c:pt idx="1108">
                  <c:v>1.4676354098356952E-2</c:v>
                </c:pt>
                <c:pt idx="1109">
                  <c:v>1.4734012826931667E-2</c:v>
                </c:pt>
                <c:pt idx="1110">
                  <c:v>1.4635542297205229E-2</c:v>
                </c:pt>
                <c:pt idx="1111">
                  <c:v>1.4712254413969707E-2</c:v>
                </c:pt>
                <c:pt idx="1112">
                  <c:v>1.4321979208910969E-2</c:v>
                </c:pt>
                <c:pt idx="1113">
                  <c:v>1.4278754710011726E-2</c:v>
                </c:pt>
                <c:pt idx="1114">
                  <c:v>1.4110518582182655E-2</c:v>
                </c:pt>
                <c:pt idx="1115">
                  <c:v>1.4097926254381709E-2</c:v>
                </c:pt>
                <c:pt idx="1116">
                  <c:v>1.4089301131912493E-2</c:v>
                </c:pt>
                <c:pt idx="1117">
                  <c:v>1.4282444230636722E-2</c:v>
                </c:pt>
                <c:pt idx="1118">
                  <c:v>1.4429755606882394E-2</c:v>
                </c:pt>
                <c:pt idx="1119">
                  <c:v>1.443670034298024E-2</c:v>
                </c:pt>
                <c:pt idx="1120">
                  <c:v>1.4320445963185208E-2</c:v>
                </c:pt>
                <c:pt idx="1121">
                  <c:v>1.4350771386876869E-2</c:v>
                </c:pt>
                <c:pt idx="1122">
                  <c:v>1.4283499908934653E-2</c:v>
                </c:pt>
                <c:pt idx="1123">
                  <c:v>1.4312167445919729E-2</c:v>
                </c:pt>
                <c:pt idx="1124">
                  <c:v>1.4305662541647413E-2</c:v>
                </c:pt>
                <c:pt idx="1125">
                  <c:v>1.3926289709860583E-2</c:v>
                </c:pt>
                <c:pt idx="1126">
                  <c:v>1.3897318650995475E-2</c:v>
                </c:pt>
                <c:pt idx="1127">
                  <c:v>1.3965255010341699E-2</c:v>
                </c:pt>
                <c:pt idx="1128">
                  <c:v>1.3979071307348268E-2</c:v>
                </c:pt>
                <c:pt idx="1129">
                  <c:v>1.4069481582665152E-2</c:v>
                </c:pt>
                <c:pt idx="1130">
                  <c:v>1.458589073465782E-2</c:v>
                </c:pt>
                <c:pt idx="1131">
                  <c:v>1.4602937266920803E-2</c:v>
                </c:pt>
                <c:pt idx="1132">
                  <c:v>1.4576887127982465E-2</c:v>
                </c:pt>
                <c:pt idx="1133">
                  <c:v>1.4573370311895151E-2</c:v>
                </c:pt>
                <c:pt idx="1134">
                  <c:v>1.4829387703783291E-2</c:v>
                </c:pt>
                <c:pt idx="1135">
                  <c:v>1.4968528686761792E-2</c:v>
                </c:pt>
                <c:pt idx="1136">
                  <c:v>1.4979164707287473E-2</c:v>
                </c:pt>
                <c:pt idx="1137">
                  <c:v>1.4963823361513372E-2</c:v>
                </c:pt>
                <c:pt idx="1138">
                  <c:v>1.4982956176727819E-2</c:v>
                </c:pt>
                <c:pt idx="1139">
                  <c:v>1.5063501887065579E-2</c:v>
                </c:pt>
                <c:pt idx="1140">
                  <c:v>1.5053682376670324E-2</c:v>
                </c:pt>
                <c:pt idx="1141">
                  <c:v>1.4965277182433102E-2</c:v>
                </c:pt>
                <c:pt idx="1142">
                  <c:v>1.5180429863330866E-2</c:v>
                </c:pt>
                <c:pt idx="1143">
                  <c:v>1.5508346164353098E-2</c:v>
                </c:pt>
                <c:pt idx="1144">
                  <c:v>1.5398117819687297E-2</c:v>
                </c:pt>
                <c:pt idx="1145">
                  <c:v>1.5392756602628148E-2</c:v>
                </c:pt>
                <c:pt idx="1146">
                  <c:v>1.5326490251420778E-2</c:v>
                </c:pt>
                <c:pt idx="1147">
                  <c:v>1.5318482969630899E-2</c:v>
                </c:pt>
                <c:pt idx="1148">
                  <c:v>1.5376388798770667E-2</c:v>
                </c:pt>
                <c:pt idx="1149">
                  <c:v>1.5295900822810656E-2</c:v>
                </c:pt>
                <c:pt idx="1150">
                  <c:v>1.5222740997545746E-2</c:v>
                </c:pt>
                <c:pt idx="1151">
                  <c:v>1.5236071133074226E-2</c:v>
                </c:pt>
                <c:pt idx="1152">
                  <c:v>1.5207295301253986E-2</c:v>
                </c:pt>
                <c:pt idx="1153">
                  <c:v>1.5238033408227282E-2</c:v>
                </c:pt>
                <c:pt idx="1154">
                  <c:v>1.5205955503316734E-2</c:v>
                </c:pt>
                <c:pt idx="1155">
                  <c:v>1.3259044873606957E-2</c:v>
                </c:pt>
                <c:pt idx="1156">
                  <c:v>1.3040620046031985E-2</c:v>
                </c:pt>
                <c:pt idx="1157">
                  <c:v>1.3135271343492814E-2</c:v>
                </c:pt>
                <c:pt idx="1158">
                  <c:v>1.3080446796845604E-2</c:v>
                </c:pt>
                <c:pt idx="1159">
                  <c:v>1.3284295099709402E-2</c:v>
                </c:pt>
                <c:pt idx="1160">
                  <c:v>1.3363994238009654E-2</c:v>
                </c:pt>
                <c:pt idx="1161">
                  <c:v>1.3394788444730453E-2</c:v>
                </c:pt>
                <c:pt idx="1162">
                  <c:v>1.3387533770444921E-2</c:v>
                </c:pt>
                <c:pt idx="1163">
                  <c:v>1.3411950410285556E-2</c:v>
                </c:pt>
                <c:pt idx="1164">
                  <c:v>1.3449283865893658E-2</c:v>
                </c:pt>
                <c:pt idx="1165">
                  <c:v>1.3174348503698337E-2</c:v>
                </c:pt>
                <c:pt idx="1166">
                  <c:v>1.3429781305494643E-2</c:v>
                </c:pt>
                <c:pt idx="1167">
                  <c:v>1.54964813286638E-2</c:v>
                </c:pt>
                <c:pt idx="1168">
                  <c:v>1.5463435795511028E-2</c:v>
                </c:pt>
                <c:pt idx="1169">
                  <c:v>1.5517359627403731E-2</c:v>
                </c:pt>
                <c:pt idx="1170">
                  <c:v>1.5512025756383692E-2</c:v>
                </c:pt>
                <c:pt idx="1171">
                  <c:v>1.5467566114451473E-2</c:v>
                </c:pt>
                <c:pt idx="1172">
                  <c:v>1.545672310575379E-2</c:v>
                </c:pt>
                <c:pt idx="1173">
                  <c:v>1.543926878803017E-2</c:v>
                </c:pt>
                <c:pt idx="1174">
                  <c:v>1.5440563602462039E-2</c:v>
                </c:pt>
                <c:pt idx="1175">
                  <c:v>1.5400761231224337E-2</c:v>
                </c:pt>
                <c:pt idx="1176">
                  <c:v>1.5382395042381175E-2</c:v>
                </c:pt>
                <c:pt idx="1177">
                  <c:v>1.5374056389668992E-2</c:v>
                </c:pt>
                <c:pt idx="1178">
                  <c:v>1.5379718836412763E-2</c:v>
                </c:pt>
                <c:pt idx="1179">
                  <c:v>1.5194400024117967E-2</c:v>
                </c:pt>
                <c:pt idx="1180">
                  <c:v>1.5179414695616546E-2</c:v>
                </c:pt>
                <c:pt idx="1181">
                  <c:v>1.5111109675536857E-2</c:v>
                </c:pt>
                <c:pt idx="1182">
                  <c:v>1.5112252233450973E-2</c:v>
                </c:pt>
                <c:pt idx="1183">
                  <c:v>1.5185900098803332E-2</c:v>
                </c:pt>
                <c:pt idx="1184">
                  <c:v>1.5173046363856415E-2</c:v>
                </c:pt>
                <c:pt idx="1185">
                  <c:v>1.5318537272672857E-2</c:v>
                </c:pt>
                <c:pt idx="1186">
                  <c:v>1.5319806174697926E-2</c:v>
                </c:pt>
                <c:pt idx="1187">
                  <c:v>1.5367042512425147E-2</c:v>
                </c:pt>
                <c:pt idx="1188">
                  <c:v>1.5285636005613737E-2</c:v>
                </c:pt>
                <c:pt idx="1189">
                  <c:v>1.5312373562237802E-2</c:v>
                </c:pt>
                <c:pt idx="1190">
                  <c:v>1.5302595560830939E-2</c:v>
                </c:pt>
                <c:pt idx="1191">
                  <c:v>1.5257517154489376E-2</c:v>
                </c:pt>
                <c:pt idx="1192">
                  <c:v>1.5247597565837883E-2</c:v>
                </c:pt>
                <c:pt idx="1193">
                  <c:v>1.5229676503426361E-2</c:v>
                </c:pt>
                <c:pt idx="1194">
                  <c:v>1.5230065255173042E-2</c:v>
                </c:pt>
                <c:pt idx="1195">
                  <c:v>1.5229378808867882E-2</c:v>
                </c:pt>
                <c:pt idx="1196">
                  <c:v>1.517847669461455E-2</c:v>
                </c:pt>
                <c:pt idx="1197">
                  <c:v>1.5199344259421104E-2</c:v>
                </c:pt>
                <c:pt idx="1198">
                  <c:v>1.5236768240669942E-2</c:v>
                </c:pt>
                <c:pt idx="1199">
                  <c:v>1.5249702039925308E-2</c:v>
                </c:pt>
                <c:pt idx="1200">
                  <c:v>1.5210467502259323E-2</c:v>
                </c:pt>
                <c:pt idx="1201">
                  <c:v>1.5211698858955141E-2</c:v>
                </c:pt>
                <c:pt idx="1202">
                  <c:v>1.525220253046904E-2</c:v>
                </c:pt>
                <c:pt idx="1203">
                  <c:v>1.5280707081104674E-2</c:v>
                </c:pt>
                <c:pt idx="1204">
                  <c:v>1.5310742358389922E-2</c:v>
                </c:pt>
                <c:pt idx="1205">
                  <c:v>1.5211759223848674E-2</c:v>
                </c:pt>
                <c:pt idx="1206">
                  <c:v>1.5104896188562653E-2</c:v>
                </c:pt>
                <c:pt idx="1207">
                  <c:v>1.5452854818897186E-2</c:v>
                </c:pt>
                <c:pt idx="1208">
                  <c:v>1.5355702965438823E-2</c:v>
                </c:pt>
                <c:pt idx="1209">
                  <c:v>1.5184607551123705E-2</c:v>
                </c:pt>
                <c:pt idx="1210">
                  <c:v>1.5132519072035276E-2</c:v>
                </c:pt>
                <c:pt idx="1211">
                  <c:v>1.5122975818981456E-2</c:v>
                </c:pt>
                <c:pt idx="1212">
                  <c:v>1.5221484319999354E-2</c:v>
                </c:pt>
                <c:pt idx="1213">
                  <c:v>1.5233656149481698E-2</c:v>
                </c:pt>
                <c:pt idx="1214">
                  <c:v>1.5303939981188244E-2</c:v>
                </c:pt>
                <c:pt idx="1215">
                  <c:v>1.531259894289717E-2</c:v>
                </c:pt>
                <c:pt idx="1216">
                  <c:v>1.5305268596656235E-2</c:v>
                </c:pt>
                <c:pt idx="1217">
                  <c:v>1.5310151251934814E-2</c:v>
                </c:pt>
                <c:pt idx="1218">
                  <c:v>1.5126915874367618E-2</c:v>
                </c:pt>
                <c:pt idx="1219">
                  <c:v>1.4989927540500389E-2</c:v>
                </c:pt>
                <c:pt idx="1220">
                  <c:v>1.4983240308368104E-2</c:v>
                </c:pt>
                <c:pt idx="1221">
                  <c:v>1.4970026239930941E-2</c:v>
                </c:pt>
                <c:pt idx="1222">
                  <c:v>1.4954819080589887E-2</c:v>
                </c:pt>
                <c:pt idx="1223">
                  <c:v>1.4947644245365216E-2</c:v>
                </c:pt>
                <c:pt idx="1224">
                  <c:v>1.4922461438119389E-2</c:v>
                </c:pt>
                <c:pt idx="1225">
                  <c:v>1.5022583702099548E-2</c:v>
                </c:pt>
                <c:pt idx="1226">
                  <c:v>1.4769805194722993E-2</c:v>
                </c:pt>
                <c:pt idx="1227">
                  <c:v>1.4781434927774662E-2</c:v>
                </c:pt>
                <c:pt idx="1228">
                  <c:v>1.4675052839054788E-2</c:v>
                </c:pt>
                <c:pt idx="1229">
                  <c:v>1.4711681131403637E-2</c:v>
                </c:pt>
                <c:pt idx="1230">
                  <c:v>1.5682813152029428E-2</c:v>
                </c:pt>
                <c:pt idx="1231">
                  <c:v>1.5073655691557868E-2</c:v>
                </c:pt>
                <c:pt idx="1232">
                  <c:v>1.5071463712883525E-2</c:v>
                </c:pt>
                <c:pt idx="1233">
                  <c:v>1.5072738833035546E-2</c:v>
                </c:pt>
                <c:pt idx="1234">
                  <c:v>1.5075711252464579E-2</c:v>
                </c:pt>
                <c:pt idx="1235">
                  <c:v>1.4802631609775031E-2</c:v>
                </c:pt>
                <c:pt idx="1236">
                  <c:v>1.4642073903638659E-2</c:v>
                </c:pt>
                <c:pt idx="1237">
                  <c:v>1.4622179824613916E-2</c:v>
                </c:pt>
                <c:pt idx="1238">
                  <c:v>1.4629328533113054E-2</c:v>
                </c:pt>
                <c:pt idx="1239">
                  <c:v>1.459065957013311E-2</c:v>
                </c:pt>
                <c:pt idx="1240">
                  <c:v>1.4530218506026007E-2</c:v>
                </c:pt>
                <c:pt idx="1241">
                  <c:v>1.4512918010504245E-2</c:v>
                </c:pt>
                <c:pt idx="1242">
                  <c:v>1.456607327614733E-2</c:v>
                </c:pt>
                <c:pt idx="1243">
                  <c:v>1.4359097712222666E-2</c:v>
                </c:pt>
                <c:pt idx="1244">
                  <c:v>1.398413070121564E-2</c:v>
                </c:pt>
                <c:pt idx="1245">
                  <c:v>1.398503989857682E-2</c:v>
                </c:pt>
                <c:pt idx="1246">
                  <c:v>1.3979685277808426E-2</c:v>
                </c:pt>
                <c:pt idx="1247">
                  <c:v>1.4017708935053981E-2</c:v>
                </c:pt>
                <c:pt idx="1248">
                  <c:v>1.399574263815785E-2</c:v>
                </c:pt>
                <c:pt idx="1249">
                  <c:v>1.3938793872530037E-2</c:v>
                </c:pt>
                <c:pt idx="1250">
                  <c:v>1.4042921977717403E-2</c:v>
                </c:pt>
                <c:pt idx="1251">
                  <c:v>1.4088625156813479E-2</c:v>
                </c:pt>
                <c:pt idx="1252">
                  <c:v>1.4071952299566414E-2</c:v>
                </c:pt>
                <c:pt idx="1253">
                  <c:v>1.4054344526359669E-2</c:v>
                </c:pt>
                <c:pt idx="1254">
                  <c:v>1.3946768065977543E-2</c:v>
                </c:pt>
                <c:pt idx="1255">
                  <c:v>1.3959556676597927E-2</c:v>
                </c:pt>
                <c:pt idx="1256">
                  <c:v>1.3927301507924454E-2</c:v>
                </c:pt>
                <c:pt idx="1257">
                  <c:v>1.3919861048842087E-2</c:v>
                </c:pt>
                <c:pt idx="1258">
                  <c:v>1.3848003548134639E-2</c:v>
                </c:pt>
                <c:pt idx="1259">
                  <c:v>1.3847093862972353E-2</c:v>
                </c:pt>
                <c:pt idx="1260">
                  <c:v>1.3680745990078068E-2</c:v>
                </c:pt>
                <c:pt idx="1261">
                  <c:v>1.3528330548929553E-2</c:v>
                </c:pt>
                <c:pt idx="1262">
                  <c:v>1.3501039309457515E-2</c:v>
                </c:pt>
                <c:pt idx="1263">
                  <c:v>1.3516973023232811E-2</c:v>
                </c:pt>
                <c:pt idx="1264">
                  <c:v>1.3543569653439953E-2</c:v>
                </c:pt>
                <c:pt idx="1265">
                  <c:v>1.3570973598863176E-2</c:v>
                </c:pt>
                <c:pt idx="1266">
                  <c:v>1.3565407035403357E-2</c:v>
                </c:pt>
                <c:pt idx="1267">
                  <c:v>1.3361042135046153E-2</c:v>
                </c:pt>
                <c:pt idx="1268">
                  <c:v>1.1100125886235313E-2</c:v>
                </c:pt>
                <c:pt idx="1269">
                  <c:v>1.111398835553601E-2</c:v>
                </c:pt>
                <c:pt idx="1270">
                  <c:v>1.0917777809046311E-2</c:v>
                </c:pt>
                <c:pt idx="1271">
                  <c:v>1.0903553613807966E-2</c:v>
                </c:pt>
                <c:pt idx="1272">
                  <c:v>1.0905042747641699E-2</c:v>
                </c:pt>
                <c:pt idx="1273">
                  <c:v>1.0887445132523656E-2</c:v>
                </c:pt>
                <c:pt idx="1274">
                  <c:v>1.0886130155090806E-2</c:v>
                </c:pt>
                <c:pt idx="1275">
                  <c:v>1.0634657452663067E-2</c:v>
                </c:pt>
                <c:pt idx="1276">
                  <c:v>1.0640058880868629E-2</c:v>
                </c:pt>
                <c:pt idx="1277">
                  <c:v>1.0647845515528082E-2</c:v>
                </c:pt>
                <c:pt idx="1278">
                  <c:v>1.0645622270956879E-2</c:v>
                </c:pt>
                <c:pt idx="1279">
                  <c:v>1.0619461131338544E-2</c:v>
                </c:pt>
                <c:pt idx="1280">
                  <c:v>1.0638515828625968E-2</c:v>
                </c:pt>
                <c:pt idx="1281">
                  <c:v>1.0638090392215159E-2</c:v>
                </c:pt>
                <c:pt idx="1282">
                  <c:v>1.0537347203129221E-2</c:v>
                </c:pt>
                <c:pt idx="1283">
                  <c:v>1.0536329218100006E-2</c:v>
                </c:pt>
                <c:pt idx="1284">
                  <c:v>1.0294090574613401E-2</c:v>
                </c:pt>
                <c:pt idx="1285">
                  <c:v>1.02928944873533E-2</c:v>
                </c:pt>
                <c:pt idx="1286">
                  <c:v>1.0139241175115204E-2</c:v>
                </c:pt>
                <c:pt idx="1287">
                  <c:v>1.0136786019326346E-2</c:v>
                </c:pt>
                <c:pt idx="1288">
                  <c:v>1.0086258430785928E-2</c:v>
                </c:pt>
                <c:pt idx="1289">
                  <c:v>1.0130001360202305E-2</c:v>
                </c:pt>
                <c:pt idx="1290">
                  <c:v>1.0104224845750853E-2</c:v>
                </c:pt>
                <c:pt idx="1291">
                  <c:v>1.0096915514342126E-2</c:v>
                </c:pt>
                <c:pt idx="1292">
                  <c:v>1.0095567663712269E-2</c:v>
                </c:pt>
                <c:pt idx="1293">
                  <c:v>1.0092189459090404E-2</c:v>
                </c:pt>
                <c:pt idx="1294">
                  <c:v>1.1146747001423318E-2</c:v>
                </c:pt>
                <c:pt idx="1295">
                  <c:v>1.121986195385861E-2</c:v>
                </c:pt>
                <c:pt idx="1296">
                  <c:v>1.1179345344754716E-2</c:v>
                </c:pt>
                <c:pt idx="1297">
                  <c:v>1.1149601030778652E-2</c:v>
                </c:pt>
                <c:pt idx="1298">
                  <c:v>1.1145442327375049E-2</c:v>
                </c:pt>
                <c:pt idx="1299">
                  <c:v>1.1110100413530329E-2</c:v>
                </c:pt>
                <c:pt idx="1300">
                  <c:v>1.1093915317376263E-2</c:v>
                </c:pt>
                <c:pt idx="1301">
                  <c:v>1.1094017726261098E-2</c:v>
                </c:pt>
                <c:pt idx="1302">
                  <c:v>1.1080788651620356E-2</c:v>
                </c:pt>
                <c:pt idx="1303">
                  <c:v>1.1022160922658205E-2</c:v>
                </c:pt>
                <c:pt idx="1304">
                  <c:v>1.0952947551134379E-2</c:v>
                </c:pt>
                <c:pt idx="1305">
                  <c:v>1.1001962942411996E-2</c:v>
                </c:pt>
                <c:pt idx="1306">
                  <c:v>1.1121388682761956E-2</c:v>
                </c:pt>
                <c:pt idx="1307">
                  <c:v>1.1118121882827256E-2</c:v>
                </c:pt>
                <c:pt idx="1308">
                  <c:v>1.0522019341839162E-2</c:v>
                </c:pt>
                <c:pt idx="1309">
                  <c:v>1.0531694904932901E-2</c:v>
                </c:pt>
                <c:pt idx="1310">
                  <c:v>1.0890252217410074E-2</c:v>
                </c:pt>
                <c:pt idx="1311">
                  <c:v>1.0981789528452314E-2</c:v>
                </c:pt>
                <c:pt idx="1312">
                  <c:v>1.0975358481826274E-2</c:v>
                </c:pt>
                <c:pt idx="1313">
                  <c:v>1.0765051307533019E-2</c:v>
                </c:pt>
                <c:pt idx="1314">
                  <c:v>1.071914662226587E-2</c:v>
                </c:pt>
                <c:pt idx="1315">
                  <c:v>1.0619007625128955E-2</c:v>
                </c:pt>
                <c:pt idx="1316">
                  <c:v>1.0618559345414846E-2</c:v>
                </c:pt>
                <c:pt idx="1317">
                  <c:v>1.0623328908196904E-2</c:v>
                </c:pt>
                <c:pt idx="1318">
                  <c:v>1.0611143182414398E-2</c:v>
                </c:pt>
                <c:pt idx="1319">
                  <c:v>1.0651418943777597E-2</c:v>
                </c:pt>
                <c:pt idx="1320">
                  <c:v>1.081616683241844E-2</c:v>
                </c:pt>
                <c:pt idx="1321">
                  <c:v>1.0815719215323972E-2</c:v>
                </c:pt>
                <c:pt idx="1322">
                  <c:v>1.0812112972588212E-2</c:v>
                </c:pt>
                <c:pt idx="1323">
                  <c:v>1.0857787140852322E-2</c:v>
                </c:pt>
                <c:pt idx="1324">
                  <c:v>1.0858395998787884E-2</c:v>
                </c:pt>
                <c:pt idx="1325">
                  <c:v>1.0966589582702493E-2</c:v>
                </c:pt>
                <c:pt idx="1326">
                  <c:v>1.0805485796157005E-2</c:v>
                </c:pt>
                <c:pt idx="1327">
                  <c:v>1.0802678731623024E-2</c:v>
                </c:pt>
                <c:pt idx="1328">
                  <c:v>1.0787531968650598E-2</c:v>
                </c:pt>
                <c:pt idx="1329">
                  <c:v>1.1230204342833205E-2</c:v>
                </c:pt>
                <c:pt idx="1330">
                  <c:v>1.1323071722269361E-2</c:v>
                </c:pt>
                <c:pt idx="1331">
                  <c:v>9.840552961574078E-3</c:v>
                </c:pt>
                <c:pt idx="1332">
                  <c:v>9.9432633614976937E-3</c:v>
                </c:pt>
                <c:pt idx="1333">
                  <c:v>9.9438561071517502E-3</c:v>
                </c:pt>
                <c:pt idx="1334">
                  <c:v>9.9607735918509719E-3</c:v>
                </c:pt>
                <c:pt idx="1335">
                  <c:v>1.0010916299896465E-2</c:v>
                </c:pt>
                <c:pt idx="1336">
                  <c:v>9.9626952334763586E-3</c:v>
                </c:pt>
                <c:pt idx="1337">
                  <c:v>9.9578262596393668E-3</c:v>
                </c:pt>
                <c:pt idx="1338">
                  <c:v>9.9640317861835071E-3</c:v>
                </c:pt>
                <c:pt idx="1339">
                  <c:v>9.9602289197798597E-3</c:v>
                </c:pt>
                <c:pt idx="1340">
                  <c:v>9.9967856108255856E-3</c:v>
                </c:pt>
                <c:pt idx="1341">
                  <c:v>1.0001829502188165E-2</c:v>
                </c:pt>
                <c:pt idx="1342">
                  <c:v>9.995960516016195E-3</c:v>
                </c:pt>
                <c:pt idx="1343">
                  <c:v>9.9556090097319607E-3</c:v>
                </c:pt>
                <c:pt idx="1344">
                  <c:v>1.0011729672290467E-2</c:v>
                </c:pt>
                <c:pt idx="1345">
                  <c:v>1.0230666913448769E-2</c:v>
                </c:pt>
                <c:pt idx="1346">
                  <c:v>1.0222396770444529E-2</c:v>
                </c:pt>
                <c:pt idx="1347">
                  <c:v>1.0247404715089196E-2</c:v>
                </c:pt>
                <c:pt idx="1348">
                  <c:v>1.0298786198324283E-2</c:v>
                </c:pt>
                <c:pt idx="1349">
                  <c:v>1.0297773191295632E-2</c:v>
                </c:pt>
                <c:pt idx="1350">
                  <c:v>1.0322066933386121E-2</c:v>
                </c:pt>
                <c:pt idx="1351">
                  <c:v>1.0239521946744583E-2</c:v>
                </c:pt>
                <c:pt idx="1352">
                  <c:v>1.0157557836444396E-2</c:v>
                </c:pt>
                <c:pt idx="1353">
                  <c:v>1.0165471471083034E-2</c:v>
                </c:pt>
                <c:pt idx="1354">
                  <c:v>1.0165617439929817E-2</c:v>
                </c:pt>
                <c:pt idx="1355">
                  <c:v>1.0222045432338478E-2</c:v>
                </c:pt>
                <c:pt idx="1356">
                  <c:v>1.0264087562521083E-2</c:v>
                </c:pt>
                <c:pt idx="1357">
                  <c:v>1.022225785153405E-2</c:v>
                </c:pt>
                <c:pt idx="1358">
                  <c:v>1.0358555199749181E-2</c:v>
                </c:pt>
                <c:pt idx="1359">
                  <c:v>1.0784468460844665E-2</c:v>
                </c:pt>
                <c:pt idx="1360">
                  <c:v>1.0787535823561647E-2</c:v>
                </c:pt>
                <c:pt idx="1361">
                  <c:v>1.0730414106169402E-2</c:v>
                </c:pt>
                <c:pt idx="1362">
                  <c:v>1.0745094774780866E-2</c:v>
                </c:pt>
                <c:pt idx="1363">
                  <c:v>1.1218756270615676E-2</c:v>
                </c:pt>
                <c:pt idx="1364">
                  <c:v>1.2012695998140874E-2</c:v>
                </c:pt>
                <c:pt idx="1365">
                  <c:v>1.2361730041613206E-2</c:v>
                </c:pt>
                <c:pt idx="1366">
                  <c:v>1.2390163848448108E-2</c:v>
                </c:pt>
                <c:pt idx="1367">
                  <c:v>1.3604932359972495E-2</c:v>
                </c:pt>
                <c:pt idx="1368">
                  <c:v>1.3740692317989538E-2</c:v>
                </c:pt>
                <c:pt idx="1369">
                  <c:v>1.3745668574681978E-2</c:v>
                </c:pt>
                <c:pt idx="1370">
                  <c:v>1.3764484880305419E-2</c:v>
                </c:pt>
                <c:pt idx="1371">
                  <c:v>1.3975842697249833E-2</c:v>
                </c:pt>
                <c:pt idx="1372">
                  <c:v>1.4005952187533307E-2</c:v>
                </c:pt>
                <c:pt idx="1373">
                  <c:v>1.4226611755235851E-2</c:v>
                </c:pt>
                <c:pt idx="1374">
                  <c:v>1.4240230182326752E-2</c:v>
                </c:pt>
                <c:pt idx="1375">
                  <c:v>1.4246895030597347E-2</c:v>
                </c:pt>
                <c:pt idx="1376">
                  <c:v>1.4398711811364271E-2</c:v>
                </c:pt>
                <c:pt idx="1377">
                  <c:v>1.4530180302821509E-2</c:v>
                </c:pt>
                <c:pt idx="1378">
                  <c:v>1.4522914237788618E-2</c:v>
                </c:pt>
                <c:pt idx="1379">
                  <c:v>1.4626444004735726E-2</c:v>
                </c:pt>
                <c:pt idx="1380">
                  <c:v>1.5255493744350009E-2</c:v>
                </c:pt>
                <c:pt idx="1381">
                  <c:v>1.5536806468928138E-2</c:v>
                </c:pt>
                <c:pt idx="1382">
                  <c:v>1.576908748362707E-2</c:v>
                </c:pt>
                <c:pt idx="1383">
                  <c:v>1.6062558567498927E-2</c:v>
                </c:pt>
                <c:pt idx="1384">
                  <c:v>1.6135078112609013E-2</c:v>
                </c:pt>
                <c:pt idx="1385">
                  <c:v>1.6197164910180244E-2</c:v>
                </c:pt>
                <c:pt idx="1386">
                  <c:v>1.6240176834561398E-2</c:v>
                </c:pt>
                <c:pt idx="1387">
                  <c:v>1.6462203983735532E-2</c:v>
                </c:pt>
                <c:pt idx="1388">
                  <c:v>1.6656731168149287E-2</c:v>
                </c:pt>
                <c:pt idx="1389">
                  <c:v>1.6666381064662138E-2</c:v>
                </c:pt>
                <c:pt idx="1390">
                  <c:v>1.6668578677268314E-2</c:v>
                </c:pt>
                <c:pt idx="1391">
                  <c:v>1.670396674642563E-2</c:v>
                </c:pt>
                <c:pt idx="1392">
                  <c:v>1.6736430746579951E-2</c:v>
                </c:pt>
                <c:pt idx="1393">
                  <c:v>1.6987579704510945E-2</c:v>
                </c:pt>
                <c:pt idx="1394">
                  <c:v>1.7022358859301832E-2</c:v>
                </c:pt>
                <c:pt idx="1395">
                  <c:v>1.6351773762788267E-2</c:v>
                </c:pt>
                <c:pt idx="1396">
                  <c:v>1.7320709069758342E-2</c:v>
                </c:pt>
                <c:pt idx="1397">
                  <c:v>1.7419525216534049E-2</c:v>
                </c:pt>
                <c:pt idx="1398">
                  <c:v>1.7723532938052532E-2</c:v>
                </c:pt>
                <c:pt idx="1399">
                  <c:v>1.7761629480316791E-2</c:v>
                </c:pt>
                <c:pt idx="1400">
                  <c:v>1.7801582284793303E-2</c:v>
                </c:pt>
                <c:pt idx="1401">
                  <c:v>1.7857779336526072E-2</c:v>
                </c:pt>
                <c:pt idx="1402">
                  <c:v>1.8024858425736607E-2</c:v>
                </c:pt>
                <c:pt idx="1403">
                  <c:v>1.8040027996751303E-2</c:v>
                </c:pt>
                <c:pt idx="1404">
                  <c:v>1.8025720237279403E-2</c:v>
                </c:pt>
                <c:pt idx="1405">
                  <c:v>1.8117210966439201E-2</c:v>
                </c:pt>
                <c:pt idx="1406">
                  <c:v>1.8422873893274624E-2</c:v>
                </c:pt>
                <c:pt idx="1407">
                  <c:v>1.8362932925426678E-2</c:v>
                </c:pt>
                <c:pt idx="1408">
                  <c:v>1.8662692853798075E-2</c:v>
                </c:pt>
                <c:pt idx="1409">
                  <c:v>1.8687877545607183E-2</c:v>
                </c:pt>
                <c:pt idx="1410">
                  <c:v>1.8804232338231846E-2</c:v>
                </c:pt>
                <c:pt idx="1411">
                  <c:v>1.8621152658747538E-2</c:v>
                </c:pt>
                <c:pt idx="1412">
                  <c:v>1.8591106582398813E-2</c:v>
                </c:pt>
                <c:pt idx="1413">
                  <c:v>1.8599670148060708E-2</c:v>
                </c:pt>
                <c:pt idx="1414">
                  <c:v>1.8661763245226594E-2</c:v>
                </c:pt>
                <c:pt idx="1415">
                  <c:v>1.866073980133905E-2</c:v>
                </c:pt>
                <c:pt idx="1416">
                  <c:v>1.8737636855079644E-2</c:v>
                </c:pt>
                <c:pt idx="1417">
                  <c:v>1.873221043457848E-2</c:v>
                </c:pt>
                <c:pt idx="1418">
                  <c:v>1.9762416024043696E-2</c:v>
                </c:pt>
                <c:pt idx="1419">
                  <c:v>1.9728326048920095E-2</c:v>
                </c:pt>
                <c:pt idx="1420">
                  <c:v>1.9726962664621449E-2</c:v>
                </c:pt>
                <c:pt idx="1421">
                  <c:v>1.9639931987646193E-2</c:v>
                </c:pt>
                <c:pt idx="1422">
                  <c:v>1.9640837487900412E-2</c:v>
                </c:pt>
                <c:pt idx="1423">
                  <c:v>1.9640765092641073E-2</c:v>
                </c:pt>
                <c:pt idx="1424">
                  <c:v>1.9619828278960399E-2</c:v>
                </c:pt>
                <c:pt idx="1425">
                  <c:v>1.9619834989177989E-2</c:v>
                </c:pt>
                <c:pt idx="1426">
                  <c:v>1.9618426004953095E-2</c:v>
                </c:pt>
                <c:pt idx="1427">
                  <c:v>1.974347925484175E-2</c:v>
                </c:pt>
                <c:pt idx="1428">
                  <c:v>1.9743100867470185E-2</c:v>
                </c:pt>
                <c:pt idx="1429">
                  <c:v>1.9815073619621901E-2</c:v>
                </c:pt>
                <c:pt idx="1430">
                  <c:v>1.9516738695371332E-2</c:v>
                </c:pt>
                <c:pt idx="1431">
                  <c:v>1.9457293478513254E-2</c:v>
                </c:pt>
                <c:pt idx="1432">
                  <c:v>1.9457200049868648E-2</c:v>
                </c:pt>
                <c:pt idx="1433">
                  <c:v>1.9432110368294113E-2</c:v>
                </c:pt>
                <c:pt idx="1434">
                  <c:v>1.9433320848378698E-2</c:v>
                </c:pt>
                <c:pt idx="1435">
                  <c:v>1.9406026376443841E-2</c:v>
                </c:pt>
                <c:pt idx="1436">
                  <c:v>1.940085629451747E-2</c:v>
                </c:pt>
                <c:pt idx="1437">
                  <c:v>1.9494640715036933E-2</c:v>
                </c:pt>
                <c:pt idx="1438">
                  <c:v>1.9567732197418284E-2</c:v>
                </c:pt>
                <c:pt idx="1439">
                  <c:v>1.9580099148693776E-2</c:v>
                </c:pt>
                <c:pt idx="1440">
                  <c:v>1.9572314570353005E-2</c:v>
                </c:pt>
                <c:pt idx="1441">
                  <c:v>1.9600645352739195E-2</c:v>
                </c:pt>
                <c:pt idx="1442">
                  <c:v>1.9649976116311512E-2</c:v>
                </c:pt>
                <c:pt idx="1443">
                  <c:v>1.968571077853672E-2</c:v>
                </c:pt>
                <c:pt idx="1444">
                  <c:v>1.9768177192254308E-2</c:v>
                </c:pt>
                <c:pt idx="1445">
                  <c:v>1.9732557019225883E-2</c:v>
                </c:pt>
                <c:pt idx="1446">
                  <c:v>1.9575173695575983E-2</c:v>
                </c:pt>
                <c:pt idx="1447">
                  <c:v>1.957685583729292E-2</c:v>
                </c:pt>
                <c:pt idx="1448">
                  <c:v>1.971396115417114E-2</c:v>
                </c:pt>
                <c:pt idx="1449">
                  <c:v>1.9606642050375187E-2</c:v>
                </c:pt>
                <c:pt idx="1450">
                  <c:v>1.9601433711710085E-2</c:v>
                </c:pt>
                <c:pt idx="1451">
                  <c:v>1.9607043283129524E-2</c:v>
                </c:pt>
                <c:pt idx="1452">
                  <c:v>1.9619384151144389E-2</c:v>
                </c:pt>
                <c:pt idx="1453">
                  <c:v>1.9691950635060202E-2</c:v>
                </c:pt>
                <c:pt idx="1454">
                  <c:v>1.9688263127898849E-2</c:v>
                </c:pt>
                <c:pt idx="1455">
                  <c:v>1.9779924371158525E-2</c:v>
                </c:pt>
                <c:pt idx="1456">
                  <c:v>1.9781425959521863E-2</c:v>
                </c:pt>
                <c:pt idx="1457">
                  <c:v>2.0080940199487054E-2</c:v>
                </c:pt>
                <c:pt idx="1458">
                  <c:v>2.0066770460327402E-2</c:v>
                </c:pt>
                <c:pt idx="1459">
                  <c:v>2.0169063459045913E-2</c:v>
                </c:pt>
                <c:pt idx="1460">
                  <c:v>2.0013431581525791E-2</c:v>
                </c:pt>
                <c:pt idx="1461">
                  <c:v>2.0121537894604819E-2</c:v>
                </c:pt>
                <c:pt idx="1462">
                  <c:v>2.0125749240151068E-2</c:v>
                </c:pt>
                <c:pt idx="1463">
                  <c:v>2.0131846301096112E-2</c:v>
                </c:pt>
                <c:pt idx="1464">
                  <c:v>1.9974603539716303E-2</c:v>
                </c:pt>
                <c:pt idx="1465">
                  <c:v>1.9577970226806334E-2</c:v>
                </c:pt>
                <c:pt idx="1466">
                  <c:v>1.9246555549701717E-2</c:v>
                </c:pt>
                <c:pt idx="1467">
                  <c:v>1.9282652203231474E-2</c:v>
                </c:pt>
                <c:pt idx="1468">
                  <c:v>1.859993603833494E-2</c:v>
                </c:pt>
                <c:pt idx="1469">
                  <c:v>1.8462024980726622E-2</c:v>
                </c:pt>
                <c:pt idx="1470">
                  <c:v>1.8807616513389597E-2</c:v>
                </c:pt>
                <c:pt idx="1471">
                  <c:v>1.8773238015604626E-2</c:v>
                </c:pt>
                <c:pt idx="1472">
                  <c:v>1.8824317764396276E-2</c:v>
                </c:pt>
                <c:pt idx="1473">
                  <c:v>1.8890222534957604E-2</c:v>
                </c:pt>
                <c:pt idx="1474">
                  <c:v>1.8790863548118323E-2</c:v>
                </c:pt>
                <c:pt idx="1475">
                  <c:v>1.8873545029635275E-2</c:v>
                </c:pt>
                <c:pt idx="1476">
                  <c:v>1.8887148853514807E-2</c:v>
                </c:pt>
                <c:pt idx="1477">
                  <c:v>1.8802826495239889E-2</c:v>
                </c:pt>
                <c:pt idx="1478">
                  <c:v>1.868694761936178E-2</c:v>
                </c:pt>
                <c:pt idx="1479">
                  <c:v>1.8742469631221143E-2</c:v>
                </c:pt>
                <c:pt idx="1480">
                  <c:v>1.8696759115860686E-2</c:v>
                </c:pt>
                <c:pt idx="1481">
                  <c:v>1.8317068147887978E-2</c:v>
                </c:pt>
                <c:pt idx="1482">
                  <c:v>1.8204629313493953E-2</c:v>
                </c:pt>
                <c:pt idx="1483">
                  <c:v>1.8091913648774875E-2</c:v>
                </c:pt>
                <c:pt idx="1484">
                  <c:v>1.7795057877669176E-2</c:v>
                </c:pt>
                <c:pt idx="1485">
                  <c:v>1.7806546318407314E-2</c:v>
                </c:pt>
                <c:pt idx="1486">
                  <c:v>1.799573217157082E-2</c:v>
                </c:pt>
                <c:pt idx="1487">
                  <c:v>1.8295723249406357E-2</c:v>
                </c:pt>
                <c:pt idx="1488">
                  <c:v>1.8027080240131638E-2</c:v>
                </c:pt>
                <c:pt idx="1489">
                  <c:v>1.7890466680052623E-2</c:v>
                </c:pt>
                <c:pt idx="1490">
                  <c:v>1.7902378267110493E-2</c:v>
                </c:pt>
                <c:pt idx="1491">
                  <c:v>1.8017528916061256E-2</c:v>
                </c:pt>
                <c:pt idx="1492">
                  <c:v>1.805385583982614E-2</c:v>
                </c:pt>
                <c:pt idx="1493">
                  <c:v>1.8021709820408963E-2</c:v>
                </c:pt>
                <c:pt idx="1494">
                  <c:v>1.7913463630837009E-2</c:v>
                </c:pt>
                <c:pt idx="1495">
                  <c:v>1.7870415026496618E-2</c:v>
                </c:pt>
                <c:pt idx="1496">
                  <c:v>1.7826706630232853E-2</c:v>
                </c:pt>
                <c:pt idx="1497">
                  <c:v>1.7045677180897438E-2</c:v>
                </c:pt>
                <c:pt idx="1498">
                  <c:v>1.7273583252614629E-2</c:v>
                </c:pt>
                <c:pt idx="1499">
                  <c:v>1.7083496384095984E-2</c:v>
                </c:pt>
                <c:pt idx="1500">
                  <c:v>1.7029334417219631E-2</c:v>
                </c:pt>
                <c:pt idx="1501">
                  <c:v>1.7014597763688022E-2</c:v>
                </c:pt>
                <c:pt idx="1502">
                  <c:v>1.6944480206676455E-2</c:v>
                </c:pt>
                <c:pt idx="1503">
                  <c:v>1.6901770882773611E-2</c:v>
                </c:pt>
                <c:pt idx="1504">
                  <c:v>1.6914548579814028E-2</c:v>
                </c:pt>
                <c:pt idx="1505">
                  <c:v>1.7143035018745756E-2</c:v>
                </c:pt>
                <c:pt idx="1506">
                  <c:v>1.70201247097778E-2</c:v>
                </c:pt>
                <c:pt idx="1507">
                  <c:v>1.6665122283185795E-2</c:v>
                </c:pt>
                <c:pt idx="1508">
                  <c:v>1.6780982096088484E-2</c:v>
                </c:pt>
                <c:pt idx="1509">
                  <c:v>1.6405108081372514E-2</c:v>
                </c:pt>
                <c:pt idx="1510">
                  <c:v>1.6388783750190723E-2</c:v>
                </c:pt>
                <c:pt idx="1511">
                  <c:v>1.6316150887507628E-2</c:v>
                </c:pt>
                <c:pt idx="1512">
                  <c:v>1.6332821342063528E-2</c:v>
                </c:pt>
                <c:pt idx="1513">
                  <c:v>1.6279537942564024E-2</c:v>
                </c:pt>
                <c:pt idx="1514">
                  <c:v>1.6268618520210991E-2</c:v>
                </c:pt>
                <c:pt idx="1515">
                  <c:v>1.6169621143395541E-2</c:v>
                </c:pt>
                <c:pt idx="1516">
                  <c:v>1.62538551841836E-2</c:v>
                </c:pt>
                <c:pt idx="1517">
                  <c:v>1.620863065663453E-2</c:v>
                </c:pt>
                <c:pt idx="1518">
                  <c:v>1.6204979423005233E-2</c:v>
                </c:pt>
                <c:pt idx="1519">
                  <c:v>1.5004660409219774E-2</c:v>
                </c:pt>
                <c:pt idx="1520">
                  <c:v>1.5118943573502559E-2</c:v>
                </c:pt>
                <c:pt idx="1521">
                  <c:v>1.5295698809661831E-2</c:v>
                </c:pt>
                <c:pt idx="1522">
                  <c:v>1.5389140666341899E-2</c:v>
                </c:pt>
                <c:pt idx="1523">
                  <c:v>1.538622615702359E-2</c:v>
                </c:pt>
                <c:pt idx="1524">
                  <c:v>1.5469669909488773E-2</c:v>
                </c:pt>
                <c:pt idx="1525">
                  <c:v>1.5462678667601579E-2</c:v>
                </c:pt>
                <c:pt idx="1526">
                  <c:v>1.5476802386746464E-2</c:v>
                </c:pt>
                <c:pt idx="1527">
                  <c:v>1.5387704566559921E-2</c:v>
                </c:pt>
                <c:pt idx="1528">
                  <c:v>1.5212366953168058E-2</c:v>
                </c:pt>
                <c:pt idx="1529">
                  <c:v>1.5213200434108641E-2</c:v>
                </c:pt>
                <c:pt idx="1530">
                  <c:v>1.5199827153256532E-2</c:v>
                </c:pt>
                <c:pt idx="1531">
                  <c:v>1.5329042632777781E-2</c:v>
                </c:pt>
                <c:pt idx="1532">
                  <c:v>1.5349347996904829E-2</c:v>
                </c:pt>
                <c:pt idx="1533">
                  <c:v>1.5504891672757322E-2</c:v>
                </c:pt>
                <c:pt idx="1534">
                  <c:v>1.5406922750896305E-2</c:v>
                </c:pt>
                <c:pt idx="1535">
                  <c:v>1.5594245063731398E-2</c:v>
                </c:pt>
                <c:pt idx="1536">
                  <c:v>1.6051831268310775E-2</c:v>
                </c:pt>
                <c:pt idx="1537">
                  <c:v>1.6098007478056779E-2</c:v>
                </c:pt>
                <c:pt idx="1538">
                  <c:v>1.5977150173694894E-2</c:v>
                </c:pt>
                <c:pt idx="1539">
                  <c:v>1.589503368478425E-2</c:v>
                </c:pt>
                <c:pt idx="1540">
                  <c:v>1.5923352916251653E-2</c:v>
                </c:pt>
                <c:pt idx="1541">
                  <c:v>1.599961177856005E-2</c:v>
                </c:pt>
                <c:pt idx="1542">
                  <c:v>1.6412633382248677E-2</c:v>
                </c:pt>
                <c:pt idx="1543">
                  <c:v>1.666483390584262E-2</c:v>
                </c:pt>
                <c:pt idx="1544">
                  <c:v>1.6710210553545407E-2</c:v>
                </c:pt>
                <c:pt idx="1545">
                  <c:v>1.8140129430971028E-2</c:v>
                </c:pt>
                <c:pt idx="1546">
                  <c:v>1.8858925643695946E-2</c:v>
                </c:pt>
                <c:pt idx="1547">
                  <c:v>1.9124775098766564E-2</c:v>
                </c:pt>
                <c:pt idx="1548">
                  <c:v>1.9117084995350454E-2</c:v>
                </c:pt>
                <c:pt idx="1549">
                  <c:v>1.8955124863393367E-2</c:v>
                </c:pt>
                <c:pt idx="1550">
                  <c:v>1.9245391773186873E-2</c:v>
                </c:pt>
                <c:pt idx="1551">
                  <c:v>1.9562966402998122E-2</c:v>
                </c:pt>
                <c:pt idx="1552">
                  <c:v>1.9773668049431422E-2</c:v>
                </c:pt>
                <c:pt idx="1553">
                  <c:v>1.9779488478886113E-2</c:v>
                </c:pt>
                <c:pt idx="1554">
                  <c:v>1.972866370057479E-2</c:v>
                </c:pt>
                <c:pt idx="1555">
                  <c:v>1.9864943482707755E-2</c:v>
                </c:pt>
                <c:pt idx="1556">
                  <c:v>2.0294527776730291E-2</c:v>
                </c:pt>
                <c:pt idx="1557">
                  <c:v>2.0451632493582356E-2</c:v>
                </c:pt>
                <c:pt idx="1558">
                  <c:v>2.041674848075169E-2</c:v>
                </c:pt>
                <c:pt idx="1559">
                  <c:v>2.0464604484224241E-2</c:v>
                </c:pt>
                <c:pt idx="1560">
                  <c:v>2.0339604889546042E-2</c:v>
                </c:pt>
                <c:pt idx="1561">
                  <c:v>2.0344839597824176E-2</c:v>
                </c:pt>
                <c:pt idx="1562">
                  <c:v>2.0513162053208221E-2</c:v>
                </c:pt>
                <c:pt idx="1563">
                  <c:v>2.050479114500868E-2</c:v>
                </c:pt>
                <c:pt idx="1564">
                  <c:v>2.0717155707187639E-2</c:v>
                </c:pt>
                <c:pt idx="1565">
                  <c:v>2.088656649999529E-2</c:v>
                </c:pt>
                <c:pt idx="1566">
                  <c:v>2.0931555471806172E-2</c:v>
                </c:pt>
                <c:pt idx="1567">
                  <c:v>2.0957698730778119E-2</c:v>
                </c:pt>
                <c:pt idx="1568">
                  <c:v>2.0990107243031166E-2</c:v>
                </c:pt>
                <c:pt idx="1569">
                  <c:v>2.0934186625302938E-2</c:v>
                </c:pt>
                <c:pt idx="1570">
                  <c:v>2.1518984490445339E-2</c:v>
                </c:pt>
                <c:pt idx="1571">
                  <c:v>2.1120417813399323E-2</c:v>
                </c:pt>
                <c:pt idx="1572">
                  <c:v>2.1535368281359147E-2</c:v>
                </c:pt>
                <c:pt idx="1573">
                  <c:v>2.1433391550763903E-2</c:v>
                </c:pt>
                <c:pt idx="1574">
                  <c:v>2.2439817671873606E-2</c:v>
                </c:pt>
                <c:pt idx="1575">
                  <c:v>2.2427226503633439E-2</c:v>
                </c:pt>
                <c:pt idx="1576">
                  <c:v>2.2653939464142611E-2</c:v>
                </c:pt>
                <c:pt idx="1577">
                  <c:v>2.2642590031804646E-2</c:v>
                </c:pt>
                <c:pt idx="1578">
                  <c:v>2.2581526232221202E-2</c:v>
                </c:pt>
                <c:pt idx="1579">
                  <c:v>2.262770142591275E-2</c:v>
                </c:pt>
                <c:pt idx="1580">
                  <c:v>2.2561600577141665E-2</c:v>
                </c:pt>
                <c:pt idx="1581">
                  <c:v>2.2571206488111173E-2</c:v>
                </c:pt>
                <c:pt idx="1582">
                  <c:v>2.2601751918104519E-2</c:v>
                </c:pt>
                <c:pt idx="1583">
                  <c:v>2.2521417115310128E-2</c:v>
                </c:pt>
                <c:pt idx="1584">
                  <c:v>2.2510835467892332E-2</c:v>
                </c:pt>
                <c:pt idx="1585">
                  <c:v>2.2516278848456962E-2</c:v>
                </c:pt>
                <c:pt idx="1586">
                  <c:v>2.2467176692221907E-2</c:v>
                </c:pt>
                <c:pt idx="1587">
                  <c:v>2.2393193109741773E-2</c:v>
                </c:pt>
                <c:pt idx="1588">
                  <c:v>2.3137015605287845E-2</c:v>
                </c:pt>
                <c:pt idx="1589">
                  <c:v>2.3190027800737239E-2</c:v>
                </c:pt>
                <c:pt idx="1590">
                  <c:v>2.3198985034430856E-2</c:v>
                </c:pt>
                <c:pt idx="1591">
                  <c:v>2.3218871443760048E-2</c:v>
                </c:pt>
                <c:pt idx="1592">
                  <c:v>2.3123086012068955E-2</c:v>
                </c:pt>
                <c:pt idx="1593">
                  <c:v>2.335828675674876E-2</c:v>
                </c:pt>
                <c:pt idx="1594">
                  <c:v>2.3994826775391057E-2</c:v>
                </c:pt>
                <c:pt idx="1595">
                  <c:v>2.3924525782184774E-2</c:v>
                </c:pt>
                <c:pt idx="1596">
                  <c:v>2.3947048782459068E-2</c:v>
                </c:pt>
                <c:pt idx="1597">
                  <c:v>2.3950195808529768E-2</c:v>
                </c:pt>
                <c:pt idx="1598">
                  <c:v>2.3940177023512588E-2</c:v>
                </c:pt>
                <c:pt idx="1599">
                  <c:v>2.3735264101722466E-2</c:v>
                </c:pt>
                <c:pt idx="1600">
                  <c:v>2.362690266615132E-2</c:v>
                </c:pt>
                <c:pt idx="1601">
                  <c:v>2.3636573143326824E-2</c:v>
                </c:pt>
                <c:pt idx="1602">
                  <c:v>2.3628774424095202E-2</c:v>
                </c:pt>
                <c:pt idx="1603">
                  <c:v>2.3730563901248766E-2</c:v>
                </c:pt>
                <c:pt idx="1604">
                  <c:v>2.3691423506305067E-2</c:v>
                </c:pt>
                <c:pt idx="1605">
                  <c:v>2.388390886984347E-2</c:v>
                </c:pt>
                <c:pt idx="1606">
                  <c:v>2.3720743293244403E-2</c:v>
                </c:pt>
                <c:pt idx="1607">
                  <c:v>2.3732051614916459E-2</c:v>
                </c:pt>
                <c:pt idx="1608">
                  <c:v>2.3938033532580165E-2</c:v>
                </c:pt>
                <c:pt idx="1609">
                  <c:v>2.5530628778419627E-2</c:v>
                </c:pt>
                <c:pt idx="1610">
                  <c:v>2.5594237986455482E-2</c:v>
                </c:pt>
                <c:pt idx="1611">
                  <c:v>2.5751855573081732E-2</c:v>
                </c:pt>
                <c:pt idx="1612">
                  <c:v>2.5802979799632704E-2</c:v>
                </c:pt>
                <c:pt idx="1613">
                  <c:v>2.5845874945376122E-2</c:v>
                </c:pt>
                <c:pt idx="1614">
                  <c:v>2.5845538994356747E-2</c:v>
                </c:pt>
                <c:pt idx="1615">
                  <c:v>2.5855077648431986E-2</c:v>
                </c:pt>
                <c:pt idx="1616">
                  <c:v>2.5876841790210794E-2</c:v>
                </c:pt>
                <c:pt idx="1617">
                  <c:v>2.5856160758514737E-2</c:v>
                </c:pt>
                <c:pt idx="1618">
                  <c:v>2.583849348663312E-2</c:v>
                </c:pt>
                <c:pt idx="1619">
                  <c:v>2.5838331667321791E-2</c:v>
                </c:pt>
                <c:pt idx="1620">
                  <c:v>2.5990223738790001E-2</c:v>
                </c:pt>
                <c:pt idx="1621">
                  <c:v>2.5914643169318893E-2</c:v>
                </c:pt>
                <c:pt idx="1622">
                  <c:v>2.578849644766916E-2</c:v>
                </c:pt>
                <c:pt idx="1623">
                  <c:v>2.5844825395899187E-2</c:v>
                </c:pt>
                <c:pt idx="1624">
                  <c:v>2.5843194160763031E-2</c:v>
                </c:pt>
                <c:pt idx="1625">
                  <c:v>2.6026525216866613E-2</c:v>
                </c:pt>
                <c:pt idx="1626">
                  <c:v>2.6043777172973646E-2</c:v>
                </c:pt>
                <c:pt idx="1627">
                  <c:v>2.6038490460931246E-2</c:v>
                </c:pt>
                <c:pt idx="1628">
                  <c:v>2.6113666058754856E-2</c:v>
                </c:pt>
                <c:pt idx="1629">
                  <c:v>2.6221191641738077E-2</c:v>
                </c:pt>
                <c:pt idx="1630">
                  <c:v>2.6249330564247924E-2</c:v>
                </c:pt>
                <c:pt idx="1631">
                  <c:v>2.6236924748433667E-2</c:v>
                </c:pt>
                <c:pt idx="1632">
                  <c:v>2.6137428354006939E-2</c:v>
                </c:pt>
                <c:pt idx="1633">
                  <c:v>2.613458606995471E-2</c:v>
                </c:pt>
                <c:pt idx="1634">
                  <c:v>2.6061158914906152E-2</c:v>
                </c:pt>
                <c:pt idx="1635">
                  <c:v>2.6109970932651431E-2</c:v>
                </c:pt>
                <c:pt idx="1636">
                  <c:v>2.6033524472954282E-2</c:v>
                </c:pt>
                <c:pt idx="1637">
                  <c:v>2.5779231706000202E-2</c:v>
                </c:pt>
                <c:pt idx="1638">
                  <c:v>2.5748034493503543E-2</c:v>
                </c:pt>
                <c:pt idx="1639">
                  <c:v>2.5739108037175815E-2</c:v>
                </c:pt>
                <c:pt idx="1640">
                  <c:v>2.5751084736362284E-2</c:v>
                </c:pt>
                <c:pt idx="1641">
                  <c:v>2.571470539158845E-2</c:v>
                </c:pt>
                <c:pt idx="1642">
                  <c:v>2.5674283046896004E-2</c:v>
                </c:pt>
                <c:pt idx="1643">
                  <c:v>2.5397170669355235E-2</c:v>
                </c:pt>
                <c:pt idx="1644">
                  <c:v>2.5177211968060428E-2</c:v>
                </c:pt>
                <c:pt idx="1645">
                  <c:v>2.5110373742634345E-2</c:v>
                </c:pt>
                <c:pt idx="1646">
                  <c:v>2.3921647220909739E-2</c:v>
                </c:pt>
                <c:pt idx="1647">
                  <c:v>2.3464560159260815E-2</c:v>
                </c:pt>
                <c:pt idx="1648">
                  <c:v>2.3325842930704714E-2</c:v>
                </c:pt>
                <c:pt idx="1649">
                  <c:v>2.3317311837265511E-2</c:v>
                </c:pt>
                <c:pt idx="1650">
                  <c:v>2.3300679212853063E-2</c:v>
                </c:pt>
                <c:pt idx="1651">
                  <c:v>2.3131546941436754E-2</c:v>
                </c:pt>
                <c:pt idx="1652">
                  <c:v>2.3023593064559499E-2</c:v>
                </c:pt>
                <c:pt idx="1653">
                  <c:v>2.3118466215761944E-2</c:v>
                </c:pt>
                <c:pt idx="1654">
                  <c:v>2.310747297368914E-2</c:v>
                </c:pt>
                <c:pt idx="1655">
                  <c:v>2.3118155014549991E-2</c:v>
                </c:pt>
                <c:pt idx="1656">
                  <c:v>2.3019306401481733E-2</c:v>
                </c:pt>
                <c:pt idx="1657">
                  <c:v>2.2599510038631879E-2</c:v>
                </c:pt>
                <c:pt idx="1658">
                  <c:v>2.242744932119816E-2</c:v>
                </c:pt>
                <c:pt idx="1659">
                  <c:v>2.2301438832961713E-2</c:v>
                </c:pt>
                <c:pt idx="1660">
                  <c:v>2.2255962854556183E-2</c:v>
                </c:pt>
                <c:pt idx="1661">
                  <c:v>2.2262922274840263E-2</c:v>
                </c:pt>
                <c:pt idx="1662">
                  <c:v>2.2301532482594266E-2</c:v>
                </c:pt>
                <c:pt idx="1663">
                  <c:v>2.2066088454535778E-2</c:v>
                </c:pt>
                <c:pt idx="1664">
                  <c:v>2.2094449406493806E-2</c:v>
                </c:pt>
                <c:pt idx="1665">
                  <c:v>2.1865719078521476E-2</c:v>
                </c:pt>
                <c:pt idx="1666">
                  <c:v>2.1645208464477008E-2</c:v>
                </c:pt>
                <c:pt idx="1667">
                  <c:v>2.1632202058447434E-2</c:v>
                </c:pt>
                <c:pt idx="1668">
                  <c:v>2.1589634478517378E-2</c:v>
                </c:pt>
                <c:pt idx="1669">
                  <c:v>2.1740436660739916E-2</c:v>
                </c:pt>
                <c:pt idx="1670">
                  <c:v>2.1776211319657551E-2</c:v>
                </c:pt>
                <c:pt idx="1671">
                  <c:v>2.1325345685204711E-2</c:v>
                </c:pt>
                <c:pt idx="1672">
                  <c:v>2.1319722890437501E-2</c:v>
                </c:pt>
                <c:pt idx="1673">
                  <c:v>2.0921149297910557E-2</c:v>
                </c:pt>
                <c:pt idx="1674">
                  <c:v>2.0806135636391089E-2</c:v>
                </c:pt>
                <c:pt idx="1675">
                  <c:v>1.9726573995157412E-2</c:v>
                </c:pt>
                <c:pt idx="1676">
                  <c:v>1.9907137558438419E-2</c:v>
                </c:pt>
                <c:pt idx="1677">
                  <c:v>1.960795207999276E-2</c:v>
                </c:pt>
                <c:pt idx="1678">
                  <c:v>1.9749061523572527E-2</c:v>
                </c:pt>
                <c:pt idx="1679">
                  <c:v>1.9796033825734586E-2</c:v>
                </c:pt>
                <c:pt idx="1680">
                  <c:v>1.9737453266555547E-2</c:v>
                </c:pt>
                <c:pt idx="1681">
                  <c:v>1.9734220684066918E-2</c:v>
                </c:pt>
                <c:pt idx="1682">
                  <c:v>2.0260353568674942E-2</c:v>
                </c:pt>
                <c:pt idx="1683">
                  <c:v>2.0248498452087905E-2</c:v>
                </c:pt>
                <c:pt idx="1684">
                  <c:v>2.0248240518388753E-2</c:v>
                </c:pt>
                <c:pt idx="1685">
                  <c:v>2.0192755295120209E-2</c:v>
                </c:pt>
                <c:pt idx="1686">
                  <c:v>2.0415478037997946E-2</c:v>
                </c:pt>
                <c:pt idx="1687">
                  <c:v>2.0379265477721391E-2</c:v>
                </c:pt>
                <c:pt idx="1688">
                  <c:v>2.0303000032434147E-2</c:v>
                </c:pt>
                <c:pt idx="1689">
                  <c:v>1.9224812145203083E-2</c:v>
                </c:pt>
                <c:pt idx="1690">
                  <c:v>1.9192103920999775E-2</c:v>
                </c:pt>
                <c:pt idx="1691">
                  <c:v>1.9181696223011056E-2</c:v>
                </c:pt>
                <c:pt idx="1692">
                  <c:v>1.917444854427116E-2</c:v>
                </c:pt>
                <c:pt idx="1693">
                  <c:v>1.9167513780336081E-2</c:v>
                </c:pt>
                <c:pt idx="1694">
                  <c:v>1.8778544372853354E-2</c:v>
                </c:pt>
                <c:pt idx="1695">
                  <c:v>1.8037050337149741E-2</c:v>
                </c:pt>
                <c:pt idx="1696">
                  <c:v>1.8052228968809463E-2</c:v>
                </c:pt>
                <c:pt idx="1697">
                  <c:v>1.8051151637160152E-2</c:v>
                </c:pt>
                <c:pt idx="1698">
                  <c:v>1.8068213037809935E-2</c:v>
                </c:pt>
                <c:pt idx="1699">
                  <c:v>1.7946172203807918E-2</c:v>
                </c:pt>
                <c:pt idx="1700">
                  <c:v>1.7959699100357454E-2</c:v>
                </c:pt>
                <c:pt idx="1701">
                  <c:v>1.7990236272714167E-2</c:v>
                </c:pt>
                <c:pt idx="1702">
                  <c:v>1.8014502114617734E-2</c:v>
                </c:pt>
                <c:pt idx="1703">
                  <c:v>1.7999063715951679E-2</c:v>
                </c:pt>
                <c:pt idx="1704">
                  <c:v>1.7862253770023172E-2</c:v>
                </c:pt>
                <c:pt idx="1705">
                  <c:v>1.779264795056763E-2</c:v>
                </c:pt>
                <c:pt idx="1706">
                  <c:v>1.7511288607771677E-2</c:v>
                </c:pt>
                <c:pt idx="1707">
                  <c:v>1.7668635429328738E-2</c:v>
                </c:pt>
                <c:pt idx="1708">
                  <c:v>1.7656508145663614E-2</c:v>
                </c:pt>
                <c:pt idx="1709">
                  <c:v>1.7533112465800183E-2</c:v>
                </c:pt>
                <c:pt idx="1710">
                  <c:v>1.4948371649490569E-2</c:v>
                </c:pt>
                <c:pt idx="1711">
                  <c:v>1.4858637861881248E-2</c:v>
                </c:pt>
                <c:pt idx="1712">
                  <c:v>1.4607325594092922E-2</c:v>
                </c:pt>
                <c:pt idx="1713">
                  <c:v>1.4460915349194629E-2</c:v>
                </c:pt>
                <c:pt idx="1714">
                  <c:v>1.4359484855530616E-2</c:v>
                </c:pt>
                <c:pt idx="1715">
                  <c:v>1.4369301095993095E-2</c:v>
                </c:pt>
                <c:pt idx="1716">
                  <c:v>1.4347669225154923E-2</c:v>
                </c:pt>
                <c:pt idx="1717">
                  <c:v>1.4313680907432893E-2</c:v>
                </c:pt>
                <c:pt idx="1718">
                  <c:v>1.4246831438305803E-2</c:v>
                </c:pt>
                <c:pt idx="1719">
                  <c:v>1.4246052006998437E-2</c:v>
                </c:pt>
                <c:pt idx="1720">
                  <c:v>1.4254819407432669E-2</c:v>
                </c:pt>
                <c:pt idx="1721">
                  <c:v>1.3971529284733787E-2</c:v>
                </c:pt>
                <c:pt idx="1722">
                  <c:v>1.402325843062769E-2</c:v>
                </c:pt>
                <c:pt idx="1723">
                  <c:v>1.4052641443613486E-2</c:v>
                </c:pt>
                <c:pt idx="1724">
                  <c:v>1.4175739465563773E-2</c:v>
                </c:pt>
                <c:pt idx="1725">
                  <c:v>1.4200148211587531E-2</c:v>
                </c:pt>
                <c:pt idx="1726">
                  <c:v>1.381711722161454E-2</c:v>
                </c:pt>
                <c:pt idx="1727">
                  <c:v>1.3989018889811052E-2</c:v>
                </c:pt>
                <c:pt idx="1728">
                  <c:v>1.4001440790157634E-2</c:v>
                </c:pt>
                <c:pt idx="1729">
                  <c:v>1.3896331622484756E-2</c:v>
                </c:pt>
                <c:pt idx="1730">
                  <c:v>1.3704638041066669E-2</c:v>
                </c:pt>
                <c:pt idx="1731">
                  <c:v>1.3818673887383684E-2</c:v>
                </c:pt>
                <c:pt idx="1732">
                  <c:v>1.4435470603334964E-2</c:v>
                </c:pt>
                <c:pt idx="1733">
                  <c:v>1.4593105284766018E-2</c:v>
                </c:pt>
                <c:pt idx="1734">
                  <c:v>1.4636901037249401E-2</c:v>
                </c:pt>
                <c:pt idx="1735">
                  <c:v>1.4659235970554428E-2</c:v>
                </c:pt>
                <c:pt idx="1736">
                  <c:v>1.4605612896461029E-2</c:v>
                </c:pt>
                <c:pt idx="1737">
                  <c:v>1.4559693447776625E-2</c:v>
                </c:pt>
                <c:pt idx="1738">
                  <c:v>1.4982386681146542E-2</c:v>
                </c:pt>
                <c:pt idx="1739">
                  <c:v>1.5019366416071146E-2</c:v>
                </c:pt>
                <c:pt idx="1740">
                  <c:v>1.5182444701252093E-2</c:v>
                </c:pt>
                <c:pt idx="1741">
                  <c:v>1.5164970301157212E-2</c:v>
                </c:pt>
                <c:pt idx="1742">
                  <c:v>1.5195050925150661E-2</c:v>
                </c:pt>
                <c:pt idx="1743">
                  <c:v>1.5219998168494894E-2</c:v>
                </c:pt>
                <c:pt idx="1744">
                  <c:v>1.5316706200345082E-2</c:v>
                </c:pt>
                <c:pt idx="1745">
                  <c:v>1.546110201373199E-2</c:v>
                </c:pt>
                <c:pt idx="1746">
                  <c:v>1.5582105387153032E-2</c:v>
                </c:pt>
                <c:pt idx="1747">
                  <c:v>1.5856759426018649E-2</c:v>
                </c:pt>
                <c:pt idx="1748">
                  <c:v>1.5555800835067298E-2</c:v>
                </c:pt>
                <c:pt idx="1749">
                  <c:v>1.5538527923235266E-2</c:v>
                </c:pt>
                <c:pt idx="1750">
                  <c:v>1.555814127695742E-2</c:v>
                </c:pt>
                <c:pt idx="1751">
                  <c:v>1.5560994323073035E-2</c:v>
                </c:pt>
                <c:pt idx="1752">
                  <c:v>1.5559346910498708E-2</c:v>
                </c:pt>
                <c:pt idx="1753">
                  <c:v>1.5364500738300932E-2</c:v>
                </c:pt>
                <c:pt idx="1754">
                  <c:v>1.5235633285246427E-2</c:v>
                </c:pt>
                <c:pt idx="1755">
                  <c:v>1.5243335811691544E-2</c:v>
                </c:pt>
                <c:pt idx="1756">
                  <c:v>1.5252927380599116E-2</c:v>
                </c:pt>
                <c:pt idx="1757">
                  <c:v>1.5304308527420884E-2</c:v>
                </c:pt>
                <c:pt idx="1758">
                  <c:v>1.5538171733918832E-2</c:v>
                </c:pt>
                <c:pt idx="1759">
                  <c:v>1.5582653614820065E-2</c:v>
                </c:pt>
                <c:pt idx="1760">
                  <c:v>1.548022420872427E-2</c:v>
                </c:pt>
                <c:pt idx="1761">
                  <c:v>1.5564717016212509E-2</c:v>
                </c:pt>
                <c:pt idx="1762">
                  <c:v>1.5891005359996067E-2</c:v>
                </c:pt>
                <c:pt idx="1763">
                  <c:v>1.5789760268319439E-2</c:v>
                </c:pt>
                <c:pt idx="1764">
                  <c:v>1.6233714729073204E-2</c:v>
                </c:pt>
                <c:pt idx="1765">
                  <c:v>1.6364713805276133E-2</c:v>
                </c:pt>
                <c:pt idx="1766">
                  <c:v>1.6504034780637743E-2</c:v>
                </c:pt>
                <c:pt idx="1767">
                  <c:v>1.6523528433796023E-2</c:v>
                </c:pt>
                <c:pt idx="1768">
                  <c:v>1.6589038930968868E-2</c:v>
                </c:pt>
                <c:pt idx="1769">
                  <c:v>1.6593234998909055E-2</c:v>
                </c:pt>
                <c:pt idx="1770">
                  <c:v>1.6336749056412126E-2</c:v>
                </c:pt>
                <c:pt idx="1771">
                  <c:v>1.6317155363560029E-2</c:v>
                </c:pt>
                <c:pt idx="1772">
                  <c:v>1.6186951112549055E-2</c:v>
                </c:pt>
                <c:pt idx="1773">
                  <c:v>1.6251354550763472E-2</c:v>
                </c:pt>
                <c:pt idx="1774">
                  <c:v>1.6249719631200494E-2</c:v>
                </c:pt>
                <c:pt idx="1775">
                  <c:v>1.6329749916729346E-2</c:v>
                </c:pt>
                <c:pt idx="1776">
                  <c:v>1.620473214870009E-2</c:v>
                </c:pt>
                <c:pt idx="1777">
                  <c:v>1.5935297990809453E-2</c:v>
                </c:pt>
                <c:pt idx="1778">
                  <c:v>1.5858359057216893E-2</c:v>
                </c:pt>
                <c:pt idx="1779">
                  <c:v>1.5705129541164601E-2</c:v>
                </c:pt>
                <c:pt idx="1780">
                  <c:v>1.595404972465627E-2</c:v>
                </c:pt>
                <c:pt idx="1781">
                  <c:v>1.6059088463603557E-2</c:v>
                </c:pt>
                <c:pt idx="1782">
                  <c:v>1.6058683006461291E-2</c:v>
                </c:pt>
                <c:pt idx="1783">
                  <c:v>1.542603330580909E-2</c:v>
                </c:pt>
                <c:pt idx="1784">
                  <c:v>1.5337078220942813E-2</c:v>
                </c:pt>
                <c:pt idx="1785">
                  <c:v>1.5447010672725154E-2</c:v>
                </c:pt>
                <c:pt idx="1786">
                  <c:v>1.5494013123223306E-2</c:v>
                </c:pt>
                <c:pt idx="1787">
                  <c:v>1.5440876221383317E-2</c:v>
                </c:pt>
                <c:pt idx="1788">
                  <c:v>1.6113885393387213E-2</c:v>
                </c:pt>
                <c:pt idx="1789">
                  <c:v>1.5988345124524288E-2</c:v>
                </c:pt>
                <c:pt idx="1790">
                  <c:v>1.6071708311448756E-2</c:v>
                </c:pt>
                <c:pt idx="1791">
                  <c:v>1.6048172711771721E-2</c:v>
                </c:pt>
                <c:pt idx="1792">
                  <c:v>1.6099957028468857E-2</c:v>
                </c:pt>
                <c:pt idx="1793">
                  <c:v>1.6097414802894287E-2</c:v>
                </c:pt>
                <c:pt idx="1794">
                  <c:v>1.6132066844033781E-2</c:v>
                </c:pt>
                <c:pt idx="1795">
                  <c:v>1.6162051385408365E-2</c:v>
                </c:pt>
                <c:pt idx="1796">
                  <c:v>1.6101787821906449E-2</c:v>
                </c:pt>
                <c:pt idx="1797">
                  <c:v>1.6138072523498186E-2</c:v>
                </c:pt>
                <c:pt idx="1798">
                  <c:v>1.6657922014897363E-2</c:v>
                </c:pt>
                <c:pt idx="1799">
                  <c:v>1.6643145886117927E-2</c:v>
                </c:pt>
                <c:pt idx="1800">
                  <c:v>1.6660411403714694E-2</c:v>
                </c:pt>
                <c:pt idx="1801">
                  <c:v>1.6665784992366942E-2</c:v>
                </c:pt>
                <c:pt idx="1802">
                  <c:v>1.6752310640123343E-2</c:v>
                </c:pt>
                <c:pt idx="1803">
                  <c:v>1.737295977460393E-2</c:v>
                </c:pt>
                <c:pt idx="1804">
                  <c:v>1.7437968424593213E-2</c:v>
                </c:pt>
                <c:pt idx="1805">
                  <c:v>1.7445751018108514E-2</c:v>
                </c:pt>
                <c:pt idx="1806">
                  <c:v>1.746165637195583E-2</c:v>
                </c:pt>
                <c:pt idx="1807">
                  <c:v>1.7484232770431998E-2</c:v>
                </c:pt>
                <c:pt idx="1808">
                  <c:v>1.7354969186570035E-2</c:v>
                </c:pt>
                <c:pt idx="1809">
                  <c:v>1.7356585147952422E-2</c:v>
                </c:pt>
                <c:pt idx="1810">
                  <c:v>1.7262633202799322E-2</c:v>
                </c:pt>
                <c:pt idx="1811">
                  <c:v>1.7315981077717507E-2</c:v>
                </c:pt>
                <c:pt idx="1812">
                  <c:v>1.7332830141401454E-2</c:v>
                </c:pt>
                <c:pt idx="1813">
                  <c:v>1.7365713051896506E-2</c:v>
                </c:pt>
                <c:pt idx="1814">
                  <c:v>1.738385752186036E-2</c:v>
                </c:pt>
                <c:pt idx="1815">
                  <c:v>1.7386535095356159E-2</c:v>
                </c:pt>
                <c:pt idx="1816">
                  <c:v>1.7421481731745608E-2</c:v>
                </c:pt>
                <c:pt idx="1817">
                  <c:v>1.746491379629253E-2</c:v>
                </c:pt>
                <c:pt idx="1818">
                  <c:v>1.7456529671898514E-2</c:v>
                </c:pt>
                <c:pt idx="1819">
                  <c:v>1.7535420340123814E-2</c:v>
                </c:pt>
                <c:pt idx="1820">
                  <c:v>1.7537496327681017E-2</c:v>
                </c:pt>
                <c:pt idx="1821">
                  <c:v>1.753200491973296E-2</c:v>
                </c:pt>
                <c:pt idx="1822">
                  <c:v>1.7540937628005002E-2</c:v>
                </c:pt>
                <c:pt idx="1823">
                  <c:v>1.754050895032622E-2</c:v>
                </c:pt>
                <c:pt idx="1824">
                  <c:v>1.764211223704196E-2</c:v>
                </c:pt>
                <c:pt idx="1825">
                  <c:v>1.7341828961214126E-2</c:v>
                </c:pt>
                <c:pt idx="1826">
                  <c:v>1.7330243105899243E-2</c:v>
                </c:pt>
                <c:pt idx="1827">
                  <c:v>1.7363213363075659E-2</c:v>
                </c:pt>
                <c:pt idx="1828">
                  <c:v>1.7186872889631163E-2</c:v>
                </c:pt>
                <c:pt idx="1829">
                  <c:v>1.71731780496314E-2</c:v>
                </c:pt>
                <c:pt idx="1830">
                  <c:v>1.7163487525379353E-2</c:v>
                </c:pt>
                <c:pt idx="1831">
                  <c:v>1.7243697619300124E-2</c:v>
                </c:pt>
                <c:pt idx="1832">
                  <c:v>1.7148740000690714E-2</c:v>
                </c:pt>
                <c:pt idx="1833">
                  <c:v>1.6529783809217827E-2</c:v>
                </c:pt>
                <c:pt idx="1834">
                  <c:v>1.6416569379958196E-2</c:v>
                </c:pt>
                <c:pt idx="1835">
                  <c:v>1.635895546910025E-2</c:v>
                </c:pt>
                <c:pt idx="1836">
                  <c:v>1.6396114345766342E-2</c:v>
                </c:pt>
                <c:pt idx="1837">
                  <c:v>1.6433906009727571E-2</c:v>
                </c:pt>
                <c:pt idx="1838">
                  <c:v>1.640569214141754E-2</c:v>
                </c:pt>
                <c:pt idx="1839">
                  <c:v>1.596848158383166E-2</c:v>
                </c:pt>
                <c:pt idx="1840">
                  <c:v>1.5852593239175851E-2</c:v>
                </c:pt>
                <c:pt idx="1841">
                  <c:v>1.5652263454593675E-2</c:v>
                </c:pt>
                <c:pt idx="1842">
                  <c:v>1.566794024498851E-2</c:v>
                </c:pt>
                <c:pt idx="1843">
                  <c:v>1.5616657443549132E-2</c:v>
                </c:pt>
                <c:pt idx="1844">
                  <c:v>1.5689504509521609E-2</c:v>
                </c:pt>
                <c:pt idx="1845">
                  <c:v>1.5590376839421357E-2</c:v>
                </c:pt>
                <c:pt idx="1846">
                  <c:v>1.5397029173148663E-2</c:v>
                </c:pt>
                <c:pt idx="1847">
                  <c:v>1.5378401819118939E-2</c:v>
                </c:pt>
                <c:pt idx="1848">
                  <c:v>1.5005143848637501E-2</c:v>
                </c:pt>
                <c:pt idx="1849">
                  <c:v>1.5012056256719253E-2</c:v>
                </c:pt>
                <c:pt idx="1850">
                  <c:v>1.5028326313749061E-2</c:v>
                </c:pt>
                <c:pt idx="1851">
                  <c:v>1.5019614111965819E-2</c:v>
                </c:pt>
                <c:pt idx="1852">
                  <c:v>1.5000674271372463E-2</c:v>
                </c:pt>
                <c:pt idx="1853">
                  <c:v>1.5019637098970693E-2</c:v>
                </c:pt>
                <c:pt idx="1854">
                  <c:v>1.5080207465566712E-2</c:v>
                </c:pt>
                <c:pt idx="1855">
                  <c:v>1.4671672642153214E-2</c:v>
                </c:pt>
                <c:pt idx="1856">
                  <c:v>1.4754826803213264E-2</c:v>
                </c:pt>
                <c:pt idx="1857">
                  <c:v>1.4912708792308122E-2</c:v>
                </c:pt>
                <c:pt idx="1858">
                  <c:v>1.4874795593309993E-2</c:v>
                </c:pt>
                <c:pt idx="1859">
                  <c:v>1.4809499451894576E-2</c:v>
                </c:pt>
                <c:pt idx="1860">
                  <c:v>1.5186341119134561E-2</c:v>
                </c:pt>
                <c:pt idx="1861">
                  <c:v>1.5089775144186288E-2</c:v>
                </c:pt>
                <c:pt idx="1862">
                  <c:v>1.5027394210701903E-2</c:v>
                </c:pt>
                <c:pt idx="1863">
                  <c:v>1.470121389052774E-2</c:v>
                </c:pt>
                <c:pt idx="1864">
                  <c:v>1.5013071698393696E-2</c:v>
                </c:pt>
                <c:pt idx="1865">
                  <c:v>1.4615779372428977E-2</c:v>
                </c:pt>
                <c:pt idx="1866">
                  <c:v>1.4703327310209055E-2</c:v>
                </c:pt>
                <c:pt idx="1867">
                  <c:v>1.4838215202787424E-2</c:v>
                </c:pt>
                <c:pt idx="1868">
                  <c:v>1.4801906018527078E-2</c:v>
                </c:pt>
                <c:pt idx="1869">
                  <c:v>1.4999101769060197E-2</c:v>
                </c:pt>
                <c:pt idx="1870">
                  <c:v>1.5007525056422255E-2</c:v>
                </c:pt>
                <c:pt idx="1871">
                  <c:v>1.5049698945847356E-2</c:v>
                </c:pt>
                <c:pt idx="1872">
                  <c:v>1.5220116000424016E-2</c:v>
                </c:pt>
                <c:pt idx="1873">
                  <c:v>1.5198946055038834E-2</c:v>
                </c:pt>
                <c:pt idx="1874">
                  <c:v>1.5173250154662303E-2</c:v>
                </c:pt>
                <c:pt idx="1875">
                  <c:v>1.5212581800191046E-2</c:v>
                </c:pt>
                <c:pt idx="1876">
                  <c:v>1.5084327104938755E-2</c:v>
                </c:pt>
                <c:pt idx="1877">
                  <c:v>1.5079045439014369E-2</c:v>
                </c:pt>
                <c:pt idx="1878">
                  <c:v>1.5077156272068412E-2</c:v>
                </c:pt>
                <c:pt idx="1879">
                  <c:v>1.5535501372711976E-2</c:v>
                </c:pt>
                <c:pt idx="1880">
                  <c:v>1.5724063647441573E-2</c:v>
                </c:pt>
                <c:pt idx="1881">
                  <c:v>1.5415011431815527E-2</c:v>
                </c:pt>
                <c:pt idx="1882">
                  <c:v>1.57799969797256E-2</c:v>
                </c:pt>
                <c:pt idx="1883">
                  <c:v>1.5797512769956973E-2</c:v>
                </c:pt>
                <c:pt idx="1884">
                  <c:v>1.5999163841510244E-2</c:v>
                </c:pt>
                <c:pt idx="1885">
                  <c:v>1.6190228822910664E-2</c:v>
                </c:pt>
                <c:pt idx="1886">
                  <c:v>1.6243083973773793E-2</c:v>
                </c:pt>
                <c:pt idx="1887">
                  <c:v>1.6767026407239104E-2</c:v>
                </c:pt>
                <c:pt idx="1888">
                  <c:v>1.6554762769806098E-2</c:v>
                </c:pt>
                <c:pt idx="1889">
                  <c:v>2.1282632278640662E-2</c:v>
                </c:pt>
                <c:pt idx="1890">
                  <c:v>2.1428164605535226E-2</c:v>
                </c:pt>
                <c:pt idx="1891">
                  <c:v>2.1945174896028354E-2</c:v>
                </c:pt>
                <c:pt idx="1892">
                  <c:v>2.3388898356292629E-2</c:v>
                </c:pt>
                <c:pt idx="1893">
                  <c:v>2.4750902840008953E-2</c:v>
                </c:pt>
                <c:pt idx="1894">
                  <c:v>2.5451696838045584E-2</c:v>
                </c:pt>
                <c:pt idx="1895">
                  <c:v>2.6505775040942037E-2</c:v>
                </c:pt>
                <c:pt idx="1896">
                  <c:v>2.6471965055082616E-2</c:v>
                </c:pt>
                <c:pt idx="1897">
                  <c:v>2.661528447796541E-2</c:v>
                </c:pt>
                <c:pt idx="1898">
                  <c:v>2.7514363460900196E-2</c:v>
                </c:pt>
                <c:pt idx="1899">
                  <c:v>2.7328255596884957E-2</c:v>
                </c:pt>
                <c:pt idx="1900">
                  <c:v>2.9327806769653443E-2</c:v>
                </c:pt>
                <c:pt idx="1901">
                  <c:v>2.9518722763795257E-2</c:v>
                </c:pt>
                <c:pt idx="1902">
                  <c:v>3.0077732208875784E-2</c:v>
                </c:pt>
                <c:pt idx="1903">
                  <c:v>3.0351779685871893E-2</c:v>
                </c:pt>
                <c:pt idx="1904">
                  <c:v>3.0553010586827908E-2</c:v>
                </c:pt>
                <c:pt idx="1905">
                  <c:v>3.076596923508839E-2</c:v>
                </c:pt>
                <c:pt idx="1906">
                  <c:v>3.100395218710238E-2</c:v>
                </c:pt>
                <c:pt idx="1907">
                  <c:v>3.1407607531177689E-2</c:v>
                </c:pt>
                <c:pt idx="1908">
                  <c:v>3.1423945880742127E-2</c:v>
                </c:pt>
                <c:pt idx="1909">
                  <c:v>3.1836591165836779E-2</c:v>
                </c:pt>
                <c:pt idx="1910">
                  <c:v>3.1866661264360836E-2</c:v>
                </c:pt>
                <c:pt idx="1911">
                  <c:v>3.2182247409372887E-2</c:v>
                </c:pt>
                <c:pt idx="1912">
                  <c:v>3.2209541713469979E-2</c:v>
                </c:pt>
                <c:pt idx="1913">
                  <c:v>3.3327242052187414E-2</c:v>
                </c:pt>
                <c:pt idx="1914">
                  <c:v>3.3368499802603098E-2</c:v>
                </c:pt>
                <c:pt idx="1915">
                  <c:v>3.3600964661740049E-2</c:v>
                </c:pt>
                <c:pt idx="1916">
                  <c:v>3.3643757647889169E-2</c:v>
                </c:pt>
                <c:pt idx="1917">
                  <c:v>3.3751576610020609E-2</c:v>
                </c:pt>
                <c:pt idx="1918">
                  <c:v>3.3745876337586959E-2</c:v>
                </c:pt>
                <c:pt idx="1919">
                  <c:v>3.3972808964428995E-2</c:v>
                </c:pt>
                <c:pt idx="1920">
                  <c:v>3.3927936056048422E-2</c:v>
                </c:pt>
                <c:pt idx="1921">
                  <c:v>3.4003087917449867E-2</c:v>
                </c:pt>
                <c:pt idx="1922">
                  <c:v>3.4023838427727437E-2</c:v>
                </c:pt>
                <c:pt idx="1923">
                  <c:v>3.4041310623554949E-2</c:v>
                </c:pt>
                <c:pt idx="1924">
                  <c:v>3.4026903642122817E-2</c:v>
                </c:pt>
                <c:pt idx="1925">
                  <c:v>3.4220897383399666E-2</c:v>
                </c:pt>
                <c:pt idx="1926">
                  <c:v>3.434801924265353E-2</c:v>
                </c:pt>
                <c:pt idx="1927">
                  <c:v>3.4641784720697372E-2</c:v>
                </c:pt>
                <c:pt idx="1928">
                  <c:v>3.4715696646727197E-2</c:v>
                </c:pt>
                <c:pt idx="1929">
                  <c:v>3.4739468860319235E-2</c:v>
                </c:pt>
                <c:pt idx="1930">
                  <c:v>3.4750955990195301E-2</c:v>
                </c:pt>
                <c:pt idx="1931">
                  <c:v>3.473635224238393E-2</c:v>
                </c:pt>
                <c:pt idx="1932">
                  <c:v>3.4988346367854438E-2</c:v>
                </c:pt>
                <c:pt idx="1933">
                  <c:v>3.5103052830260127E-2</c:v>
                </c:pt>
                <c:pt idx="1934">
                  <c:v>3.523774088261615E-2</c:v>
                </c:pt>
                <c:pt idx="1935">
                  <c:v>3.5225418894827998E-2</c:v>
                </c:pt>
                <c:pt idx="1936">
                  <c:v>3.5268156769468338E-2</c:v>
                </c:pt>
                <c:pt idx="1937">
                  <c:v>3.5298087129678447E-2</c:v>
                </c:pt>
                <c:pt idx="1938">
                  <c:v>3.5890501494900237E-2</c:v>
                </c:pt>
                <c:pt idx="1939">
                  <c:v>3.5958387649683073E-2</c:v>
                </c:pt>
                <c:pt idx="1940">
                  <c:v>3.6116811735530642E-2</c:v>
                </c:pt>
                <c:pt idx="1941">
                  <c:v>3.6131066811069937E-2</c:v>
                </c:pt>
                <c:pt idx="1942">
                  <c:v>3.6149964965116937E-2</c:v>
                </c:pt>
                <c:pt idx="1943">
                  <c:v>3.6436919257369374E-2</c:v>
                </c:pt>
                <c:pt idx="1944">
                  <c:v>3.6701473371356312E-2</c:v>
                </c:pt>
                <c:pt idx="1945">
                  <c:v>3.6664285181127784E-2</c:v>
                </c:pt>
                <c:pt idx="1946">
                  <c:v>3.6644996862271198E-2</c:v>
                </c:pt>
                <c:pt idx="1947">
                  <c:v>3.6647664249134689E-2</c:v>
                </c:pt>
                <c:pt idx="1948">
                  <c:v>3.6710513974893097E-2</c:v>
                </c:pt>
                <c:pt idx="1949">
                  <c:v>3.683225114787702E-2</c:v>
                </c:pt>
                <c:pt idx="1950">
                  <c:v>3.6864140749998477E-2</c:v>
                </c:pt>
                <c:pt idx="1951">
                  <c:v>3.7169069713220398E-2</c:v>
                </c:pt>
                <c:pt idx="1952">
                  <c:v>3.7215889534516933E-2</c:v>
                </c:pt>
                <c:pt idx="1953">
                  <c:v>3.7303528008511375E-2</c:v>
                </c:pt>
                <c:pt idx="1954">
                  <c:v>3.7318336933453933E-2</c:v>
                </c:pt>
                <c:pt idx="1955">
                  <c:v>3.8162240707446976E-2</c:v>
                </c:pt>
                <c:pt idx="1956">
                  <c:v>3.8188997109695304E-2</c:v>
                </c:pt>
                <c:pt idx="1957">
                  <c:v>3.8172835007144239E-2</c:v>
                </c:pt>
                <c:pt idx="1958">
                  <c:v>3.848041373074329E-2</c:v>
                </c:pt>
                <c:pt idx="1959">
                  <c:v>3.8506481734495827E-2</c:v>
                </c:pt>
                <c:pt idx="1960">
                  <c:v>3.8474694772490312E-2</c:v>
                </c:pt>
                <c:pt idx="1961">
                  <c:v>3.8332337177214945E-2</c:v>
                </c:pt>
                <c:pt idx="1962">
                  <c:v>3.8347578098976647E-2</c:v>
                </c:pt>
                <c:pt idx="1963">
                  <c:v>3.8342991987021464E-2</c:v>
                </c:pt>
                <c:pt idx="1964">
                  <c:v>3.8484140814513408E-2</c:v>
                </c:pt>
                <c:pt idx="1965">
                  <c:v>3.8431118091014259E-2</c:v>
                </c:pt>
                <c:pt idx="1966">
                  <c:v>3.8457644144783011E-2</c:v>
                </c:pt>
                <c:pt idx="1967">
                  <c:v>3.8420824928343221E-2</c:v>
                </c:pt>
                <c:pt idx="1968">
                  <c:v>3.8320960625731017E-2</c:v>
                </c:pt>
                <c:pt idx="1969">
                  <c:v>3.8322238479354898E-2</c:v>
                </c:pt>
                <c:pt idx="1970">
                  <c:v>3.8239412599439929E-2</c:v>
                </c:pt>
                <c:pt idx="1971">
                  <c:v>3.8255661293758382E-2</c:v>
                </c:pt>
                <c:pt idx="1972">
                  <c:v>3.8270865972154886E-2</c:v>
                </c:pt>
                <c:pt idx="1973">
                  <c:v>3.8196221992383823E-2</c:v>
                </c:pt>
                <c:pt idx="1974">
                  <c:v>3.8240915893728411E-2</c:v>
                </c:pt>
                <c:pt idx="1975">
                  <c:v>3.8265125901943621E-2</c:v>
                </c:pt>
                <c:pt idx="1976">
                  <c:v>3.8302602521734785E-2</c:v>
                </c:pt>
                <c:pt idx="1977">
                  <c:v>3.8599482691715793E-2</c:v>
                </c:pt>
                <c:pt idx="1978">
                  <c:v>3.8612453533951159E-2</c:v>
                </c:pt>
                <c:pt idx="1979">
                  <c:v>3.861231438836122E-2</c:v>
                </c:pt>
                <c:pt idx="1980">
                  <c:v>3.8449634192535831E-2</c:v>
                </c:pt>
                <c:pt idx="1981">
                  <c:v>3.8408390171762299E-2</c:v>
                </c:pt>
                <c:pt idx="1982">
                  <c:v>3.8410188524030206E-2</c:v>
                </c:pt>
                <c:pt idx="1983">
                  <c:v>3.8203130521222664E-2</c:v>
                </c:pt>
                <c:pt idx="1984">
                  <c:v>3.8200840834781889E-2</c:v>
                </c:pt>
                <c:pt idx="1985">
                  <c:v>3.8119950516854004E-2</c:v>
                </c:pt>
                <c:pt idx="1986">
                  <c:v>3.8054777555362365E-2</c:v>
                </c:pt>
                <c:pt idx="1987">
                  <c:v>3.801737534229685E-2</c:v>
                </c:pt>
                <c:pt idx="1988">
                  <c:v>3.7791844546792533E-2</c:v>
                </c:pt>
                <c:pt idx="1989">
                  <c:v>3.7897588414651143E-2</c:v>
                </c:pt>
                <c:pt idx="1990">
                  <c:v>3.5135705119787544E-2</c:v>
                </c:pt>
                <c:pt idx="1991">
                  <c:v>3.5094315502548865E-2</c:v>
                </c:pt>
                <c:pt idx="1992">
                  <c:v>3.4624478456270147E-2</c:v>
                </c:pt>
                <c:pt idx="1993">
                  <c:v>3.3575508800093488E-2</c:v>
                </c:pt>
                <c:pt idx="1994">
                  <c:v>3.2712542655021895E-2</c:v>
                </c:pt>
                <c:pt idx="1995">
                  <c:v>3.2032592513402597E-2</c:v>
                </c:pt>
                <c:pt idx="1996">
                  <c:v>3.1663357016732396E-2</c:v>
                </c:pt>
                <c:pt idx="1997">
                  <c:v>3.1659778837359293E-2</c:v>
                </c:pt>
                <c:pt idx="1998">
                  <c:v>3.1562883525002548E-2</c:v>
                </c:pt>
                <c:pt idx="1999">
                  <c:v>3.0660399684766682E-2</c:v>
                </c:pt>
                <c:pt idx="2000">
                  <c:v>3.0376661114094539E-2</c:v>
                </c:pt>
                <c:pt idx="2001">
                  <c:v>2.8738938924425948E-2</c:v>
                </c:pt>
                <c:pt idx="2002">
                  <c:v>2.8593045589172673E-2</c:v>
                </c:pt>
                <c:pt idx="2003">
                  <c:v>2.8106270705094073E-2</c:v>
                </c:pt>
                <c:pt idx="2004">
                  <c:v>2.7691115607176492E-2</c:v>
                </c:pt>
                <c:pt idx="2005">
                  <c:v>2.7107310245697232E-2</c:v>
                </c:pt>
                <c:pt idx="2006">
                  <c:v>2.6944987470667921E-2</c:v>
                </c:pt>
                <c:pt idx="2007">
                  <c:v>2.6608032526513788E-2</c:v>
                </c:pt>
                <c:pt idx="2008">
                  <c:v>2.6209852097766301E-2</c:v>
                </c:pt>
                <c:pt idx="2009">
                  <c:v>2.6145965511118582E-2</c:v>
                </c:pt>
                <c:pt idx="2010">
                  <c:v>2.570319505946321E-2</c:v>
                </c:pt>
                <c:pt idx="2011">
                  <c:v>2.5706359742202957E-2</c:v>
                </c:pt>
                <c:pt idx="2012">
                  <c:v>2.5459406088509481E-2</c:v>
                </c:pt>
                <c:pt idx="2013">
                  <c:v>2.5456919158598025E-2</c:v>
                </c:pt>
                <c:pt idx="2014">
                  <c:v>2.3908323450668484E-2</c:v>
                </c:pt>
                <c:pt idx="2015">
                  <c:v>2.3852261428483776E-2</c:v>
                </c:pt>
                <c:pt idx="2016">
                  <c:v>2.3416550693256433E-2</c:v>
                </c:pt>
                <c:pt idx="2017">
                  <c:v>2.3518103029679275E-2</c:v>
                </c:pt>
                <c:pt idx="2018">
                  <c:v>2.3492382876749509E-2</c:v>
                </c:pt>
                <c:pt idx="2019">
                  <c:v>2.3543895616086111E-2</c:v>
                </c:pt>
                <c:pt idx="2020">
                  <c:v>2.3119485161512632E-2</c:v>
                </c:pt>
                <c:pt idx="2021">
                  <c:v>2.3385452333284065E-2</c:v>
                </c:pt>
                <c:pt idx="2022">
                  <c:v>2.3361365397125966E-2</c:v>
                </c:pt>
                <c:pt idx="2023">
                  <c:v>2.339998592047051E-2</c:v>
                </c:pt>
                <c:pt idx="2024">
                  <c:v>2.3424217414202014E-2</c:v>
                </c:pt>
                <c:pt idx="2025">
                  <c:v>2.39339038489664E-2</c:v>
                </c:pt>
                <c:pt idx="2026">
                  <c:v>2.366124245400469E-2</c:v>
                </c:pt>
                <c:pt idx="2027">
                  <c:v>2.3525443203356044E-2</c:v>
                </c:pt>
                <c:pt idx="2028">
                  <c:v>2.2990949986998008E-2</c:v>
                </c:pt>
                <c:pt idx="2029">
                  <c:v>2.2773854284626291E-2</c:v>
                </c:pt>
                <c:pt idx="2030">
                  <c:v>2.2777811732479523E-2</c:v>
                </c:pt>
                <c:pt idx="2031">
                  <c:v>2.2736106182972053E-2</c:v>
                </c:pt>
                <c:pt idx="2032">
                  <c:v>2.27407615752852E-2</c:v>
                </c:pt>
                <c:pt idx="2033">
                  <c:v>2.24406321106492E-2</c:v>
                </c:pt>
                <c:pt idx="2034">
                  <c:v>2.2255276579987316E-2</c:v>
                </c:pt>
                <c:pt idx="2035">
                  <c:v>2.2036678799854818E-2</c:v>
                </c:pt>
                <c:pt idx="2036">
                  <c:v>2.2082140408410184E-2</c:v>
                </c:pt>
                <c:pt idx="2037">
                  <c:v>2.2116000365835713E-2</c:v>
                </c:pt>
                <c:pt idx="2038">
                  <c:v>2.209700412666073E-2</c:v>
                </c:pt>
                <c:pt idx="2039">
                  <c:v>2.1234148505793752E-2</c:v>
                </c:pt>
                <c:pt idx="2040">
                  <c:v>2.1121417037942961E-2</c:v>
                </c:pt>
                <c:pt idx="2041">
                  <c:v>2.0939540710831879E-2</c:v>
                </c:pt>
                <c:pt idx="2042">
                  <c:v>2.0871291867239739E-2</c:v>
                </c:pt>
                <c:pt idx="2043">
                  <c:v>2.0800464080532901E-2</c:v>
                </c:pt>
                <c:pt idx="2044">
                  <c:v>2.0496306328712542E-2</c:v>
                </c:pt>
                <c:pt idx="2045">
                  <c:v>2.0148595316511288E-2</c:v>
                </c:pt>
                <c:pt idx="2046">
                  <c:v>2.0082469743580866E-2</c:v>
                </c:pt>
                <c:pt idx="2047">
                  <c:v>2.0105763933927594E-2</c:v>
                </c:pt>
                <c:pt idx="2048">
                  <c:v>2.0130351418183104E-2</c:v>
                </c:pt>
                <c:pt idx="2049">
                  <c:v>2.0054943100265968E-2</c:v>
                </c:pt>
                <c:pt idx="2050">
                  <c:v>2.0169730123436074E-2</c:v>
                </c:pt>
                <c:pt idx="2051">
                  <c:v>2.0432021927190847E-2</c:v>
                </c:pt>
                <c:pt idx="2052">
                  <c:v>2.0399058608751554E-2</c:v>
                </c:pt>
                <c:pt idx="2053">
                  <c:v>2.0437817092572731E-2</c:v>
                </c:pt>
                <c:pt idx="2054">
                  <c:v>2.0303236764529345E-2</c:v>
                </c:pt>
                <c:pt idx="2055">
                  <c:v>2.0593063013130956E-2</c:v>
                </c:pt>
                <c:pt idx="2056">
                  <c:v>1.8910657637883566E-2</c:v>
                </c:pt>
                <c:pt idx="2057">
                  <c:v>2.0401585323401146E-2</c:v>
                </c:pt>
                <c:pt idx="2058">
                  <c:v>2.0956128639988011E-2</c:v>
                </c:pt>
                <c:pt idx="2059">
                  <c:v>2.0398512719460398E-2</c:v>
                </c:pt>
                <c:pt idx="2060">
                  <c:v>2.1093883485665089E-2</c:v>
                </c:pt>
                <c:pt idx="2061">
                  <c:v>2.1085496384104729E-2</c:v>
                </c:pt>
                <c:pt idx="2062">
                  <c:v>2.11723991623863E-2</c:v>
                </c:pt>
                <c:pt idx="2063">
                  <c:v>2.1116339494185305E-2</c:v>
                </c:pt>
                <c:pt idx="2064">
                  <c:v>2.1150591605063083E-2</c:v>
                </c:pt>
                <c:pt idx="2065">
                  <c:v>2.0836681423105373E-2</c:v>
                </c:pt>
                <c:pt idx="2066">
                  <c:v>2.0786083293917564E-2</c:v>
                </c:pt>
                <c:pt idx="2067">
                  <c:v>2.066850511152386E-2</c:v>
                </c:pt>
                <c:pt idx="2068">
                  <c:v>2.0574601634717259E-2</c:v>
                </c:pt>
                <c:pt idx="2069">
                  <c:v>2.0576528610619205E-2</c:v>
                </c:pt>
                <c:pt idx="2070">
                  <c:v>2.0596984261867714E-2</c:v>
                </c:pt>
                <c:pt idx="2071">
                  <c:v>2.0592342260446501E-2</c:v>
                </c:pt>
                <c:pt idx="2072">
                  <c:v>2.0630922570299214E-2</c:v>
                </c:pt>
                <c:pt idx="2073">
                  <c:v>2.0528854286127659E-2</c:v>
                </c:pt>
                <c:pt idx="2074">
                  <c:v>2.0570485660792916E-2</c:v>
                </c:pt>
                <c:pt idx="2075">
                  <c:v>2.0452049427714097E-2</c:v>
                </c:pt>
                <c:pt idx="2076">
                  <c:v>2.0398828459111597E-2</c:v>
                </c:pt>
                <c:pt idx="2077">
                  <c:v>2.0721029776542201E-2</c:v>
                </c:pt>
                <c:pt idx="2078">
                  <c:v>2.0346894411223327E-2</c:v>
                </c:pt>
                <c:pt idx="2079">
                  <c:v>2.0332164701587035E-2</c:v>
                </c:pt>
                <c:pt idx="2080">
                  <c:v>2.0335865787931902E-2</c:v>
                </c:pt>
                <c:pt idx="2081">
                  <c:v>2.0304597437050809E-2</c:v>
                </c:pt>
                <c:pt idx="2082">
                  <c:v>2.0210510573993794E-2</c:v>
                </c:pt>
                <c:pt idx="2083">
                  <c:v>2.0224997078920521E-2</c:v>
                </c:pt>
                <c:pt idx="2084">
                  <c:v>2.0296268241180779E-2</c:v>
                </c:pt>
                <c:pt idx="2085">
                  <c:v>2.0345667778220711E-2</c:v>
                </c:pt>
                <c:pt idx="2086">
                  <c:v>2.0346556730532848E-2</c:v>
                </c:pt>
                <c:pt idx="2087">
                  <c:v>2.0311100911320826E-2</c:v>
                </c:pt>
                <c:pt idx="2088">
                  <c:v>2.0260090415357881E-2</c:v>
                </c:pt>
                <c:pt idx="2089">
                  <c:v>2.0326276141900256E-2</c:v>
                </c:pt>
                <c:pt idx="2090">
                  <c:v>2.0123198026876007E-2</c:v>
                </c:pt>
                <c:pt idx="2091">
                  <c:v>1.9883229344528748E-2</c:v>
                </c:pt>
                <c:pt idx="2092">
                  <c:v>1.9874391463921809E-2</c:v>
                </c:pt>
                <c:pt idx="2093">
                  <c:v>1.990896935488724E-2</c:v>
                </c:pt>
                <c:pt idx="2094">
                  <c:v>1.9839442531008528E-2</c:v>
                </c:pt>
                <c:pt idx="2095">
                  <c:v>1.9841156687858127E-2</c:v>
                </c:pt>
                <c:pt idx="2096">
                  <c:v>1.9842554091048337E-2</c:v>
                </c:pt>
                <c:pt idx="2097">
                  <c:v>1.9217882189407919E-2</c:v>
                </c:pt>
                <c:pt idx="2098">
                  <c:v>1.9926300033441143E-2</c:v>
                </c:pt>
                <c:pt idx="2099">
                  <c:v>1.9924534940404345E-2</c:v>
                </c:pt>
                <c:pt idx="2100">
                  <c:v>1.9857328574953505E-2</c:v>
                </c:pt>
                <c:pt idx="2101">
                  <c:v>1.9846845417950187E-2</c:v>
                </c:pt>
                <c:pt idx="2102">
                  <c:v>1.9867843281381799E-2</c:v>
                </c:pt>
                <c:pt idx="2103">
                  <c:v>1.9894558595994736E-2</c:v>
                </c:pt>
                <c:pt idx="2104">
                  <c:v>1.9888869893221934E-2</c:v>
                </c:pt>
                <c:pt idx="2105">
                  <c:v>1.9953672111235134E-2</c:v>
                </c:pt>
                <c:pt idx="2106">
                  <c:v>1.9961420450545074E-2</c:v>
                </c:pt>
                <c:pt idx="2107">
                  <c:v>1.9897817990664955E-2</c:v>
                </c:pt>
                <c:pt idx="2108">
                  <c:v>1.9889627925823467E-2</c:v>
                </c:pt>
                <c:pt idx="2109">
                  <c:v>1.9894144079635554E-2</c:v>
                </c:pt>
                <c:pt idx="2110">
                  <c:v>2.0061100072012276E-2</c:v>
                </c:pt>
                <c:pt idx="2111">
                  <c:v>2.0063948858442419E-2</c:v>
                </c:pt>
                <c:pt idx="2112">
                  <c:v>2.0383126185873908E-2</c:v>
                </c:pt>
                <c:pt idx="2113">
                  <c:v>2.0324259397621433E-2</c:v>
                </c:pt>
                <c:pt idx="2114">
                  <c:v>2.025595337074235E-2</c:v>
                </c:pt>
                <c:pt idx="2115">
                  <c:v>2.0180703282520151E-2</c:v>
                </c:pt>
                <c:pt idx="2116">
                  <c:v>2.0551127239631463E-2</c:v>
                </c:pt>
                <c:pt idx="2117">
                  <c:v>2.0567504874644107E-2</c:v>
                </c:pt>
                <c:pt idx="2118">
                  <c:v>2.0409602637196191E-2</c:v>
                </c:pt>
                <c:pt idx="2119">
                  <c:v>2.0304926916328955E-2</c:v>
                </c:pt>
                <c:pt idx="2120">
                  <c:v>2.0267548264443661E-2</c:v>
                </c:pt>
                <c:pt idx="2121">
                  <c:v>2.0265048533698326E-2</c:v>
                </c:pt>
                <c:pt idx="2122">
                  <c:v>1.9963330684517729E-2</c:v>
                </c:pt>
                <c:pt idx="2123">
                  <c:v>1.9914686847149709E-2</c:v>
                </c:pt>
                <c:pt idx="2124">
                  <c:v>1.985985347759308E-2</c:v>
                </c:pt>
                <c:pt idx="2125">
                  <c:v>1.9914605042790495E-2</c:v>
                </c:pt>
                <c:pt idx="2126">
                  <c:v>1.9291348016608062E-2</c:v>
                </c:pt>
                <c:pt idx="2127">
                  <c:v>1.9328639304099129E-2</c:v>
                </c:pt>
                <c:pt idx="2128">
                  <c:v>1.9751418051391981E-2</c:v>
                </c:pt>
                <c:pt idx="2129">
                  <c:v>2.0054511049838131E-2</c:v>
                </c:pt>
                <c:pt idx="2130">
                  <c:v>2.006167762227419E-2</c:v>
                </c:pt>
                <c:pt idx="2131">
                  <c:v>2.0055645527169493E-2</c:v>
                </c:pt>
                <c:pt idx="2132">
                  <c:v>2.0059261874660228E-2</c:v>
                </c:pt>
                <c:pt idx="2133">
                  <c:v>2.0280187740905078E-2</c:v>
                </c:pt>
                <c:pt idx="2134">
                  <c:v>2.0225361502349382E-2</c:v>
                </c:pt>
                <c:pt idx="2135">
                  <c:v>2.0264220398863809E-2</c:v>
                </c:pt>
                <c:pt idx="2136">
                  <c:v>2.0180739948634153E-2</c:v>
                </c:pt>
                <c:pt idx="2137">
                  <c:v>2.0159944690692749E-2</c:v>
                </c:pt>
                <c:pt idx="2138">
                  <c:v>2.0321042232212424E-2</c:v>
                </c:pt>
                <c:pt idx="2139">
                  <c:v>2.0304987714464991E-2</c:v>
                </c:pt>
                <c:pt idx="2140">
                  <c:v>2.0428667934673395E-2</c:v>
                </c:pt>
                <c:pt idx="2141">
                  <c:v>2.0398153275358419E-2</c:v>
                </c:pt>
                <c:pt idx="2142">
                  <c:v>2.0408951123632408E-2</c:v>
                </c:pt>
                <c:pt idx="2143">
                  <c:v>2.076379020392554E-2</c:v>
                </c:pt>
                <c:pt idx="2144">
                  <c:v>2.0761244852823189E-2</c:v>
                </c:pt>
                <c:pt idx="2145">
                  <c:v>2.0788258458041182E-2</c:v>
                </c:pt>
                <c:pt idx="2146">
                  <c:v>2.095397550745335E-2</c:v>
                </c:pt>
                <c:pt idx="2147">
                  <c:v>2.1008550053092025E-2</c:v>
                </c:pt>
                <c:pt idx="2148">
                  <c:v>2.1138504277517078E-2</c:v>
                </c:pt>
                <c:pt idx="2149">
                  <c:v>2.1112978233446451E-2</c:v>
                </c:pt>
                <c:pt idx="2150">
                  <c:v>2.1420091487671759E-2</c:v>
                </c:pt>
                <c:pt idx="2151">
                  <c:v>2.1159273755677201E-2</c:v>
                </c:pt>
                <c:pt idx="2152">
                  <c:v>2.087770421167065E-2</c:v>
                </c:pt>
                <c:pt idx="2153">
                  <c:v>2.0439339473573351E-2</c:v>
                </c:pt>
                <c:pt idx="2154">
                  <c:v>2.0351411852160009E-2</c:v>
                </c:pt>
                <c:pt idx="2155">
                  <c:v>2.0337174452311008E-2</c:v>
                </c:pt>
                <c:pt idx="2156">
                  <c:v>2.0041894481603668E-2</c:v>
                </c:pt>
                <c:pt idx="2157">
                  <c:v>1.9903533836715833E-2</c:v>
                </c:pt>
                <c:pt idx="2158">
                  <c:v>1.8305616608690584E-2</c:v>
                </c:pt>
                <c:pt idx="2159">
                  <c:v>1.7781061781789998E-2</c:v>
                </c:pt>
                <c:pt idx="2160">
                  <c:v>1.7726443662982191E-2</c:v>
                </c:pt>
                <c:pt idx="2161">
                  <c:v>1.6831916516888638E-2</c:v>
                </c:pt>
                <c:pt idx="2162">
                  <c:v>1.6823698410445488E-2</c:v>
                </c:pt>
                <c:pt idx="2163">
                  <c:v>1.6710736204081773E-2</c:v>
                </c:pt>
                <c:pt idx="2164">
                  <c:v>1.6732912276659098E-2</c:v>
                </c:pt>
                <c:pt idx="2165">
                  <c:v>1.6724848546984611E-2</c:v>
                </c:pt>
                <c:pt idx="2166">
                  <c:v>1.6719121981109569E-2</c:v>
                </c:pt>
                <c:pt idx="2167">
                  <c:v>1.6686173394797929E-2</c:v>
                </c:pt>
                <c:pt idx="2168">
                  <c:v>1.6701171729558477E-2</c:v>
                </c:pt>
                <c:pt idx="2169">
                  <c:v>1.6863823433738677E-2</c:v>
                </c:pt>
                <c:pt idx="2170">
                  <c:v>1.694815603306743E-2</c:v>
                </c:pt>
                <c:pt idx="2171">
                  <c:v>1.700573829279638E-2</c:v>
                </c:pt>
                <c:pt idx="2172">
                  <c:v>1.6981940735109616E-2</c:v>
                </c:pt>
                <c:pt idx="2173">
                  <c:v>1.6909861371684782E-2</c:v>
                </c:pt>
                <c:pt idx="2174">
                  <c:v>1.6914175058228106E-2</c:v>
                </c:pt>
                <c:pt idx="2175">
                  <c:v>1.6870568739683144E-2</c:v>
                </c:pt>
                <c:pt idx="2176">
                  <c:v>1.7036383627907867E-2</c:v>
                </c:pt>
                <c:pt idx="2177">
                  <c:v>1.7035657995782029E-2</c:v>
                </c:pt>
                <c:pt idx="2178">
                  <c:v>1.6540778778475325E-2</c:v>
                </c:pt>
                <c:pt idx="2179">
                  <c:v>1.6523069811185873E-2</c:v>
                </c:pt>
                <c:pt idx="2180">
                  <c:v>1.6601676372971864E-2</c:v>
                </c:pt>
                <c:pt idx="2181">
                  <c:v>1.6608962035993186E-2</c:v>
                </c:pt>
                <c:pt idx="2182">
                  <c:v>1.6635644670856382E-2</c:v>
                </c:pt>
                <c:pt idx="2183">
                  <c:v>1.6639429374717209E-2</c:v>
                </c:pt>
                <c:pt idx="2184">
                  <c:v>1.6693440951622014E-2</c:v>
                </c:pt>
                <c:pt idx="2185">
                  <c:v>1.6636009409647119E-2</c:v>
                </c:pt>
                <c:pt idx="2186">
                  <c:v>1.65889625268635E-2</c:v>
                </c:pt>
                <c:pt idx="2187">
                  <c:v>1.6592279517500259E-2</c:v>
                </c:pt>
                <c:pt idx="2188">
                  <c:v>1.6594770359033714E-2</c:v>
                </c:pt>
                <c:pt idx="2189">
                  <c:v>1.6762116652427474E-2</c:v>
                </c:pt>
                <c:pt idx="2190">
                  <c:v>1.6663046552022366E-2</c:v>
                </c:pt>
                <c:pt idx="2191">
                  <c:v>1.6681943154683444E-2</c:v>
                </c:pt>
                <c:pt idx="2192">
                  <c:v>1.6691677586480037E-2</c:v>
                </c:pt>
                <c:pt idx="2193">
                  <c:v>1.6670583445487497E-2</c:v>
                </c:pt>
                <c:pt idx="2194">
                  <c:v>1.6657988100278871E-2</c:v>
                </c:pt>
                <c:pt idx="2195">
                  <c:v>1.6579009543118407E-2</c:v>
                </c:pt>
                <c:pt idx="2196">
                  <c:v>1.6603481463836684E-2</c:v>
                </c:pt>
                <c:pt idx="2197">
                  <c:v>1.6606250294074199E-2</c:v>
                </c:pt>
                <c:pt idx="2198">
                  <c:v>1.660284614241438E-2</c:v>
                </c:pt>
                <c:pt idx="2199">
                  <c:v>1.5733825260582094E-2</c:v>
                </c:pt>
                <c:pt idx="2200">
                  <c:v>1.5733967500254034E-2</c:v>
                </c:pt>
                <c:pt idx="2201">
                  <c:v>1.5733250301797085E-2</c:v>
                </c:pt>
                <c:pt idx="2202">
                  <c:v>1.5850887726102134E-2</c:v>
                </c:pt>
                <c:pt idx="2203">
                  <c:v>1.5761266076878257E-2</c:v>
                </c:pt>
                <c:pt idx="2204">
                  <c:v>1.5923669102981625E-2</c:v>
                </c:pt>
                <c:pt idx="2205">
                  <c:v>1.6400090468990446E-2</c:v>
                </c:pt>
                <c:pt idx="2206">
                  <c:v>1.6497820058183673E-2</c:v>
                </c:pt>
                <c:pt idx="2207">
                  <c:v>1.6517000704044906E-2</c:v>
                </c:pt>
                <c:pt idx="2208">
                  <c:v>1.6485300773695505E-2</c:v>
                </c:pt>
                <c:pt idx="2209">
                  <c:v>1.652657371485685E-2</c:v>
                </c:pt>
                <c:pt idx="2210">
                  <c:v>1.6926901556753759E-2</c:v>
                </c:pt>
                <c:pt idx="2211">
                  <c:v>1.6744726684952221E-2</c:v>
                </c:pt>
                <c:pt idx="2212">
                  <c:v>1.6856742819014964E-2</c:v>
                </c:pt>
                <c:pt idx="2213">
                  <c:v>1.6452486850910209E-2</c:v>
                </c:pt>
                <c:pt idx="2214">
                  <c:v>1.6344723354035778E-2</c:v>
                </c:pt>
                <c:pt idx="2215">
                  <c:v>1.649305085167508E-2</c:v>
                </c:pt>
                <c:pt idx="2216">
                  <c:v>1.6545337628467601E-2</c:v>
                </c:pt>
                <c:pt idx="2217">
                  <c:v>1.6039635713040672E-2</c:v>
                </c:pt>
                <c:pt idx="2218">
                  <c:v>1.6039448881570825E-2</c:v>
                </c:pt>
                <c:pt idx="2219">
                  <c:v>1.6073286275151331E-2</c:v>
                </c:pt>
                <c:pt idx="2220">
                  <c:v>1.6072744793402049E-2</c:v>
                </c:pt>
                <c:pt idx="2221">
                  <c:v>1.5927439342328868E-2</c:v>
                </c:pt>
                <c:pt idx="2222">
                  <c:v>1.6057408981592126E-2</c:v>
                </c:pt>
                <c:pt idx="2223">
                  <c:v>1.6063332938632779E-2</c:v>
                </c:pt>
                <c:pt idx="2224">
                  <c:v>1.6113259744272683E-2</c:v>
                </c:pt>
                <c:pt idx="2225">
                  <c:v>1.6290316464118059E-2</c:v>
                </c:pt>
                <c:pt idx="2226">
                  <c:v>1.6157692133585942E-2</c:v>
                </c:pt>
                <c:pt idx="2227">
                  <c:v>1.6239509886094756E-2</c:v>
                </c:pt>
                <c:pt idx="2228">
                  <c:v>1.6282724769203286E-2</c:v>
                </c:pt>
                <c:pt idx="2229">
                  <c:v>1.5511949503129634E-2</c:v>
                </c:pt>
                <c:pt idx="2230">
                  <c:v>1.5104040477171628E-2</c:v>
                </c:pt>
                <c:pt idx="2231">
                  <c:v>1.5242245916124926E-2</c:v>
                </c:pt>
                <c:pt idx="2232">
                  <c:v>1.5400878702718349E-2</c:v>
                </c:pt>
                <c:pt idx="2233">
                  <c:v>1.5460545414893922E-2</c:v>
                </c:pt>
                <c:pt idx="2234">
                  <c:v>1.524880886434337E-2</c:v>
                </c:pt>
                <c:pt idx="2235">
                  <c:v>1.514057635223124E-2</c:v>
                </c:pt>
                <c:pt idx="2236">
                  <c:v>1.505498857097934E-2</c:v>
                </c:pt>
                <c:pt idx="2237">
                  <c:v>1.5058518823835434E-2</c:v>
                </c:pt>
                <c:pt idx="2238">
                  <c:v>1.5043871022435814E-2</c:v>
                </c:pt>
                <c:pt idx="2239">
                  <c:v>1.4645098958950841E-2</c:v>
                </c:pt>
                <c:pt idx="2240">
                  <c:v>1.4874742089598551E-2</c:v>
                </c:pt>
                <c:pt idx="2241">
                  <c:v>1.4742338544307492E-2</c:v>
                </c:pt>
                <c:pt idx="2242">
                  <c:v>1.4700178242224761E-2</c:v>
                </c:pt>
                <c:pt idx="2243">
                  <c:v>1.4807136265699163E-2</c:v>
                </c:pt>
                <c:pt idx="2244">
                  <c:v>1.4242346043985622E-2</c:v>
                </c:pt>
                <c:pt idx="2245">
                  <c:v>1.423181539081822E-2</c:v>
                </c:pt>
                <c:pt idx="2246">
                  <c:v>1.4124849392270959E-2</c:v>
                </c:pt>
                <c:pt idx="2247">
                  <c:v>1.3983402550940983E-2</c:v>
                </c:pt>
                <c:pt idx="2248">
                  <c:v>1.4388258915035222E-2</c:v>
                </c:pt>
                <c:pt idx="2249">
                  <c:v>1.4214197496281847E-2</c:v>
                </c:pt>
                <c:pt idx="2250">
                  <c:v>1.422936803602325E-2</c:v>
                </c:pt>
                <c:pt idx="2251">
                  <c:v>1.3815233424967861E-2</c:v>
                </c:pt>
                <c:pt idx="2252">
                  <c:v>1.3884531589289227E-2</c:v>
                </c:pt>
                <c:pt idx="2253">
                  <c:v>1.3912481097389013E-2</c:v>
                </c:pt>
                <c:pt idx="2254">
                  <c:v>1.3921719378823427E-2</c:v>
                </c:pt>
                <c:pt idx="2255">
                  <c:v>1.3919688117525945E-2</c:v>
                </c:pt>
                <c:pt idx="2256">
                  <c:v>1.4020635410905804E-2</c:v>
                </c:pt>
                <c:pt idx="2257">
                  <c:v>1.4121127981836307E-2</c:v>
                </c:pt>
                <c:pt idx="2258">
                  <c:v>1.4156320709215605E-2</c:v>
                </c:pt>
                <c:pt idx="2259">
                  <c:v>1.4233271613117455E-2</c:v>
                </c:pt>
                <c:pt idx="2260">
                  <c:v>1.4204106746640461E-2</c:v>
                </c:pt>
                <c:pt idx="2261">
                  <c:v>1.4215760792262354E-2</c:v>
                </c:pt>
                <c:pt idx="2262">
                  <c:v>1.4216735707372283E-2</c:v>
                </c:pt>
                <c:pt idx="2263">
                  <c:v>1.4274122244562825E-2</c:v>
                </c:pt>
                <c:pt idx="2264">
                  <c:v>1.4401891202222832E-2</c:v>
                </c:pt>
                <c:pt idx="2265">
                  <c:v>1.4401124808907191E-2</c:v>
                </c:pt>
                <c:pt idx="2266">
                  <c:v>1.4353422681101497E-2</c:v>
                </c:pt>
                <c:pt idx="2267">
                  <c:v>1.4365693679223962E-2</c:v>
                </c:pt>
                <c:pt idx="2268">
                  <c:v>1.4368156854853683E-2</c:v>
                </c:pt>
                <c:pt idx="2269">
                  <c:v>1.4365257856458079E-2</c:v>
                </c:pt>
                <c:pt idx="2270">
                  <c:v>1.4248930898402346E-2</c:v>
                </c:pt>
                <c:pt idx="2271">
                  <c:v>1.4184211341386458E-2</c:v>
                </c:pt>
                <c:pt idx="2272">
                  <c:v>1.4225822662828593E-2</c:v>
                </c:pt>
                <c:pt idx="2273">
                  <c:v>1.4242115849653646E-2</c:v>
                </c:pt>
                <c:pt idx="2274">
                  <c:v>1.4348129337449327E-2</c:v>
                </c:pt>
                <c:pt idx="2275">
                  <c:v>1.4983450832434507E-2</c:v>
                </c:pt>
                <c:pt idx="2276">
                  <c:v>1.4951501701707073E-2</c:v>
                </c:pt>
                <c:pt idx="2277">
                  <c:v>1.4861329966373044E-2</c:v>
                </c:pt>
                <c:pt idx="2278">
                  <c:v>1.5135926262037363E-2</c:v>
                </c:pt>
                <c:pt idx="2279">
                  <c:v>1.5136918939123971E-2</c:v>
                </c:pt>
                <c:pt idx="2280">
                  <c:v>1.5042422904162632E-2</c:v>
                </c:pt>
                <c:pt idx="2281">
                  <c:v>1.4906088705527856E-2</c:v>
                </c:pt>
                <c:pt idx="2282">
                  <c:v>1.4951158462318983E-2</c:v>
                </c:pt>
                <c:pt idx="2283">
                  <c:v>1.5097236887680259E-2</c:v>
                </c:pt>
                <c:pt idx="2284">
                  <c:v>1.5140043315542594E-2</c:v>
                </c:pt>
                <c:pt idx="2285">
                  <c:v>1.510119494792481E-2</c:v>
                </c:pt>
                <c:pt idx="2286">
                  <c:v>1.5088623452202625E-2</c:v>
                </c:pt>
                <c:pt idx="2287">
                  <c:v>1.5027595065246766E-2</c:v>
                </c:pt>
                <c:pt idx="2288">
                  <c:v>1.5152295984256109E-2</c:v>
                </c:pt>
                <c:pt idx="2289">
                  <c:v>1.5099877500849734E-2</c:v>
                </c:pt>
                <c:pt idx="2290">
                  <c:v>1.5001858171144279E-2</c:v>
                </c:pt>
                <c:pt idx="2291">
                  <c:v>1.5035344430616465E-2</c:v>
                </c:pt>
                <c:pt idx="2292">
                  <c:v>1.5027050454915876E-2</c:v>
                </c:pt>
                <c:pt idx="2293">
                  <c:v>1.5289646793911035E-2</c:v>
                </c:pt>
                <c:pt idx="2294">
                  <c:v>1.547908139110931E-2</c:v>
                </c:pt>
                <c:pt idx="2295">
                  <c:v>1.5468798867846268E-2</c:v>
                </c:pt>
                <c:pt idx="2296">
                  <c:v>1.5552060744996127E-2</c:v>
                </c:pt>
                <c:pt idx="2297">
                  <c:v>1.555361335975484E-2</c:v>
                </c:pt>
                <c:pt idx="2298">
                  <c:v>1.5576440982079352E-2</c:v>
                </c:pt>
                <c:pt idx="2299">
                  <c:v>1.5562699007094801E-2</c:v>
                </c:pt>
                <c:pt idx="2300">
                  <c:v>1.5584901037772712E-2</c:v>
                </c:pt>
                <c:pt idx="2301">
                  <c:v>1.5619546281236116E-2</c:v>
                </c:pt>
                <c:pt idx="2302">
                  <c:v>1.5695293502723372E-2</c:v>
                </c:pt>
                <c:pt idx="2303">
                  <c:v>1.6180208139551535E-2</c:v>
                </c:pt>
                <c:pt idx="2304">
                  <c:v>1.6177518299764361E-2</c:v>
                </c:pt>
                <c:pt idx="2305">
                  <c:v>1.6052804919564598E-2</c:v>
                </c:pt>
                <c:pt idx="2306">
                  <c:v>1.5647766379929165E-2</c:v>
                </c:pt>
                <c:pt idx="2307">
                  <c:v>1.5586188854345984E-2</c:v>
                </c:pt>
                <c:pt idx="2308">
                  <c:v>1.5570615538664361E-2</c:v>
                </c:pt>
                <c:pt idx="2309">
                  <c:v>1.561311883128051E-2</c:v>
                </c:pt>
                <c:pt idx="2310">
                  <c:v>1.6107871247702153E-2</c:v>
                </c:pt>
                <c:pt idx="2311">
                  <c:v>1.5847172853970134E-2</c:v>
                </c:pt>
                <c:pt idx="2312">
                  <c:v>1.5915809201650977E-2</c:v>
                </c:pt>
                <c:pt idx="2313">
                  <c:v>1.5804310509190993E-2</c:v>
                </c:pt>
                <c:pt idx="2314">
                  <c:v>1.5808440431916426E-2</c:v>
                </c:pt>
                <c:pt idx="2315">
                  <c:v>1.5822244789545924E-2</c:v>
                </c:pt>
                <c:pt idx="2316">
                  <c:v>1.5638233992804205E-2</c:v>
                </c:pt>
                <c:pt idx="2317">
                  <c:v>1.5623314781968206E-2</c:v>
                </c:pt>
                <c:pt idx="2318">
                  <c:v>1.5639576908071835E-2</c:v>
                </c:pt>
                <c:pt idx="2319">
                  <c:v>1.563799038934725E-2</c:v>
                </c:pt>
                <c:pt idx="2320">
                  <c:v>1.5622918134662019E-2</c:v>
                </c:pt>
                <c:pt idx="2321">
                  <c:v>1.5691134092744235E-2</c:v>
                </c:pt>
                <c:pt idx="2322">
                  <c:v>1.5707439851967157E-2</c:v>
                </c:pt>
                <c:pt idx="2323">
                  <c:v>1.6092071282042535E-2</c:v>
                </c:pt>
                <c:pt idx="2324">
                  <c:v>1.6136517912292342E-2</c:v>
                </c:pt>
                <c:pt idx="2325">
                  <c:v>1.6144551807195009E-2</c:v>
                </c:pt>
                <c:pt idx="2326">
                  <c:v>1.595800186273293E-2</c:v>
                </c:pt>
                <c:pt idx="2327">
                  <c:v>1.6203439568841096E-2</c:v>
                </c:pt>
                <c:pt idx="2328">
                  <c:v>1.6147530702864833E-2</c:v>
                </c:pt>
                <c:pt idx="2329">
                  <c:v>1.6170409915580702E-2</c:v>
                </c:pt>
                <c:pt idx="2330">
                  <c:v>1.6251466917307503E-2</c:v>
                </c:pt>
                <c:pt idx="2331">
                  <c:v>1.6170664956403926E-2</c:v>
                </c:pt>
                <c:pt idx="2332">
                  <c:v>1.5999297048928236E-2</c:v>
                </c:pt>
                <c:pt idx="2333">
                  <c:v>1.5821948345865731E-2</c:v>
                </c:pt>
                <c:pt idx="2334">
                  <c:v>1.579990362495011E-2</c:v>
                </c:pt>
                <c:pt idx="2335">
                  <c:v>1.5785217259455572E-2</c:v>
                </c:pt>
                <c:pt idx="2336">
                  <c:v>1.579106852529925E-2</c:v>
                </c:pt>
                <c:pt idx="2337">
                  <c:v>1.5876824368309873E-2</c:v>
                </c:pt>
                <c:pt idx="2338">
                  <c:v>1.6035504633053872E-2</c:v>
                </c:pt>
                <c:pt idx="2339">
                  <c:v>1.6274872921619509E-2</c:v>
                </c:pt>
                <c:pt idx="2340">
                  <c:v>1.6334886081472523E-2</c:v>
                </c:pt>
                <c:pt idx="2341">
                  <c:v>1.6229881527273966E-2</c:v>
                </c:pt>
                <c:pt idx="2342">
                  <c:v>1.6334216734407804E-2</c:v>
                </c:pt>
                <c:pt idx="2343">
                  <c:v>1.6254121963090628E-2</c:v>
                </c:pt>
                <c:pt idx="2344">
                  <c:v>1.6140435029696865E-2</c:v>
                </c:pt>
                <c:pt idx="2345">
                  <c:v>1.6092311680036175E-2</c:v>
                </c:pt>
                <c:pt idx="2346">
                  <c:v>1.6094424280212707E-2</c:v>
                </c:pt>
                <c:pt idx="2347">
                  <c:v>1.6095515236052769E-2</c:v>
                </c:pt>
                <c:pt idx="2348">
                  <c:v>1.5902496441873453E-2</c:v>
                </c:pt>
                <c:pt idx="2349">
                  <c:v>1.6401581496357731E-2</c:v>
                </c:pt>
                <c:pt idx="2350">
                  <c:v>1.640659327405811E-2</c:v>
                </c:pt>
                <c:pt idx="2351">
                  <c:v>1.6418578159388818E-2</c:v>
                </c:pt>
                <c:pt idx="2352">
                  <c:v>1.6440761695820982E-2</c:v>
                </c:pt>
                <c:pt idx="2353">
                  <c:v>1.6360593585662966E-2</c:v>
                </c:pt>
                <c:pt idx="2354">
                  <c:v>1.6286633774203595E-2</c:v>
                </c:pt>
                <c:pt idx="2355">
                  <c:v>1.6105789435241109E-2</c:v>
                </c:pt>
                <c:pt idx="2356">
                  <c:v>1.6224434269346565E-2</c:v>
                </c:pt>
                <c:pt idx="2357">
                  <c:v>1.6125185163976704E-2</c:v>
                </c:pt>
                <c:pt idx="2358">
                  <c:v>1.6053187144055844E-2</c:v>
                </c:pt>
                <c:pt idx="2359">
                  <c:v>1.6432835104459156E-2</c:v>
                </c:pt>
                <c:pt idx="2360">
                  <c:v>1.6509192263551707E-2</c:v>
                </c:pt>
                <c:pt idx="2361">
                  <c:v>1.6537015071875789E-2</c:v>
                </c:pt>
                <c:pt idx="2362">
                  <c:v>1.6523614606154056E-2</c:v>
                </c:pt>
                <c:pt idx="2363">
                  <c:v>1.6520888168629885E-2</c:v>
                </c:pt>
                <c:pt idx="2364">
                  <c:v>1.6460132060158034E-2</c:v>
                </c:pt>
                <c:pt idx="2365">
                  <c:v>1.6392221814082644E-2</c:v>
                </c:pt>
                <c:pt idx="2366">
                  <c:v>1.7179168142682232E-2</c:v>
                </c:pt>
                <c:pt idx="2367">
                  <c:v>1.7151854655999103E-2</c:v>
                </c:pt>
                <c:pt idx="2368">
                  <c:v>1.7241093462803031E-2</c:v>
                </c:pt>
                <c:pt idx="2369">
                  <c:v>1.7229616523366444E-2</c:v>
                </c:pt>
                <c:pt idx="2370">
                  <c:v>1.7359038909328536E-2</c:v>
                </c:pt>
                <c:pt idx="2371">
                  <c:v>1.7381908730891266E-2</c:v>
                </c:pt>
                <c:pt idx="2372">
                  <c:v>1.7296439918394784E-2</c:v>
                </c:pt>
                <c:pt idx="2373">
                  <c:v>1.7235052954653926E-2</c:v>
                </c:pt>
                <c:pt idx="2374">
                  <c:v>1.7234930287965574E-2</c:v>
                </c:pt>
                <c:pt idx="2375">
                  <c:v>1.7130688688417713E-2</c:v>
                </c:pt>
                <c:pt idx="2376">
                  <c:v>1.6551130245577025E-2</c:v>
                </c:pt>
                <c:pt idx="2377">
                  <c:v>1.6557377915967095E-2</c:v>
                </c:pt>
                <c:pt idx="2378">
                  <c:v>1.6627718301903793E-2</c:v>
                </c:pt>
                <c:pt idx="2379">
                  <c:v>1.6408278222568524E-2</c:v>
                </c:pt>
                <c:pt idx="2380">
                  <c:v>1.6986878365865855E-2</c:v>
                </c:pt>
                <c:pt idx="2381">
                  <c:v>1.6968418691601532E-2</c:v>
                </c:pt>
                <c:pt idx="2382">
                  <c:v>1.6969414902744482E-2</c:v>
                </c:pt>
                <c:pt idx="2383">
                  <c:v>1.7080216173998602E-2</c:v>
                </c:pt>
                <c:pt idx="2384">
                  <c:v>1.6855191543696631E-2</c:v>
                </c:pt>
                <c:pt idx="2385">
                  <c:v>1.6859282892368876E-2</c:v>
                </c:pt>
                <c:pt idx="2386">
                  <c:v>1.6851285264648228E-2</c:v>
                </c:pt>
                <c:pt idx="2387">
                  <c:v>1.7034032345397087E-2</c:v>
                </c:pt>
                <c:pt idx="2388">
                  <c:v>1.7853814087020418E-2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97-D744-A953-32CD70A3128A}"/>
            </c:ext>
          </c:extLst>
        </c:ser>
        <c:ser>
          <c:idx val="1"/>
          <c:order val="1"/>
          <c:tx>
            <c:v>Unconditional St Dev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Garch!$A$14:$A$2402</c:f>
              <c:numCache>
                <c:formatCode>m/d/yyyy</c:formatCode>
                <c:ptCount val="2389"/>
                <c:pt idx="0">
                  <c:v>41156</c:v>
                </c:pt>
                <c:pt idx="1">
                  <c:v>41157</c:v>
                </c:pt>
                <c:pt idx="2">
                  <c:v>41158</c:v>
                </c:pt>
                <c:pt idx="3">
                  <c:v>41159</c:v>
                </c:pt>
                <c:pt idx="4">
                  <c:v>41162</c:v>
                </c:pt>
                <c:pt idx="5">
                  <c:v>41163</c:v>
                </c:pt>
                <c:pt idx="6">
                  <c:v>41164</c:v>
                </c:pt>
                <c:pt idx="7">
                  <c:v>41165</c:v>
                </c:pt>
                <c:pt idx="8">
                  <c:v>41166</c:v>
                </c:pt>
                <c:pt idx="9">
                  <c:v>41169</c:v>
                </c:pt>
                <c:pt idx="10">
                  <c:v>41170</c:v>
                </c:pt>
                <c:pt idx="11">
                  <c:v>41171</c:v>
                </c:pt>
                <c:pt idx="12">
                  <c:v>41172</c:v>
                </c:pt>
                <c:pt idx="13">
                  <c:v>41173</c:v>
                </c:pt>
                <c:pt idx="14">
                  <c:v>41176</c:v>
                </c:pt>
                <c:pt idx="15">
                  <c:v>41177</c:v>
                </c:pt>
                <c:pt idx="16">
                  <c:v>41178</c:v>
                </c:pt>
                <c:pt idx="17">
                  <c:v>41179</c:v>
                </c:pt>
                <c:pt idx="18">
                  <c:v>41180</c:v>
                </c:pt>
                <c:pt idx="19">
                  <c:v>41183</c:v>
                </c:pt>
                <c:pt idx="20">
                  <c:v>41184</c:v>
                </c:pt>
                <c:pt idx="21">
                  <c:v>41185</c:v>
                </c:pt>
                <c:pt idx="22">
                  <c:v>41186</c:v>
                </c:pt>
                <c:pt idx="23">
                  <c:v>41187</c:v>
                </c:pt>
                <c:pt idx="24">
                  <c:v>41190</c:v>
                </c:pt>
                <c:pt idx="25">
                  <c:v>41191</c:v>
                </c:pt>
                <c:pt idx="26">
                  <c:v>41192</c:v>
                </c:pt>
                <c:pt idx="27">
                  <c:v>41193</c:v>
                </c:pt>
                <c:pt idx="28">
                  <c:v>41194</c:v>
                </c:pt>
                <c:pt idx="29">
                  <c:v>41197</c:v>
                </c:pt>
                <c:pt idx="30">
                  <c:v>41198</c:v>
                </c:pt>
                <c:pt idx="31">
                  <c:v>41199</c:v>
                </c:pt>
                <c:pt idx="32">
                  <c:v>41200</c:v>
                </c:pt>
                <c:pt idx="33">
                  <c:v>41201</c:v>
                </c:pt>
                <c:pt idx="34">
                  <c:v>41204</c:v>
                </c:pt>
                <c:pt idx="35">
                  <c:v>41205</c:v>
                </c:pt>
                <c:pt idx="36">
                  <c:v>41206</c:v>
                </c:pt>
                <c:pt idx="37">
                  <c:v>41207</c:v>
                </c:pt>
                <c:pt idx="38">
                  <c:v>41208</c:v>
                </c:pt>
                <c:pt idx="39">
                  <c:v>41213</c:v>
                </c:pt>
                <c:pt idx="40">
                  <c:v>41214</c:v>
                </c:pt>
                <c:pt idx="41">
                  <c:v>41215</c:v>
                </c:pt>
                <c:pt idx="42">
                  <c:v>41218</c:v>
                </c:pt>
                <c:pt idx="43">
                  <c:v>41219</c:v>
                </c:pt>
                <c:pt idx="44">
                  <c:v>41220</c:v>
                </c:pt>
                <c:pt idx="45">
                  <c:v>41221</c:v>
                </c:pt>
                <c:pt idx="46">
                  <c:v>41222</c:v>
                </c:pt>
                <c:pt idx="47">
                  <c:v>41225</c:v>
                </c:pt>
                <c:pt idx="48">
                  <c:v>41226</c:v>
                </c:pt>
                <c:pt idx="49">
                  <c:v>41227</c:v>
                </c:pt>
                <c:pt idx="50">
                  <c:v>41228</c:v>
                </c:pt>
                <c:pt idx="51">
                  <c:v>41229</c:v>
                </c:pt>
                <c:pt idx="52">
                  <c:v>41232</c:v>
                </c:pt>
                <c:pt idx="53">
                  <c:v>41233</c:v>
                </c:pt>
                <c:pt idx="54">
                  <c:v>41234</c:v>
                </c:pt>
                <c:pt idx="55">
                  <c:v>41236</c:v>
                </c:pt>
                <c:pt idx="56">
                  <c:v>41239</c:v>
                </c:pt>
                <c:pt idx="57">
                  <c:v>41240</c:v>
                </c:pt>
                <c:pt idx="58">
                  <c:v>41241</c:v>
                </c:pt>
                <c:pt idx="59">
                  <c:v>41242</c:v>
                </c:pt>
                <c:pt idx="60">
                  <c:v>41243</c:v>
                </c:pt>
                <c:pt idx="61">
                  <c:v>41246</c:v>
                </c:pt>
                <c:pt idx="62">
                  <c:v>41247</c:v>
                </c:pt>
                <c:pt idx="63">
                  <c:v>41248</c:v>
                </c:pt>
                <c:pt idx="64">
                  <c:v>41249</c:v>
                </c:pt>
                <c:pt idx="65">
                  <c:v>41250</c:v>
                </c:pt>
                <c:pt idx="66">
                  <c:v>41253</c:v>
                </c:pt>
                <c:pt idx="67">
                  <c:v>41254</c:v>
                </c:pt>
                <c:pt idx="68">
                  <c:v>41255</c:v>
                </c:pt>
                <c:pt idx="69">
                  <c:v>41256</c:v>
                </c:pt>
                <c:pt idx="70">
                  <c:v>41257</c:v>
                </c:pt>
                <c:pt idx="71">
                  <c:v>41260</c:v>
                </c:pt>
                <c:pt idx="72">
                  <c:v>41261</c:v>
                </c:pt>
                <c:pt idx="73">
                  <c:v>41262</c:v>
                </c:pt>
                <c:pt idx="74">
                  <c:v>41263</c:v>
                </c:pt>
                <c:pt idx="75">
                  <c:v>41264</c:v>
                </c:pt>
                <c:pt idx="76">
                  <c:v>41267</c:v>
                </c:pt>
                <c:pt idx="77">
                  <c:v>41269</c:v>
                </c:pt>
                <c:pt idx="78">
                  <c:v>41270</c:v>
                </c:pt>
                <c:pt idx="79">
                  <c:v>41271</c:v>
                </c:pt>
                <c:pt idx="80">
                  <c:v>41274</c:v>
                </c:pt>
                <c:pt idx="81">
                  <c:v>41276</c:v>
                </c:pt>
                <c:pt idx="82">
                  <c:v>41277</c:v>
                </c:pt>
                <c:pt idx="83">
                  <c:v>41278</c:v>
                </c:pt>
                <c:pt idx="84">
                  <c:v>41281</c:v>
                </c:pt>
                <c:pt idx="85">
                  <c:v>41282</c:v>
                </c:pt>
                <c:pt idx="86">
                  <c:v>41283</c:v>
                </c:pt>
                <c:pt idx="87">
                  <c:v>41284</c:v>
                </c:pt>
                <c:pt idx="88">
                  <c:v>41285</c:v>
                </c:pt>
                <c:pt idx="89">
                  <c:v>41288</c:v>
                </c:pt>
                <c:pt idx="90">
                  <c:v>41289</c:v>
                </c:pt>
                <c:pt idx="91">
                  <c:v>41290</c:v>
                </c:pt>
                <c:pt idx="92">
                  <c:v>41291</c:v>
                </c:pt>
                <c:pt idx="93">
                  <c:v>41292</c:v>
                </c:pt>
                <c:pt idx="94">
                  <c:v>41296</c:v>
                </c:pt>
                <c:pt idx="95">
                  <c:v>41297</c:v>
                </c:pt>
                <c:pt idx="96">
                  <c:v>41298</c:v>
                </c:pt>
                <c:pt idx="97">
                  <c:v>41299</c:v>
                </c:pt>
                <c:pt idx="98">
                  <c:v>41302</c:v>
                </c:pt>
                <c:pt idx="99">
                  <c:v>41303</c:v>
                </c:pt>
                <c:pt idx="100">
                  <c:v>41304</c:v>
                </c:pt>
                <c:pt idx="101">
                  <c:v>41305</c:v>
                </c:pt>
                <c:pt idx="102">
                  <c:v>41306</c:v>
                </c:pt>
                <c:pt idx="103">
                  <c:v>41309</c:v>
                </c:pt>
                <c:pt idx="104">
                  <c:v>41310</c:v>
                </c:pt>
                <c:pt idx="105">
                  <c:v>41311</c:v>
                </c:pt>
                <c:pt idx="106">
                  <c:v>41312</c:v>
                </c:pt>
                <c:pt idx="107">
                  <c:v>41313</c:v>
                </c:pt>
                <c:pt idx="108">
                  <c:v>41316</c:v>
                </c:pt>
                <c:pt idx="109">
                  <c:v>41317</c:v>
                </c:pt>
                <c:pt idx="110">
                  <c:v>41318</c:v>
                </c:pt>
                <c:pt idx="111">
                  <c:v>41319</c:v>
                </c:pt>
                <c:pt idx="112">
                  <c:v>41320</c:v>
                </c:pt>
                <c:pt idx="113">
                  <c:v>41324</c:v>
                </c:pt>
                <c:pt idx="114">
                  <c:v>41325</c:v>
                </c:pt>
                <c:pt idx="115">
                  <c:v>41326</c:v>
                </c:pt>
                <c:pt idx="116">
                  <c:v>41327</c:v>
                </c:pt>
                <c:pt idx="117">
                  <c:v>41330</c:v>
                </c:pt>
                <c:pt idx="118">
                  <c:v>41331</c:v>
                </c:pt>
                <c:pt idx="119">
                  <c:v>41332</c:v>
                </c:pt>
                <c:pt idx="120">
                  <c:v>41333</c:v>
                </c:pt>
                <c:pt idx="121">
                  <c:v>41334</c:v>
                </c:pt>
                <c:pt idx="122">
                  <c:v>41337</c:v>
                </c:pt>
                <c:pt idx="123">
                  <c:v>41338</c:v>
                </c:pt>
                <c:pt idx="124">
                  <c:v>41339</c:v>
                </c:pt>
                <c:pt idx="125">
                  <c:v>41340</c:v>
                </c:pt>
                <c:pt idx="126">
                  <c:v>41341</c:v>
                </c:pt>
                <c:pt idx="127">
                  <c:v>41344</c:v>
                </c:pt>
                <c:pt idx="128">
                  <c:v>41345</c:v>
                </c:pt>
                <c:pt idx="129">
                  <c:v>41346</c:v>
                </c:pt>
                <c:pt idx="130">
                  <c:v>41347</c:v>
                </c:pt>
                <c:pt idx="131">
                  <c:v>41348</c:v>
                </c:pt>
                <c:pt idx="132">
                  <c:v>41351</c:v>
                </c:pt>
                <c:pt idx="133">
                  <c:v>41352</c:v>
                </c:pt>
                <c:pt idx="134">
                  <c:v>41353</c:v>
                </c:pt>
                <c:pt idx="135">
                  <c:v>41354</c:v>
                </c:pt>
                <c:pt idx="136">
                  <c:v>41355</c:v>
                </c:pt>
                <c:pt idx="137">
                  <c:v>41358</c:v>
                </c:pt>
                <c:pt idx="138">
                  <c:v>41359</c:v>
                </c:pt>
                <c:pt idx="139">
                  <c:v>41360</c:v>
                </c:pt>
                <c:pt idx="140">
                  <c:v>41361</c:v>
                </c:pt>
                <c:pt idx="141">
                  <c:v>41365</c:v>
                </c:pt>
                <c:pt idx="142">
                  <c:v>41366</c:v>
                </c:pt>
                <c:pt idx="143">
                  <c:v>41367</c:v>
                </c:pt>
                <c:pt idx="144">
                  <c:v>41368</c:v>
                </c:pt>
                <c:pt idx="145">
                  <c:v>41369</c:v>
                </c:pt>
                <c:pt idx="146">
                  <c:v>41372</c:v>
                </c:pt>
                <c:pt idx="147">
                  <c:v>41373</c:v>
                </c:pt>
                <c:pt idx="148">
                  <c:v>41374</c:v>
                </c:pt>
                <c:pt idx="149">
                  <c:v>41375</c:v>
                </c:pt>
                <c:pt idx="150">
                  <c:v>41376</c:v>
                </c:pt>
                <c:pt idx="151">
                  <c:v>41379</c:v>
                </c:pt>
                <c:pt idx="152">
                  <c:v>41380</c:v>
                </c:pt>
                <c:pt idx="153">
                  <c:v>41381</c:v>
                </c:pt>
                <c:pt idx="154">
                  <c:v>41382</c:v>
                </c:pt>
                <c:pt idx="155">
                  <c:v>41383</c:v>
                </c:pt>
                <c:pt idx="156">
                  <c:v>41386</c:v>
                </c:pt>
                <c:pt idx="157">
                  <c:v>41387</c:v>
                </c:pt>
                <c:pt idx="158">
                  <c:v>41388</c:v>
                </c:pt>
                <c:pt idx="159">
                  <c:v>41389</c:v>
                </c:pt>
                <c:pt idx="160">
                  <c:v>41390</c:v>
                </c:pt>
                <c:pt idx="161">
                  <c:v>41393</c:v>
                </c:pt>
                <c:pt idx="162">
                  <c:v>41394</c:v>
                </c:pt>
                <c:pt idx="163">
                  <c:v>41395</c:v>
                </c:pt>
                <c:pt idx="164">
                  <c:v>41396</c:v>
                </c:pt>
                <c:pt idx="165">
                  <c:v>41397</c:v>
                </c:pt>
                <c:pt idx="166">
                  <c:v>41400</c:v>
                </c:pt>
                <c:pt idx="167">
                  <c:v>41401</c:v>
                </c:pt>
                <c:pt idx="168">
                  <c:v>41402</c:v>
                </c:pt>
                <c:pt idx="169">
                  <c:v>41403</c:v>
                </c:pt>
                <c:pt idx="170">
                  <c:v>41404</c:v>
                </c:pt>
                <c:pt idx="171">
                  <c:v>41407</c:v>
                </c:pt>
                <c:pt idx="172">
                  <c:v>41408</c:v>
                </c:pt>
                <c:pt idx="173">
                  <c:v>41409</c:v>
                </c:pt>
                <c:pt idx="174">
                  <c:v>41410</c:v>
                </c:pt>
                <c:pt idx="175">
                  <c:v>41411</c:v>
                </c:pt>
                <c:pt idx="176">
                  <c:v>41414</c:v>
                </c:pt>
                <c:pt idx="177">
                  <c:v>41415</c:v>
                </c:pt>
                <c:pt idx="178">
                  <c:v>41416</c:v>
                </c:pt>
                <c:pt idx="179">
                  <c:v>41417</c:v>
                </c:pt>
                <c:pt idx="180">
                  <c:v>41418</c:v>
                </c:pt>
                <c:pt idx="181">
                  <c:v>41422</c:v>
                </c:pt>
                <c:pt idx="182">
                  <c:v>41423</c:v>
                </c:pt>
                <c:pt idx="183">
                  <c:v>41424</c:v>
                </c:pt>
                <c:pt idx="184">
                  <c:v>41425</c:v>
                </c:pt>
                <c:pt idx="185">
                  <c:v>41428</c:v>
                </c:pt>
                <c:pt idx="186">
                  <c:v>41429</c:v>
                </c:pt>
                <c:pt idx="187">
                  <c:v>41430</c:v>
                </c:pt>
                <c:pt idx="188">
                  <c:v>41431</c:v>
                </c:pt>
                <c:pt idx="189">
                  <c:v>41432</c:v>
                </c:pt>
                <c:pt idx="190">
                  <c:v>41435</c:v>
                </c:pt>
                <c:pt idx="191">
                  <c:v>41436</c:v>
                </c:pt>
                <c:pt idx="192">
                  <c:v>41437</c:v>
                </c:pt>
                <c:pt idx="193">
                  <c:v>41438</c:v>
                </c:pt>
                <c:pt idx="194">
                  <c:v>41439</c:v>
                </c:pt>
                <c:pt idx="195">
                  <c:v>41442</c:v>
                </c:pt>
                <c:pt idx="196">
                  <c:v>41443</c:v>
                </c:pt>
                <c:pt idx="197">
                  <c:v>41444</c:v>
                </c:pt>
                <c:pt idx="198">
                  <c:v>41445</c:v>
                </c:pt>
                <c:pt idx="199">
                  <c:v>41446</c:v>
                </c:pt>
                <c:pt idx="200">
                  <c:v>41449</c:v>
                </c:pt>
                <c:pt idx="201">
                  <c:v>41450</c:v>
                </c:pt>
                <c:pt idx="202">
                  <c:v>41451</c:v>
                </c:pt>
                <c:pt idx="203">
                  <c:v>41452</c:v>
                </c:pt>
                <c:pt idx="204">
                  <c:v>41453</c:v>
                </c:pt>
                <c:pt idx="205">
                  <c:v>41456</c:v>
                </c:pt>
                <c:pt idx="206">
                  <c:v>41457</c:v>
                </c:pt>
                <c:pt idx="207">
                  <c:v>41458</c:v>
                </c:pt>
                <c:pt idx="208">
                  <c:v>41460</c:v>
                </c:pt>
                <c:pt idx="209">
                  <c:v>41463</c:v>
                </c:pt>
                <c:pt idx="210">
                  <c:v>41464</c:v>
                </c:pt>
                <c:pt idx="211">
                  <c:v>41465</c:v>
                </c:pt>
                <c:pt idx="212">
                  <c:v>41466</c:v>
                </c:pt>
                <c:pt idx="213">
                  <c:v>41467</c:v>
                </c:pt>
                <c:pt idx="214">
                  <c:v>41470</c:v>
                </c:pt>
                <c:pt idx="215">
                  <c:v>41471</c:v>
                </c:pt>
                <c:pt idx="216">
                  <c:v>41472</c:v>
                </c:pt>
                <c:pt idx="217">
                  <c:v>41473</c:v>
                </c:pt>
                <c:pt idx="218">
                  <c:v>41474</c:v>
                </c:pt>
                <c:pt idx="219">
                  <c:v>41477</c:v>
                </c:pt>
                <c:pt idx="220">
                  <c:v>41478</c:v>
                </c:pt>
                <c:pt idx="221">
                  <c:v>41479</c:v>
                </c:pt>
                <c:pt idx="222">
                  <c:v>41480</c:v>
                </c:pt>
                <c:pt idx="223">
                  <c:v>41481</c:v>
                </c:pt>
                <c:pt idx="224">
                  <c:v>41484</c:v>
                </c:pt>
                <c:pt idx="225">
                  <c:v>41485</c:v>
                </c:pt>
                <c:pt idx="226">
                  <c:v>41486</c:v>
                </c:pt>
                <c:pt idx="227">
                  <c:v>41487</c:v>
                </c:pt>
                <c:pt idx="228">
                  <c:v>41488</c:v>
                </c:pt>
                <c:pt idx="229">
                  <c:v>41491</c:v>
                </c:pt>
                <c:pt idx="230">
                  <c:v>41492</c:v>
                </c:pt>
                <c:pt idx="231">
                  <c:v>41493</c:v>
                </c:pt>
                <c:pt idx="232">
                  <c:v>41494</c:v>
                </c:pt>
                <c:pt idx="233">
                  <c:v>41495</c:v>
                </c:pt>
                <c:pt idx="234">
                  <c:v>41498</c:v>
                </c:pt>
                <c:pt idx="235">
                  <c:v>41499</c:v>
                </c:pt>
                <c:pt idx="236">
                  <c:v>41500</c:v>
                </c:pt>
                <c:pt idx="237">
                  <c:v>41501</c:v>
                </c:pt>
                <c:pt idx="238">
                  <c:v>41502</c:v>
                </c:pt>
                <c:pt idx="239">
                  <c:v>41505</c:v>
                </c:pt>
                <c:pt idx="240">
                  <c:v>41506</c:v>
                </c:pt>
                <c:pt idx="241">
                  <c:v>41507</c:v>
                </c:pt>
                <c:pt idx="242">
                  <c:v>41508</c:v>
                </c:pt>
                <c:pt idx="243">
                  <c:v>41509</c:v>
                </c:pt>
                <c:pt idx="244">
                  <c:v>41512</c:v>
                </c:pt>
                <c:pt idx="245">
                  <c:v>41513</c:v>
                </c:pt>
                <c:pt idx="246">
                  <c:v>41514</c:v>
                </c:pt>
                <c:pt idx="247">
                  <c:v>41515</c:v>
                </c:pt>
                <c:pt idx="248">
                  <c:v>41516</c:v>
                </c:pt>
                <c:pt idx="249">
                  <c:v>41520</c:v>
                </c:pt>
                <c:pt idx="250">
                  <c:v>41521</c:v>
                </c:pt>
                <c:pt idx="251">
                  <c:v>41522</c:v>
                </c:pt>
                <c:pt idx="252">
                  <c:v>41523</c:v>
                </c:pt>
                <c:pt idx="253">
                  <c:v>41526</c:v>
                </c:pt>
                <c:pt idx="254">
                  <c:v>41527</c:v>
                </c:pt>
                <c:pt idx="255">
                  <c:v>41528</c:v>
                </c:pt>
                <c:pt idx="256">
                  <c:v>41529</c:v>
                </c:pt>
                <c:pt idx="257">
                  <c:v>41530</c:v>
                </c:pt>
                <c:pt idx="258">
                  <c:v>41533</c:v>
                </c:pt>
                <c:pt idx="259">
                  <c:v>41534</c:v>
                </c:pt>
                <c:pt idx="260">
                  <c:v>41535</c:v>
                </c:pt>
                <c:pt idx="261">
                  <c:v>41536</c:v>
                </c:pt>
                <c:pt idx="262">
                  <c:v>41537</c:v>
                </c:pt>
                <c:pt idx="263">
                  <c:v>41540</c:v>
                </c:pt>
                <c:pt idx="264">
                  <c:v>41541</c:v>
                </c:pt>
                <c:pt idx="265">
                  <c:v>41542</c:v>
                </c:pt>
                <c:pt idx="266">
                  <c:v>41543</c:v>
                </c:pt>
                <c:pt idx="267">
                  <c:v>41544</c:v>
                </c:pt>
                <c:pt idx="268">
                  <c:v>41547</c:v>
                </c:pt>
                <c:pt idx="269">
                  <c:v>41548</c:v>
                </c:pt>
                <c:pt idx="270">
                  <c:v>41549</c:v>
                </c:pt>
                <c:pt idx="271">
                  <c:v>41550</c:v>
                </c:pt>
                <c:pt idx="272">
                  <c:v>41551</c:v>
                </c:pt>
                <c:pt idx="273">
                  <c:v>41554</c:v>
                </c:pt>
                <c:pt idx="274">
                  <c:v>41555</c:v>
                </c:pt>
                <c:pt idx="275">
                  <c:v>41556</c:v>
                </c:pt>
                <c:pt idx="276">
                  <c:v>41557</c:v>
                </c:pt>
                <c:pt idx="277">
                  <c:v>41558</c:v>
                </c:pt>
                <c:pt idx="278">
                  <c:v>41561</c:v>
                </c:pt>
                <c:pt idx="279">
                  <c:v>41562</c:v>
                </c:pt>
                <c:pt idx="280">
                  <c:v>41563</c:v>
                </c:pt>
                <c:pt idx="281">
                  <c:v>41564</c:v>
                </c:pt>
                <c:pt idx="282">
                  <c:v>41565</c:v>
                </c:pt>
                <c:pt idx="283">
                  <c:v>41568</c:v>
                </c:pt>
                <c:pt idx="284">
                  <c:v>41569</c:v>
                </c:pt>
                <c:pt idx="285">
                  <c:v>41570</c:v>
                </c:pt>
                <c:pt idx="286">
                  <c:v>41571</c:v>
                </c:pt>
                <c:pt idx="287">
                  <c:v>41572</c:v>
                </c:pt>
                <c:pt idx="288">
                  <c:v>41575</c:v>
                </c:pt>
                <c:pt idx="289">
                  <c:v>41576</c:v>
                </c:pt>
                <c:pt idx="290">
                  <c:v>41577</c:v>
                </c:pt>
                <c:pt idx="291">
                  <c:v>41578</c:v>
                </c:pt>
                <c:pt idx="292">
                  <c:v>41579</c:v>
                </c:pt>
                <c:pt idx="293">
                  <c:v>41582</c:v>
                </c:pt>
                <c:pt idx="294">
                  <c:v>41583</c:v>
                </c:pt>
                <c:pt idx="295">
                  <c:v>41584</c:v>
                </c:pt>
                <c:pt idx="296">
                  <c:v>41585</c:v>
                </c:pt>
                <c:pt idx="297">
                  <c:v>41586</c:v>
                </c:pt>
                <c:pt idx="298">
                  <c:v>41589</c:v>
                </c:pt>
                <c:pt idx="299">
                  <c:v>41590</c:v>
                </c:pt>
                <c:pt idx="300">
                  <c:v>41591</c:v>
                </c:pt>
                <c:pt idx="301">
                  <c:v>41592</c:v>
                </c:pt>
                <c:pt idx="302">
                  <c:v>41593</c:v>
                </c:pt>
                <c:pt idx="303">
                  <c:v>41596</c:v>
                </c:pt>
                <c:pt idx="304">
                  <c:v>41597</c:v>
                </c:pt>
                <c:pt idx="305">
                  <c:v>41598</c:v>
                </c:pt>
                <c:pt idx="306">
                  <c:v>41599</c:v>
                </c:pt>
                <c:pt idx="307">
                  <c:v>41600</c:v>
                </c:pt>
                <c:pt idx="308">
                  <c:v>41603</c:v>
                </c:pt>
                <c:pt idx="309">
                  <c:v>41604</c:v>
                </c:pt>
                <c:pt idx="310">
                  <c:v>41605</c:v>
                </c:pt>
                <c:pt idx="311">
                  <c:v>41607</c:v>
                </c:pt>
                <c:pt idx="312">
                  <c:v>41610</c:v>
                </c:pt>
                <c:pt idx="313">
                  <c:v>41611</c:v>
                </c:pt>
                <c:pt idx="314">
                  <c:v>41612</c:v>
                </c:pt>
                <c:pt idx="315">
                  <c:v>41613</c:v>
                </c:pt>
                <c:pt idx="316">
                  <c:v>41614</c:v>
                </c:pt>
                <c:pt idx="317">
                  <c:v>41617</c:v>
                </c:pt>
                <c:pt idx="318">
                  <c:v>41618</c:v>
                </c:pt>
                <c:pt idx="319">
                  <c:v>41619</c:v>
                </c:pt>
                <c:pt idx="320">
                  <c:v>41620</c:v>
                </c:pt>
                <c:pt idx="321">
                  <c:v>41621</c:v>
                </c:pt>
                <c:pt idx="322">
                  <c:v>41624</c:v>
                </c:pt>
                <c:pt idx="323">
                  <c:v>41625</c:v>
                </c:pt>
                <c:pt idx="324">
                  <c:v>41626</c:v>
                </c:pt>
                <c:pt idx="325">
                  <c:v>41627</c:v>
                </c:pt>
                <c:pt idx="326">
                  <c:v>41628</c:v>
                </c:pt>
                <c:pt idx="327">
                  <c:v>41631</c:v>
                </c:pt>
                <c:pt idx="328">
                  <c:v>41632</c:v>
                </c:pt>
                <c:pt idx="329">
                  <c:v>41634</c:v>
                </c:pt>
                <c:pt idx="330">
                  <c:v>41635</c:v>
                </c:pt>
                <c:pt idx="331">
                  <c:v>41638</c:v>
                </c:pt>
                <c:pt idx="332">
                  <c:v>41639</c:v>
                </c:pt>
                <c:pt idx="333">
                  <c:v>41641</c:v>
                </c:pt>
                <c:pt idx="334">
                  <c:v>41642</c:v>
                </c:pt>
                <c:pt idx="335">
                  <c:v>41645</c:v>
                </c:pt>
                <c:pt idx="336">
                  <c:v>41646</c:v>
                </c:pt>
                <c:pt idx="337">
                  <c:v>41647</c:v>
                </c:pt>
                <c:pt idx="338">
                  <c:v>41648</c:v>
                </c:pt>
                <c:pt idx="339">
                  <c:v>41649</c:v>
                </c:pt>
                <c:pt idx="340">
                  <c:v>41652</c:v>
                </c:pt>
                <c:pt idx="341">
                  <c:v>41653</c:v>
                </c:pt>
                <c:pt idx="342">
                  <c:v>41654</c:v>
                </c:pt>
                <c:pt idx="343">
                  <c:v>41655</c:v>
                </c:pt>
                <c:pt idx="344">
                  <c:v>41656</c:v>
                </c:pt>
                <c:pt idx="345">
                  <c:v>41660</c:v>
                </c:pt>
                <c:pt idx="346">
                  <c:v>41661</c:v>
                </c:pt>
                <c:pt idx="347">
                  <c:v>41662</c:v>
                </c:pt>
                <c:pt idx="348">
                  <c:v>41663</c:v>
                </c:pt>
                <c:pt idx="349">
                  <c:v>41666</c:v>
                </c:pt>
                <c:pt idx="350">
                  <c:v>41667</c:v>
                </c:pt>
                <c:pt idx="351">
                  <c:v>41668</c:v>
                </c:pt>
                <c:pt idx="352">
                  <c:v>41669</c:v>
                </c:pt>
                <c:pt idx="353">
                  <c:v>41670</c:v>
                </c:pt>
                <c:pt idx="354">
                  <c:v>41673</c:v>
                </c:pt>
                <c:pt idx="355">
                  <c:v>41674</c:v>
                </c:pt>
                <c:pt idx="356">
                  <c:v>41675</c:v>
                </c:pt>
                <c:pt idx="357">
                  <c:v>41676</c:v>
                </c:pt>
                <c:pt idx="358">
                  <c:v>41677</c:v>
                </c:pt>
                <c:pt idx="359">
                  <c:v>41680</c:v>
                </c:pt>
                <c:pt idx="360">
                  <c:v>41681</c:v>
                </c:pt>
                <c:pt idx="361">
                  <c:v>41682</c:v>
                </c:pt>
                <c:pt idx="362">
                  <c:v>41683</c:v>
                </c:pt>
                <c:pt idx="363">
                  <c:v>41684</c:v>
                </c:pt>
                <c:pt idx="364">
                  <c:v>41688</c:v>
                </c:pt>
                <c:pt idx="365">
                  <c:v>41689</c:v>
                </c:pt>
                <c:pt idx="366">
                  <c:v>41690</c:v>
                </c:pt>
                <c:pt idx="367">
                  <c:v>41691</c:v>
                </c:pt>
                <c:pt idx="368">
                  <c:v>41694</c:v>
                </c:pt>
                <c:pt idx="369">
                  <c:v>41695</c:v>
                </c:pt>
                <c:pt idx="370">
                  <c:v>41696</c:v>
                </c:pt>
                <c:pt idx="371">
                  <c:v>41697</c:v>
                </c:pt>
                <c:pt idx="372">
                  <c:v>41698</c:v>
                </c:pt>
                <c:pt idx="373">
                  <c:v>41701</c:v>
                </c:pt>
                <c:pt idx="374">
                  <c:v>41702</c:v>
                </c:pt>
                <c:pt idx="375">
                  <c:v>41703</c:v>
                </c:pt>
                <c:pt idx="376">
                  <c:v>41704</c:v>
                </c:pt>
                <c:pt idx="377">
                  <c:v>41705</c:v>
                </c:pt>
                <c:pt idx="378">
                  <c:v>41708</c:v>
                </c:pt>
                <c:pt idx="379">
                  <c:v>41709</c:v>
                </c:pt>
                <c:pt idx="380">
                  <c:v>41710</c:v>
                </c:pt>
                <c:pt idx="381">
                  <c:v>41711</c:v>
                </c:pt>
                <c:pt idx="382">
                  <c:v>41712</c:v>
                </c:pt>
                <c:pt idx="383">
                  <c:v>41715</c:v>
                </c:pt>
                <c:pt idx="384">
                  <c:v>41716</c:v>
                </c:pt>
                <c:pt idx="385">
                  <c:v>41717</c:v>
                </c:pt>
                <c:pt idx="386">
                  <c:v>41718</c:v>
                </c:pt>
                <c:pt idx="387">
                  <c:v>41719</c:v>
                </c:pt>
                <c:pt idx="388">
                  <c:v>41722</c:v>
                </c:pt>
                <c:pt idx="389">
                  <c:v>41723</c:v>
                </c:pt>
                <c:pt idx="390">
                  <c:v>41724</c:v>
                </c:pt>
                <c:pt idx="391">
                  <c:v>41725</c:v>
                </c:pt>
                <c:pt idx="392">
                  <c:v>41726</c:v>
                </c:pt>
                <c:pt idx="393">
                  <c:v>41729</c:v>
                </c:pt>
                <c:pt idx="394">
                  <c:v>41730</c:v>
                </c:pt>
                <c:pt idx="395">
                  <c:v>41731</c:v>
                </c:pt>
                <c:pt idx="396">
                  <c:v>41732</c:v>
                </c:pt>
                <c:pt idx="397">
                  <c:v>41733</c:v>
                </c:pt>
                <c:pt idx="398">
                  <c:v>41736</c:v>
                </c:pt>
                <c:pt idx="399">
                  <c:v>41737</c:v>
                </c:pt>
                <c:pt idx="400">
                  <c:v>41738</c:v>
                </c:pt>
                <c:pt idx="401">
                  <c:v>41739</c:v>
                </c:pt>
                <c:pt idx="402">
                  <c:v>41740</c:v>
                </c:pt>
                <c:pt idx="403">
                  <c:v>41743</c:v>
                </c:pt>
                <c:pt idx="404">
                  <c:v>41744</c:v>
                </c:pt>
                <c:pt idx="405">
                  <c:v>41745</c:v>
                </c:pt>
                <c:pt idx="406">
                  <c:v>41746</c:v>
                </c:pt>
                <c:pt idx="407">
                  <c:v>41750</c:v>
                </c:pt>
                <c:pt idx="408">
                  <c:v>41751</c:v>
                </c:pt>
                <c:pt idx="409">
                  <c:v>41752</c:v>
                </c:pt>
                <c:pt idx="410">
                  <c:v>41753</c:v>
                </c:pt>
                <c:pt idx="411">
                  <c:v>41754</c:v>
                </c:pt>
                <c:pt idx="412">
                  <c:v>41757</c:v>
                </c:pt>
                <c:pt idx="413">
                  <c:v>41758</c:v>
                </c:pt>
                <c:pt idx="414">
                  <c:v>41759</c:v>
                </c:pt>
                <c:pt idx="415">
                  <c:v>41760</c:v>
                </c:pt>
                <c:pt idx="416">
                  <c:v>41761</c:v>
                </c:pt>
                <c:pt idx="417">
                  <c:v>41764</c:v>
                </c:pt>
                <c:pt idx="418">
                  <c:v>41765</c:v>
                </c:pt>
                <c:pt idx="419">
                  <c:v>41766</c:v>
                </c:pt>
                <c:pt idx="420">
                  <c:v>41767</c:v>
                </c:pt>
                <c:pt idx="421">
                  <c:v>41768</c:v>
                </c:pt>
                <c:pt idx="422">
                  <c:v>41771</c:v>
                </c:pt>
                <c:pt idx="423">
                  <c:v>41772</c:v>
                </c:pt>
                <c:pt idx="424">
                  <c:v>41773</c:v>
                </c:pt>
                <c:pt idx="425">
                  <c:v>41774</c:v>
                </c:pt>
                <c:pt idx="426">
                  <c:v>41775</c:v>
                </c:pt>
                <c:pt idx="427">
                  <c:v>41778</c:v>
                </c:pt>
                <c:pt idx="428">
                  <c:v>41779</c:v>
                </c:pt>
                <c:pt idx="429">
                  <c:v>41780</c:v>
                </c:pt>
                <c:pt idx="430">
                  <c:v>41781</c:v>
                </c:pt>
                <c:pt idx="431">
                  <c:v>41782</c:v>
                </c:pt>
                <c:pt idx="432">
                  <c:v>41786</c:v>
                </c:pt>
                <c:pt idx="433">
                  <c:v>41787</c:v>
                </c:pt>
                <c:pt idx="434">
                  <c:v>41788</c:v>
                </c:pt>
                <c:pt idx="435">
                  <c:v>41789</c:v>
                </c:pt>
                <c:pt idx="436">
                  <c:v>41792</c:v>
                </c:pt>
                <c:pt idx="437">
                  <c:v>41793</c:v>
                </c:pt>
                <c:pt idx="438">
                  <c:v>41794</c:v>
                </c:pt>
                <c:pt idx="439">
                  <c:v>41795</c:v>
                </c:pt>
                <c:pt idx="440">
                  <c:v>41796</c:v>
                </c:pt>
                <c:pt idx="441">
                  <c:v>41799</c:v>
                </c:pt>
                <c:pt idx="442">
                  <c:v>41800</c:v>
                </c:pt>
                <c:pt idx="443">
                  <c:v>41801</c:v>
                </c:pt>
                <c:pt idx="444">
                  <c:v>41802</c:v>
                </c:pt>
                <c:pt idx="445">
                  <c:v>41803</c:v>
                </c:pt>
                <c:pt idx="446">
                  <c:v>41806</c:v>
                </c:pt>
                <c:pt idx="447">
                  <c:v>41807</c:v>
                </c:pt>
                <c:pt idx="448">
                  <c:v>41808</c:v>
                </c:pt>
                <c:pt idx="449">
                  <c:v>41809</c:v>
                </c:pt>
                <c:pt idx="450">
                  <c:v>41810</c:v>
                </c:pt>
                <c:pt idx="451">
                  <c:v>41813</c:v>
                </c:pt>
                <c:pt idx="452">
                  <c:v>41814</c:v>
                </c:pt>
                <c:pt idx="453">
                  <c:v>41815</c:v>
                </c:pt>
                <c:pt idx="454">
                  <c:v>41816</c:v>
                </c:pt>
                <c:pt idx="455">
                  <c:v>41817</c:v>
                </c:pt>
                <c:pt idx="456">
                  <c:v>41820</c:v>
                </c:pt>
                <c:pt idx="457">
                  <c:v>41821</c:v>
                </c:pt>
                <c:pt idx="458">
                  <c:v>41822</c:v>
                </c:pt>
                <c:pt idx="459">
                  <c:v>41823</c:v>
                </c:pt>
                <c:pt idx="460">
                  <c:v>41827</c:v>
                </c:pt>
                <c:pt idx="461">
                  <c:v>41828</c:v>
                </c:pt>
                <c:pt idx="462">
                  <c:v>41829</c:v>
                </c:pt>
                <c:pt idx="463">
                  <c:v>41830</c:v>
                </c:pt>
                <c:pt idx="464">
                  <c:v>41831</c:v>
                </c:pt>
                <c:pt idx="465">
                  <c:v>41834</c:v>
                </c:pt>
                <c:pt idx="466">
                  <c:v>41835</c:v>
                </c:pt>
                <c:pt idx="467">
                  <c:v>41836</c:v>
                </c:pt>
                <c:pt idx="468">
                  <c:v>41837</c:v>
                </c:pt>
                <c:pt idx="469">
                  <c:v>41838</c:v>
                </c:pt>
                <c:pt idx="470">
                  <c:v>41841</c:v>
                </c:pt>
                <c:pt idx="471">
                  <c:v>41842</c:v>
                </c:pt>
                <c:pt idx="472">
                  <c:v>41843</c:v>
                </c:pt>
                <c:pt idx="473">
                  <c:v>41844</c:v>
                </c:pt>
                <c:pt idx="474">
                  <c:v>41845</c:v>
                </c:pt>
                <c:pt idx="475">
                  <c:v>41848</c:v>
                </c:pt>
                <c:pt idx="476">
                  <c:v>41849</c:v>
                </c:pt>
                <c:pt idx="477">
                  <c:v>41850</c:v>
                </c:pt>
                <c:pt idx="478">
                  <c:v>41851</c:v>
                </c:pt>
                <c:pt idx="479">
                  <c:v>41852</c:v>
                </c:pt>
                <c:pt idx="480">
                  <c:v>41855</c:v>
                </c:pt>
                <c:pt idx="481">
                  <c:v>41856</c:v>
                </c:pt>
                <c:pt idx="482">
                  <c:v>41857</c:v>
                </c:pt>
                <c:pt idx="483">
                  <c:v>41858</c:v>
                </c:pt>
                <c:pt idx="484">
                  <c:v>41859</c:v>
                </c:pt>
                <c:pt idx="485">
                  <c:v>41862</c:v>
                </c:pt>
                <c:pt idx="486">
                  <c:v>41863</c:v>
                </c:pt>
                <c:pt idx="487">
                  <c:v>41864</c:v>
                </c:pt>
                <c:pt idx="488">
                  <c:v>41865</c:v>
                </c:pt>
                <c:pt idx="489">
                  <c:v>41866</c:v>
                </c:pt>
                <c:pt idx="490">
                  <c:v>41869</c:v>
                </c:pt>
                <c:pt idx="491">
                  <c:v>41870</c:v>
                </c:pt>
                <c:pt idx="492">
                  <c:v>41871</c:v>
                </c:pt>
                <c:pt idx="493">
                  <c:v>41872</c:v>
                </c:pt>
                <c:pt idx="494">
                  <c:v>41873</c:v>
                </c:pt>
                <c:pt idx="495">
                  <c:v>41876</c:v>
                </c:pt>
                <c:pt idx="496">
                  <c:v>41877</c:v>
                </c:pt>
                <c:pt idx="497">
                  <c:v>41878</c:v>
                </c:pt>
                <c:pt idx="498">
                  <c:v>41879</c:v>
                </c:pt>
                <c:pt idx="499">
                  <c:v>41880</c:v>
                </c:pt>
                <c:pt idx="500">
                  <c:v>41884</c:v>
                </c:pt>
                <c:pt idx="501">
                  <c:v>41885</c:v>
                </c:pt>
                <c:pt idx="502">
                  <c:v>41886</c:v>
                </c:pt>
                <c:pt idx="503">
                  <c:v>41887</c:v>
                </c:pt>
                <c:pt idx="504">
                  <c:v>41890</c:v>
                </c:pt>
                <c:pt idx="505">
                  <c:v>41891</c:v>
                </c:pt>
                <c:pt idx="506">
                  <c:v>41892</c:v>
                </c:pt>
                <c:pt idx="507">
                  <c:v>41893</c:v>
                </c:pt>
                <c:pt idx="508">
                  <c:v>41894</c:v>
                </c:pt>
                <c:pt idx="509">
                  <c:v>41897</c:v>
                </c:pt>
                <c:pt idx="510">
                  <c:v>41898</c:v>
                </c:pt>
                <c:pt idx="511">
                  <c:v>41899</c:v>
                </c:pt>
                <c:pt idx="512">
                  <c:v>41900</c:v>
                </c:pt>
                <c:pt idx="513">
                  <c:v>41901</c:v>
                </c:pt>
                <c:pt idx="514">
                  <c:v>41904</c:v>
                </c:pt>
                <c:pt idx="515">
                  <c:v>41905</c:v>
                </c:pt>
                <c:pt idx="516">
                  <c:v>41906</c:v>
                </c:pt>
                <c:pt idx="517">
                  <c:v>41907</c:v>
                </c:pt>
                <c:pt idx="518">
                  <c:v>41908</c:v>
                </c:pt>
                <c:pt idx="519">
                  <c:v>41911</c:v>
                </c:pt>
                <c:pt idx="520">
                  <c:v>41912</c:v>
                </c:pt>
                <c:pt idx="521">
                  <c:v>41913</c:v>
                </c:pt>
                <c:pt idx="522">
                  <c:v>41914</c:v>
                </c:pt>
                <c:pt idx="523">
                  <c:v>41915</c:v>
                </c:pt>
                <c:pt idx="524">
                  <c:v>41918</c:v>
                </c:pt>
                <c:pt idx="525">
                  <c:v>41919</c:v>
                </c:pt>
                <c:pt idx="526">
                  <c:v>41920</c:v>
                </c:pt>
                <c:pt idx="527">
                  <c:v>41921</c:v>
                </c:pt>
                <c:pt idx="528">
                  <c:v>41922</c:v>
                </c:pt>
                <c:pt idx="529">
                  <c:v>41925</c:v>
                </c:pt>
                <c:pt idx="530">
                  <c:v>41926</c:v>
                </c:pt>
                <c:pt idx="531">
                  <c:v>41927</c:v>
                </c:pt>
                <c:pt idx="532">
                  <c:v>41928</c:v>
                </c:pt>
                <c:pt idx="533">
                  <c:v>41929</c:v>
                </c:pt>
                <c:pt idx="534">
                  <c:v>41932</c:v>
                </c:pt>
                <c:pt idx="535">
                  <c:v>41933</c:v>
                </c:pt>
                <c:pt idx="536">
                  <c:v>41934</c:v>
                </c:pt>
                <c:pt idx="537">
                  <c:v>41935</c:v>
                </c:pt>
                <c:pt idx="538">
                  <c:v>41936</c:v>
                </c:pt>
                <c:pt idx="539">
                  <c:v>41939</c:v>
                </c:pt>
                <c:pt idx="540">
                  <c:v>41940</c:v>
                </c:pt>
                <c:pt idx="541">
                  <c:v>41941</c:v>
                </c:pt>
                <c:pt idx="542">
                  <c:v>41942</c:v>
                </c:pt>
                <c:pt idx="543">
                  <c:v>41943</c:v>
                </c:pt>
                <c:pt idx="544">
                  <c:v>41946</c:v>
                </c:pt>
                <c:pt idx="545">
                  <c:v>41947</c:v>
                </c:pt>
                <c:pt idx="546">
                  <c:v>41948</c:v>
                </c:pt>
                <c:pt idx="547">
                  <c:v>41949</c:v>
                </c:pt>
                <c:pt idx="548">
                  <c:v>41950</c:v>
                </c:pt>
                <c:pt idx="549">
                  <c:v>41953</c:v>
                </c:pt>
                <c:pt idx="550">
                  <c:v>41954</c:v>
                </c:pt>
                <c:pt idx="551">
                  <c:v>41955</c:v>
                </c:pt>
                <c:pt idx="552">
                  <c:v>41956</c:v>
                </c:pt>
                <c:pt idx="553">
                  <c:v>41957</c:v>
                </c:pt>
                <c:pt idx="554">
                  <c:v>41960</c:v>
                </c:pt>
                <c:pt idx="555">
                  <c:v>41961</c:v>
                </c:pt>
                <c:pt idx="556">
                  <c:v>41962</c:v>
                </c:pt>
                <c:pt idx="557">
                  <c:v>41963</c:v>
                </c:pt>
                <c:pt idx="558">
                  <c:v>41964</c:v>
                </c:pt>
                <c:pt idx="559">
                  <c:v>41967</c:v>
                </c:pt>
                <c:pt idx="560">
                  <c:v>41968</c:v>
                </c:pt>
                <c:pt idx="561">
                  <c:v>41969</c:v>
                </c:pt>
                <c:pt idx="562">
                  <c:v>41971</c:v>
                </c:pt>
                <c:pt idx="563">
                  <c:v>41974</c:v>
                </c:pt>
                <c:pt idx="564">
                  <c:v>41975</c:v>
                </c:pt>
                <c:pt idx="565">
                  <c:v>41976</c:v>
                </c:pt>
                <c:pt idx="566">
                  <c:v>41977</c:v>
                </c:pt>
                <c:pt idx="567">
                  <c:v>41978</c:v>
                </c:pt>
                <c:pt idx="568">
                  <c:v>41981</c:v>
                </c:pt>
                <c:pt idx="569">
                  <c:v>41982</c:v>
                </c:pt>
                <c:pt idx="570">
                  <c:v>41983</c:v>
                </c:pt>
                <c:pt idx="571">
                  <c:v>41984</c:v>
                </c:pt>
                <c:pt idx="572">
                  <c:v>41985</c:v>
                </c:pt>
                <c:pt idx="573">
                  <c:v>41988</c:v>
                </c:pt>
                <c:pt idx="574">
                  <c:v>41989</c:v>
                </c:pt>
                <c:pt idx="575">
                  <c:v>41990</c:v>
                </c:pt>
                <c:pt idx="576">
                  <c:v>41991</c:v>
                </c:pt>
                <c:pt idx="577">
                  <c:v>41992</c:v>
                </c:pt>
                <c:pt idx="578">
                  <c:v>41995</c:v>
                </c:pt>
                <c:pt idx="579">
                  <c:v>41996</c:v>
                </c:pt>
                <c:pt idx="580">
                  <c:v>41997</c:v>
                </c:pt>
                <c:pt idx="581">
                  <c:v>41999</c:v>
                </c:pt>
                <c:pt idx="582">
                  <c:v>42002</c:v>
                </c:pt>
                <c:pt idx="583">
                  <c:v>42003</c:v>
                </c:pt>
                <c:pt idx="584">
                  <c:v>42004</c:v>
                </c:pt>
                <c:pt idx="585">
                  <c:v>42006</c:v>
                </c:pt>
                <c:pt idx="586">
                  <c:v>42009</c:v>
                </c:pt>
                <c:pt idx="587">
                  <c:v>42010</c:v>
                </c:pt>
                <c:pt idx="588">
                  <c:v>42011</c:v>
                </c:pt>
                <c:pt idx="589">
                  <c:v>42012</c:v>
                </c:pt>
                <c:pt idx="590">
                  <c:v>42013</c:v>
                </c:pt>
                <c:pt idx="591">
                  <c:v>42016</c:v>
                </c:pt>
                <c:pt idx="592">
                  <c:v>42017</c:v>
                </c:pt>
                <c:pt idx="593">
                  <c:v>42018</c:v>
                </c:pt>
                <c:pt idx="594">
                  <c:v>42019</c:v>
                </c:pt>
                <c:pt idx="595">
                  <c:v>42020</c:v>
                </c:pt>
                <c:pt idx="596">
                  <c:v>42024</c:v>
                </c:pt>
                <c:pt idx="597">
                  <c:v>42025</c:v>
                </c:pt>
                <c:pt idx="598">
                  <c:v>42026</c:v>
                </c:pt>
                <c:pt idx="599">
                  <c:v>42027</c:v>
                </c:pt>
                <c:pt idx="600">
                  <c:v>42030</c:v>
                </c:pt>
                <c:pt idx="601">
                  <c:v>42031</c:v>
                </c:pt>
                <c:pt idx="602">
                  <c:v>42032</c:v>
                </c:pt>
                <c:pt idx="603">
                  <c:v>42033</c:v>
                </c:pt>
                <c:pt idx="604">
                  <c:v>42034</c:v>
                </c:pt>
                <c:pt idx="605">
                  <c:v>42037</c:v>
                </c:pt>
                <c:pt idx="606">
                  <c:v>42038</c:v>
                </c:pt>
                <c:pt idx="607">
                  <c:v>42039</c:v>
                </c:pt>
                <c:pt idx="608">
                  <c:v>42040</c:v>
                </c:pt>
                <c:pt idx="609">
                  <c:v>42041</c:v>
                </c:pt>
                <c:pt idx="610">
                  <c:v>42044</c:v>
                </c:pt>
                <c:pt idx="611">
                  <c:v>42045</c:v>
                </c:pt>
                <c:pt idx="612">
                  <c:v>42046</c:v>
                </c:pt>
                <c:pt idx="613">
                  <c:v>42047</c:v>
                </c:pt>
                <c:pt idx="614">
                  <c:v>42048</c:v>
                </c:pt>
                <c:pt idx="615">
                  <c:v>42052</c:v>
                </c:pt>
                <c:pt idx="616">
                  <c:v>42053</c:v>
                </c:pt>
                <c:pt idx="617">
                  <c:v>42054</c:v>
                </c:pt>
                <c:pt idx="618">
                  <c:v>42055</c:v>
                </c:pt>
                <c:pt idx="619">
                  <c:v>42058</c:v>
                </c:pt>
                <c:pt idx="620">
                  <c:v>42059</c:v>
                </c:pt>
                <c:pt idx="621">
                  <c:v>42060</c:v>
                </c:pt>
                <c:pt idx="622">
                  <c:v>42061</c:v>
                </c:pt>
                <c:pt idx="623">
                  <c:v>42062</c:v>
                </c:pt>
                <c:pt idx="624">
                  <c:v>42065</c:v>
                </c:pt>
                <c:pt idx="625">
                  <c:v>42066</c:v>
                </c:pt>
                <c:pt idx="626">
                  <c:v>42067</c:v>
                </c:pt>
                <c:pt idx="627">
                  <c:v>42068</c:v>
                </c:pt>
                <c:pt idx="628">
                  <c:v>42069</c:v>
                </c:pt>
                <c:pt idx="629">
                  <c:v>42072</c:v>
                </c:pt>
                <c:pt idx="630">
                  <c:v>42073</c:v>
                </c:pt>
                <c:pt idx="631">
                  <c:v>42074</c:v>
                </c:pt>
                <c:pt idx="632">
                  <c:v>42075</c:v>
                </c:pt>
                <c:pt idx="633">
                  <c:v>42076</c:v>
                </c:pt>
                <c:pt idx="634">
                  <c:v>42079</c:v>
                </c:pt>
                <c:pt idx="635">
                  <c:v>42080</c:v>
                </c:pt>
                <c:pt idx="636">
                  <c:v>42081</c:v>
                </c:pt>
                <c:pt idx="637">
                  <c:v>42082</c:v>
                </c:pt>
                <c:pt idx="638">
                  <c:v>42083</c:v>
                </c:pt>
                <c:pt idx="639">
                  <c:v>42086</c:v>
                </c:pt>
                <c:pt idx="640">
                  <c:v>42087</c:v>
                </c:pt>
                <c:pt idx="641">
                  <c:v>42088</c:v>
                </c:pt>
                <c:pt idx="642">
                  <c:v>42089</c:v>
                </c:pt>
                <c:pt idx="643">
                  <c:v>42090</c:v>
                </c:pt>
                <c:pt idx="644">
                  <c:v>42093</c:v>
                </c:pt>
                <c:pt idx="645">
                  <c:v>42094</c:v>
                </c:pt>
                <c:pt idx="646">
                  <c:v>42095</c:v>
                </c:pt>
                <c:pt idx="647">
                  <c:v>42096</c:v>
                </c:pt>
                <c:pt idx="648">
                  <c:v>42100</c:v>
                </c:pt>
                <c:pt idx="649">
                  <c:v>42101</c:v>
                </c:pt>
                <c:pt idx="650">
                  <c:v>42102</c:v>
                </c:pt>
                <c:pt idx="651">
                  <c:v>42103</c:v>
                </c:pt>
                <c:pt idx="652">
                  <c:v>42104</c:v>
                </c:pt>
                <c:pt idx="653">
                  <c:v>42107</c:v>
                </c:pt>
                <c:pt idx="654">
                  <c:v>42108</c:v>
                </c:pt>
                <c:pt idx="655">
                  <c:v>42109</c:v>
                </c:pt>
                <c:pt idx="656">
                  <c:v>42110</c:v>
                </c:pt>
                <c:pt idx="657">
                  <c:v>42111</c:v>
                </c:pt>
                <c:pt idx="658">
                  <c:v>42114</c:v>
                </c:pt>
                <c:pt idx="659">
                  <c:v>42115</c:v>
                </c:pt>
                <c:pt idx="660">
                  <c:v>42116</c:v>
                </c:pt>
                <c:pt idx="661">
                  <c:v>42117</c:v>
                </c:pt>
                <c:pt idx="662">
                  <c:v>42118</c:v>
                </c:pt>
                <c:pt idx="663">
                  <c:v>42121</c:v>
                </c:pt>
                <c:pt idx="664">
                  <c:v>42122</c:v>
                </c:pt>
                <c:pt idx="665">
                  <c:v>42123</c:v>
                </c:pt>
                <c:pt idx="666">
                  <c:v>42124</c:v>
                </c:pt>
                <c:pt idx="667">
                  <c:v>42125</c:v>
                </c:pt>
                <c:pt idx="668">
                  <c:v>42128</c:v>
                </c:pt>
                <c:pt idx="669">
                  <c:v>42129</c:v>
                </c:pt>
                <c:pt idx="670">
                  <c:v>42130</c:v>
                </c:pt>
                <c:pt idx="671">
                  <c:v>42131</c:v>
                </c:pt>
                <c:pt idx="672">
                  <c:v>42132</c:v>
                </c:pt>
                <c:pt idx="673">
                  <c:v>42135</c:v>
                </c:pt>
                <c:pt idx="674">
                  <c:v>42136</c:v>
                </c:pt>
                <c:pt idx="675">
                  <c:v>42137</c:v>
                </c:pt>
                <c:pt idx="676">
                  <c:v>42138</c:v>
                </c:pt>
                <c:pt idx="677">
                  <c:v>42139</c:v>
                </c:pt>
                <c:pt idx="678">
                  <c:v>42142</c:v>
                </c:pt>
                <c:pt idx="679">
                  <c:v>42143</c:v>
                </c:pt>
                <c:pt idx="680">
                  <c:v>42144</c:v>
                </c:pt>
                <c:pt idx="681">
                  <c:v>42145</c:v>
                </c:pt>
                <c:pt idx="682">
                  <c:v>42146</c:v>
                </c:pt>
                <c:pt idx="683">
                  <c:v>42150</c:v>
                </c:pt>
                <c:pt idx="684">
                  <c:v>42151</c:v>
                </c:pt>
                <c:pt idx="685">
                  <c:v>42152</c:v>
                </c:pt>
                <c:pt idx="686">
                  <c:v>42153</c:v>
                </c:pt>
                <c:pt idx="687">
                  <c:v>42156</c:v>
                </c:pt>
                <c:pt idx="688">
                  <c:v>42157</c:v>
                </c:pt>
                <c:pt idx="689">
                  <c:v>42158</c:v>
                </c:pt>
                <c:pt idx="690">
                  <c:v>42159</c:v>
                </c:pt>
                <c:pt idx="691">
                  <c:v>42160</c:v>
                </c:pt>
                <c:pt idx="692">
                  <c:v>42163</c:v>
                </c:pt>
                <c:pt idx="693">
                  <c:v>42164</c:v>
                </c:pt>
                <c:pt idx="694">
                  <c:v>42165</c:v>
                </c:pt>
                <c:pt idx="695">
                  <c:v>42166</c:v>
                </c:pt>
                <c:pt idx="696">
                  <c:v>42167</c:v>
                </c:pt>
                <c:pt idx="697">
                  <c:v>42170</c:v>
                </c:pt>
                <c:pt idx="698">
                  <c:v>42171</c:v>
                </c:pt>
                <c:pt idx="699">
                  <c:v>42172</c:v>
                </c:pt>
                <c:pt idx="700">
                  <c:v>42173</c:v>
                </c:pt>
                <c:pt idx="701">
                  <c:v>42174</c:v>
                </c:pt>
                <c:pt idx="702">
                  <c:v>42177</c:v>
                </c:pt>
                <c:pt idx="703">
                  <c:v>42178</c:v>
                </c:pt>
                <c:pt idx="704">
                  <c:v>42179</c:v>
                </c:pt>
                <c:pt idx="705">
                  <c:v>42180</c:v>
                </c:pt>
                <c:pt idx="706">
                  <c:v>42181</c:v>
                </c:pt>
                <c:pt idx="707">
                  <c:v>42184</c:v>
                </c:pt>
                <c:pt idx="708">
                  <c:v>42185</c:v>
                </c:pt>
                <c:pt idx="709">
                  <c:v>42186</c:v>
                </c:pt>
                <c:pt idx="710">
                  <c:v>42187</c:v>
                </c:pt>
                <c:pt idx="711">
                  <c:v>42191</c:v>
                </c:pt>
                <c:pt idx="712">
                  <c:v>42192</c:v>
                </c:pt>
                <c:pt idx="713">
                  <c:v>42193</c:v>
                </c:pt>
                <c:pt idx="714">
                  <c:v>42194</c:v>
                </c:pt>
                <c:pt idx="715">
                  <c:v>42195</c:v>
                </c:pt>
                <c:pt idx="716">
                  <c:v>42198</c:v>
                </c:pt>
                <c:pt idx="717">
                  <c:v>42199</c:v>
                </c:pt>
                <c:pt idx="718">
                  <c:v>42200</c:v>
                </c:pt>
                <c:pt idx="719">
                  <c:v>42201</c:v>
                </c:pt>
                <c:pt idx="720">
                  <c:v>42202</c:v>
                </c:pt>
                <c:pt idx="721">
                  <c:v>42205</c:v>
                </c:pt>
                <c:pt idx="722">
                  <c:v>42206</c:v>
                </c:pt>
                <c:pt idx="723">
                  <c:v>42207</c:v>
                </c:pt>
                <c:pt idx="724">
                  <c:v>42208</c:v>
                </c:pt>
                <c:pt idx="725">
                  <c:v>42209</c:v>
                </c:pt>
                <c:pt idx="726">
                  <c:v>42212</c:v>
                </c:pt>
                <c:pt idx="727">
                  <c:v>42213</c:v>
                </c:pt>
                <c:pt idx="728">
                  <c:v>42214</c:v>
                </c:pt>
                <c:pt idx="729">
                  <c:v>42215</c:v>
                </c:pt>
                <c:pt idx="730">
                  <c:v>42216</c:v>
                </c:pt>
                <c:pt idx="731">
                  <c:v>42219</c:v>
                </c:pt>
                <c:pt idx="732">
                  <c:v>42220</c:v>
                </c:pt>
                <c:pt idx="733">
                  <c:v>42221</c:v>
                </c:pt>
                <c:pt idx="734">
                  <c:v>42222</c:v>
                </c:pt>
                <c:pt idx="735">
                  <c:v>42223</c:v>
                </c:pt>
                <c:pt idx="736">
                  <c:v>42226</c:v>
                </c:pt>
                <c:pt idx="737">
                  <c:v>42227</c:v>
                </c:pt>
                <c:pt idx="738">
                  <c:v>42228</c:v>
                </c:pt>
                <c:pt idx="739">
                  <c:v>42229</c:v>
                </c:pt>
                <c:pt idx="740">
                  <c:v>42230</c:v>
                </c:pt>
                <c:pt idx="741">
                  <c:v>42233</c:v>
                </c:pt>
                <c:pt idx="742">
                  <c:v>42234</c:v>
                </c:pt>
                <c:pt idx="743">
                  <c:v>42235</c:v>
                </c:pt>
                <c:pt idx="744">
                  <c:v>42236</c:v>
                </c:pt>
                <c:pt idx="745">
                  <c:v>42237</c:v>
                </c:pt>
                <c:pt idx="746">
                  <c:v>42240</c:v>
                </c:pt>
                <c:pt idx="747">
                  <c:v>42241</c:v>
                </c:pt>
                <c:pt idx="748">
                  <c:v>42242</c:v>
                </c:pt>
                <c:pt idx="749">
                  <c:v>42243</c:v>
                </c:pt>
                <c:pt idx="750">
                  <c:v>42244</c:v>
                </c:pt>
                <c:pt idx="751">
                  <c:v>42247</c:v>
                </c:pt>
                <c:pt idx="752">
                  <c:v>42248</c:v>
                </c:pt>
                <c:pt idx="753">
                  <c:v>42249</c:v>
                </c:pt>
                <c:pt idx="754">
                  <c:v>42250</c:v>
                </c:pt>
                <c:pt idx="755">
                  <c:v>42251</c:v>
                </c:pt>
                <c:pt idx="756">
                  <c:v>42255</c:v>
                </c:pt>
                <c:pt idx="757">
                  <c:v>42256</c:v>
                </c:pt>
                <c:pt idx="758">
                  <c:v>42257</c:v>
                </c:pt>
                <c:pt idx="759">
                  <c:v>42258</c:v>
                </c:pt>
                <c:pt idx="760">
                  <c:v>42261</c:v>
                </c:pt>
                <c:pt idx="761">
                  <c:v>42262</c:v>
                </c:pt>
                <c:pt idx="762">
                  <c:v>42263</c:v>
                </c:pt>
                <c:pt idx="763">
                  <c:v>42264</c:v>
                </c:pt>
                <c:pt idx="764">
                  <c:v>42265</c:v>
                </c:pt>
                <c:pt idx="765">
                  <c:v>42268</c:v>
                </c:pt>
                <c:pt idx="766">
                  <c:v>42269</c:v>
                </c:pt>
                <c:pt idx="767">
                  <c:v>42270</c:v>
                </c:pt>
                <c:pt idx="768">
                  <c:v>42271</c:v>
                </c:pt>
                <c:pt idx="769">
                  <c:v>42272</c:v>
                </c:pt>
                <c:pt idx="770">
                  <c:v>42275</c:v>
                </c:pt>
                <c:pt idx="771">
                  <c:v>42276</c:v>
                </c:pt>
                <c:pt idx="772">
                  <c:v>42277</c:v>
                </c:pt>
                <c:pt idx="773">
                  <c:v>42278</c:v>
                </c:pt>
                <c:pt idx="774">
                  <c:v>42279</c:v>
                </c:pt>
                <c:pt idx="775">
                  <c:v>42282</c:v>
                </c:pt>
                <c:pt idx="776">
                  <c:v>42283</c:v>
                </c:pt>
                <c:pt idx="777">
                  <c:v>42284</c:v>
                </c:pt>
                <c:pt idx="778">
                  <c:v>42285</c:v>
                </c:pt>
                <c:pt idx="779">
                  <c:v>42286</c:v>
                </c:pt>
                <c:pt idx="780">
                  <c:v>42289</c:v>
                </c:pt>
                <c:pt idx="781">
                  <c:v>42290</c:v>
                </c:pt>
                <c:pt idx="782">
                  <c:v>42291</c:v>
                </c:pt>
                <c:pt idx="783">
                  <c:v>42292</c:v>
                </c:pt>
                <c:pt idx="784">
                  <c:v>42293</c:v>
                </c:pt>
                <c:pt idx="785">
                  <c:v>42296</c:v>
                </c:pt>
                <c:pt idx="786">
                  <c:v>42297</c:v>
                </c:pt>
                <c:pt idx="787">
                  <c:v>42298</c:v>
                </c:pt>
                <c:pt idx="788">
                  <c:v>42299</c:v>
                </c:pt>
                <c:pt idx="789">
                  <c:v>42300</c:v>
                </c:pt>
                <c:pt idx="790">
                  <c:v>42303</c:v>
                </c:pt>
                <c:pt idx="791">
                  <c:v>42304</c:v>
                </c:pt>
                <c:pt idx="792">
                  <c:v>42305</c:v>
                </c:pt>
                <c:pt idx="793">
                  <c:v>42306</c:v>
                </c:pt>
                <c:pt idx="794">
                  <c:v>42307</c:v>
                </c:pt>
                <c:pt idx="795">
                  <c:v>42310</c:v>
                </c:pt>
                <c:pt idx="796">
                  <c:v>42311</c:v>
                </c:pt>
                <c:pt idx="797">
                  <c:v>42312</c:v>
                </c:pt>
                <c:pt idx="798">
                  <c:v>42313</c:v>
                </c:pt>
                <c:pt idx="799">
                  <c:v>42314</c:v>
                </c:pt>
                <c:pt idx="800">
                  <c:v>42317</c:v>
                </c:pt>
                <c:pt idx="801">
                  <c:v>42318</c:v>
                </c:pt>
                <c:pt idx="802">
                  <c:v>42319</c:v>
                </c:pt>
                <c:pt idx="803">
                  <c:v>42320</c:v>
                </c:pt>
                <c:pt idx="804">
                  <c:v>42321</c:v>
                </c:pt>
                <c:pt idx="805">
                  <c:v>42324</c:v>
                </c:pt>
                <c:pt idx="806">
                  <c:v>42325</c:v>
                </c:pt>
                <c:pt idx="807">
                  <c:v>42326</c:v>
                </c:pt>
                <c:pt idx="808">
                  <c:v>42327</c:v>
                </c:pt>
                <c:pt idx="809">
                  <c:v>42328</c:v>
                </c:pt>
                <c:pt idx="810">
                  <c:v>42331</c:v>
                </c:pt>
                <c:pt idx="811">
                  <c:v>42332</c:v>
                </c:pt>
                <c:pt idx="812">
                  <c:v>42333</c:v>
                </c:pt>
                <c:pt idx="813">
                  <c:v>42335</c:v>
                </c:pt>
                <c:pt idx="814">
                  <c:v>42338</c:v>
                </c:pt>
                <c:pt idx="815">
                  <c:v>42339</c:v>
                </c:pt>
                <c:pt idx="816">
                  <c:v>42340</c:v>
                </c:pt>
                <c:pt idx="817">
                  <c:v>42341</c:v>
                </c:pt>
                <c:pt idx="818">
                  <c:v>42342</c:v>
                </c:pt>
                <c:pt idx="819">
                  <c:v>42345</c:v>
                </c:pt>
                <c:pt idx="820">
                  <c:v>42346</c:v>
                </c:pt>
                <c:pt idx="821">
                  <c:v>42347</c:v>
                </c:pt>
                <c:pt idx="822">
                  <c:v>42348</c:v>
                </c:pt>
                <c:pt idx="823">
                  <c:v>42349</c:v>
                </c:pt>
                <c:pt idx="824">
                  <c:v>42352</c:v>
                </c:pt>
                <c:pt idx="825">
                  <c:v>42353</c:v>
                </c:pt>
                <c:pt idx="826">
                  <c:v>42354</c:v>
                </c:pt>
                <c:pt idx="827">
                  <c:v>42355</c:v>
                </c:pt>
                <c:pt idx="828">
                  <c:v>42356</c:v>
                </c:pt>
                <c:pt idx="829">
                  <c:v>42359</c:v>
                </c:pt>
                <c:pt idx="830">
                  <c:v>42360</c:v>
                </c:pt>
                <c:pt idx="831">
                  <c:v>42361</c:v>
                </c:pt>
                <c:pt idx="832">
                  <c:v>42362</c:v>
                </c:pt>
                <c:pt idx="833">
                  <c:v>42366</c:v>
                </c:pt>
                <c:pt idx="834">
                  <c:v>42367</c:v>
                </c:pt>
                <c:pt idx="835">
                  <c:v>42368</c:v>
                </c:pt>
                <c:pt idx="836">
                  <c:v>42369</c:v>
                </c:pt>
                <c:pt idx="837">
                  <c:v>42373</c:v>
                </c:pt>
                <c:pt idx="838">
                  <c:v>42374</c:v>
                </c:pt>
                <c:pt idx="839">
                  <c:v>42375</c:v>
                </c:pt>
                <c:pt idx="840">
                  <c:v>42376</c:v>
                </c:pt>
                <c:pt idx="841">
                  <c:v>42377</c:v>
                </c:pt>
                <c:pt idx="842">
                  <c:v>42380</c:v>
                </c:pt>
                <c:pt idx="843">
                  <c:v>42381</c:v>
                </c:pt>
                <c:pt idx="844">
                  <c:v>42382</c:v>
                </c:pt>
                <c:pt idx="845">
                  <c:v>42383</c:v>
                </c:pt>
                <c:pt idx="846">
                  <c:v>42384</c:v>
                </c:pt>
                <c:pt idx="847">
                  <c:v>42388</c:v>
                </c:pt>
                <c:pt idx="848">
                  <c:v>42389</c:v>
                </c:pt>
                <c:pt idx="849">
                  <c:v>42390</c:v>
                </c:pt>
                <c:pt idx="850">
                  <c:v>42391</c:v>
                </c:pt>
                <c:pt idx="851">
                  <c:v>42394</c:v>
                </c:pt>
                <c:pt idx="852">
                  <c:v>42395</c:v>
                </c:pt>
                <c:pt idx="853">
                  <c:v>42396</c:v>
                </c:pt>
                <c:pt idx="854">
                  <c:v>42397</c:v>
                </c:pt>
                <c:pt idx="855">
                  <c:v>42398</c:v>
                </c:pt>
                <c:pt idx="856">
                  <c:v>42401</c:v>
                </c:pt>
                <c:pt idx="857">
                  <c:v>42402</c:v>
                </c:pt>
                <c:pt idx="858">
                  <c:v>42403</c:v>
                </c:pt>
                <c:pt idx="859">
                  <c:v>42404</c:v>
                </c:pt>
                <c:pt idx="860">
                  <c:v>42405</c:v>
                </c:pt>
                <c:pt idx="861">
                  <c:v>42408</c:v>
                </c:pt>
                <c:pt idx="862">
                  <c:v>42409</c:v>
                </c:pt>
                <c:pt idx="863">
                  <c:v>42410</c:v>
                </c:pt>
                <c:pt idx="864">
                  <c:v>42411</c:v>
                </c:pt>
                <c:pt idx="865">
                  <c:v>42412</c:v>
                </c:pt>
                <c:pt idx="866">
                  <c:v>42416</c:v>
                </c:pt>
                <c:pt idx="867">
                  <c:v>42417</c:v>
                </c:pt>
                <c:pt idx="868">
                  <c:v>42418</c:v>
                </c:pt>
                <c:pt idx="869">
                  <c:v>42419</c:v>
                </c:pt>
                <c:pt idx="870">
                  <c:v>42422</c:v>
                </c:pt>
                <c:pt idx="871">
                  <c:v>42423</c:v>
                </c:pt>
                <c:pt idx="872">
                  <c:v>42424</c:v>
                </c:pt>
                <c:pt idx="873">
                  <c:v>42425</c:v>
                </c:pt>
                <c:pt idx="874">
                  <c:v>42426</c:v>
                </c:pt>
                <c:pt idx="875">
                  <c:v>42429</c:v>
                </c:pt>
                <c:pt idx="876">
                  <c:v>42430</c:v>
                </c:pt>
                <c:pt idx="877">
                  <c:v>42431</c:v>
                </c:pt>
                <c:pt idx="878">
                  <c:v>42432</c:v>
                </c:pt>
                <c:pt idx="879">
                  <c:v>42433</c:v>
                </c:pt>
                <c:pt idx="880">
                  <c:v>42436</c:v>
                </c:pt>
                <c:pt idx="881">
                  <c:v>42437</c:v>
                </c:pt>
                <c:pt idx="882">
                  <c:v>42438</c:v>
                </c:pt>
                <c:pt idx="883">
                  <c:v>42439</c:v>
                </c:pt>
                <c:pt idx="884">
                  <c:v>42440</c:v>
                </c:pt>
                <c:pt idx="885">
                  <c:v>42443</c:v>
                </c:pt>
                <c:pt idx="886">
                  <c:v>42444</c:v>
                </c:pt>
                <c:pt idx="887">
                  <c:v>42445</c:v>
                </c:pt>
                <c:pt idx="888">
                  <c:v>42446</c:v>
                </c:pt>
                <c:pt idx="889">
                  <c:v>42447</c:v>
                </c:pt>
                <c:pt idx="890">
                  <c:v>42450</c:v>
                </c:pt>
                <c:pt idx="891">
                  <c:v>42451</c:v>
                </c:pt>
                <c:pt idx="892">
                  <c:v>42452</c:v>
                </c:pt>
                <c:pt idx="893">
                  <c:v>42453</c:v>
                </c:pt>
                <c:pt idx="894">
                  <c:v>42457</c:v>
                </c:pt>
                <c:pt idx="895">
                  <c:v>42458</c:v>
                </c:pt>
                <c:pt idx="896">
                  <c:v>42459</c:v>
                </c:pt>
                <c:pt idx="897">
                  <c:v>42460</c:v>
                </c:pt>
                <c:pt idx="898">
                  <c:v>42461</c:v>
                </c:pt>
                <c:pt idx="899">
                  <c:v>42464</c:v>
                </c:pt>
                <c:pt idx="900">
                  <c:v>42465</c:v>
                </c:pt>
                <c:pt idx="901">
                  <c:v>42466</c:v>
                </c:pt>
                <c:pt idx="902">
                  <c:v>42467</c:v>
                </c:pt>
                <c:pt idx="903">
                  <c:v>42468</c:v>
                </c:pt>
                <c:pt idx="904">
                  <c:v>42471</c:v>
                </c:pt>
                <c:pt idx="905">
                  <c:v>42472</c:v>
                </c:pt>
                <c:pt idx="906">
                  <c:v>42473</c:v>
                </c:pt>
                <c:pt idx="907">
                  <c:v>42474</c:v>
                </c:pt>
                <c:pt idx="908">
                  <c:v>42475</c:v>
                </c:pt>
                <c:pt idx="909">
                  <c:v>42478</c:v>
                </c:pt>
                <c:pt idx="910">
                  <c:v>42479</c:v>
                </c:pt>
                <c:pt idx="911">
                  <c:v>42480</c:v>
                </c:pt>
                <c:pt idx="912">
                  <c:v>42481</c:v>
                </c:pt>
                <c:pt idx="913">
                  <c:v>42482</c:v>
                </c:pt>
                <c:pt idx="914">
                  <c:v>42485</c:v>
                </c:pt>
                <c:pt idx="915">
                  <c:v>42486</c:v>
                </c:pt>
                <c:pt idx="916">
                  <c:v>42487</c:v>
                </c:pt>
                <c:pt idx="917">
                  <c:v>42488</c:v>
                </c:pt>
                <c:pt idx="918">
                  <c:v>42489</c:v>
                </c:pt>
                <c:pt idx="919">
                  <c:v>42492</c:v>
                </c:pt>
                <c:pt idx="920">
                  <c:v>42493</c:v>
                </c:pt>
                <c:pt idx="921">
                  <c:v>42494</c:v>
                </c:pt>
                <c:pt idx="922">
                  <c:v>42495</c:v>
                </c:pt>
                <c:pt idx="923">
                  <c:v>42496</c:v>
                </c:pt>
                <c:pt idx="924">
                  <c:v>42499</c:v>
                </c:pt>
                <c:pt idx="925">
                  <c:v>42500</c:v>
                </c:pt>
                <c:pt idx="926">
                  <c:v>42501</c:v>
                </c:pt>
                <c:pt idx="927">
                  <c:v>42502</c:v>
                </c:pt>
                <c:pt idx="928">
                  <c:v>42503</c:v>
                </c:pt>
                <c:pt idx="929">
                  <c:v>42506</c:v>
                </c:pt>
                <c:pt idx="930">
                  <c:v>42507</c:v>
                </c:pt>
                <c:pt idx="931">
                  <c:v>42508</c:v>
                </c:pt>
                <c:pt idx="932">
                  <c:v>42509</c:v>
                </c:pt>
                <c:pt idx="933">
                  <c:v>42510</c:v>
                </c:pt>
                <c:pt idx="934">
                  <c:v>42513</c:v>
                </c:pt>
                <c:pt idx="935">
                  <c:v>42514</c:v>
                </c:pt>
                <c:pt idx="936">
                  <c:v>42515</c:v>
                </c:pt>
                <c:pt idx="937">
                  <c:v>42516</c:v>
                </c:pt>
                <c:pt idx="938">
                  <c:v>42517</c:v>
                </c:pt>
                <c:pt idx="939">
                  <c:v>42521</c:v>
                </c:pt>
                <c:pt idx="940">
                  <c:v>42522</c:v>
                </c:pt>
                <c:pt idx="941">
                  <c:v>42523</c:v>
                </c:pt>
                <c:pt idx="942">
                  <c:v>42524</c:v>
                </c:pt>
                <c:pt idx="943">
                  <c:v>42527</c:v>
                </c:pt>
                <c:pt idx="944">
                  <c:v>42528</c:v>
                </c:pt>
                <c:pt idx="945">
                  <c:v>42529</c:v>
                </c:pt>
                <c:pt idx="946">
                  <c:v>42530</c:v>
                </c:pt>
                <c:pt idx="947">
                  <c:v>42531</c:v>
                </c:pt>
                <c:pt idx="948">
                  <c:v>42534</c:v>
                </c:pt>
                <c:pt idx="949">
                  <c:v>42535</c:v>
                </c:pt>
                <c:pt idx="950">
                  <c:v>42536</c:v>
                </c:pt>
                <c:pt idx="951">
                  <c:v>42537</c:v>
                </c:pt>
                <c:pt idx="952">
                  <c:v>42538</c:v>
                </c:pt>
                <c:pt idx="953">
                  <c:v>42541</c:v>
                </c:pt>
                <c:pt idx="954">
                  <c:v>42542</c:v>
                </c:pt>
                <c:pt idx="955">
                  <c:v>42543</c:v>
                </c:pt>
                <c:pt idx="956">
                  <c:v>42544</c:v>
                </c:pt>
                <c:pt idx="957">
                  <c:v>42545</c:v>
                </c:pt>
                <c:pt idx="958">
                  <c:v>42548</c:v>
                </c:pt>
                <c:pt idx="959">
                  <c:v>42549</c:v>
                </c:pt>
                <c:pt idx="960">
                  <c:v>42550</c:v>
                </c:pt>
                <c:pt idx="961">
                  <c:v>42551</c:v>
                </c:pt>
                <c:pt idx="962">
                  <c:v>42552</c:v>
                </c:pt>
                <c:pt idx="963">
                  <c:v>42556</c:v>
                </c:pt>
                <c:pt idx="964">
                  <c:v>42557</c:v>
                </c:pt>
                <c:pt idx="965">
                  <c:v>42558</c:v>
                </c:pt>
                <c:pt idx="966">
                  <c:v>42559</c:v>
                </c:pt>
                <c:pt idx="967">
                  <c:v>42562</c:v>
                </c:pt>
                <c:pt idx="968">
                  <c:v>42563</c:v>
                </c:pt>
                <c:pt idx="969">
                  <c:v>42564</c:v>
                </c:pt>
                <c:pt idx="970">
                  <c:v>42565</c:v>
                </c:pt>
                <c:pt idx="971">
                  <c:v>42566</c:v>
                </c:pt>
                <c:pt idx="972">
                  <c:v>42569</c:v>
                </c:pt>
                <c:pt idx="973">
                  <c:v>42570</c:v>
                </c:pt>
                <c:pt idx="974">
                  <c:v>42571</c:v>
                </c:pt>
                <c:pt idx="975">
                  <c:v>42572</c:v>
                </c:pt>
                <c:pt idx="976">
                  <c:v>42573</c:v>
                </c:pt>
                <c:pt idx="977">
                  <c:v>42576</c:v>
                </c:pt>
                <c:pt idx="978">
                  <c:v>42577</c:v>
                </c:pt>
                <c:pt idx="979">
                  <c:v>42578</c:v>
                </c:pt>
                <c:pt idx="980">
                  <c:v>42579</c:v>
                </c:pt>
                <c:pt idx="981">
                  <c:v>42580</c:v>
                </c:pt>
                <c:pt idx="982">
                  <c:v>42583</c:v>
                </c:pt>
                <c:pt idx="983">
                  <c:v>42584</c:v>
                </c:pt>
                <c:pt idx="984">
                  <c:v>42585</c:v>
                </c:pt>
                <c:pt idx="985">
                  <c:v>42586</c:v>
                </c:pt>
                <c:pt idx="986">
                  <c:v>42587</c:v>
                </c:pt>
                <c:pt idx="987">
                  <c:v>42590</c:v>
                </c:pt>
                <c:pt idx="988">
                  <c:v>42591</c:v>
                </c:pt>
                <c:pt idx="989">
                  <c:v>42592</c:v>
                </c:pt>
                <c:pt idx="990">
                  <c:v>42593</c:v>
                </c:pt>
                <c:pt idx="991">
                  <c:v>42594</c:v>
                </c:pt>
                <c:pt idx="992">
                  <c:v>42597</c:v>
                </c:pt>
                <c:pt idx="993">
                  <c:v>42598</c:v>
                </c:pt>
                <c:pt idx="994">
                  <c:v>42599</c:v>
                </c:pt>
                <c:pt idx="995">
                  <c:v>42600</c:v>
                </c:pt>
                <c:pt idx="996">
                  <c:v>42601</c:v>
                </c:pt>
                <c:pt idx="997">
                  <c:v>42604</c:v>
                </c:pt>
                <c:pt idx="998">
                  <c:v>42605</c:v>
                </c:pt>
                <c:pt idx="999">
                  <c:v>42606</c:v>
                </c:pt>
                <c:pt idx="1000">
                  <c:v>42607</c:v>
                </c:pt>
                <c:pt idx="1001">
                  <c:v>42608</c:v>
                </c:pt>
                <c:pt idx="1002">
                  <c:v>42611</c:v>
                </c:pt>
                <c:pt idx="1003">
                  <c:v>42612</c:v>
                </c:pt>
                <c:pt idx="1004">
                  <c:v>42613</c:v>
                </c:pt>
                <c:pt idx="1005">
                  <c:v>42614</c:v>
                </c:pt>
                <c:pt idx="1006">
                  <c:v>42615</c:v>
                </c:pt>
                <c:pt idx="1007">
                  <c:v>42619</c:v>
                </c:pt>
                <c:pt idx="1008">
                  <c:v>42620</c:v>
                </c:pt>
                <c:pt idx="1009">
                  <c:v>42621</c:v>
                </c:pt>
                <c:pt idx="1010">
                  <c:v>42622</c:v>
                </c:pt>
                <c:pt idx="1011">
                  <c:v>42625</c:v>
                </c:pt>
                <c:pt idx="1012">
                  <c:v>42626</c:v>
                </c:pt>
                <c:pt idx="1013">
                  <c:v>42627</c:v>
                </c:pt>
                <c:pt idx="1014">
                  <c:v>42628</c:v>
                </c:pt>
                <c:pt idx="1015">
                  <c:v>42629</c:v>
                </c:pt>
                <c:pt idx="1016">
                  <c:v>42632</c:v>
                </c:pt>
                <c:pt idx="1017">
                  <c:v>42633</c:v>
                </c:pt>
                <c:pt idx="1018">
                  <c:v>42634</c:v>
                </c:pt>
                <c:pt idx="1019">
                  <c:v>42635</c:v>
                </c:pt>
                <c:pt idx="1020">
                  <c:v>42636</c:v>
                </c:pt>
                <c:pt idx="1021">
                  <c:v>42639</c:v>
                </c:pt>
                <c:pt idx="1022">
                  <c:v>42640</c:v>
                </c:pt>
                <c:pt idx="1023">
                  <c:v>42641</c:v>
                </c:pt>
                <c:pt idx="1024">
                  <c:v>42642</c:v>
                </c:pt>
                <c:pt idx="1025">
                  <c:v>42643</c:v>
                </c:pt>
                <c:pt idx="1026">
                  <c:v>42646</c:v>
                </c:pt>
                <c:pt idx="1027">
                  <c:v>42647</c:v>
                </c:pt>
                <c:pt idx="1028">
                  <c:v>42648</c:v>
                </c:pt>
                <c:pt idx="1029">
                  <c:v>42649</c:v>
                </c:pt>
                <c:pt idx="1030">
                  <c:v>42650</c:v>
                </c:pt>
                <c:pt idx="1031">
                  <c:v>42653</c:v>
                </c:pt>
                <c:pt idx="1032">
                  <c:v>42654</c:v>
                </c:pt>
                <c:pt idx="1033">
                  <c:v>42655</c:v>
                </c:pt>
                <c:pt idx="1034">
                  <c:v>42656</c:v>
                </c:pt>
                <c:pt idx="1035">
                  <c:v>42657</c:v>
                </c:pt>
                <c:pt idx="1036">
                  <c:v>42660</c:v>
                </c:pt>
                <c:pt idx="1037">
                  <c:v>42661</c:v>
                </c:pt>
                <c:pt idx="1038">
                  <c:v>42662</c:v>
                </c:pt>
                <c:pt idx="1039">
                  <c:v>42663</c:v>
                </c:pt>
                <c:pt idx="1040">
                  <c:v>42664</c:v>
                </c:pt>
                <c:pt idx="1041">
                  <c:v>42667</c:v>
                </c:pt>
                <c:pt idx="1042">
                  <c:v>42668</c:v>
                </c:pt>
                <c:pt idx="1043">
                  <c:v>42669</c:v>
                </c:pt>
                <c:pt idx="1044">
                  <c:v>42670</c:v>
                </c:pt>
                <c:pt idx="1045">
                  <c:v>42671</c:v>
                </c:pt>
                <c:pt idx="1046">
                  <c:v>42674</c:v>
                </c:pt>
                <c:pt idx="1047">
                  <c:v>42675</c:v>
                </c:pt>
                <c:pt idx="1048">
                  <c:v>42676</c:v>
                </c:pt>
                <c:pt idx="1049">
                  <c:v>42677</c:v>
                </c:pt>
                <c:pt idx="1050">
                  <c:v>42678</c:v>
                </c:pt>
                <c:pt idx="1051">
                  <c:v>42681</c:v>
                </c:pt>
                <c:pt idx="1052">
                  <c:v>42682</c:v>
                </c:pt>
                <c:pt idx="1053">
                  <c:v>42683</c:v>
                </c:pt>
                <c:pt idx="1054">
                  <c:v>42684</c:v>
                </c:pt>
                <c:pt idx="1055">
                  <c:v>42685</c:v>
                </c:pt>
                <c:pt idx="1056">
                  <c:v>42688</c:v>
                </c:pt>
                <c:pt idx="1057">
                  <c:v>42689</c:v>
                </c:pt>
                <c:pt idx="1058">
                  <c:v>42690</c:v>
                </c:pt>
                <c:pt idx="1059">
                  <c:v>42691</c:v>
                </c:pt>
                <c:pt idx="1060">
                  <c:v>42692</c:v>
                </c:pt>
                <c:pt idx="1061">
                  <c:v>42695</c:v>
                </c:pt>
                <c:pt idx="1062">
                  <c:v>42696</c:v>
                </c:pt>
                <c:pt idx="1063">
                  <c:v>42697</c:v>
                </c:pt>
                <c:pt idx="1064">
                  <c:v>42699</c:v>
                </c:pt>
                <c:pt idx="1065">
                  <c:v>42702</c:v>
                </c:pt>
                <c:pt idx="1066">
                  <c:v>42703</c:v>
                </c:pt>
                <c:pt idx="1067">
                  <c:v>42704</c:v>
                </c:pt>
                <c:pt idx="1068">
                  <c:v>42705</c:v>
                </c:pt>
                <c:pt idx="1069">
                  <c:v>42706</c:v>
                </c:pt>
                <c:pt idx="1070">
                  <c:v>42709</c:v>
                </c:pt>
                <c:pt idx="1071">
                  <c:v>42710</c:v>
                </c:pt>
                <c:pt idx="1072">
                  <c:v>42711</c:v>
                </c:pt>
                <c:pt idx="1073">
                  <c:v>42712</c:v>
                </c:pt>
                <c:pt idx="1074">
                  <c:v>42713</c:v>
                </c:pt>
                <c:pt idx="1075">
                  <c:v>42716</c:v>
                </c:pt>
                <c:pt idx="1076">
                  <c:v>42717</c:v>
                </c:pt>
                <c:pt idx="1077">
                  <c:v>42718</c:v>
                </c:pt>
                <c:pt idx="1078">
                  <c:v>42719</c:v>
                </c:pt>
                <c:pt idx="1079">
                  <c:v>42720</c:v>
                </c:pt>
                <c:pt idx="1080">
                  <c:v>42723</c:v>
                </c:pt>
                <c:pt idx="1081">
                  <c:v>42724</c:v>
                </c:pt>
                <c:pt idx="1082">
                  <c:v>42725</c:v>
                </c:pt>
                <c:pt idx="1083">
                  <c:v>42726</c:v>
                </c:pt>
                <c:pt idx="1084">
                  <c:v>42727</c:v>
                </c:pt>
                <c:pt idx="1085">
                  <c:v>42731</c:v>
                </c:pt>
                <c:pt idx="1086">
                  <c:v>42732</c:v>
                </c:pt>
                <c:pt idx="1087">
                  <c:v>42733</c:v>
                </c:pt>
                <c:pt idx="1088">
                  <c:v>42734</c:v>
                </c:pt>
                <c:pt idx="1089">
                  <c:v>42738</c:v>
                </c:pt>
                <c:pt idx="1090">
                  <c:v>42739</c:v>
                </c:pt>
                <c:pt idx="1091">
                  <c:v>42740</c:v>
                </c:pt>
                <c:pt idx="1092">
                  <c:v>42741</c:v>
                </c:pt>
                <c:pt idx="1093">
                  <c:v>42744</c:v>
                </c:pt>
                <c:pt idx="1094">
                  <c:v>42745</c:v>
                </c:pt>
                <c:pt idx="1095">
                  <c:v>42746</c:v>
                </c:pt>
                <c:pt idx="1096">
                  <c:v>42747</c:v>
                </c:pt>
                <c:pt idx="1097">
                  <c:v>42748</c:v>
                </c:pt>
                <c:pt idx="1098">
                  <c:v>42752</c:v>
                </c:pt>
                <c:pt idx="1099">
                  <c:v>42753</c:v>
                </c:pt>
                <c:pt idx="1100">
                  <c:v>42754</c:v>
                </c:pt>
                <c:pt idx="1101">
                  <c:v>42755</c:v>
                </c:pt>
                <c:pt idx="1102">
                  <c:v>42758</c:v>
                </c:pt>
                <c:pt idx="1103">
                  <c:v>42759</c:v>
                </c:pt>
                <c:pt idx="1104">
                  <c:v>42760</c:v>
                </c:pt>
                <c:pt idx="1105">
                  <c:v>42761</c:v>
                </c:pt>
                <c:pt idx="1106">
                  <c:v>42762</c:v>
                </c:pt>
                <c:pt idx="1107">
                  <c:v>42765</c:v>
                </c:pt>
                <c:pt idx="1108">
                  <c:v>42766</c:v>
                </c:pt>
                <c:pt idx="1109">
                  <c:v>42767</c:v>
                </c:pt>
                <c:pt idx="1110">
                  <c:v>42768</c:v>
                </c:pt>
                <c:pt idx="1111">
                  <c:v>42769</c:v>
                </c:pt>
                <c:pt idx="1112">
                  <c:v>42772</c:v>
                </c:pt>
                <c:pt idx="1113">
                  <c:v>42773</c:v>
                </c:pt>
                <c:pt idx="1114">
                  <c:v>42774</c:v>
                </c:pt>
                <c:pt idx="1115">
                  <c:v>42775</c:v>
                </c:pt>
                <c:pt idx="1116">
                  <c:v>42776</c:v>
                </c:pt>
                <c:pt idx="1117">
                  <c:v>42779</c:v>
                </c:pt>
                <c:pt idx="1118">
                  <c:v>42780</c:v>
                </c:pt>
                <c:pt idx="1119">
                  <c:v>42781</c:v>
                </c:pt>
                <c:pt idx="1120">
                  <c:v>42782</c:v>
                </c:pt>
                <c:pt idx="1121">
                  <c:v>42783</c:v>
                </c:pt>
                <c:pt idx="1122">
                  <c:v>42787</c:v>
                </c:pt>
                <c:pt idx="1123">
                  <c:v>42788</c:v>
                </c:pt>
                <c:pt idx="1124">
                  <c:v>42789</c:v>
                </c:pt>
                <c:pt idx="1125">
                  <c:v>42790</c:v>
                </c:pt>
                <c:pt idx="1126">
                  <c:v>42793</c:v>
                </c:pt>
                <c:pt idx="1127">
                  <c:v>42794</c:v>
                </c:pt>
                <c:pt idx="1128">
                  <c:v>42795</c:v>
                </c:pt>
                <c:pt idx="1129">
                  <c:v>42796</c:v>
                </c:pt>
                <c:pt idx="1130">
                  <c:v>42797</c:v>
                </c:pt>
                <c:pt idx="1131">
                  <c:v>42800</c:v>
                </c:pt>
                <c:pt idx="1132">
                  <c:v>42801</c:v>
                </c:pt>
                <c:pt idx="1133">
                  <c:v>42802</c:v>
                </c:pt>
                <c:pt idx="1134">
                  <c:v>42803</c:v>
                </c:pt>
                <c:pt idx="1135">
                  <c:v>42804</c:v>
                </c:pt>
                <c:pt idx="1136">
                  <c:v>42807</c:v>
                </c:pt>
                <c:pt idx="1137">
                  <c:v>42808</c:v>
                </c:pt>
                <c:pt idx="1138">
                  <c:v>42809</c:v>
                </c:pt>
                <c:pt idx="1139">
                  <c:v>42810</c:v>
                </c:pt>
                <c:pt idx="1140">
                  <c:v>42811</c:v>
                </c:pt>
                <c:pt idx="1141">
                  <c:v>42814</c:v>
                </c:pt>
                <c:pt idx="1142">
                  <c:v>42815</c:v>
                </c:pt>
                <c:pt idx="1143">
                  <c:v>42816</c:v>
                </c:pt>
                <c:pt idx="1144">
                  <c:v>42817</c:v>
                </c:pt>
                <c:pt idx="1145">
                  <c:v>42818</c:v>
                </c:pt>
                <c:pt idx="1146">
                  <c:v>42821</c:v>
                </c:pt>
                <c:pt idx="1147">
                  <c:v>42822</c:v>
                </c:pt>
                <c:pt idx="1148">
                  <c:v>42823</c:v>
                </c:pt>
                <c:pt idx="1149">
                  <c:v>42824</c:v>
                </c:pt>
                <c:pt idx="1150">
                  <c:v>42825</c:v>
                </c:pt>
                <c:pt idx="1151">
                  <c:v>42828</c:v>
                </c:pt>
                <c:pt idx="1152">
                  <c:v>42829</c:v>
                </c:pt>
                <c:pt idx="1153">
                  <c:v>42830</c:v>
                </c:pt>
                <c:pt idx="1154">
                  <c:v>42831</c:v>
                </c:pt>
                <c:pt idx="1155">
                  <c:v>42832</c:v>
                </c:pt>
                <c:pt idx="1156">
                  <c:v>42835</c:v>
                </c:pt>
                <c:pt idx="1157">
                  <c:v>42836</c:v>
                </c:pt>
                <c:pt idx="1158">
                  <c:v>42837</c:v>
                </c:pt>
                <c:pt idx="1159">
                  <c:v>42838</c:v>
                </c:pt>
                <c:pt idx="1160">
                  <c:v>42842</c:v>
                </c:pt>
                <c:pt idx="1161">
                  <c:v>42843</c:v>
                </c:pt>
                <c:pt idx="1162">
                  <c:v>42844</c:v>
                </c:pt>
                <c:pt idx="1163">
                  <c:v>42845</c:v>
                </c:pt>
                <c:pt idx="1164">
                  <c:v>42846</c:v>
                </c:pt>
                <c:pt idx="1165">
                  <c:v>42849</c:v>
                </c:pt>
                <c:pt idx="1166">
                  <c:v>42850</c:v>
                </c:pt>
                <c:pt idx="1167">
                  <c:v>42851</c:v>
                </c:pt>
                <c:pt idx="1168">
                  <c:v>42852</c:v>
                </c:pt>
                <c:pt idx="1169">
                  <c:v>42853</c:v>
                </c:pt>
                <c:pt idx="1170">
                  <c:v>42856</c:v>
                </c:pt>
                <c:pt idx="1171">
                  <c:v>42857</c:v>
                </c:pt>
                <c:pt idx="1172">
                  <c:v>42858</c:v>
                </c:pt>
                <c:pt idx="1173">
                  <c:v>42859</c:v>
                </c:pt>
                <c:pt idx="1174">
                  <c:v>42860</c:v>
                </c:pt>
                <c:pt idx="1175">
                  <c:v>42863</c:v>
                </c:pt>
                <c:pt idx="1176">
                  <c:v>42864</c:v>
                </c:pt>
                <c:pt idx="1177">
                  <c:v>42865</c:v>
                </c:pt>
                <c:pt idx="1178">
                  <c:v>42866</c:v>
                </c:pt>
                <c:pt idx="1179">
                  <c:v>42867</c:v>
                </c:pt>
                <c:pt idx="1180">
                  <c:v>42870</c:v>
                </c:pt>
                <c:pt idx="1181">
                  <c:v>42871</c:v>
                </c:pt>
                <c:pt idx="1182">
                  <c:v>42872</c:v>
                </c:pt>
                <c:pt idx="1183">
                  <c:v>42873</c:v>
                </c:pt>
                <c:pt idx="1184">
                  <c:v>42874</c:v>
                </c:pt>
                <c:pt idx="1185">
                  <c:v>42877</c:v>
                </c:pt>
                <c:pt idx="1186">
                  <c:v>42878</c:v>
                </c:pt>
                <c:pt idx="1187">
                  <c:v>42879</c:v>
                </c:pt>
                <c:pt idx="1188">
                  <c:v>42880</c:v>
                </c:pt>
                <c:pt idx="1189">
                  <c:v>42881</c:v>
                </c:pt>
                <c:pt idx="1190">
                  <c:v>42885</c:v>
                </c:pt>
                <c:pt idx="1191">
                  <c:v>42886</c:v>
                </c:pt>
                <c:pt idx="1192">
                  <c:v>42887</c:v>
                </c:pt>
                <c:pt idx="1193">
                  <c:v>42888</c:v>
                </c:pt>
                <c:pt idx="1194">
                  <c:v>42891</c:v>
                </c:pt>
                <c:pt idx="1195">
                  <c:v>42892</c:v>
                </c:pt>
                <c:pt idx="1196">
                  <c:v>42893</c:v>
                </c:pt>
                <c:pt idx="1197">
                  <c:v>42894</c:v>
                </c:pt>
                <c:pt idx="1198">
                  <c:v>42895</c:v>
                </c:pt>
                <c:pt idx="1199">
                  <c:v>42898</c:v>
                </c:pt>
                <c:pt idx="1200">
                  <c:v>42899</c:v>
                </c:pt>
                <c:pt idx="1201">
                  <c:v>42900</c:v>
                </c:pt>
                <c:pt idx="1202">
                  <c:v>42901</c:v>
                </c:pt>
                <c:pt idx="1203">
                  <c:v>42902</c:v>
                </c:pt>
                <c:pt idx="1204">
                  <c:v>42905</c:v>
                </c:pt>
                <c:pt idx="1205">
                  <c:v>42906</c:v>
                </c:pt>
                <c:pt idx="1206">
                  <c:v>42907</c:v>
                </c:pt>
                <c:pt idx="1207">
                  <c:v>42908</c:v>
                </c:pt>
                <c:pt idx="1208">
                  <c:v>42909</c:v>
                </c:pt>
                <c:pt idx="1209">
                  <c:v>42912</c:v>
                </c:pt>
                <c:pt idx="1210">
                  <c:v>42913</c:v>
                </c:pt>
                <c:pt idx="1211">
                  <c:v>42914</c:v>
                </c:pt>
                <c:pt idx="1212">
                  <c:v>42915</c:v>
                </c:pt>
                <c:pt idx="1213">
                  <c:v>42916</c:v>
                </c:pt>
                <c:pt idx="1214">
                  <c:v>42919</c:v>
                </c:pt>
                <c:pt idx="1215">
                  <c:v>42921</c:v>
                </c:pt>
                <c:pt idx="1216">
                  <c:v>42922</c:v>
                </c:pt>
                <c:pt idx="1217">
                  <c:v>42923</c:v>
                </c:pt>
                <c:pt idx="1218">
                  <c:v>42926</c:v>
                </c:pt>
                <c:pt idx="1219">
                  <c:v>42927</c:v>
                </c:pt>
                <c:pt idx="1220">
                  <c:v>42928</c:v>
                </c:pt>
                <c:pt idx="1221">
                  <c:v>42929</c:v>
                </c:pt>
                <c:pt idx="1222">
                  <c:v>42930</c:v>
                </c:pt>
                <c:pt idx="1223">
                  <c:v>42933</c:v>
                </c:pt>
                <c:pt idx="1224">
                  <c:v>42934</c:v>
                </c:pt>
                <c:pt idx="1225">
                  <c:v>42935</c:v>
                </c:pt>
                <c:pt idx="1226">
                  <c:v>42936</c:v>
                </c:pt>
                <c:pt idx="1227">
                  <c:v>42937</c:v>
                </c:pt>
                <c:pt idx="1228">
                  <c:v>42940</c:v>
                </c:pt>
                <c:pt idx="1229">
                  <c:v>42941</c:v>
                </c:pt>
                <c:pt idx="1230">
                  <c:v>42942</c:v>
                </c:pt>
                <c:pt idx="1231">
                  <c:v>42943</c:v>
                </c:pt>
                <c:pt idx="1232">
                  <c:v>42944</c:v>
                </c:pt>
                <c:pt idx="1233">
                  <c:v>42947</c:v>
                </c:pt>
                <c:pt idx="1234">
                  <c:v>42948</c:v>
                </c:pt>
                <c:pt idx="1235">
                  <c:v>42949</c:v>
                </c:pt>
                <c:pt idx="1236">
                  <c:v>42950</c:v>
                </c:pt>
                <c:pt idx="1237">
                  <c:v>42951</c:v>
                </c:pt>
                <c:pt idx="1238">
                  <c:v>42954</c:v>
                </c:pt>
                <c:pt idx="1239">
                  <c:v>42955</c:v>
                </c:pt>
                <c:pt idx="1240">
                  <c:v>42956</c:v>
                </c:pt>
                <c:pt idx="1241">
                  <c:v>42957</c:v>
                </c:pt>
                <c:pt idx="1242">
                  <c:v>42958</c:v>
                </c:pt>
                <c:pt idx="1243">
                  <c:v>42961</c:v>
                </c:pt>
                <c:pt idx="1244">
                  <c:v>42962</c:v>
                </c:pt>
                <c:pt idx="1245">
                  <c:v>42963</c:v>
                </c:pt>
                <c:pt idx="1246">
                  <c:v>42964</c:v>
                </c:pt>
                <c:pt idx="1247">
                  <c:v>42965</c:v>
                </c:pt>
                <c:pt idx="1248">
                  <c:v>42968</c:v>
                </c:pt>
                <c:pt idx="1249">
                  <c:v>42969</c:v>
                </c:pt>
                <c:pt idx="1250">
                  <c:v>42970</c:v>
                </c:pt>
                <c:pt idx="1251">
                  <c:v>42971</c:v>
                </c:pt>
                <c:pt idx="1252">
                  <c:v>42972</c:v>
                </c:pt>
                <c:pt idx="1253">
                  <c:v>42975</c:v>
                </c:pt>
                <c:pt idx="1254">
                  <c:v>42976</c:v>
                </c:pt>
                <c:pt idx="1255">
                  <c:v>42977</c:v>
                </c:pt>
                <c:pt idx="1256">
                  <c:v>42978</c:v>
                </c:pt>
                <c:pt idx="1257">
                  <c:v>42979</c:v>
                </c:pt>
                <c:pt idx="1258">
                  <c:v>42983</c:v>
                </c:pt>
                <c:pt idx="1259">
                  <c:v>42984</c:v>
                </c:pt>
                <c:pt idx="1260">
                  <c:v>42985</c:v>
                </c:pt>
                <c:pt idx="1261">
                  <c:v>42986</c:v>
                </c:pt>
                <c:pt idx="1262">
                  <c:v>42989</c:v>
                </c:pt>
                <c:pt idx="1263">
                  <c:v>42990</c:v>
                </c:pt>
                <c:pt idx="1264">
                  <c:v>42991</c:v>
                </c:pt>
                <c:pt idx="1265">
                  <c:v>42992</c:v>
                </c:pt>
                <c:pt idx="1266">
                  <c:v>42993</c:v>
                </c:pt>
                <c:pt idx="1267">
                  <c:v>42996</c:v>
                </c:pt>
                <c:pt idx="1268">
                  <c:v>42997</c:v>
                </c:pt>
                <c:pt idx="1269">
                  <c:v>42998</c:v>
                </c:pt>
                <c:pt idx="1270">
                  <c:v>42999</c:v>
                </c:pt>
                <c:pt idx="1271">
                  <c:v>43000</c:v>
                </c:pt>
                <c:pt idx="1272">
                  <c:v>43003</c:v>
                </c:pt>
                <c:pt idx="1273">
                  <c:v>43004</c:v>
                </c:pt>
                <c:pt idx="1274">
                  <c:v>43005</c:v>
                </c:pt>
                <c:pt idx="1275">
                  <c:v>43006</c:v>
                </c:pt>
                <c:pt idx="1276">
                  <c:v>43007</c:v>
                </c:pt>
                <c:pt idx="1277">
                  <c:v>43010</c:v>
                </c:pt>
                <c:pt idx="1278">
                  <c:v>43011</c:v>
                </c:pt>
                <c:pt idx="1279">
                  <c:v>43012</c:v>
                </c:pt>
                <c:pt idx="1280">
                  <c:v>43013</c:v>
                </c:pt>
                <c:pt idx="1281">
                  <c:v>43014</c:v>
                </c:pt>
                <c:pt idx="1282">
                  <c:v>43017</c:v>
                </c:pt>
                <c:pt idx="1283">
                  <c:v>43018</c:v>
                </c:pt>
                <c:pt idx="1284">
                  <c:v>43019</c:v>
                </c:pt>
                <c:pt idx="1285">
                  <c:v>43020</c:v>
                </c:pt>
                <c:pt idx="1286">
                  <c:v>43021</c:v>
                </c:pt>
                <c:pt idx="1287">
                  <c:v>43024</c:v>
                </c:pt>
                <c:pt idx="1288">
                  <c:v>43025</c:v>
                </c:pt>
                <c:pt idx="1289">
                  <c:v>43026</c:v>
                </c:pt>
                <c:pt idx="1290">
                  <c:v>43027</c:v>
                </c:pt>
                <c:pt idx="1291">
                  <c:v>43028</c:v>
                </c:pt>
                <c:pt idx="1292">
                  <c:v>43031</c:v>
                </c:pt>
                <c:pt idx="1293">
                  <c:v>43032</c:v>
                </c:pt>
                <c:pt idx="1294">
                  <c:v>43033</c:v>
                </c:pt>
                <c:pt idx="1295">
                  <c:v>43034</c:v>
                </c:pt>
                <c:pt idx="1296">
                  <c:v>43035</c:v>
                </c:pt>
                <c:pt idx="1297">
                  <c:v>43038</c:v>
                </c:pt>
                <c:pt idx="1298">
                  <c:v>43039</c:v>
                </c:pt>
                <c:pt idx="1299">
                  <c:v>43040</c:v>
                </c:pt>
                <c:pt idx="1300">
                  <c:v>43041</c:v>
                </c:pt>
                <c:pt idx="1301">
                  <c:v>43042</c:v>
                </c:pt>
                <c:pt idx="1302">
                  <c:v>43045</c:v>
                </c:pt>
                <c:pt idx="1303">
                  <c:v>43046</c:v>
                </c:pt>
                <c:pt idx="1304">
                  <c:v>43047</c:v>
                </c:pt>
                <c:pt idx="1305">
                  <c:v>43048</c:v>
                </c:pt>
                <c:pt idx="1306">
                  <c:v>43049</c:v>
                </c:pt>
                <c:pt idx="1307">
                  <c:v>43052</c:v>
                </c:pt>
                <c:pt idx="1308">
                  <c:v>43053</c:v>
                </c:pt>
                <c:pt idx="1309">
                  <c:v>43054</c:v>
                </c:pt>
                <c:pt idx="1310">
                  <c:v>43055</c:v>
                </c:pt>
                <c:pt idx="1311">
                  <c:v>43056</c:v>
                </c:pt>
                <c:pt idx="1312">
                  <c:v>43059</c:v>
                </c:pt>
                <c:pt idx="1313">
                  <c:v>43060</c:v>
                </c:pt>
                <c:pt idx="1314">
                  <c:v>43061</c:v>
                </c:pt>
                <c:pt idx="1315">
                  <c:v>43063</c:v>
                </c:pt>
                <c:pt idx="1316">
                  <c:v>43066</c:v>
                </c:pt>
                <c:pt idx="1317">
                  <c:v>43067</c:v>
                </c:pt>
                <c:pt idx="1318">
                  <c:v>43068</c:v>
                </c:pt>
                <c:pt idx="1319">
                  <c:v>43069</c:v>
                </c:pt>
                <c:pt idx="1320">
                  <c:v>43070</c:v>
                </c:pt>
                <c:pt idx="1321">
                  <c:v>43073</c:v>
                </c:pt>
                <c:pt idx="1322">
                  <c:v>43074</c:v>
                </c:pt>
                <c:pt idx="1323">
                  <c:v>43075</c:v>
                </c:pt>
                <c:pt idx="1324">
                  <c:v>43076</c:v>
                </c:pt>
                <c:pt idx="1325">
                  <c:v>43077</c:v>
                </c:pt>
                <c:pt idx="1326">
                  <c:v>43080</c:v>
                </c:pt>
                <c:pt idx="1327">
                  <c:v>43081</c:v>
                </c:pt>
                <c:pt idx="1328">
                  <c:v>43082</c:v>
                </c:pt>
                <c:pt idx="1329">
                  <c:v>43083</c:v>
                </c:pt>
                <c:pt idx="1330">
                  <c:v>43084</c:v>
                </c:pt>
                <c:pt idx="1331">
                  <c:v>43087</c:v>
                </c:pt>
                <c:pt idx="1332">
                  <c:v>43088</c:v>
                </c:pt>
                <c:pt idx="1333">
                  <c:v>43089</c:v>
                </c:pt>
                <c:pt idx="1334">
                  <c:v>43090</c:v>
                </c:pt>
                <c:pt idx="1335">
                  <c:v>43091</c:v>
                </c:pt>
                <c:pt idx="1336">
                  <c:v>43095</c:v>
                </c:pt>
                <c:pt idx="1337">
                  <c:v>43096</c:v>
                </c:pt>
                <c:pt idx="1338">
                  <c:v>43097</c:v>
                </c:pt>
                <c:pt idx="1339">
                  <c:v>43098</c:v>
                </c:pt>
                <c:pt idx="1340">
                  <c:v>43102</c:v>
                </c:pt>
                <c:pt idx="1341">
                  <c:v>43103</c:v>
                </c:pt>
                <c:pt idx="1342">
                  <c:v>43104</c:v>
                </c:pt>
                <c:pt idx="1343">
                  <c:v>43105</c:v>
                </c:pt>
                <c:pt idx="1344">
                  <c:v>43108</c:v>
                </c:pt>
                <c:pt idx="1345">
                  <c:v>43109</c:v>
                </c:pt>
                <c:pt idx="1346">
                  <c:v>43110</c:v>
                </c:pt>
                <c:pt idx="1347">
                  <c:v>43111</c:v>
                </c:pt>
                <c:pt idx="1348">
                  <c:v>43112</c:v>
                </c:pt>
                <c:pt idx="1349">
                  <c:v>43116</c:v>
                </c:pt>
                <c:pt idx="1350">
                  <c:v>43117</c:v>
                </c:pt>
                <c:pt idx="1351">
                  <c:v>43118</c:v>
                </c:pt>
                <c:pt idx="1352">
                  <c:v>43119</c:v>
                </c:pt>
                <c:pt idx="1353">
                  <c:v>43122</c:v>
                </c:pt>
                <c:pt idx="1354">
                  <c:v>43123</c:v>
                </c:pt>
                <c:pt idx="1355">
                  <c:v>43124</c:v>
                </c:pt>
                <c:pt idx="1356">
                  <c:v>43125</c:v>
                </c:pt>
                <c:pt idx="1357">
                  <c:v>43126</c:v>
                </c:pt>
                <c:pt idx="1358">
                  <c:v>43129</c:v>
                </c:pt>
                <c:pt idx="1359">
                  <c:v>43130</c:v>
                </c:pt>
                <c:pt idx="1360">
                  <c:v>43131</c:v>
                </c:pt>
                <c:pt idx="1361">
                  <c:v>43132</c:v>
                </c:pt>
                <c:pt idx="1362">
                  <c:v>43133</c:v>
                </c:pt>
                <c:pt idx="1363">
                  <c:v>43136</c:v>
                </c:pt>
                <c:pt idx="1364">
                  <c:v>43137</c:v>
                </c:pt>
                <c:pt idx="1365">
                  <c:v>43138</c:v>
                </c:pt>
                <c:pt idx="1366">
                  <c:v>43139</c:v>
                </c:pt>
                <c:pt idx="1367">
                  <c:v>43140</c:v>
                </c:pt>
                <c:pt idx="1368">
                  <c:v>43143</c:v>
                </c:pt>
                <c:pt idx="1369">
                  <c:v>43144</c:v>
                </c:pt>
                <c:pt idx="1370">
                  <c:v>43145</c:v>
                </c:pt>
                <c:pt idx="1371">
                  <c:v>43146</c:v>
                </c:pt>
                <c:pt idx="1372">
                  <c:v>43147</c:v>
                </c:pt>
                <c:pt idx="1373">
                  <c:v>43151</c:v>
                </c:pt>
                <c:pt idx="1374">
                  <c:v>43152</c:v>
                </c:pt>
                <c:pt idx="1375">
                  <c:v>43153</c:v>
                </c:pt>
                <c:pt idx="1376">
                  <c:v>43154</c:v>
                </c:pt>
                <c:pt idx="1377">
                  <c:v>43157</c:v>
                </c:pt>
                <c:pt idx="1378">
                  <c:v>43158</c:v>
                </c:pt>
                <c:pt idx="1379">
                  <c:v>43159</c:v>
                </c:pt>
                <c:pt idx="1380">
                  <c:v>43160</c:v>
                </c:pt>
                <c:pt idx="1381">
                  <c:v>43161</c:v>
                </c:pt>
                <c:pt idx="1382">
                  <c:v>43164</c:v>
                </c:pt>
                <c:pt idx="1383">
                  <c:v>43165</c:v>
                </c:pt>
                <c:pt idx="1384">
                  <c:v>43166</c:v>
                </c:pt>
                <c:pt idx="1385">
                  <c:v>43167</c:v>
                </c:pt>
                <c:pt idx="1386">
                  <c:v>43168</c:v>
                </c:pt>
                <c:pt idx="1387">
                  <c:v>43171</c:v>
                </c:pt>
                <c:pt idx="1388">
                  <c:v>43172</c:v>
                </c:pt>
                <c:pt idx="1389">
                  <c:v>43173</c:v>
                </c:pt>
                <c:pt idx="1390">
                  <c:v>43174</c:v>
                </c:pt>
                <c:pt idx="1391">
                  <c:v>43175</c:v>
                </c:pt>
                <c:pt idx="1392">
                  <c:v>43178</c:v>
                </c:pt>
                <c:pt idx="1393">
                  <c:v>43179</c:v>
                </c:pt>
                <c:pt idx="1394">
                  <c:v>43180</c:v>
                </c:pt>
                <c:pt idx="1395">
                  <c:v>43181</c:v>
                </c:pt>
                <c:pt idx="1396">
                  <c:v>43182</c:v>
                </c:pt>
                <c:pt idx="1397">
                  <c:v>43185</c:v>
                </c:pt>
                <c:pt idx="1398">
                  <c:v>43186</c:v>
                </c:pt>
                <c:pt idx="1399">
                  <c:v>43187</c:v>
                </c:pt>
                <c:pt idx="1400">
                  <c:v>43188</c:v>
                </c:pt>
                <c:pt idx="1401">
                  <c:v>43192</c:v>
                </c:pt>
                <c:pt idx="1402">
                  <c:v>43193</c:v>
                </c:pt>
                <c:pt idx="1403">
                  <c:v>43194</c:v>
                </c:pt>
                <c:pt idx="1404">
                  <c:v>43195</c:v>
                </c:pt>
                <c:pt idx="1405">
                  <c:v>43196</c:v>
                </c:pt>
                <c:pt idx="1406">
                  <c:v>43199</c:v>
                </c:pt>
                <c:pt idx="1407">
                  <c:v>43200</c:v>
                </c:pt>
                <c:pt idx="1408">
                  <c:v>43201</c:v>
                </c:pt>
                <c:pt idx="1409">
                  <c:v>43202</c:v>
                </c:pt>
                <c:pt idx="1410">
                  <c:v>43203</c:v>
                </c:pt>
                <c:pt idx="1411">
                  <c:v>43206</c:v>
                </c:pt>
                <c:pt idx="1412">
                  <c:v>43207</c:v>
                </c:pt>
                <c:pt idx="1413">
                  <c:v>43208</c:v>
                </c:pt>
                <c:pt idx="1414">
                  <c:v>43209</c:v>
                </c:pt>
                <c:pt idx="1415">
                  <c:v>43210</c:v>
                </c:pt>
                <c:pt idx="1416">
                  <c:v>43213</c:v>
                </c:pt>
                <c:pt idx="1417">
                  <c:v>43214</c:v>
                </c:pt>
                <c:pt idx="1418">
                  <c:v>43215</c:v>
                </c:pt>
                <c:pt idx="1419">
                  <c:v>43216</c:v>
                </c:pt>
                <c:pt idx="1420">
                  <c:v>43217</c:v>
                </c:pt>
                <c:pt idx="1421">
                  <c:v>43220</c:v>
                </c:pt>
                <c:pt idx="1422">
                  <c:v>43221</c:v>
                </c:pt>
                <c:pt idx="1423">
                  <c:v>43222</c:v>
                </c:pt>
                <c:pt idx="1424">
                  <c:v>43223</c:v>
                </c:pt>
                <c:pt idx="1425">
                  <c:v>43224</c:v>
                </c:pt>
                <c:pt idx="1426">
                  <c:v>43227</c:v>
                </c:pt>
                <c:pt idx="1427">
                  <c:v>43228</c:v>
                </c:pt>
                <c:pt idx="1428">
                  <c:v>43229</c:v>
                </c:pt>
                <c:pt idx="1429">
                  <c:v>43230</c:v>
                </c:pt>
                <c:pt idx="1430">
                  <c:v>43231</c:v>
                </c:pt>
                <c:pt idx="1431">
                  <c:v>43234</c:v>
                </c:pt>
                <c:pt idx="1432">
                  <c:v>43235</c:v>
                </c:pt>
                <c:pt idx="1433">
                  <c:v>43236</c:v>
                </c:pt>
                <c:pt idx="1434">
                  <c:v>43237</c:v>
                </c:pt>
                <c:pt idx="1435">
                  <c:v>43238</c:v>
                </c:pt>
                <c:pt idx="1436">
                  <c:v>43241</c:v>
                </c:pt>
                <c:pt idx="1437">
                  <c:v>43242</c:v>
                </c:pt>
                <c:pt idx="1438">
                  <c:v>43243</c:v>
                </c:pt>
                <c:pt idx="1439">
                  <c:v>43244</c:v>
                </c:pt>
                <c:pt idx="1440">
                  <c:v>43245</c:v>
                </c:pt>
                <c:pt idx="1441">
                  <c:v>43249</c:v>
                </c:pt>
                <c:pt idx="1442">
                  <c:v>43250</c:v>
                </c:pt>
                <c:pt idx="1443">
                  <c:v>43251</c:v>
                </c:pt>
                <c:pt idx="1444">
                  <c:v>43252</c:v>
                </c:pt>
                <c:pt idx="1445">
                  <c:v>43255</c:v>
                </c:pt>
                <c:pt idx="1446">
                  <c:v>43256</c:v>
                </c:pt>
                <c:pt idx="1447">
                  <c:v>43257</c:v>
                </c:pt>
                <c:pt idx="1448">
                  <c:v>43258</c:v>
                </c:pt>
                <c:pt idx="1449">
                  <c:v>43259</c:v>
                </c:pt>
                <c:pt idx="1450">
                  <c:v>43262</c:v>
                </c:pt>
                <c:pt idx="1451">
                  <c:v>43263</c:v>
                </c:pt>
                <c:pt idx="1452">
                  <c:v>43264</c:v>
                </c:pt>
                <c:pt idx="1453">
                  <c:v>43265</c:v>
                </c:pt>
                <c:pt idx="1454">
                  <c:v>43266</c:v>
                </c:pt>
                <c:pt idx="1455">
                  <c:v>43269</c:v>
                </c:pt>
                <c:pt idx="1456">
                  <c:v>43270</c:v>
                </c:pt>
                <c:pt idx="1457">
                  <c:v>43271</c:v>
                </c:pt>
                <c:pt idx="1458">
                  <c:v>43272</c:v>
                </c:pt>
                <c:pt idx="1459">
                  <c:v>43273</c:v>
                </c:pt>
                <c:pt idx="1460">
                  <c:v>43276</c:v>
                </c:pt>
                <c:pt idx="1461">
                  <c:v>43277</c:v>
                </c:pt>
                <c:pt idx="1462">
                  <c:v>43278</c:v>
                </c:pt>
                <c:pt idx="1463">
                  <c:v>43279</c:v>
                </c:pt>
                <c:pt idx="1464">
                  <c:v>43280</c:v>
                </c:pt>
                <c:pt idx="1465">
                  <c:v>43283</c:v>
                </c:pt>
                <c:pt idx="1466">
                  <c:v>43284</c:v>
                </c:pt>
                <c:pt idx="1467">
                  <c:v>43286</c:v>
                </c:pt>
                <c:pt idx="1468">
                  <c:v>43287</c:v>
                </c:pt>
                <c:pt idx="1469">
                  <c:v>43290</c:v>
                </c:pt>
                <c:pt idx="1470">
                  <c:v>43291</c:v>
                </c:pt>
                <c:pt idx="1471">
                  <c:v>43292</c:v>
                </c:pt>
                <c:pt idx="1472">
                  <c:v>43293</c:v>
                </c:pt>
                <c:pt idx="1473">
                  <c:v>43294</c:v>
                </c:pt>
                <c:pt idx="1474">
                  <c:v>43297</c:v>
                </c:pt>
                <c:pt idx="1475">
                  <c:v>43298</c:v>
                </c:pt>
                <c:pt idx="1476">
                  <c:v>43299</c:v>
                </c:pt>
                <c:pt idx="1477">
                  <c:v>43300</c:v>
                </c:pt>
                <c:pt idx="1478">
                  <c:v>43301</c:v>
                </c:pt>
                <c:pt idx="1479">
                  <c:v>43304</c:v>
                </c:pt>
                <c:pt idx="1480">
                  <c:v>43305</c:v>
                </c:pt>
                <c:pt idx="1481">
                  <c:v>43306</c:v>
                </c:pt>
                <c:pt idx="1482">
                  <c:v>43307</c:v>
                </c:pt>
                <c:pt idx="1483">
                  <c:v>43308</c:v>
                </c:pt>
                <c:pt idx="1484">
                  <c:v>43311</c:v>
                </c:pt>
                <c:pt idx="1485">
                  <c:v>43312</c:v>
                </c:pt>
                <c:pt idx="1486">
                  <c:v>43313</c:v>
                </c:pt>
                <c:pt idx="1487">
                  <c:v>43314</c:v>
                </c:pt>
                <c:pt idx="1488">
                  <c:v>43315</c:v>
                </c:pt>
                <c:pt idx="1489">
                  <c:v>43318</c:v>
                </c:pt>
                <c:pt idx="1490">
                  <c:v>43319</c:v>
                </c:pt>
                <c:pt idx="1491">
                  <c:v>43320</c:v>
                </c:pt>
                <c:pt idx="1492">
                  <c:v>43321</c:v>
                </c:pt>
                <c:pt idx="1493">
                  <c:v>43322</c:v>
                </c:pt>
                <c:pt idx="1494">
                  <c:v>43325</c:v>
                </c:pt>
                <c:pt idx="1495">
                  <c:v>43326</c:v>
                </c:pt>
                <c:pt idx="1496">
                  <c:v>43327</c:v>
                </c:pt>
                <c:pt idx="1497">
                  <c:v>43328</c:v>
                </c:pt>
                <c:pt idx="1498">
                  <c:v>43329</c:v>
                </c:pt>
                <c:pt idx="1499">
                  <c:v>43332</c:v>
                </c:pt>
                <c:pt idx="1500">
                  <c:v>43333</c:v>
                </c:pt>
                <c:pt idx="1501">
                  <c:v>43334</c:v>
                </c:pt>
                <c:pt idx="1502">
                  <c:v>43335</c:v>
                </c:pt>
                <c:pt idx="1503">
                  <c:v>43336</c:v>
                </c:pt>
                <c:pt idx="1504">
                  <c:v>43339</c:v>
                </c:pt>
                <c:pt idx="1505">
                  <c:v>43340</c:v>
                </c:pt>
                <c:pt idx="1506">
                  <c:v>43341</c:v>
                </c:pt>
                <c:pt idx="1507">
                  <c:v>43342</c:v>
                </c:pt>
                <c:pt idx="1508">
                  <c:v>43343</c:v>
                </c:pt>
                <c:pt idx="1509">
                  <c:v>43347</c:v>
                </c:pt>
                <c:pt idx="1510">
                  <c:v>43348</c:v>
                </c:pt>
                <c:pt idx="1511">
                  <c:v>43349</c:v>
                </c:pt>
                <c:pt idx="1512">
                  <c:v>43350</c:v>
                </c:pt>
                <c:pt idx="1513">
                  <c:v>43353</c:v>
                </c:pt>
                <c:pt idx="1514">
                  <c:v>43354</c:v>
                </c:pt>
                <c:pt idx="1515">
                  <c:v>43355</c:v>
                </c:pt>
                <c:pt idx="1516">
                  <c:v>43356</c:v>
                </c:pt>
                <c:pt idx="1517">
                  <c:v>43357</c:v>
                </c:pt>
                <c:pt idx="1518">
                  <c:v>43360</c:v>
                </c:pt>
                <c:pt idx="1519">
                  <c:v>43361</c:v>
                </c:pt>
                <c:pt idx="1520">
                  <c:v>43362</c:v>
                </c:pt>
                <c:pt idx="1521">
                  <c:v>43363</c:v>
                </c:pt>
                <c:pt idx="1522">
                  <c:v>43364</c:v>
                </c:pt>
                <c:pt idx="1523">
                  <c:v>43367</c:v>
                </c:pt>
                <c:pt idx="1524">
                  <c:v>43368</c:v>
                </c:pt>
                <c:pt idx="1525">
                  <c:v>43369</c:v>
                </c:pt>
                <c:pt idx="1526">
                  <c:v>43370</c:v>
                </c:pt>
                <c:pt idx="1527">
                  <c:v>43371</c:v>
                </c:pt>
                <c:pt idx="1528">
                  <c:v>43374</c:v>
                </c:pt>
                <c:pt idx="1529">
                  <c:v>43375</c:v>
                </c:pt>
                <c:pt idx="1530">
                  <c:v>43376</c:v>
                </c:pt>
                <c:pt idx="1531">
                  <c:v>43377</c:v>
                </c:pt>
                <c:pt idx="1532">
                  <c:v>43378</c:v>
                </c:pt>
                <c:pt idx="1533">
                  <c:v>43381</c:v>
                </c:pt>
                <c:pt idx="1534">
                  <c:v>43382</c:v>
                </c:pt>
                <c:pt idx="1535">
                  <c:v>43383</c:v>
                </c:pt>
                <c:pt idx="1536">
                  <c:v>43384</c:v>
                </c:pt>
                <c:pt idx="1537">
                  <c:v>43385</c:v>
                </c:pt>
                <c:pt idx="1538">
                  <c:v>43388</c:v>
                </c:pt>
                <c:pt idx="1539">
                  <c:v>43389</c:v>
                </c:pt>
                <c:pt idx="1540">
                  <c:v>43390</c:v>
                </c:pt>
                <c:pt idx="1541">
                  <c:v>43391</c:v>
                </c:pt>
                <c:pt idx="1542">
                  <c:v>43392</c:v>
                </c:pt>
                <c:pt idx="1543">
                  <c:v>43395</c:v>
                </c:pt>
                <c:pt idx="1544">
                  <c:v>43396</c:v>
                </c:pt>
                <c:pt idx="1545">
                  <c:v>43397</c:v>
                </c:pt>
                <c:pt idx="1546">
                  <c:v>43398</c:v>
                </c:pt>
                <c:pt idx="1547">
                  <c:v>43399</c:v>
                </c:pt>
                <c:pt idx="1548">
                  <c:v>43402</c:v>
                </c:pt>
                <c:pt idx="1549">
                  <c:v>43403</c:v>
                </c:pt>
                <c:pt idx="1550">
                  <c:v>43404</c:v>
                </c:pt>
                <c:pt idx="1551">
                  <c:v>43405</c:v>
                </c:pt>
                <c:pt idx="1552">
                  <c:v>43406</c:v>
                </c:pt>
                <c:pt idx="1553">
                  <c:v>43409</c:v>
                </c:pt>
                <c:pt idx="1554">
                  <c:v>43410</c:v>
                </c:pt>
                <c:pt idx="1555">
                  <c:v>43411</c:v>
                </c:pt>
                <c:pt idx="1556">
                  <c:v>43412</c:v>
                </c:pt>
                <c:pt idx="1557">
                  <c:v>43413</c:v>
                </c:pt>
                <c:pt idx="1558">
                  <c:v>43416</c:v>
                </c:pt>
                <c:pt idx="1559">
                  <c:v>43417</c:v>
                </c:pt>
                <c:pt idx="1560">
                  <c:v>43418</c:v>
                </c:pt>
                <c:pt idx="1561">
                  <c:v>43419</c:v>
                </c:pt>
                <c:pt idx="1562">
                  <c:v>43420</c:v>
                </c:pt>
                <c:pt idx="1563">
                  <c:v>43423</c:v>
                </c:pt>
                <c:pt idx="1564">
                  <c:v>43424</c:v>
                </c:pt>
                <c:pt idx="1565">
                  <c:v>43425</c:v>
                </c:pt>
                <c:pt idx="1566">
                  <c:v>43427</c:v>
                </c:pt>
                <c:pt idx="1567">
                  <c:v>43430</c:v>
                </c:pt>
                <c:pt idx="1568">
                  <c:v>43431</c:v>
                </c:pt>
                <c:pt idx="1569">
                  <c:v>43432</c:v>
                </c:pt>
                <c:pt idx="1570">
                  <c:v>43433</c:v>
                </c:pt>
                <c:pt idx="1571">
                  <c:v>43434</c:v>
                </c:pt>
                <c:pt idx="1572">
                  <c:v>43437</c:v>
                </c:pt>
                <c:pt idx="1573">
                  <c:v>43438</c:v>
                </c:pt>
                <c:pt idx="1574">
                  <c:v>43440</c:v>
                </c:pt>
                <c:pt idx="1575">
                  <c:v>43441</c:v>
                </c:pt>
                <c:pt idx="1576">
                  <c:v>43444</c:v>
                </c:pt>
                <c:pt idx="1577">
                  <c:v>43445</c:v>
                </c:pt>
                <c:pt idx="1578">
                  <c:v>43446</c:v>
                </c:pt>
                <c:pt idx="1579">
                  <c:v>43447</c:v>
                </c:pt>
                <c:pt idx="1580">
                  <c:v>43448</c:v>
                </c:pt>
                <c:pt idx="1581">
                  <c:v>43451</c:v>
                </c:pt>
                <c:pt idx="1582">
                  <c:v>43452</c:v>
                </c:pt>
                <c:pt idx="1583">
                  <c:v>43453</c:v>
                </c:pt>
                <c:pt idx="1584">
                  <c:v>43454</c:v>
                </c:pt>
                <c:pt idx="1585">
                  <c:v>43455</c:v>
                </c:pt>
                <c:pt idx="1586">
                  <c:v>43458</c:v>
                </c:pt>
                <c:pt idx="1587">
                  <c:v>43460</c:v>
                </c:pt>
                <c:pt idx="1588">
                  <c:v>43461</c:v>
                </c:pt>
                <c:pt idx="1589">
                  <c:v>43462</c:v>
                </c:pt>
                <c:pt idx="1590">
                  <c:v>43465</c:v>
                </c:pt>
                <c:pt idx="1591">
                  <c:v>43467</c:v>
                </c:pt>
                <c:pt idx="1592">
                  <c:v>43468</c:v>
                </c:pt>
                <c:pt idx="1593">
                  <c:v>43469</c:v>
                </c:pt>
                <c:pt idx="1594">
                  <c:v>43472</c:v>
                </c:pt>
                <c:pt idx="1595">
                  <c:v>43473</c:v>
                </c:pt>
                <c:pt idx="1596">
                  <c:v>43474</c:v>
                </c:pt>
                <c:pt idx="1597">
                  <c:v>43475</c:v>
                </c:pt>
                <c:pt idx="1598">
                  <c:v>43476</c:v>
                </c:pt>
                <c:pt idx="1599">
                  <c:v>43479</c:v>
                </c:pt>
                <c:pt idx="1600">
                  <c:v>43480</c:v>
                </c:pt>
                <c:pt idx="1601">
                  <c:v>43481</c:v>
                </c:pt>
                <c:pt idx="1602">
                  <c:v>43482</c:v>
                </c:pt>
                <c:pt idx="1603">
                  <c:v>43483</c:v>
                </c:pt>
                <c:pt idx="1604">
                  <c:v>43487</c:v>
                </c:pt>
                <c:pt idx="1605">
                  <c:v>43488</c:v>
                </c:pt>
                <c:pt idx="1606">
                  <c:v>43489</c:v>
                </c:pt>
                <c:pt idx="1607">
                  <c:v>43490</c:v>
                </c:pt>
                <c:pt idx="1608">
                  <c:v>43493</c:v>
                </c:pt>
                <c:pt idx="1609">
                  <c:v>43494</c:v>
                </c:pt>
                <c:pt idx="1610">
                  <c:v>43495</c:v>
                </c:pt>
                <c:pt idx="1611">
                  <c:v>43496</c:v>
                </c:pt>
                <c:pt idx="1612">
                  <c:v>43497</c:v>
                </c:pt>
                <c:pt idx="1613">
                  <c:v>43500</c:v>
                </c:pt>
                <c:pt idx="1614">
                  <c:v>43501</c:v>
                </c:pt>
                <c:pt idx="1615">
                  <c:v>43502</c:v>
                </c:pt>
                <c:pt idx="1616">
                  <c:v>43503</c:v>
                </c:pt>
                <c:pt idx="1617">
                  <c:v>43504</c:v>
                </c:pt>
                <c:pt idx="1618">
                  <c:v>43507</c:v>
                </c:pt>
                <c:pt idx="1619">
                  <c:v>43508</c:v>
                </c:pt>
                <c:pt idx="1620">
                  <c:v>43509</c:v>
                </c:pt>
                <c:pt idx="1621">
                  <c:v>43510</c:v>
                </c:pt>
                <c:pt idx="1622">
                  <c:v>43511</c:v>
                </c:pt>
                <c:pt idx="1623">
                  <c:v>43515</c:v>
                </c:pt>
                <c:pt idx="1624">
                  <c:v>43516</c:v>
                </c:pt>
                <c:pt idx="1625">
                  <c:v>43517</c:v>
                </c:pt>
                <c:pt idx="1626">
                  <c:v>43518</c:v>
                </c:pt>
                <c:pt idx="1627">
                  <c:v>43521</c:v>
                </c:pt>
                <c:pt idx="1628">
                  <c:v>43522</c:v>
                </c:pt>
                <c:pt idx="1629">
                  <c:v>43523</c:v>
                </c:pt>
                <c:pt idx="1630">
                  <c:v>43524</c:v>
                </c:pt>
                <c:pt idx="1631">
                  <c:v>43525</c:v>
                </c:pt>
                <c:pt idx="1632">
                  <c:v>43528</c:v>
                </c:pt>
                <c:pt idx="1633">
                  <c:v>43529</c:v>
                </c:pt>
                <c:pt idx="1634">
                  <c:v>43530</c:v>
                </c:pt>
                <c:pt idx="1635">
                  <c:v>43531</c:v>
                </c:pt>
                <c:pt idx="1636">
                  <c:v>43532</c:v>
                </c:pt>
                <c:pt idx="1637">
                  <c:v>43535</c:v>
                </c:pt>
                <c:pt idx="1638">
                  <c:v>43536</c:v>
                </c:pt>
                <c:pt idx="1639">
                  <c:v>43537</c:v>
                </c:pt>
                <c:pt idx="1640">
                  <c:v>43538</c:v>
                </c:pt>
                <c:pt idx="1641">
                  <c:v>43539</c:v>
                </c:pt>
                <c:pt idx="1642">
                  <c:v>43542</c:v>
                </c:pt>
                <c:pt idx="1643">
                  <c:v>43543</c:v>
                </c:pt>
                <c:pt idx="1644">
                  <c:v>43544</c:v>
                </c:pt>
                <c:pt idx="1645">
                  <c:v>43545</c:v>
                </c:pt>
                <c:pt idx="1646">
                  <c:v>43546</c:v>
                </c:pt>
                <c:pt idx="1647">
                  <c:v>43549</c:v>
                </c:pt>
                <c:pt idx="1648">
                  <c:v>43550</c:v>
                </c:pt>
                <c:pt idx="1649">
                  <c:v>43551</c:v>
                </c:pt>
                <c:pt idx="1650">
                  <c:v>43552</c:v>
                </c:pt>
                <c:pt idx="1651">
                  <c:v>43553</c:v>
                </c:pt>
                <c:pt idx="1652">
                  <c:v>43556</c:v>
                </c:pt>
                <c:pt idx="1653">
                  <c:v>43557</c:v>
                </c:pt>
                <c:pt idx="1654">
                  <c:v>43558</c:v>
                </c:pt>
                <c:pt idx="1655">
                  <c:v>43559</c:v>
                </c:pt>
                <c:pt idx="1656">
                  <c:v>43560</c:v>
                </c:pt>
                <c:pt idx="1657">
                  <c:v>43563</c:v>
                </c:pt>
                <c:pt idx="1658">
                  <c:v>43564</c:v>
                </c:pt>
                <c:pt idx="1659">
                  <c:v>43565</c:v>
                </c:pt>
                <c:pt idx="1660">
                  <c:v>43566</c:v>
                </c:pt>
                <c:pt idx="1661">
                  <c:v>43567</c:v>
                </c:pt>
                <c:pt idx="1662">
                  <c:v>43570</c:v>
                </c:pt>
                <c:pt idx="1663">
                  <c:v>43571</c:v>
                </c:pt>
                <c:pt idx="1664">
                  <c:v>43572</c:v>
                </c:pt>
                <c:pt idx="1665">
                  <c:v>43573</c:v>
                </c:pt>
                <c:pt idx="1666">
                  <c:v>43577</c:v>
                </c:pt>
                <c:pt idx="1667">
                  <c:v>43578</c:v>
                </c:pt>
                <c:pt idx="1668">
                  <c:v>43579</c:v>
                </c:pt>
                <c:pt idx="1669">
                  <c:v>43580</c:v>
                </c:pt>
                <c:pt idx="1670">
                  <c:v>43581</c:v>
                </c:pt>
                <c:pt idx="1671">
                  <c:v>43584</c:v>
                </c:pt>
                <c:pt idx="1672">
                  <c:v>43585</c:v>
                </c:pt>
                <c:pt idx="1673">
                  <c:v>43586</c:v>
                </c:pt>
                <c:pt idx="1674">
                  <c:v>43587</c:v>
                </c:pt>
                <c:pt idx="1675">
                  <c:v>43588</c:v>
                </c:pt>
                <c:pt idx="1676">
                  <c:v>43591</c:v>
                </c:pt>
                <c:pt idx="1677">
                  <c:v>43592</c:v>
                </c:pt>
                <c:pt idx="1678">
                  <c:v>43593</c:v>
                </c:pt>
                <c:pt idx="1679">
                  <c:v>43594</c:v>
                </c:pt>
                <c:pt idx="1680">
                  <c:v>43595</c:v>
                </c:pt>
                <c:pt idx="1681">
                  <c:v>43598</c:v>
                </c:pt>
                <c:pt idx="1682">
                  <c:v>43599</c:v>
                </c:pt>
                <c:pt idx="1683">
                  <c:v>43600</c:v>
                </c:pt>
                <c:pt idx="1684">
                  <c:v>43601</c:v>
                </c:pt>
                <c:pt idx="1685">
                  <c:v>43602</c:v>
                </c:pt>
                <c:pt idx="1686">
                  <c:v>43605</c:v>
                </c:pt>
                <c:pt idx="1687">
                  <c:v>43606</c:v>
                </c:pt>
                <c:pt idx="1688">
                  <c:v>43607</c:v>
                </c:pt>
                <c:pt idx="1689">
                  <c:v>43608</c:v>
                </c:pt>
                <c:pt idx="1690">
                  <c:v>43609</c:v>
                </c:pt>
                <c:pt idx="1691">
                  <c:v>43613</c:v>
                </c:pt>
                <c:pt idx="1692">
                  <c:v>43614</c:v>
                </c:pt>
                <c:pt idx="1693">
                  <c:v>43615</c:v>
                </c:pt>
                <c:pt idx="1694">
                  <c:v>43616</c:v>
                </c:pt>
                <c:pt idx="1695">
                  <c:v>43619</c:v>
                </c:pt>
                <c:pt idx="1696">
                  <c:v>43620</c:v>
                </c:pt>
                <c:pt idx="1697">
                  <c:v>43621</c:v>
                </c:pt>
                <c:pt idx="1698">
                  <c:v>43622</c:v>
                </c:pt>
                <c:pt idx="1699">
                  <c:v>43623</c:v>
                </c:pt>
                <c:pt idx="1700">
                  <c:v>43626</c:v>
                </c:pt>
                <c:pt idx="1701">
                  <c:v>43627</c:v>
                </c:pt>
                <c:pt idx="1702">
                  <c:v>43628</c:v>
                </c:pt>
                <c:pt idx="1703">
                  <c:v>43629</c:v>
                </c:pt>
                <c:pt idx="1704">
                  <c:v>43630</c:v>
                </c:pt>
                <c:pt idx="1705">
                  <c:v>43633</c:v>
                </c:pt>
                <c:pt idx="1706">
                  <c:v>43634</c:v>
                </c:pt>
                <c:pt idx="1707">
                  <c:v>43635</c:v>
                </c:pt>
                <c:pt idx="1708">
                  <c:v>43636</c:v>
                </c:pt>
                <c:pt idx="1709">
                  <c:v>43637</c:v>
                </c:pt>
                <c:pt idx="1710">
                  <c:v>43640</c:v>
                </c:pt>
                <c:pt idx="1711">
                  <c:v>43641</c:v>
                </c:pt>
                <c:pt idx="1712">
                  <c:v>43642</c:v>
                </c:pt>
                <c:pt idx="1713">
                  <c:v>43643</c:v>
                </c:pt>
                <c:pt idx="1714">
                  <c:v>43644</c:v>
                </c:pt>
                <c:pt idx="1715">
                  <c:v>43647</c:v>
                </c:pt>
                <c:pt idx="1716">
                  <c:v>43648</c:v>
                </c:pt>
                <c:pt idx="1717">
                  <c:v>43649</c:v>
                </c:pt>
                <c:pt idx="1718">
                  <c:v>43651</c:v>
                </c:pt>
                <c:pt idx="1719">
                  <c:v>43654</c:v>
                </c:pt>
                <c:pt idx="1720">
                  <c:v>43655</c:v>
                </c:pt>
                <c:pt idx="1721">
                  <c:v>43656</c:v>
                </c:pt>
                <c:pt idx="1722">
                  <c:v>43657</c:v>
                </c:pt>
                <c:pt idx="1723">
                  <c:v>43658</c:v>
                </c:pt>
                <c:pt idx="1724">
                  <c:v>43661</c:v>
                </c:pt>
                <c:pt idx="1725">
                  <c:v>43662</c:v>
                </c:pt>
                <c:pt idx="1726">
                  <c:v>43663</c:v>
                </c:pt>
                <c:pt idx="1727">
                  <c:v>43664</c:v>
                </c:pt>
                <c:pt idx="1728">
                  <c:v>43665</c:v>
                </c:pt>
                <c:pt idx="1729">
                  <c:v>43668</c:v>
                </c:pt>
                <c:pt idx="1730">
                  <c:v>43669</c:v>
                </c:pt>
                <c:pt idx="1731">
                  <c:v>43670</c:v>
                </c:pt>
                <c:pt idx="1732">
                  <c:v>43671</c:v>
                </c:pt>
                <c:pt idx="1733">
                  <c:v>43672</c:v>
                </c:pt>
                <c:pt idx="1734">
                  <c:v>43675</c:v>
                </c:pt>
                <c:pt idx="1735">
                  <c:v>43676</c:v>
                </c:pt>
                <c:pt idx="1736">
                  <c:v>43677</c:v>
                </c:pt>
                <c:pt idx="1737">
                  <c:v>43678</c:v>
                </c:pt>
                <c:pt idx="1738">
                  <c:v>43679</c:v>
                </c:pt>
                <c:pt idx="1739">
                  <c:v>43682</c:v>
                </c:pt>
                <c:pt idx="1740">
                  <c:v>43683</c:v>
                </c:pt>
                <c:pt idx="1741">
                  <c:v>43684</c:v>
                </c:pt>
                <c:pt idx="1742">
                  <c:v>43685</c:v>
                </c:pt>
                <c:pt idx="1743">
                  <c:v>43686</c:v>
                </c:pt>
                <c:pt idx="1744">
                  <c:v>43689</c:v>
                </c:pt>
                <c:pt idx="1745">
                  <c:v>43690</c:v>
                </c:pt>
                <c:pt idx="1746">
                  <c:v>43691</c:v>
                </c:pt>
                <c:pt idx="1747">
                  <c:v>43692</c:v>
                </c:pt>
                <c:pt idx="1748">
                  <c:v>43693</c:v>
                </c:pt>
                <c:pt idx="1749">
                  <c:v>43696</c:v>
                </c:pt>
                <c:pt idx="1750">
                  <c:v>43697</c:v>
                </c:pt>
                <c:pt idx="1751">
                  <c:v>43698</c:v>
                </c:pt>
                <c:pt idx="1752">
                  <c:v>43699</c:v>
                </c:pt>
                <c:pt idx="1753">
                  <c:v>43700</c:v>
                </c:pt>
                <c:pt idx="1754">
                  <c:v>43703</c:v>
                </c:pt>
                <c:pt idx="1755">
                  <c:v>43704</c:v>
                </c:pt>
                <c:pt idx="1756">
                  <c:v>43705</c:v>
                </c:pt>
                <c:pt idx="1757">
                  <c:v>43706</c:v>
                </c:pt>
                <c:pt idx="1758">
                  <c:v>43707</c:v>
                </c:pt>
                <c:pt idx="1759">
                  <c:v>43711</c:v>
                </c:pt>
                <c:pt idx="1760">
                  <c:v>43712</c:v>
                </c:pt>
                <c:pt idx="1761">
                  <c:v>43713</c:v>
                </c:pt>
                <c:pt idx="1762">
                  <c:v>43714</c:v>
                </c:pt>
                <c:pt idx="1763">
                  <c:v>43717</c:v>
                </c:pt>
                <c:pt idx="1764">
                  <c:v>43718</c:v>
                </c:pt>
                <c:pt idx="1765">
                  <c:v>43719</c:v>
                </c:pt>
                <c:pt idx="1766">
                  <c:v>43720</c:v>
                </c:pt>
                <c:pt idx="1767">
                  <c:v>43721</c:v>
                </c:pt>
                <c:pt idx="1768">
                  <c:v>43724</c:v>
                </c:pt>
                <c:pt idx="1769">
                  <c:v>43725</c:v>
                </c:pt>
                <c:pt idx="1770">
                  <c:v>43726</c:v>
                </c:pt>
                <c:pt idx="1771">
                  <c:v>43727</c:v>
                </c:pt>
                <c:pt idx="1772">
                  <c:v>43728</c:v>
                </c:pt>
                <c:pt idx="1773">
                  <c:v>43731</c:v>
                </c:pt>
                <c:pt idx="1774">
                  <c:v>43732</c:v>
                </c:pt>
                <c:pt idx="1775">
                  <c:v>43733</c:v>
                </c:pt>
                <c:pt idx="1776">
                  <c:v>43734</c:v>
                </c:pt>
                <c:pt idx="1777">
                  <c:v>43735</c:v>
                </c:pt>
                <c:pt idx="1778">
                  <c:v>43738</c:v>
                </c:pt>
                <c:pt idx="1779">
                  <c:v>43739</c:v>
                </c:pt>
                <c:pt idx="1780">
                  <c:v>43740</c:v>
                </c:pt>
                <c:pt idx="1781">
                  <c:v>43741</c:v>
                </c:pt>
                <c:pt idx="1782">
                  <c:v>43742</c:v>
                </c:pt>
                <c:pt idx="1783">
                  <c:v>43745</c:v>
                </c:pt>
                <c:pt idx="1784">
                  <c:v>43746</c:v>
                </c:pt>
                <c:pt idx="1785">
                  <c:v>43747</c:v>
                </c:pt>
                <c:pt idx="1786">
                  <c:v>43748</c:v>
                </c:pt>
                <c:pt idx="1787">
                  <c:v>43749</c:v>
                </c:pt>
                <c:pt idx="1788">
                  <c:v>43752</c:v>
                </c:pt>
                <c:pt idx="1789">
                  <c:v>43753</c:v>
                </c:pt>
                <c:pt idx="1790">
                  <c:v>43754</c:v>
                </c:pt>
                <c:pt idx="1791">
                  <c:v>43755</c:v>
                </c:pt>
                <c:pt idx="1792">
                  <c:v>43756</c:v>
                </c:pt>
                <c:pt idx="1793">
                  <c:v>43759</c:v>
                </c:pt>
                <c:pt idx="1794">
                  <c:v>43760</c:v>
                </c:pt>
                <c:pt idx="1795">
                  <c:v>43761</c:v>
                </c:pt>
                <c:pt idx="1796">
                  <c:v>43762</c:v>
                </c:pt>
                <c:pt idx="1797">
                  <c:v>43763</c:v>
                </c:pt>
                <c:pt idx="1798">
                  <c:v>43766</c:v>
                </c:pt>
                <c:pt idx="1799">
                  <c:v>43767</c:v>
                </c:pt>
                <c:pt idx="1800">
                  <c:v>43768</c:v>
                </c:pt>
                <c:pt idx="1801">
                  <c:v>43769</c:v>
                </c:pt>
                <c:pt idx="1802">
                  <c:v>43770</c:v>
                </c:pt>
                <c:pt idx="1803">
                  <c:v>43773</c:v>
                </c:pt>
                <c:pt idx="1804">
                  <c:v>43774</c:v>
                </c:pt>
                <c:pt idx="1805">
                  <c:v>43775</c:v>
                </c:pt>
                <c:pt idx="1806">
                  <c:v>43776</c:v>
                </c:pt>
                <c:pt idx="1807">
                  <c:v>43777</c:v>
                </c:pt>
                <c:pt idx="1808">
                  <c:v>43780</c:v>
                </c:pt>
                <c:pt idx="1809">
                  <c:v>43781</c:v>
                </c:pt>
                <c:pt idx="1810">
                  <c:v>43782</c:v>
                </c:pt>
                <c:pt idx="1811">
                  <c:v>43783</c:v>
                </c:pt>
                <c:pt idx="1812">
                  <c:v>43784</c:v>
                </c:pt>
                <c:pt idx="1813">
                  <c:v>43787</c:v>
                </c:pt>
                <c:pt idx="1814">
                  <c:v>43788</c:v>
                </c:pt>
                <c:pt idx="1815">
                  <c:v>43789</c:v>
                </c:pt>
                <c:pt idx="1816">
                  <c:v>43790</c:v>
                </c:pt>
                <c:pt idx="1817">
                  <c:v>43791</c:v>
                </c:pt>
                <c:pt idx="1818">
                  <c:v>43794</c:v>
                </c:pt>
                <c:pt idx="1819">
                  <c:v>43795</c:v>
                </c:pt>
                <c:pt idx="1820">
                  <c:v>43796</c:v>
                </c:pt>
                <c:pt idx="1821">
                  <c:v>43798</c:v>
                </c:pt>
                <c:pt idx="1822">
                  <c:v>43801</c:v>
                </c:pt>
                <c:pt idx="1823">
                  <c:v>43802</c:v>
                </c:pt>
                <c:pt idx="1824">
                  <c:v>43803</c:v>
                </c:pt>
                <c:pt idx="1825">
                  <c:v>43804</c:v>
                </c:pt>
                <c:pt idx="1826">
                  <c:v>43805</c:v>
                </c:pt>
                <c:pt idx="1827">
                  <c:v>43808</c:v>
                </c:pt>
                <c:pt idx="1828">
                  <c:v>43809</c:v>
                </c:pt>
                <c:pt idx="1829">
                  <c:v>43810</c:v>
                </c:pt>
                <c:pt idx="1830">
                  <c:v>43811</c:v>
                </c:pt>
                <c:pt idx="1831">
                  <c:v>43812</c:v>
                </c:pt>
                <c:pt idx="1832">
                  <c:v>43815</c:v>
                </c:pt>
                <c:pt idx="1833">
                  <c:v>43816</c:v>
                </c:pt>
                <c:pt idx="1834">
                  <c:v>43817</c:v>
                </c:pt>
                <c:pt idx="1835">
                  <c:v>43818</c:v>
                </c:pt>
                <c:pt idx="1836">
                  <c:v>43819</c:v>
                </c:pt>
                <c:pt idx="1837">
                  <c:v>43822</c:v>
                </c:pt>
                <c:pt idx="1838">
                  <c:v>43823</c:v>
                </c:pt>
                <c:pt idx="1839">
                  <c:v>43825</c:v>
                </c:pt>
                <c:pt idx="1840">
                  <c:v>43826</c:v>
                </c:pt>
                <c:pt idx="1841">
                  <c:v>43829</c:v>
                </c:pt>
                <c:pt idx="1842">
                  <c:v>43830</c:v>
                </c:pt>
                <c:pt idx="1843">
                  <c:v>43832</c:v>
                </c:pt>
                <c:pt idx="1844">
                  <c:v>43833</c:v>
                </c:pt>
                <c:pt idx="1845">
                  <c:v>43836</c:v>
                </c:pt>
                <c:pt idx="1846">
                  <c:v>43837</c:v>
                </c:pt>
                <c:pt idx="1847">
                  <c:v>43838</c:v>
                </c:pt>
                <c:pt idx="1848">
                  <c:v>43839</c:v>
                </c:pt>
                <c:pt idx="1849">
                  <c:v>43840</c:v>
                </c:pt>
                <c:pt idx="1850">
                  <c:v>43843</c:v>
                </c:pt>
                <c:pt idx="1851">
                  <c:v>43844</c:v>
                </c:pt>
                <c:pt idx="1852">
                  <c:v>43845</c:v>
                </c:pt>
                <c:pt idx="1853">
                  <c:v>43846</c:v>
                </c:pt>
                <c:pt idx="1854">
                  <c:v>43847</c:v>
                </c:pt>
                <c:pt idx="1855">
                  <c:v>43851</c:v>
                </c:pt>
                <c:pt idx="1856">
                  <c:v>43852</c:v>
                </c:pt>
                <c:pt idx="1857">
                  <c:v>43853</c:v>
                </c:pt>
                <c:pt idx="1858">
                  <c:v>43854</c:v>
                </c:pt>
                <c:pt idx="1859">
                  <c:v>43857</c:v>
                </c:pt>
                <c:pt idx="1860">
                  <c:v>43858</c:v>
                </c:pt>
                <c:pt idx="1861">
                  <c:v>43859</c:v>
                </c:pt>
                <c:pt idx="1862">
                  <c:v>43860</c:v>
                </c:pt>
                <c:pt idx="1863">
                  <c:v>43861</c:v>
                </c:pt>
                <c:pt idx="1864">
                  <c:v>43864</c:v>
                </c:pt>
                <c:pt idx="1865">
                  <c:v>43865</c:v>
                </c:pt>
                <c:pt idx="1866">
                  <c:v>43866</c:v>
                </c:pt>
                <c:pt idx="1867">
                  <c:v>43867</c:v>
                </c:pt>
                <c:pt idx="1868">
                  <c:v>43868</c:v>
                </c:pt>
                <c:pt idx="1869">
                  <c:v>43871</c:v>
                </c:pt>
                <c:pt idx="1870">
                  <c:v>43872</c:v>
                </c:pt>
                <c:pt idx="1871">
                  <c:v>43873</c:v>
                </c:pt>
                <c:pt idx="1872">
                  <c:v>43874</c:v>
                </c:pt>
                <c:pt idx="1873">
                  <c:v>43875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43885</c:v>
                </c:pt>
                <c:pt idx="1879">
                  <c:v>43886</c:v>
                </c:pt>
                <c:pt idx="1880">
                  <c:v>43887</c:v>
                </c:pt>
                <c:pt idx="1881">
                  <c:v>43888</c:v>
                </c:pt>
                <c:pt idx="1882">
                  <c:v>43889</c:v>
                </c:pt>
                <c:pt idx="1883">
                  <c:v>43892</c:v>
                </c:pt>
                <c:pt idx="1884">
                  <c:v>43893</c:v>
                </c:pt>
                <c:pt idx="1885">
                  <c:v>43894</c:v>
                </c:pt>
                <c:pt idx="1886">
                  <c:v>43895</c:v>
                </c:pt>
                <c:pt idx="1887">
                  <c:v>43896</c:v>
                </c:pt>
                <c:pt idx="1888">
                  <c:v>43899</c:v>
                </c:pt>
                <c:pt idx="1889">
                  <c:v>43900</c:v>
                </c:pt>
                <c:pt idx="1890">
                  <c:v>43901</c:v>
                </c:pt>
                <c:pt idx="1891">
                  <c:v>43902</c:v>
                </c:pt>
                <c:pt idx="1892">
                  <c:v>43903</c:v>
                </c:pt>
                <c:pt idx="1893">
                  <c:v>43906</c:v>
                </c:pt>
                <c:pt idx="1894">
                  <c:v>43907</c:v>
                </c:pt>
                <c:pt idx="1895">
                  <c:v>43908</c:v>
                </c:pt>
                <c:pt idx="1896">
                  <c:v>43909</c:v>
                </c:pt>
                <c:pt idx="1897">
                  <c:v>43910</c:v>
                </c:pt>
                <c:pt idx="1898">
                  <c:v>43913</c:v>
                </c:pt>
                <c:pt idx="1899">
                  <c:v>43914</c:v>
                </c:pt>
                <c:pt idx="1900">
                  <c:v>43915</c:v>
                </c:pt>
                <c:pt idx="1901">
                  <c:v>43916</c:v>
                </c:pt>
                <c:pt idx="1902">
                  <c:v>43917</c:v>
                </c:pt>
                <c:pt idx="1903">
                  <c:v>43920</c:v>
                </c:pt>
                <c:pt idx="1904">
                  <c:v>43921</c:v>
                </c:pt>
                <c:pt idx="1905">
                  <c:v>43922</c:v>
                </c:pt>
                <c:pt idx="1906">
                  <c:v>43923</c:v>
                </c:pt>
                <c:pt idx="1907">
                  <c:v>43924</c:v>
                </c:pt>
                <c:pt idx="1908">
                  <c:v>43927</c:v>
                </c:pt>
                <c:pt idx="1909">
                  <c:v>43928</c:v>
                </c:pt>
                <c:pt idx="1910">
                  <c:v>43929</c:v>
                </c:pt>
                <c:pt idx="1911">
                  <c:v>43930</c:v>
                </c:pt>
                <c:pt idx="1912">
                  <c:v>43934</c:v>
                </c:pt>
                <c:pt idx="1913">
                  <c:v>43935</c:v>
                </c:pt>
                <c:pt idx="1914">
                  <c:v>43936</c:v>
                </c:pt>
                <c:pt idx="1915">
                  <c:v>43937</c:v>
                </c:pt>
                <c:pt idx="1916">
                  <c:v>43938</c:v>
                </c:pt>
                <c:pt idx="1917">
                  <c:v>43941</c:v>
                </c:pt>
                <c:pt idx="1918">
                  <c:v>43942</c:v>
                </c:pt>
                <c:pt idx="1919">
                  <c:v>43943</c:v>
                </c:pt>
                <c:pt idx="1920">
                  <c:v>43944</c:v>
                </c:pt>
                <c:pt idx="1921">
                  <c:v>43945</c:v>
                </c:pt>
                <c:pt idx="1922">
                  <c:v>43948</c:v>
                </c:pt>
                <c:pt idx="1923">
                  <c:v>43949</c:v>
                </c:pt>
                <c:pt idx="1924">
                  <c:v>43950</c:v>
                </c:pt>
                <c:pt idx="1925">
                  <c:v>43951</c:v>
                </c:pt>
                <c:pt idx="1926">
                  <c:v>43952</c:v>
                </c:pt>
                <c:pt idx="1927">
                  <c:v>43955</c:v>
                </c:pt>
                <c:pt idx="1928">
                  <c:v>43956</c:v>
                </c:pt>
                <c:pt idx="1929">
                  <c:v>43957</c:v>
                </c:pt>
                <c:pt idx="1930">
                  <c:v>43958</c:v>
                </c:pt>
                <c:pt idx="1931">
                  <c:v>43959</c:v>
                </c:pt>
                <c:pt idx="1932">
                  <c:v>43962</c:v>
                </c:pt>
                <c:pt idx="1933">
                  <c:v>43963</c:v>
                </c:pt>
                <c:pt idx="1934">
                  <c:v>43964</c:v>
                </c:pt>
                <c:pt idx="1935">
                  <c:v>43965</c:v>
                </c:pt>
                <c:pt idx="1936">
                  <c:v>43966</c:v>
                </c:pt>
                <c:pt idx="1937">
                  <c:v>43969</c:v>
                </c:pt>
                <c:pt idx="1938">
                  <c:v>43970</c:v>
                </c:pt>
                <c:pt idx="1939">
                  <c:v>43971</c:v>
                </c:pt>
                <c:pt idx="1940">
                  <c:v>43972</c:v>
                </c:pt>
                <c:pt idx="1941">
                  <c:v>43973</c:v>
                </c:pt>
                <c:pt idx="1942">
                  <c:v>43977</c:v>
                </c:pt>
                <c:pt idx="1943">
                  <c:v>43978</c:v>
                </c:pt>
                <c:pt idx="1944">
                  <c:v>43979</c:v>
                </c:pt>
                <c:pt idx="1945">
                  <c:v>43980</c:v>
                </c:pt>
                <c:pt idx="1946">
                  <c:v>43983</c:v>
                </c:pt>
                <c:pt idx="1947">
                  <c:v>43984</c:v>
                </c:pt>
                <c:pt idx="1948">
                  <c:v>43985</c:v>
                </c:pt>
                <c:pt idx="1949">
                  <c:v>43986</c:v>
                </c:pt>
                <c:pt idx="1950">
                  <c:v>43987</c:v>
                </c:pt>
                <c:pt idx="1951">
                  <c:v>43990</c:v>
                </c:pt>
                <c:pt idx="1952">
                  <c:v>43991</c:v>
                </c:pt>
                <c:pt idx="1953">
                  <c:v>43992</c:v>
                </c:pt>
                <c:pt idx="1954">
                  <c:v>43993</c:v>
                </c:pt>
                <c:pt idx="1955">
                  <c:v>43994</c:v>
                </c:pt>
                <c:pt idx="1956">
                  <c:v>43997</c:v>
                </c:pt>
                <c:pt idx="1957">
                  <c:v>43998</c:v>
                </c:pt>
                <c:pt idx="1958">
                  <c:v>43999</c:v>
                </c:pt>
                <c:pt idx="1959">
                  <c:v>44000</c:v>
                </c:pt>
                <c:pt idx="1960">
                  <c:v>44001</c:v>
                </c:pt>
                <c:pt idx="1961">
                  <c:v>44004</c:v>
                </c:pt>
                <c:pt idx="1962">
                  <c:v>44005</c:v>
                </c:pt>
                <c:pt idx="1963">
                  <c:v>44006</c:v>
                </c:pt>
                <c:pt idx="1964">
                  <c:v>44007</c:v>
                </c:pt>
                <c:pt idx="1965">
                  <c:v>44008</c:v>
                </c:pt>
                <c:pt idx="1966">
                  <c:v>44011</c:v>
                </c:pt>
                <c:pt idx="1967">
                  <c:v>44012</c:v>
                </c:pt>
                <c:pt idx="1968">
                  <c:v>44013</c:v>
                </c:pt>
                <c:pt idx="1969">
                  <c:v>44014</c:v>
                </c:pt>
                <c:pt idx="1970">
                  <c:v>44018</c:v>
                </c:pt>
                <c:pt idx="1971">
                  <c:v>44019</c:v>
                </c:pt>
                <c:pt idx="1972">
                  <c:v>44020</c:v>
                </c:pt>
                <c:pt idx="1973">
                  <c:v>44021</c:v>
                </c:pt>
                <c:pt idx="1974">
                  <c:v>44022</c:v>
                </c:pt>
                <c:pt idx="1975">
                  <c:v>44025</c:v>
                </c:pt>
                <c:pt idx="1976">
                  <c:v>44026</c:v>
                </c:pt>
                <c:pt idx="1977">
                  <c:v>44027</c:v>
                </c:pt>
                <c:pt idx="1978">
                  <c:v>44028</c:v>
                </c:pt>
                <c:pt idx="1979">
                  <c:v>44029</c:v>
                </c:pt>
                <c:pt idx="1980">
                  <c:v>44032</c:v>
                </c:pt>
                <c:pt idx="1981">
                  <c:v>44033</c:v>
                </c:pt>
                <c:pt idx="1982">
                  <c:v>44034</c:v>
                </c:pt>
                <c:pt idx="1983">
                  <c:v>44035</c:v>
                </c:pt>
                <c:pt idx="1984">
                  <c:v>44036</c:v>
                </c:pt>
                <c:pt idx="1985">
                  <c:v>44039</c:v>
                </c:pt>
                <c:pt idx="1986">
                  <c:v>44040</c:v>
                </c:pt>
                <c:pt idx="1987">
                  <c:v>44041</c:v>
                </c:pt>
                <c:pt idx="1988">
                  <c:v>44042</c:v>
                </c:pt>
                <c:pt idx="1989">
                  <c:v>44043</c:v>
                </c:pt>
                <c:pt idx="1990">
                  <c:v>44046</c:v>
                </c:pt>
                <c:pt idx="1991">
                  <c:v>44047</c:v>
                </c:pt>
                <c:pt idx="1992">
                  <c:v>44048</c:v>
                </c:pt>
                <c:pt idx="1993">
                  <c:v>44049</c:v>
                </c:pt>
                <c:pt idx="1994">
                  <c:v>44050</c:v>
                </c:pt>
                <c:pt idx="1995">
                  <c:v>44053</c:v>
                </c:pt>
                <c:pt idx="1996">
                  <c:v>44054</c:v>
                </c:pt>
                <c:pt idx="1997">
                  <c:v>44055</c:v>
                </c:pt>
                <c:pt idx="1998">
                  <c:v>44056</c:v>
                </c:pt>
                <c:pt idx="1999">
                  <c:v>44057</c:v>
                </c:pt>
                <c:pt idx="2000">
                  <c:v>44060</c:v>
                </c:pt>
                <c:pt idx="2001">
                  <c:v>44061</c:v>
                </c:pt>
                <c:pt idx="2002">
                  <c:v>44062</c:v>
                </c:pt>
                <c:pt idx="2003">
                  <c:v>44063</c:v>
                </c:pt>
                <c:pt idx="2004">
                  <c:v>44064</c:v>
                </c:pt>
                <c:pt idx="2005">
                  <c:v>44067</c:v>
                </c:pt>
                <c:pt idx="2006">
                  <c:v>44068</c:v>
                </c:pt>
                <c:pt idx="2007">
                  <c:v>44069</c:v>
                </c:pt>
                <c:pt idx="2008">
                  <c:v>44070</c:v>
                </c:pt>
                <c:pt idx="2009">
                  <c:v>44071</c:v>
                </c:pt>
                <c:pt idx="2010">
                  <c:v>44074</c:v>
                </c:pt>
                <c:pt idx="2011">
                  <c:v>44075</c:v>
                </c:pt>
                <c:pt idx="2012">
                  <c:v>44076</c:v>
                </c:pt>
                <c:pt idx="2013">
                  <c:v>44077</c:v>
                </c:pt>
                <c:pt idx="2014">
                  <c:v>44078</c:v>
                </c:pt>
                <c:pt idx="2015">
                  <c:v>44082</c:v>
                </c:pt>
                <c:pt idx="2016">
                  <c:v>44083</c:v>
                </c:pt>
                <c:pt idx="2017">
                  <c:v>44084</c:v>
                </c:pt>
                <c:pt idx="2018">
                  <c:v>44085</c:v>
                </c:pt>
                <c:pt idx="2019">
                  <c:v>44088</c:v>
                </c:pt>
                <c:pt idx="2020">
                  <c:v>44089</c:v>
                </c:pt>
                <c:pt idx="2021">
                  <c:v>44090</c:v>
                </c:pt>
                <c:pt idx="2022">
                  <c:v>44091</c:v>
                </c:pt>
                <c:pt idx="2023">
                  <c:v>44092</c:v>
                </c:pt>
                <c:pt idx="2024">
                  <c:v>44095</c:v>
                </c:pt>
                <c:pt idx="2025">
                  <c:v>44096</c:v>
                </c:pt>
                <c:pt idx="2026">
                  <c:v>44097</c:v>
                </c:pt>
                <c:pt idx="2027">
                  <c:v>44098</c:v>
                </c:pt>
                <c:pt idx="2028">
                  <c:v>44099</c:v>
                </c:pt>
                <c:pt idx="2029">
                  <c:v>44102</c:v>
                </c:pt>
                <c:pt idx="2030">
                  <c:v>44103</c:v>
                </c:pt>
                <c:pt idx="2031">
                  <c:v>44104</c:v>
                </c:pt>
                <c:pt idx="2032">
                  <c:v>44105</c:v>
                </c:pt>
                <c:pt idx="2033">
                  <c:v>44106</c:v>
                </c:pt>
                <c:pt idx="2034">
                  <c:v>44109</c:v>
                </c:pt>
                <c:pt idx="2035">
                  <c:v>44110</c:v>
                </c:pt>
                <c:pt idx="2036">
                  <c:v>44111</c:v>
                </c:pt>
                <c:pt idx="2037">
                  <c:v>44112</c:v>
                </c:pt>
                <c:pt idx="2038">
                  <c:v>44113</c:v>
                </c:pt>
                <c:pt idx="2039">
                  <c:v>44116</c:v>
                </c:pt>
                <c:pt idx="2040">
                  <c:v>44117</c:v>
                </c:pt>
                <c:pt idx="2041">
                  <c:v>44118</c:v>
                </c:pt>
                <c:pt idx="2042">
                  <c:v>44119</c:v>
                </c:pt>
                <c:pt idx="2043">
                  <c:v>44120</c:v>
                </c:pt>
                <c:pt idx="2044">
                  <c:v>44123</c:v>
                </c:pt>
                <c:pt idx="2045">
                  <c:v>44124</c:v>
                </c:pt>
                <c:pt idx="2046">
                  <c:v>44125</c:v>
                </c:pt>
                <c:pt idx="2047">
                  <c:v>44126</c:v>
                </c:pt>
                <c:pt idx="2048">
                  <c:v>44127</c:v>
                </c:pt>
                <c:pt idx="2049">
                  <c:v>44130</c:v>
                </c:pt>
                <c:pt idx="2050">
                  <c:v>44131</c:v>
                </c:pt>
                <c:pt idx="2051">
                  <c:v>44132</c:v>
                </c:pt>
                <c:pt idx="2052">
                  <c:v>44133</c:v>
                </c:pt>
                <c:pt idx="2053">
                  <c:v>44134</c:v>
                </c:pt>
                <c:pt idx="2054">
                  <c:v>44137</c:v>
                </c:pt>
                <c:pt idx="2055">
                  <c:v>44138</c:v>
                </c:pt>
                <c:pt idx="2056">
                  <c:v>44139</c:v>
                </c:pt>
                <c:pt idx="2057">
                  <c:v>44140</c:v>
                </c:pt>
                <c:pt idx="2058">
                  <c:v>44141</c:v>
                </c:pt>
                <c:pt idx="2059">
                  <c:v>44144</c:v>
                </c:pt>
                <c:pt idx="2060">
                  <c:v>44145</c:v>
                </c:pt>
                <c:pt idx="2061">
                  <c:v>44146</c:v>
                </c:pt>
                <c:pt idx="2062">
                  <c:v>44147</c:v>
                </c:pt>
                <c:pt idx="2063">
                  <c:v>44148</c:v>
                </c:pt>
                <c:pt idx="2064">
                  <c:v>44151</c:v>
                </c:pt>
                <c:pt idx="2065">
                  <c:v>44152</c:v>
                </c:pt>
                <c:pt idx="2066">
                  <c:v>44153</c:v>
                </c:pt>
                <c:pt idx="2067">
                  <c:v>44154</c:v>
                </c:pt>
                <c:pt idx="2068">
                  <c:v>44155</c:v>
                </c:pt>
                <c:pt idx="2069">
                  <c:v>44158</c:v>
                </c:pt>
                <c:pt idx="2070">
                  <c:v>44159</c:v>
                </c:pt>
                <c:pt idx="2071">
                  <c:v>44160</c:v>
                </c:pt>
                <c:pt idx="2072">
                  <c:v>44162</c:v>
                </c:pt>
                <c:pt idx="2073">
                  <c:v>44166</c:v>
                </c:pt>
                <c:pt idx="2074">
                  <c:v>44167</c:v>
                </c:pt>
                <c:pt idx="2075">
                  <c:v>44168</c:v>
                </c:pt>
                <c:pt idx="2076">
                  <c:v>44169</c:v>
                </c:pt>
                <c:pt idx="2077">
                  <c:v>44172</c:v>
                </c:pt>
                <c:pt idx="2078">
                  <c:v>44173</c:v>
                </c:pt>
                <c:pt idx="2079">
                  <c:v>44174</c:v>
                </c:pt>
                <c:pt idx="2080">
                  <c:v>44175</c:v>
                </c:pt>
                <c:pt idx="2081">
                  <c:v>44176</c:v>
                </c:pt>
                <c:pt idx="2082">
                  <c:v>44179</c:v>
                </c:pt>
                <c:pt idx="2083">
                  <c:v>44180</c:v>
                </c:pt>
                <c:pt idx="2084">
                  <c:v>44181</c:v>
                </c:pt>
                <c:pt idx="2085">
                  <c:v>44182</c:v>
                </c:pt>
                <c:pt idx="2086">
                  <c:v>44183</c:v>
                </c:pt>
                <c:pt idx="2087">
                  <c:v>44186</c:v>
                </c:pt>
                <c:pt idx="2088">
                  <c:v>44187</c:v>
                </c:pt>
                <c:pt idx="2089">
                  <c:v>44188</c:v>
                </c:pt>
                <c:pt idx="2090">
                  <c:v>44189</c:v>
                </c:pt>
                <c:pt idx="2091">
                  <c:v>44193</c:v>
                </c:pt>
                <c:pt idx="2092">
                  <c:v>44194</c:v>
                </c:pt>
                <c:pt idx="2093">
                  <c:v>44195</c:v>
                </c:pt>
                <c:pt idx="2094">
                  <c:v>44196</c:v>
                </c:pt>
                <c:pt idx="2095">
                  <c:v>44200</c:v>
                </c:pt>
                <c:pt idx="2096">
                  <c:v>44201</c:v>
                </c:pt>
                <c:pt idx="2097">
                  <c:v>44202</c:v>
                </c:pt>
                <c:pt idx="2098">
                  <c:v>44203</c:v>
                </c:pt>
                <c:pt idx="2099">
                  <c:v>44204</c:v>
                </c:pt>
                <c:pt idx="2100">
                  <c:v>44207</c:v>
                </c:pt>
                <c:pt idx="2101">
                  <c:v>44208</c:v>
                </c:pt>
                <c:pt idx="2102">
                  <c:v>44209</c:v>
                </c:pt>
                <c:pt idx="2103">
                  <c:v>44210</c:v>
                </c:pt>
                <c:pt idx="2104">
                  <c:v>44211</c:v>
                </c:pt>
                <c:pt idx="2105">
                  <c:v>44215</c:v>
                </c:pt>
                <c:pt idx="2106">
                  <c:v>44216</c:v>
                </c:pt>
                <c:pt idx="2107">
                  <c:v>44217</c:v>
                </c:pt>
                <c:pt idx="2108">
                  <c:v>44218</c:v>
                </c:pt>
                <c:pt idx="2109">
                  <c:v>44221</c:v>
                </c:pt>
                <c:pt idx="2110">
                  <c:v>44222</c:v>
                </c:pt>
                <c:pt idx="2111">
                  <c:v>44223</c:v>
                </c:pt>
                <c:pt idx="2112">
                  <c:v>44224</c:v>
                </c:pt>
                <c:pt idx="2113">
                  <c:v>44225</c:v>
                </c:pt>
                <c:pt idx="2114">
                  <c:v>44228</c:v>
                </c:pt>
                <c:pt idx="2115">
                  <c:v>44229</c:v>
                </c:pt>
                <c:pt idx="2116">
                  <c:v>44230</c:v>
                </c:pt>
                <c:pt idx="2117">
                  <c:v>44231</c:v>
                </c:pt>
                <c:pt idx="2118">
                  <c:v>44232</c:v>
                </c:pt>
                <c:pt idx="2119">
                  <c:v>44235</c:v>
                </c:pt>
                <c:pt idx="2120">
                  <c:v>44236</c:v>
                </c:pt>
                <c:pt idx="2121">
                  <c:v>44237</c:v>
                </c:pt>
                <c:pt idx="2122">
                  <c:v>44238</c:v>
                </c:pt>
                <c:pt idx="2123">
                  <c:v>44239</c:v>
                </c:pt>
                <c:pt idx="2124">
                  <c:v>44243</c:v>
                </c:pt>
                <c:pt idx="2125">
                  <c:v>44244</c:v>
                </c:pt>
                <c:pt idx="2126">
                  <c:v>44245</c:v>
                </c:pt>
                <c:pt idx="2127">
                  <c:v>44246</c:v>
                </c:pt>
                <c:pt idx="2128">
                  <c:v>44249</c:v>
                </c:pt>
                <c:pt idx="2129">
                  <c:v>44250</c:v>
                </c:pt>
                <c:pt idx="2130">
                  <c:v>44251</c:v>
                </c:pt>
                <c:pt idx="2131">
                  <c:v>44252</c:v>
                </c:pt>
                <c:pt idx="2132">
                  <c:v>44253</c:v>
                </c:pt>
                <c:pt idx="2133">
                  <c:v>44256</c:v>
                </c:pt>
                <c:pt idx="2134">
                  <c:v>44257</c:v>
                </c:pt>
                <c:pt idx="2135">
                  <c:v>44258</c:v>
                </c:pt>
                <c:pt idx="2136">
                  <c:v>44259</c:v>
                </c:pt>
                <c:pt idx="2137">
                  <c:v>44260</c:v>
                </c:pt>
                <c:pt idx="2138">
                  <c:v>44263</c:v>
                </c:pt>
                <c:pt idx="2139">
                  <c:v>44264</c:v>
                </c:pt>
                <c:pt idx="2140">
                  <c:v>44265</c:v>
                </c:pt>
                <c:pt idx="2141">
                  <c:v>44266</c:v>
                </c:pt>
                <c:pt idx="2142">
                  <c:v>44267</c:v>
                </c:pt>
                <c:pt idx="2143">
                  <c:v>44270</c:v>
                </c:pt>
                <c:pt idx="2144">
                  <c:v>44271</c:v>
                </c:pt>
                <c:pt idx="2145">
                  <c:v>44272</c:v>
                </c:pt>
                <c:pt idx="2146">
                  <c:v>44273</c:v>
                </c:pt>
                <c:pt idx="2147">
                  <c:v>44274</c:v>
                </c:pt>
                <c:pt idx="2148">
                  <c:v>44277</c:v>
                </c:pt>
                <c:pt idx="2149">
                  <c:v>44278</c:v>
                </c:pt>
                <c:pt idx="2150">
                  <c:v>44279</c:v>
                </c:pt>
                <c:pt idx="2151">
                  <c:v>44280</c:v>
                </c:pt>
                <c:pt idx="2152">
                  <c:v>44281</c:v>
                </c:pt>
                <c:pt idx="2153">
                  <c:v>44284</c:v>
                </c:pt>
                <c:pt idx="2154">
                  <c:v>44285</c:v>
                </c:pt>
                <c:pt idx="2155">
                  <c:v>44286</c:v>
                </c:pt>
                <c:pt idx="2156">
                  <c:v>44287</c:v>
                </c:pt>
                <c:pt idx="2157">
                  <c:v>44291</c:v>
                </c:pt>
                <c:pt idx="2158">
                  <c:v>44292</c:v>
                </c:pt>
                <c:pt idx="2159">
                  <c:v>44293</c:v>
                </c:pt>
                <c:pt idx="2160">
                  <c:v>44294</c:v>
                </c:pt>
                <c:pt idx="2161">
                  <c:v>44295</c:v>
                </c:pt>
                <c:pt idx="2162">
                  <c:v>44298</c:v>
                </c:pt>
                <c:pt idx="2163">
                  <c:v>44299</c:v>
                </c:pt>
                <c:pt idx="2164">
                  <c:v>44300</c:v>
                </c:pt>
                <c:pt idx="2165">
                  <c:v>44301</c:v>
                </c:pt>
                <c:pt idx="2166">
                  <c:v>44302</c:v>
                </c:pt>
                <c:pt idx="2167">
                  <c:v>44305</c:v>
                </c:pt>
                <c:pt idx="2168">
                  <c:v>44306</c:v>
                </c:pt>
                <c:pt idx="2169">
                  <c:v>44307</c:v>
                </c:pt>
                <c:pt idx="2170">
                  <c:v>44308</c:v>
                </c:pt>
                <c:pt idx="2171">
                  <c:v>44309</c:v>
                </c:pt>
                <c:pt idx="2172">
                  <c:v>44312</c:v>
                </c:pt>
                <c:pt idx="2173">
                  <c:v>44313</c:v>
                </c:pt>
                <c:pt idx="2174">
                  <c:v>44314</c:v>
                </c:pt>
                <c:pt idx="2175">
                  <c:v>44315</c:v>
                </c:pt>
                <c:pt idx="2176">
                  <c:v>44316</c:v>
                </c:pt>
                <c:pt idx="2177">
                  <c:v>44319</c:v>
                </c:pt>
                <c:pt idx="2178">
                  <c:v>44320</c:v>
                </c:pt>
                <c:pt idx="2179">
                  <c:v>44321</c:v>
                </c:pt>
                <c:pt idx="2180">
                  <c:v>44322</c:v>
                </c:pt>
                <c:pt idx="2181">
                  <c:v>44323</c:v>
                </c:pt>
                <c:pt idx="2182">
                  <c:v>44326</c:v>
                </c:pt>
                <c:pt idx="2183">
                  <c:v>44327</c:v>
                </c:pt>
                <c:pt idx="2184">
                  <c:v>44328</c:v>
                </c:pt>
                <c:pt idx="2185">
                  <c:v>44329</c:v>
                </c:pt>
                <c:pt idx="2186">
                  <c:v>44330</c:v>
                </c:pt>
                <c:pt idx="2187">
                  <c:v>44333</c:v>
                </c:pt>
                <c:pt idx="2188">
                  <c:v>44334</c:v>
                </c:pt>
                <c:pt idx="2189">
                  <c:v>44335</c:v>
                </c:pt>
                <c:pt idx="2190">
                  <c:v>44336</c:v>
                </c:pt>
                <c:pt idx="2191">
                  <c:v>44337</c:v>
                </c:pt>
                <c:pt idx="2192">
                  <c:v>44340</c:v>
                </c:pt>
                <c:pt idx="2193">
                  <c:v>44341</c:v>
                </c:pt>
                <c:pt idx="2194">
                  <c:v>44342</c:v>
                </c:pt>
                <c:pt idx="2195">
                  <c:v>44343</c:v>
                </c:pt>
                <c:pt idx="2196">
                  <c:v>44344</c:v>
                </c:pt>
                <c:pt idx="2197">
                  <c:v>44348</c:v>
                </c:pt>
                <c:pt idx="2198">
                  <c:v>44349</c:v>
                </c:pt>
                <c:pt idx="2199">
                  <c:v>44350</c:v>
                </c:pt>
                <c:pt idx="2200">
                  <c:v>44351</c:v>
                </c:pt>
                <c:pt idx="2201">
                  <c:v>44354</c:v>
                </c:pt>
                <c:pt idx="2202">
                  <c:v>44355</c:v>
                </c:pt>
                <c:pt idx="2203">
                  <c:v>44356</c:v>
                </c:pt>
                <c:pt idx="2204">
                  <c:v>44357</c:v>
                </c:pt>
                <c:pt idx="2205">
                  <c:v>44358</c:v>
                </c:pt>
                <c:pt idx="2206">
                  <c:v>44361</c:v>
                </c:pt>
                <c:pt idx="2207">
                  <c:v>44362</c:v>
                </c:pt>
                <c:pt idx="2208">
                  <c:v>44363</c:v>
                </c:pt>
                <c:pt idx="2209">
                  <c:v>44364</c:v>
                </c:pt>
                <c:pt idx="2210">
                  <c:v>44365</c:v>
                </c:pt>
                <c:pt idx="2211">
                  <c:v>44368</c:v>
                </c:pt>
                <c:pt idx="2212">
                  <c:v>44369</c:v>
                </c:pt>
                <c:pt idx="2213">
                  <c:v>44370</c:v>
                </c:pt>
                <c:pt idx="2214">
                  <c:v>44371</c:v>
                </c:pt>
                <c:pt idx="2215">
                  <c:v>44372</c:v>
                </c:pt>
                <c:pt idx="2216">
                  <c:v>44375</c:v>
                </c:pt>
                <c:pt idx="2217">
                  <c:v>44376</c:v>
                </c:pt>
                <c:pt idx="2218">
                  <c:v>44377</c:v>
                </c:pt>
                <c:pt idx="2219">
                  <c:v>44378</c:v>
                </c:pt>
                <c:pt idx="2220">
                  <c:v>44379</c:v>
                </c:pt>
                <c:pt idx="2221">
                  <c:v>44383</c:v>
                </c:pt>
                <c:pt idx="2222">
                  <c:v>44384</c:v>
                </c:pt>
                <c:pt idx="2223">
                  <c:v>44385</c:v>
                </c:pt>
                <c:pt idx="2224">
                  <c:v>44386</c:v>
                </c:pt>
                <c:pt idx="2225">
                  <c:v>44389</c:v>
                </c:pt>
                <c:pt idx="2226">
                  <c:v>44390</c:v>
                </c:pt>
                <c:pt idx="2227">
                  <c:v>44391</c:v>
                </c:pt>
                <c:pt idx="2228">
                  <c:v>44392</c:v>
                </c:pt>
                <c:pt idx="2229">
                  <c:v>44393</c:v>
                </c:pt>
                <c:pt idx="2230">
                  <c:v>44396</c:v>
                </c:pt>
                <c:pt idx="2231">
                  <c:v>44397</c:v>
                </c:pt>
                <c:pt idx="2232">
                  <c:v>44398</c:v>
                </c:pt>
                <c:pt idx="2233">
                  <c:v>44399</c:v>
                </c:pt>
                <c:pt idx="2234">
                  <c:v>44400</c:v>
                </c:pt>
                <c:pt idx="2235">
                  <c:v>44403</c:v>
                </c:pt>
                <c:pt idx="2236">
                  <c:v>44404</c:v>
                </c:pt>
                <c:pt idx="2237">
                  <c:v>44405</c:v>
                </c:pt>
                <c:pt idx="2238">
                  <c:v>44406</c:v>
                </c:pt>
                <c:pt idx="2239">
                  <c:v>44407</c:v>
                </c:pt>
                <c:pt idx="2240">
                  <c:v>44410</c:v>
                </c:pt>
                <c:pt idx="2241">
                  <c:v>44411</c:v>
                </c:pt>
                <c:pt idx="2242">
                  <c:v>44412</c:v>
                </c:pt>
                <c:pt idx="2243">
                  <c:v>44413</c:v>
                </c:pt>
                <c:pt idx="2244">
                  <c:v>44414</c:v>
                </c:pt>
                <c:pt idx="2245">
                  <c:v>44417</c:v>
                </c:pt>
                <c:pt idx="2246">
                  <c:v>44418</c:v>
                </c:pt>
                <c:pt idx="2247">
                  <c:v>44419</c:v>
                </c:pt>
                <c:pt idx="2248">
                  <c:v>44420</c:v>
                </c:pt>
                <c:pt idx="2249">
                  <c:v>44421</c:v>
                </c:pt>
                <c:pt idx="2250">
                  <c:v>44424</c:v>
                </c:pt>
                <c:pt idx="2251">
                  <c:v>44425</c:v>
                </c:pt>
                <c:pt idx="2252">
                  <c:v>44426</c:v>
                </c:pt>
                <c:pt idx="2253">
                  <c:v>44427</c:v>
                </c:pt>
                <c:pt idx="2254">
                  <c:v>44428</c:v>
                </c:pt>
                <c:pt idx="2255">
                  <c:v>44431</c:v>
                </c:pt>
                <c:pt idx="2256">
                  <c:v>44432</c:v>
                </c:pt>
                <c:pt idx="2257">
                  <c:v>44433</c:v>
                </c:pt>
                <c:pt idx="2258">
                  <c:v>44434</c:v>
                </c:pt>
                <c:pt idx="2259">
                  <c:v>44435</c:v>
                </c:pt>
                <c:pt idx="2260">
                  <c:v>44438</c:v>
                </c:pt>
                <c:pt idx="2261">
                  <c:v>44439</c:v>
                </c:pt>
                <c:pt idx="2262">
                  <c:v>44440</c:v>
                </c:pt>
                <c:pt idx="2263">
                  <c:v>44441</c:v>
                </c:pt>
                <c:pt idx="2264">
                  <c:v>44442</c:v>
                </c:pt>
                <c:pt idx="2265">
                  <c:v>44446</c:v>
                </c:pt>
                <c:pt idx="2266">
                  <c:v>44447</c:v>
                </c:pt>
                <c:pt idx="2267">
                  <c:v>44448</c:v>
                </c:pt>
                <c:pt idx="2268">
                  <c:v>44449</c:v>
                </c:pt>
                <c:pt idx="2269">
                  <c:v>44452</c:v>
                </c:pt>
                <c:pt idx="2270">
                  <c:v>44453</c:v>
                </c:pt>
                <c:pt idx="2271">
                  <c:v>44454</c:v>
                </c:pt>
                <c:pt idx="2272">
                  <c:v>44455</c:v>
                </c:pt>
                <c:pt idx="2273">
                  <c:v>44456</c:v>
                </c:pt>
                <c:pt idx="2274">
                  <c:v>44459</c:v>
                </c:pt>
                <c:pt idx="2275">
                  <c:v>44460</c:v>
                </c:pt>
                <c:pt idx="2276">
                  <c:v>44461</c:v>
                </c:pt>
                <c:pt idx="2277">
                  <c:v>44462</c:v>
                </c:pt>
                <c:pt idx="2278">
                  <c:v>44463</c:v>
                </c:pt>
                <c:pt idx="2279">
                  <c:v>44466</c:v>
                </c:pt>
                <c:pt idx="2280">
                  <c:v>44467</c:v>
                </c:pt>
                <c:pt idx="2281">
                  <c:v>44468</c:v>
                </c:pt>
                <c:pt idx="2282">
                  <c:v>44469</c:v>
                </c:pt>
                <c:pt idx="2283">
                  <c:v>44470</c:v>
                </c:pt>
                <c:pt idx="2284">
                  <c:v>44473</c:v>
                </c:pt>
                <c:pt idx="2285">
                  <c:v>44474</c:v>
                </c:pt>
                <c:pt idx="2286">
                  <c:v>44475</c:v>
                </c:pt>
                <c:pt idx="2287">
                  <c:v>44476</c:v>
                </c:pt>
                <c:pt idx="2288">
                  <c:v>44477</c:v>
                </c:pt>
                <c:pt idx="2289">
                  <c:v>44480</c:v>
                </c:pt>
                <c:pt idx="2290">
                  <c:v>44481</c:v>
                </c:pt>
                <c:pt idx="2291">
                  <c:v>44482</c:v>
                </c:pt>
                <c:pt idx="2292">
                  <c:v>44483</c:v>
                </c:pt>
                <c:pt idx="2293">
                  <c:v>44484</c:v>
                </c:pt>
                <c:pt idx="2294">
                  <c:v>44487</c:v>
                </c:pt>
                <c:pt idx="2295">
                  <c:v>44488</c:v>
                </c:pt>
                <c:pt idx="2296">
                  <c:v>44489</c:v>
                </c:pt>
                <c:pt idx="2297">
                  <c:v>44490</c:v>
                </c:pt>
                <c:pt idx="2298">
                  <c:v>44491</c:v>
                </c:pt>
                <c:pt idx="2299">
                  <c:v>44494</c:v>
                </c:pt>
                <c:pt idx="2300">
                  <c:v>44495</c:v>
                </c:pt>
                <c:pt idx="2301">
                  <c:v>44496</c:v>
                </c:pt>
                <c:pt idx="2302">
                  <c:v>44497</c:v>
                </c:pt>
                <c:pt idx="2303">
                  <c:v>44498</c:v>
                </c:pt>
                <c:pt idx="2304">
                  <c:v>44501</c:v>
                </c:pt>
                <c:pt idx="2305">
                  <c:v>44502</c:v>
                </c:pt>
                <c:pt idx="2306">
                  <c:v>44503</c:v>
                </c:pt>
                <c:pt idx="2307">
                  <c:v>44504</c:v>
                </c:pt>
                <c:pt idx="2308">
                  <c:v>44505</c:v>
                </c:pt>
                <c:pt idx="2309">
                  <c:v>44508</c:v>
                </c:pt>
                <c:pt idx="2310">
                  <c:v>44509</c:v>
                </c:pt>
                <c:pt idx="2311">
                  <c:v>44510</c:v>
                </c:pt>
                <c:pt idx="2312">
                  <c:v>44511</c:v>
                </c:pt>
                <c:pt idx="2313">
                  <c:v>44512</c:v>
                </c:pt>
                <c:pt idx="2314">
                  <c:v>44515</c:v>
                </c:pt>
                <c:pt idx="2315">
                  <c:v>44516</c:v>
                </c:pt>
                <c:pt idx="2316">
                  <c:v>44517</c:v>
                </c:pt>
                <c:pt idx="2317">
                  <c:v>44518</c:v>
                </c:pt>
                <c:pt idx="2318">
                  <c:v>44519</c:v>
                </c:pt>
                <c:pt idx="2319">
                  <c:v>44522</c:v>
                </c:pt>
                <c:pt idx="2320">
                  <c:v>44523</c:v>
                </c:pt>
                <c:pt idx="2321">
                  <c:v>44524</c:v>
                </c:pt>
                <c:pt idx="2322">
                  <c:v>44526</c:v>
                </c:pt>
                <c:pt idx="2323">
                  <c:v>44529</c:v>
                </c:pt>
                <c:pt idx="2324">
                  <c:v>44530</c:v>
                </c:pt>
                <c:pt idx="2325">
                  <c:v>44531</c:v>
                </c:pt>
                <c:pt idx="2326">
                  <c:v>44532</c:v>
                </c:pt>
                <c:pt idx="2327">
                  <c:v>44533</c:v>
                </c:pt>
                <c:pt idx="2328">
                  <c:v>44536</c:v>
                </c:pt>
                <c:pt idx="2329">
                  <c:v>44537</c:v>
                </c:pt>
                <c:pt idx="2330">
                  <c:v>44538</c:v>
                </c:pt>
                <c:pt idx="2331">
                  <c:v>44539</c:v>
                </c:pt>
                <c:pt idx="2332">
                  <c:v>44540</c:v>
                </c:pt>
                <c:pt idx="2333">
                  <c:v>44543</c:v>
                </c:pt>
                <c:pt idx="2334">
                  <c:v>44544</c:v>
                </c:pt>
                <c:pt idx="2335">
                  <c:v>44545</c:v>
                </c:pt>
                <c:pt idx="2336">
                  <c:v>44546</c:v>
                </c:pt>
                <c:pt idx="2337">
                  <c:v>44547</c:v>
                </c:pt>
                <c:pt idx="2338">
                  <c:v>44550</c:v>
                </c:pt>
                <c:pt idx="2339">
                  <c:v>44551</c:v>
                </c:pt>
                <c:pt idx="2340">
                  <c:v>44552</c:v>
                </c:pt>
                <c:pt idx="2341">
                  <c:v>44553</c:v>
                </c:pt>
                <c:pt idx="2342">
                  <c:v>44557</c:v>
                </c:pt>
                <c:pt idx="2343">
                  <c:v>44558</c:v>
                </c:pt>
                <c:pt idx="2344">
                  <c:v>44559</c:v>
                </c:pt>
                <c:pt idx="2345">
                  <c:v>44560</c:v>
                </c:pt>
                <c:pt idx="2346">
                  <c:v>44561</c:v>
                </c:pt>
                <c:pt idx="2347">
                  <c:v>44564</c:v>
                </c:pt>
                <c:pt idx="2348">
                  <c:v>44565</c:v>
                </c:pt>
                <c:pt idx="2349">
                  <c:v>44566</c:v>
                </c:pt>
                <c:pt idx="2350">
                  <c:v>44567</c:v>
                </c:pt>
                <c:pt idx="2351">
                  <c:v>44568</c:v>
                </c:pt>
                <c:pt idx="2352">
                  <c:v>44571</c:v>
                </c:pt>
                <c:pt idx="2353">
                  <c:v>44572</c:v>
                </c:pt>
                <c:pt idx="2354">
                  <c:v>44573</c:v>
                </c:pt>
                <c:pt idx="2355">
                  <c:v>44574</c:v>
                </c:pt>
                <c:pt idx="2356">
                  <c:v>44575</c:v>
                </c:pt>
                <c:pt idx="2357">
                  <c:v>44579</c:v>
                </c:pt>
                <c:pt idx="2358">
                  <c:v>44580</c:v>
                </c:pt>
                <c:pt idx="2359">
                  <c:v>44581</c:v>
                </c:pt>
                <c:pt idx="2360">
                  <c:v>44582</c:v>
                </c:pt>
                <c:pt idx="2361">
                  <c:v>44585</c:v>
                </c:pt>
                <c:pt idx="2362">
                  <c:v>44586</c:v>
                </c:pt>
                <c:pt idx="2363">
                  <c:v>44587</c:v>
                </c:pt>
                <c:pt idx="2364">
                  <c:v>44588</c:v>
                </c:pt>
                <c:pt idx="2365">
                  <c:v>44589</c:v>
                </c:pt>
                <c:pt idx="2366">
                  <c:v>44592</c:v>
                </c:pt>
                <c:pt idx="2367">
                  <c:v>44593</c:v>
                </c:pt>
                <c:pt idx="2368">
                  <c:v>44594</c:v>
                </c:pt>
                <c:pt idx="2369">
                  <c:v>44595</c:v>
                </c:pt>
                <c:pt idx="2370">
                  <c:v>44596</c:v>
                </c:pt>
                <c:pt idx="2371">
                  <c:v>44599</c:v>
                </c:pt>
                <c:pt idx="2372">
                  <c:v>44600</c:v>
                </c:pt>
                <c:pt idx="2373">
                  <c:v>44601</c:v>
                </c:pt>
                <c:pt idx="2374">
                  <c:v>44602</c:v>
                </c:pt>
                <c:pt idx="2375">
                  <c:v>44603</c:v>
                </c:pt>
                <c:pt idx="2376">
                  <c:v>44606</c:v>
                </c:pt>
                <c:pt idx="2377">
                  <c:v>44607</c:v>
                </c:pt>
                <c:pt idx="2378">
                  <c:v>44608</c:v>
                </c:pt>
                <c:pt idx="2379">
                  <c:v>44609</c:v>
                </c:pt>
                <c:pt idx="2380">
                  <c:v>44610</c:v>
                </c:pt>
                <c:pt idx="2381">
                  <c:v>44614</c:v>
                </c:pt>
                <c:pt idx="2382">
                  <c:v>44615</c:v>
                </c:pt>
                <c:pt idx="2383">
                  <c:v>44616</c:v>
                </c:pt>
                <c:pt idx="2384">
                  <c:v>44617</c:v>
                </c:pt>
                <c:pt idx="2385">
                  <c:v>44620</c:v>
                </c:pt>
                <c:pt idx="2386">
                  <c:v>44621</c:v>
                </c:pt>
                <c:pt idx="2387">
                  <c:v>44622</c:v>
                </c:pt>
                <c:pt idx="2388">
                  <c:v>44623</c:v>
                </c:pt>
              </c:numCache>
            </c:numRef>
          </c:xVal>
          <c:yVal>
            <c:numRef>
              <c:f>Garch!$I$14:$I$2402</c:f>
              <c:numCache>
                <c:formatCode>0.0%</c:formatCode>
                <c:ptCount val="2389"/>
                <c:pt idx="0">
                  <c:v>1.7741393897254317E-2</c:v>
                </c:pt>
                <c:pt idx="1">
                  <c:v>1.7741393897254317E-2</c:v>
                </c:pt>
                <c:pt idx="2">
                  <c:v>1.7741393897254317E-2</c:v>
                </c:pt>
                <c:pt idx="3">
                  <c:v>1.7741393897254317E-2</c:v>
                </c:pt>
                <c:pt idx="4">
                  <c:v>1.7741393897254317E-2</c:v>
                </c:pt>
                <c:pt idx="5">
                  <c:v>1.7741393897254317E-2</c:v>
                </c:pt>
                <c:pt idx="6">
                  <c:v>1.7741393897254317E-2</c:v>
                </c:pt>
                <c:pt idx="7">
                  <c:v>1.7741393897254317E-2</c:v>
                </c:pt>
                <c:pt idx="8">
                  <c:v>1.7741393897254317E-2</c:v>
                </c:pt>
                <c:pt idx="9">
                  <c:v>1.7741393897254317E-2</c:v>
                </c:pt>
                <c:pt idx="10">
                  <c:v>1.7741393897254317E-2</c:v>
                </c:pt>
                <c:pt idx="11">
                  <c:v>1.7741393897254317E-2</c:v>
                </c:pt>
                <c:pt idx="12">
                  <c:v>1.7741393897254317E-2</c:v>
                </c:pt>
                <c:pt idx="13">
                  <c:v>1.7741393897254317E-2</c:v>
                </c:pt>
                <c:pt idx="14">
                  <c:v>1.7741393897254317E-2</c:v>
                </c:pt>
                <c:pt idx="15">
                  <c:v>1.7741393897254317E-2</c:v>
                </c:pt>
                <c:pt idx="16">
                  <c:v>1.7741393897254317E-2</c:v>
                </c:pt>
                <c:pt idx="17">
                  <c:v>1.7741393897254317E-2</c:v>
                </c:pt>
                <c:pt idx="18">
                  <c:v>1.7741393897254317E-2</c:v>
                </c:pt>
                <c:pt idx="19">
                  <c:v>1.7741393897254317E-2</c:v>
                </c:pt>
                <c:pt idx="20">
                  <c:v>1.7741393897254317E-2</c:v>
                </c:pt>
                <c:pt idx="21">
                  <c:v>1.7741393897254317E-2</c:v>
                </c:pt>
                <c:pt idx="22">
                  <c:v>1.7741393897254317E-2</c:v>
                </c:pt>
                <c:pt idx="23">
                  <c:v>1.7741393897254317E-2</c:v>
                </c:pt>
                <c:pt idx="24">
                  <c:v>1.7741393897254317E-2</c:v>
                </c:pt>
                <c:pt idx="25">
                  <c:v>1.7741393897254317E-2</c:v>
                </c:pt>
                <c:pt idx="26">
                  <c:v>1.7741393897254317E-2</c:v>
                </c:pt>
                <c:pt idx="27">
                  <c:v>1.7741393897254317E-2</c:v>
                </c:pt>
                <c:pt idx="28">
                  <c:v>1.7741393897254317E-2</c:v>
                </c:pt>
                <c:pt idx="29">
                  <c:v>1.7741393897254317E-2</c:v>
                </c:pt>
                <c:pt idx="30">
                  <c:v>1.7741393897254317E-2</c:v>
                </c:pt>
                <c:pt idx="31">
                  <c:v>1.7741393897254317E-2</c:v>
                </c:pt>
                <c:pt idx="32">
                  <c:v>1.7741393897254317E-2</c:v>
                </c:pt>
                <c:pt idx="33">
                  <c:v>1.7741393897254317E-2</c:v>
                </c:pt>
                <c:pt idx="34">
                  <c:v>1.7741393897254317E-2</c:v>
                </c:pt>
                <c:pt idx="35">
                  <c:v>1.7741393897254317E-2</c:v>
                </c:pt>
                <c:pt idx="36">
                  <c:v>1.7741393897254317E-2</c:v>
                </c:pt>
                <c:pt idx="37">
                  <c:v>1.7741393897254317E-2</c:v>
                </c:pt>
                <c:pt idx="38">
                  <c:v>1.7741393897254317E-2</c:v>
                </c:pt>
                <c:pt idx="39">
                  <c:v>1.7741393897254317E-2</c:v>
                </c:pt>
                <c:pt idx="40">
                  <c:v>1.7741393897254317E-2</c:v>
                </c:pt>
                <c:pt idx="41">
                  <c:v>1.7741393897254317E-2</c:v>
                </c:pt>
                <c:pt idx="42">
                  <c:v>1.7741393897254317E-2</c:v>
                </c:pt>
                <c:pt idx="43">
                  <c:v>1.7741393897254317E-2</c:v>
                </c:pt>
                <c:pt idx="44">
                  <c:v>1.7741393897254317E-2</c:v>
                </c:pt>
                <c:pt idx="45">
                  <c:v>1.7741393897254317E-2</c:v>
                </c:pt>
                <c:pt idx="46">
                  <c:v>1.7741393897254317E-2</c:v>
                </c:pt>
                <c:pt idx="47">
                  <c:v>1.7741393897254317E-2</c:v>
                </c:pt>
                <c:pt idx="48">
                  <c:v>1.7741393897254317E-2</c:v>
                </c:pt>
                <c:pt idx="49">
                  <c:v>1.7741393897254317E-2</c:v>
                </c:pt>
                <c:pt idx="50">
                  <c:v>1.7741393897254317E-2</c:v>
                </c:pt>
                <c:pt idx="51">
                  <c:v>1.7741393897254317E-2</c:v>
                </c:pt>
                <c:pt idx="52">
                  <c:v>1.7741393897254317E-2</c:v>
                </c:pt>
                <c:pt idx="53">
                  <c:v>1.7741393897254317E-2</c:v>
                </c:pt>
                <c:pt idx="54">
                  <c:v>1.7741393897254317E-2</c:v>
                </c:pt>
                <c:pt idx="55">
                  <c:v>1.7741393897254317E-2</c:v>
                </c:pt>
                <c:pt idx="56">
                  <c:v>1.7741393897254317E-2</c:v>
                </c:pt>
                <c:pt idx="57">
                  <c:v>1.7741393897254317E-2</c:v>
                </c:pt>
                <c:pt idx="58">
                  <c:v>1.7741393897254317E-2</c:v>
                </c:pt>
                <c:pt idx="59">
                  <c:v>1.7741393897254317E-2</c:v>
                </c:pt>
                <c:pt idx="60">
                  <c:v>1.7741393897254317E-2</c:v>
                </c:pt>
                <c:pt idx="61">
                  <c:v>1.7741393897254317E-2</c:v>
                </c:pt>
                <c:pt idx="62">
                  <c:v>1.7741393897254317E-2</c:v>
                </c:pt>
                <c:pt idx="63">
                  <c:v>1.7741393897254317E-2</c:v>
                </c:pt>
                <c:pt idx="64">
                  <c:v>1.7741393897254317E-2</c:v>
                </c:pt>
                <c:pt idx="65">
                  <c:v>1.7741393897254317E-2</c:v>
                </c:pt>
                <c:pt idx="66">
                  <c:v>1.7741393897254317E-2</c:v>
                </c:pt>
                <c:pt idx="67">
                  <c:v>1.7741393897254317E-2</c:v>
                </c:pt>
                <c:pt idx="68">
                  <c:v>1.7741393897254317E-2</c:v>
                </c:pt>
                <c:pt idx="69">
                  <c:v>1.7741393897254317E-2</c:v>
                </c:pt>
                <c:pt idx="70">
                  <c:v>1.7741393897254317E-2</c:v>
                </c:pt>
                <c:pt idx="71">
                  <c:v>1.7741393897254317E-2</c:v>
                </c:pt>
                <c:pt idx="72">
                  <c:v>1.7741393897254317E-2</c:v>
                </c:pt>
                <c:pt idx="73">
                  <c:v>1.7741393897254317E-2</c:v>
                </c:pt>
                <c:pt idx="74">
                  <c:v>1.7741393897254317E-2</c:v>
                </c:pt>
                <c:pt idx="75">
                  <c:v>1.7741393897254317E-2</c:v>
                </c:pt>
                <c:pt idx="76">
                  <c:v>1.7741393897254317E-2</c:v>
                </c:pt>
                <c:pt idx="77">
                  <c:v>1.7741393897254317E-2</c:v>
                </c:pt>
                <c:pt idx="78">
                  <c:v>1.7741393897254317E-2</c:v>
                </c:pt>
                <c:pt idx="79">
                  <c:v>1.7741393897254317E-2</c:v>
                </c:pt>
                <c:pt idx="80">
                  <c:v>1.7741393897254317E-2</c:v>
                </c:pt>
                <c:pt idx="81">
                  <c:v>1.7741393897254317E-2</c:v>
                </c:pt>
                <c:pt idx="82">
                  <c:v>1.7741393897254317E-2</c:v>
                </c:pt>
                <c:pt idx="83">
                  <c:v>1.7741393897254317E-2</c:v>
                </c:pt>
                <c:pt idx="84">
                  <c:v>1.7741393897254317E-2</c:v>
                </c:pt>
                <c:pt idx="85">
                  <c:v>1.7741393897254317E-2</c:v>
                </c:pt>
                <c:pt idx="86">
                  <c:v>1.7741393897254317E-2</c:v>
                </c:pt>
                <c:pt idx="87">
                  <c:v>1.7741393897254317E-2</c:v>
                </c:pt>
                <c:pt idx="88">
                  <c:v>1.7741393897254317E-2</c:v>
                </c:pt>
                <c:pt idx="89">
                  <c:v>1.7741393897254317E-2</c:v>
                </c:pt>
                <c:pt idx="90">
                  <c:v>1.7741393897254317E-2</c:v>
                </c:pt>
                <c:pt idx="91">
                  <c:v>1.7741393897254317E-2</c:v>
                </c:pt>
                <c:pt idx="92">
                  <c:v>1.7741393897254317E-2</c:v>
                </c:pt>
                <c:pt idx="93">
                  <c:v>1.7741393897254317E-2</c:v>
                </c:pt>
                <c:pt idx="94">
                  <c:v>1.7741393897254317E-2</c:v>
                </c:pt>
                <c:pt idx="95">
                  <c:v>1.7741393897254317E-2</c:v>
                </c:pt>
                <c:pt idx="96">
                  <c:v>1.7741393897254317E-2</c:v>
                </c:pt>
                <c:pt idx="97">
                  <c:v>1.7741393897254317E-2</c:v>
                </c:pt>
                <c:pt idx="98">
                  <c:v>1.7741393897254317E-2</c:v>
                </c:pt>
                <c:pt idx="99">
                  <c:v>1.7741393897254317E-2</c:v>
                </c:pt>
                <c:pt idx="100">
                  <c:v>1.7741393897254317E-2</c:v>
                </c:pt>
                <c:pt idx="101">
                  <c:v>1.7741393897254317E-2</c:v>
                </c:pt>
                <c:pt idx="102">
                  <c:v>1.7741393897254317E-2</c:v>
                </c:pt>
                <c:pt idx="103">
                  <c:v>1.7741393897254317E-2</c:v>
                </c:pt>
                <c:pt idx="104">
                  <c:v>1.7741393897254317E-2</c:v>
                </c:pt>
                <c:pt idx="105">
                  <c:v>1.7741393897254317E-2</c:v>
                </c:pt>
                <c:pt idx="106">
                  <c:v>1.7741393897254317E-2</c:v>
                </c:pt>
                <c:pt idx="107">
                  <c:v>1.7741393897254317E-2</c:v>
                </c:pt>
                <c:pt idx="108">
                  <c:v>1.7741393897254317E-2</c:v>
                </c:pt>
                <c:pt idx="109">
                  <c:v>1.7741393897254317E-2</c:v>
                </c:pt>
                <c:pt idx="110">
                  <c:v>1.7741393897254317E-2</c:v>
                </c:pt>
                <c:pt idx="111">
                  <c:v>1.7741393897254317E-2</c:v>
                </c:pt>
                <c:pt idx="112">
                  <c:v>1.7741393897254317E-2</c:v>
                </c:pt>
                <c:pt idx="113">
                  <c:v>1.7741393897254317E-2</c:v>
                </c:pt>
                <c:pt idx="114">
                  <c:v>1.7741393897254317E-2</c:v>
                </c:pt>
                <c:pt idx="115">
                  <c:v>1.7741393897254317E-2</c:v>
                </c:pt>
                <c:pt idx="116">
                  <c:v>1.7741393897254317E-2</c:v>
                </c:pt>
                <c:pt idx="117">
                  <c:v>1.7741393897254317E-2</c:v>
                </c:pt>
                <c:pt idx="118">
                  <c:v>1.7741393897254317E-2</c:v>
                </c:pt>
                <c:pt idx="119">
                  <c:v>1.7741393897254317E-2</c:v>
                </c:pt>
                <c:pt idx="120">
                  <c:v>1.7741393897254317E-2</c:v>
                </c:pt>
                <c:pt idx="121">
                  <c:v>1.7741393897254317E-2</c:v>
                </c:pt>
                <c:pt idx="122">
                  <c:v>1.7741393897254317E-2</c:v>
                </c:pt>
                <c:pt idx="123">
                  <c:v>1.7741393897254317E-2</c:v>
                </c:pt>
                <c:pt idx="124">
                  <c:v>1.7741393897254317E-2</c:v>
                </c:pt>
                <c:pt idx="125">
                  <c:v>1.7741393897254317E-2</c:v>
                </c:pt>
                <c:pt idx="126">
                  <c:v>1.7741393897254317E-2</c:v>
                </c:pt>
                <c:pt idx="127">
                  <c:v>1.7741393897254317E-2</c:v>
                </c:pt>
                <c:pt idx="128">
                  <c:v>1.7741393897254317E-2</c:v>
                </c:pt>
                <c:pt idx="129">
                  <c:v>1.7741393897254317E-2</c:v>
                </c:pt>
                <c:pt idx="130">
                  <c:v>1.7741393897254317E-2</c:v>
                </c:pt>
                <c:pt idx="131">
                  <c:v>1.7741393897254317E-2</c:v>
                </c:pt>
                <c:pt idx="132">
                  <c:v>1.7741393897254317E-2</c:v>
                </c:pt>
                <c:pt idx="133">
                  <c:v>1.7741393897254317E-2</c:v>
                </c:pt>
                <c:pt idx="134">
                  <c:v>1.7741393897254317E-2</c:v>
                </c:pt>
                <c:pt idx="135">
                  <c:v>1.7741393897254317E-2</c:v>
                </c:pt>
                <c:pt idx="136">
                  <c:v>1.7741393897254317E-2</c:v>
                </c:pt>
                <c:pt idx="137">
                  <c:v>1.7741393897254317E-2</c:v>
                </c:pt>
                <c:pt idx="138">
                  <c:v>1.7741393897254317E-2</c:v>
                </c:pt>
                <c:pt idx="139">
                  <c:v>1.7741393897254317E-2</c:v>
                </c:pt>
                <c:pt idx="140">
                  <c:v>1.7741393897254317E-2</c:v>
                </c:pt>
                <c:pt idx="141">
                  <c:v>1.7741393897254317E-2</c:v>
                </c:pt>
                <c:pt idx="142">
                  <c:v>1.7741393897254317E-2</c:v>
                </c:pt>
                <c:pt idx="143">
                  <c:v>1.7741393897254317E-2</c:v>
                </c:pt>
                <c:pt idx="144">
                  <c:v>1.7741393897254317E-2</c:v>
                </c:pt>
                <c:pt idx="145">
                  <c:v>1.7741393897254317E-2</c:v>
                </c:pt>
                <c:pt idx="146">
                  <c:v>1.7741393897254317E-2</c:v>
                </c:pt>
                <c:pt idx="147">
                  <c:v>1.7741393897254317E-2</c:v>
                </c:pt>
                <c:pt idx="148">
                  <c:v>1.7741393897254317E-2</c:v>
                </c:pt>
                <c:pt idx="149">
                  <c:v>1.7741393897254317E-2</c:v>
                </c:pt>
                <c:pt idx="150">
                  <c:v>1.7741393897254317E-2</c:v>
                </c:pt>
                <c:pt idx="151">
                  <c:v>1.7741393897254317E-2</c:v>
                </c:pt>
                <c:pt idx="152">
                  <c:v>1.7741393897254317E-2</c:v>
                </c:pt>
                <c:pt idx="153">
                  <c:v>1.7741393897254317E-2</c:v>
                </c:pt>
                <c:pt idx="154">
                  <c:v>1.7741393897254317E-2</c:v>
                </c:pt>
                <c:pt idx="155">
                  <c:v>1.7741393897254317E-2</c:v>
                </c:pt>
                <c:pt idx="156">
                  <c:v>1.7741393897254317E-2</c:v>
                </c:pt>
                <c:pt idx="157">
                  <c:v>1.7741393897254317E-2</c:v>
                </c:pt>
                <c:pt idx="158">
                  <c:v>1.7741393897254317E-2</c:v>
                </c:pt>
                <c:pt idx="159">
                  <c:v>1.7741393897254317E-2</c:v>
                </c:pt>
                <c:pt idx="160">
                  <c:v>1.7741393897254317E-2</c:v>
                </c:pt>
                <c:pt idx="161">
                  <c:v>1.7741393897254317E-2</c:v>
                </c:pt>
                <c:pt idx="162">
                  <c:v>1.7741393897254317E-2</c:v>
                </c:pt>
                <c:pt idx="163">
                  <c:v>1.7741393897254317E-2</c:v>
                </c:pt>
                <c:pt idx="164">
                  <c:v>1.7741393897254317E-2</c:v>
                </c:pt>
                <c:pt idx="165">
                  <c:v>1.7741393897254317E-2</c:v>
                </c:pt>
                <c:pt idx="166">
                  <c:v>1.7741393897254317E-2</c:v>
                </c:pt>
                <c:pt idx="167">
                  <c:v>1.7741393897254317E-2</c:v>
                </c:pt>
                <c:pt idx="168">
                  <c:v>1.7741393897254317E-2</c:v>
                </c:pt>
                <c:pt idx="169">
                  <c:v>1.7741393897254317E-2</c:v>
                </c:pt>
                <c:pt idx="170">
                  <c:v>1.7741393897254317E-2</c:v>
                </c:pt>
                <c:pt idx="171">
                  <c:v>1.7741393897254317E-2</c:v>
                </c:pt>
                <c:pt idx="172">
                  <c:v>1.7741393897254317E-2</c:v>
                </c:pt>
                <c:pt idx="173">
                  <c:v>1.7741393897254317E-2</c:v>
                </c:pt>
                <c:pt idx="174">
                  <c:v>1.7741393897254317E-2</c:v>
                </c:pt>
                <c:pt idx="175">
                  <c:v>1.7741393897254317E-2</c:v>
                </c:pt>
                <c:pt idx="176">
                  <c:v>1.7741393897254317E-2</c:v>
                </c:pt>
                <c:pt idx="177">
                  <c:v>1.7741393897254317E-2</c:v>
                </c:pt>
                <c:pt idx="178">
                  <c:v>1.7741393897254317E-2</c:v>
                </c:pt>
                <c:pt idx="179">
                  <c:v>1.7741393897254317E-2</c:v>
                </c:pt>
                <c:pt idx="180">
                  <c:v>1.7741393897254317E-2</c:v>
                </c:pt>
                <c:pt idx="181">
                  <c:v>1.7741393897254317E-2</c:v>
                </c:pt>
                <c:pt idx="182">
                  <c:v>1.7741393897254317E-2</c:v>
                </c:pt>
                <c:pt idx="183">
                  <c:v>1.7741393897254317E-2</c:v>
                </c:pt>
                <c:pt idx="184">
                  <c:v>1.7741393897254317E-2</c:v>
                </c:pt>
                <c:pt idx="185">
                  <c:v>1.7741393897254317E-2</c:v>
                </c:pt>
                <c:pt idx="186">
                  <c:v>1.7741393897254317E-2</c:v>
                </c:pt>
                <c:pt idx="187">
                  <c:v>1.7741393897254317E-2</c:v>
                </c:pt>
                <c:pt idx="188">
                  <c:v>1.7741393897254317E-2</c:v>
                </c:pt>
                <c:pt idx="189">
                  <c:v>1.7741393897254317E-2</c:v>
                </c:pt>
                <c:pt idx="190">
                  <c:v>1.7741393897254317E-2</c:v>
                </c:pt>
                <c:pt idx="191">
                  <c:v>1.7741393897254317E-2</c:v>
                </c:pt>
                <c:pt idx="192">
                  <c:v>1.7741393897254317E-2</c:v>
                </c:pt>
                <c:pt idx="193">
                  <c:v>1.7741393897254317E-2</c:v>
                </c:pt>
                <c:pt idx="194">
                  <c:v>1.7741393897254317E-2</c:v>
                </c:pt>
                <c:pt idx="195">
                  <c:v>1.7741393897254317E-2</c:v>
                </c:pt>
                <c:pt idx="196">
                  <c:v>1.7741393897254317E-2</c:v>
                </c:pt>
                <c:pt idx="197">
                  <c:v>1.7741393897254317E-2</c:v>
                </c:pt>
                <c:pt idx="198">
                  <c:v>1.7741393897254317E-2</c:v>
                </c:pt>
                <c:pt idx="199">
                  <c:v>1.7741393897254317E-2</c:v>
                </c:pt>
                <c:pt idx="200">
                  <c:v>1.7741393897254317E-2</c:v>
                </c:pt>
                <c:pt idx="201">
                  <c:v>1.7741393897254317E-2</c:v>
                </c:pt>
                <c:pt idx="202">
                  <c:v>1.7741393897254317E-2</c:v>
                </c:pt>
                <c:pt idx="203">
                  <c:v>1.7741393897254317E-2</c:v>
                </c:pt>
                <c:pt idx="204">
                  <c:v>1.7741393897254317E-2</c:v>
                </c:pt>
                <c:pt idx="205">
                  <c:v>1.7741393897254317E-2</c:v>
                </c:pt>
                <c:pt idx="206">
                  <c:v>1.7741393897254317E-2</c:v>
                </c:pt>
                <c:pt idx="207">
                  <c:v>1.7741393897254317E-2</c:v>
                </c:pt>
                <c:pt idx="208">
                  <c:v>1.7741393897254317E-2</c:v>
                </c:pt>
                <c:pt idx="209">
                  <c:v>1.7741393897254317E-2</c:v>
                </c:pt>
                <c:pt idx="210">
                  <c:v>1.7741393897254317E-2</c:v>
                </c:pt>
                <c:pt idx="211">
                  <c:v>1.7741393897254317E-2</c:v>
                </c:pt>
                <c:pt idx="212">
                  <c:v>1.7741393897254317E-2</c:v>
                </c:pt>
                <c:pt idx="213">
                  <c:v>1.7741393897254317E-2</c:v>
                </c:pt>
                <c:pt idx="214">
                  <c:v>1.7741393897254317E-2</c:v>
                </c:pt>
                <c:pt idx="215">
                  <c:v>1.7741393897254317E-2</c:v>
                </c:pt>
                <c:pt idx="216">
                  <c:v>1.7741393897254317E-2</c:v>
                </c:pt>
                <c:pt idx="217">
                  <c:v>1.7741393897254317E-2</c:v>
                </c:pt>
                <c:pt idx="218">
                  <c:v>1.7741393897254317E-2</c:v>
                </c:pt>
                <c:pt idx="219">
                  <c:v>1.7741393897254317E-2</c:v>
                </c:pt>
                <c:pt idx="220">
                  <c:v>1.7741393897254317E-2</c:v>
                </c:pt>
                <c:pt idx="221">
                  <c:v>1.7741393897254317E-2</c:v>
                </c:pt>
                <c:pt idx="222">
                  <c:v>1.7741393897254317E-2</c:v>
                </c:pt>
                <c:pt idx="223">
                  <c:v>1.7741393897254317E-2</c:v>
                </c:pt>
                <c:pt idx="224">
                  <c:v>1.7741393897254317E-2</c:v>
                </c:pt>
                <c:pt idx="225">
                  <c:v>1.7741393897254317E-2</c:v>
                </c:pt>
                <c:pt idx="226">
                  <c:v>1.7741393897254317E-2</c:v>
                </c:pt>
                <c:pt idx="227">
                  <c:v>1.7741393897254317E-2</c:v>
                </c:pt>
                <c:pt idx="228">
                  <c:v>1.7741393897254317E-2</c:v>
                </c:pt>
                <c:pt idx="229">
                  <c:v>1.7741393897254317E-2</c:v>
                </c:pt>
                <c:pt idx="230">
                  <c:v>1.7741393897254317E-2</c:v>
                </c:pt>
                <c:pt idx="231">
                  <c:v>1.7741393897254317E-2</c:v>
                </c:pt>
                <c:pt idx="232">
                  <c:v>1.7741393897254317E-2</c:v>
                </c:pt>
                <c:pt idx="233">
                  <c:v>1.7741393897254317E-2</c:v>
                </c:pt>
                <c:pt idx="234">
                  <c:v>1.7741393897254317E-2</c:v>
                </c:pt>
                <c:pt idx="235">
                  <c:v>1.7741393897254317E-2</c:v>
                </c:pt>
                <c:pt idx="236">
                  <c:v>1.7741393897254317E-2</c:v>
                </c:pt>
                <c:pt idx="237">
                  <c:v>1.7741393897254317E-2</c:v>
                </c:pt>
                <c:pt idx="238">
                  <c:v>1.7741393897254317E-2</c:v>
                </c:pt>
                <c:pt idx="239">
                  <c:v>1.7741393897254317E-2</c:v>
                </c:pt>
                <c:pt idx="240">
                  <c:v>1.7741393897254317E-2</c:v>
                </c:pt>
                <c:pt idx="241">
                  <c:v>1.7741393897254317E-2</c:v>
                </c:pt>
                <c:pt idx="242">
                  <c:v>1.7741393897254317E-2</c:v>
                </c:pt>
                <c:pt idx="243">
                  <c:v>1.7741393897254317E-2</c:v>
                </c:pt>
                <c:pt idx="244">
                  <c:v>1.7741393897254317E-2</c:v>
                </c:pt>
                <c:pt idx="245">
                  <c:v>1.7741393897254317E-2</c:v>
                </c:pt>
                <c:pt idx="246">
                  <c:v>1.7741393897254317E-2</c:v>
                </c:pt>
                <c:pt idx="247">
                  <c:v>1.7741393897254317E-2</c:v>
                </c:pt>
                <c:pt idx="248">
                  <c:v>1.7741393897254317E-2</c:v>
                </c:pt>
                <c:pt idx="249">
                  <c:v>1.7741393897254317E-2</c:v>
                </c:pt>
                <c:pt idx="250">
                  <c:v>1.7741393897254317E-2</c:v>
                </c:pt>
                <c:pt idx="251">
                  <c:v>1.7741393897254317E-2</c:v>
                </c:pt>
                <c:pt idx="252">
                  <c:v>1.7741393897254317E-2</c:v>
                </c:pt>
                <c:pt idx="253">
                  <c:v>1.7741393897254317E-2</c:v>
                </c:pt>
                <c:pt idx="254">
                  <c:v>1.7741393897254317E-2</c:v>
                </c:pt>
                <c:pt idx="255">
                  <c:v>1.7741393897254317E-2</c:v>
                </c:pt>
                <c:pt idx="256">
                  <c:v>1.7741393897254317E-2</c:v>
                </c:pt>
                <c:pt idx="257">
                  <c:v>1.7741393897254317E-2</c:v>
                </c:pt>
                <c:pt idx="258">
                  <c:v>1.7741393897254317E-2</c:v>
                </c:pt>
                <c:pt idx="259">
                  <c:v>1.7741393897254317E-2</c:v>
                </c:pt>
                <c:pt idx="260">
                  <c:v>1.7741393897254317E-2</c:v>
                </c:pt>
                <c:pt idx="261">
                  <c:v>1.7741393897254317E-2</c:v>
                </c:pt>
                <c:pt idx="262">
                  <c:v>1.7741393897254317E-2</c:v>
                </c:pt>
                <c:pt idx="263">
                  <c:v>1.7741393897254317E-2</c:v>
                </c:pt>
                <c:pt idx="264">
                  <c:v>1.7741393897254317E-2</c:v>
                </c:pt>
                <c:pt idx="265">
                  <c:v>1.7741393897254317E-2</c:v>
                </c:pt>
                <c:pt idx="266">
                  <c:v>1.7741393897254317E-2</c:v>
                </c:pt>
                <c:pt idx="267">
                  <c:v>1.7741393897254317E-2</c:v>
                </c:pt>
                <c:pt idx="268">
                  <c:v>1.7741393897254317E-2</c:v>
                </c:pt>
                <c:pt idx="269">
                  <c:v>1.7741393897254317E-2</c:v>
                </c:pt>
                <c:pt idx="270">
                  <c:v>1.7741393897254317E-2</c:v>
                </c:pt>
                <c:pt idx="271">
                  <c:v>1.7741393897254317E-2</c:v>
                </c:pt>
                <c:pt idx="272">
                  <c:v>1.7741393897254317E-2</c:v>
                </c:pt>
                <c:pt idx="273">
                  <c:v>1.7741393897254317E-2</c:v>
                </c:pt>
                <c:pt idx="274">
                  <c:v>1.7741393897254317E-2</c:v>
                </c:pt>
                <c:pt idx="275">
                  <c:v>1.7741393897254317E-2</c:v>
                </c:pt>
                <c:pt idx="276">
                  <c:v>1.7741393897254317E-2</c:v>
                </c:pt>
                <c:pt idx="277">
                  <c:v>1.7741393897254317E-2</c:v>
                </c:pt>
                <c:pt idx="278">
                  <c:v>1.7741393897254317E-2</c:v>
                </c:pt>
                <c:pt idx="279">
                  <c:v>1.7741393897254317E-2</c:v>
                </c:pt>
                <c:pt idx="280">
                  <c:v>1.7741393897254317E-2</c:v>
                </c:pt>
                <c:pt idx="281">
                  <c:v>1.7741393897254317E-2</c:v>
                </c:pt>
                <c:pt idx="282">
                  <c:v>1.7741393897254317E-2</c:v>
                </c:pt>
                <c:pt idx="283">
                  <c:v>1.7741393897254317E-2</c:v>
                </c:pt>
                <c:pt idx="284">
                  <c:v>1.7741393897254317E-2</c:v>
                </c:pt>
                <c:pt idx="285">
                  <c:v>1.7741393897254317E-2</c:v>
                </c:pt>
                <c:pt idx="286">
                  <c:v>1.7741393897254317E-2</c:v>
                </c:pt>
                <c:pt idx="287">
                  <c:v>1.7741393897254317E-2</c:v>
                </c:pt>
                <c:pt idx="288">
                  <c:v>1.7741393897254317E-2</c:v>
                </c:pt>
                <c:pt idx="289">
                  <c:v>1.7741393897254317E-2</c:v>
                </c:pt>
                <c:pt idx="290">
                  <c:v>1.7741393897254317E-2</c:v>
                </c:pt>
                <c:pt idx="291">
                  <c:v>1.7741393897254317E-2</c:v>
                </c:pt>
                <c:pt idx="292">
                  <c:v>1.7741393897254317E-2</c:v>
                </c:pt>
                <c:pt idx="293">
                  <c:v>1.7741393897254317E-2</c:v>
                </c:pt>
                <c:pt idx="294">
                  <c:v>1.7741393897254317E-2</c:v>
                </c:pt>
                <c:pt idx="295">
                  <c:v>1.7741393897254317E-2</c:v>
                </c:pt>
                <c:pt idx="296">
                  <c:v>1.7741393897254317E-2</c:v>
                </c:pt>
                <c:pt idx="297">
                  <c:v>1.7741393897254317E-2</c:v>
                </c:pt>
                <c:pt idx="298">
                  <c:v>1.7741393897254317E-2</c:v>
                </c:pt>
                <c:pt idx="299">
                  <c:v>1.7741393897254317E-2</c:v>
                </c:pt>
                <c:pt idx="300">
                  <c:v>1.7741393897254317E-2</c:v>
                </c:pt>
                <c:pt idx="301">
                  <c:v>1.7741393897254317E-2</c:v>
                </c:pt>
                <c:pt idx="302">
                  <c:v>1.7741393897254317E-2</c:v>
                </c:pt>
                <c:pt idx="303">
                  <c:v>1.7741393897254317E-2</c:v>
                </c:pt>
                <c:pt idx="304">
                  <c:v>1.7741393897254317E-2</c:v>
                </c:pt>
                <c:pt idx="305">
                  <c:v>1.7741393897254317E-2</c:v>
                </c:pt>
                <c:pt idx="306">
                  <c:v>1.7741393897254317E-2</c:v>
                </c:pt>
                <c:pt idx="307">
                  <c:v>1.7741393897254317E-2</c:v>
                </c:pt>
                <c:pt idx="308">
                  <c:v>1.7741393897254317E-2</c:v>
                </c:pt>
                <c:pt idx="309">
                  <c:v>1.7741393897254317E-2</c:v>
                </c:pt>
                <c:pt idx="310">
                  <c:v>1.7741393897254317E-2</c:v>
                </c:pt>
                <c:pt idx="311">
                  <c:v>1.7741393897254317E-2</c:v>
                </c:pt>
                <c:pt idx="312">
                  <c:v>1.7741393897254317E-2</c:v>
                </c:pt>
                <c:pt idx="313">
                  <c:v>1.7741393897254317E-2</c:v>
                </c:pt>
                <c:pt idx="314">
                  <c:v>1.7741393897254317E-2</c:v>
                </c:pt>
                <c:pt idx="315">
                  <c:v>1.7741393897254317E-2</c:v>
                </c:pt>
                <c:pt idx="316">
                  <c:v>1.7741393897254317E-2</c:v>
                </c:pt>
                <c:pt idx="317">
                  <c:v>1.7741393897254317E-2</c:v>
                </c:pt>
                <c:pt idx="318">
                  <c:v>1.7741393897254317E-2</c:v>
                </c:pt>
                <c:pt idx="319">
                  <c:v>1.7741393897254317E-2</c:v>
                </c:pt>
                <c:pt idx="320">
                  <c:v>1.7741393897254317E-2</c:v>
                </c:pt>
                <c:pt idx="321">
                  <c:v>1.7741393897254317E-2</c:v>
                </c:pt>
                <c:pt idx="322">
                  <c:v>1.7741393897254317E-2</c:v>
                </c:pt>
                <c:pt idx="323">
                  <c:v>1.7741393897254317E-2</c:v>
                </c:pt>
                <c:pt idx="324">
                  <c:v>1.7741393897254317E-2</c:v>
                </c:pt>
                <c:pt idx="325">
                  <c:v>1.7741393897254317E-2</c:v>
                </c:pt>
                <c:pt idx="326">
                  <c:v>1.7741393897254317E-2</c:v>
                </c:pt>
                <c:pt idx="327">
                  <c:v>1.7741393897254317E-2</c:v>
                </c:pt>
                <c:pt idx="328">
                  <c:v>1.7741393897254317E-2</c:v>
                </c:pt>
                <c:pt idx="329">
                  <c:v>1.7741393897254317E-2</c:v>
                </c:pt>
                <c:pt idx="330">
                  <c:v>1.7741393897254317E-2</c:v>
                </c:pt>
                <c:pt idx="331">
                  <c:v>1.7741393897254317E-2</c:v>
                </c:pt>
                <c:pt idx="332">
                  <c:v>1.7741393897254317E-2</c:v>
                </c:pt>
                <c:pt idx="333">
                  <c:v>1.7741393897254317E-2</c:v>
                </c:pt>
                <c:pt idx="334">
                  <c:v>1.7741393897254317E-2</c:v>
                </c:pt>
                <c:pt idx="335">
                  <c:v>1.7741393897254317E-2</c:v>
                </c:pt>
                <c:pt idx="336">
                  <c:v>1.7741393897254317E-2</c:v>
                </c:pt>
                <c:pt idx="337">
                  <c:v>1.7741393897254317E-2</c:v>
                </c:pt>
                <c:pt idx="338">
                  <c:v>1.7741393897254317E-2</c:v>
                </c:pt>
                <c:pt idx="339">
                  <c:v>1.7741393897254317E-2</c:v>
                </c:pt>
                <c:pt idx="340">
                  <c:v>1.7741393897254317E-2</c:v>
                </c:pt>
                <c:pt idx="341">
                  <c:v>1.7741393897254317E-2</c:v>
                </c:pt>
                <c:pt idx="342">
                  <c:v>1.7741393897254317E-2</c:v>
                </c:pt>
                <c:pt idx="343">
                  <c:v>1.7741393897254317E-2</c:v>
                </c:pt>
                <c:pt idx="344">
                  <c:v>1.7741393897254317E-2</c:v>
                </c:pt>
                <c:pt idx="345">
                  <c:v>1.7741393897254317E-2</c:v>
                </c:pt>
                <c:pt idx="346">
                  <c:v>1.7741393897254317E-2</c:v>
                </c:pt>
                <c:pt idx="347">
                  <c:v>1.7741393897254317E-2</c:v>
                </c:pt>
                <c:pt idx="348">
                  <c:v>1.7741393897254317E-2</c:v>
                </c:pt>
                <c:pt idx="349">
                  <c:v>1.7741393897254317E-2</c:v>
                </c:pt>
                <c:pt idx="350">
                  <c:v>1.7741393897254317E-2</c:v>
                </c:pt>
                <c:pt idx="351">
                  <c:v>1.7741393897254317E-2</c:v>
                </c:pt>
                <c:pt idx="352">
                  <c:v>1.7741393897254317E-2</c:v>
                </c:pt>
                <c:pt idx="353">
                  <c:v>1.7741393897254317E-2</c:v>
                </c:pt>
                <c:pt idx="354">
                  <c:v>1.7741393897254317E-2</c:v>
                </c:pt>
                <c:pt idx="355">
                  <c:v>1.7741393897254317E-2</c:v>
                </c:pt>
                <c:pt idx="356">
                  <c:v>1.7741393897254317E-2</c:v>
                </c:pt>
                <c:pt idx="357">
                  <c:v>1.7741393897254317E-2</c:v>
                </c:pt>
                <c:pt idx="358">
                  <c:v>1.7741393897254317E-2</c:v>
                </c:pt>
                <c:pt idx="359">
                  <c:v>1.7741393897254317E-2</c:v>
                </c:pt>
                <c:pt idx="360">
                  <c:v>1.7741393897254317E-2</c:v>
                </c:pt>
                <c:pt idx="361">
                  <c:v>1.7741393897254317E-2</c:v>
                </c:pt>
                <c:pt idx="362">
                  <c:v>1.7741393897254317E-2</c:v>
                </c:pt>
                <c:pt idx="363">
                  <c:v>1.7741393897254317E-2</c:v>
                </c:pt>
                <c:pt idx="364">
                  <c:v>1.7741393897254317E-2</c:v>
                </c:pt>
                <c:pt idx="365">
                  <c:v>1.7741393897254317E-2</c:v>
                </c:pt>
                <c:pt idx="366">
                  <c:v>1.7741393897254317E-2</c:v>
                </c:pt>
                <c:pt idx="367">
                  <c:v>1.7741393897254317E-2</c:v>
                </c:pt>
                <c:pt idx="368">
                  <c:v>1.7741393897254317E-2</c:v>
                </c:pt>
                <c:pt idx="369">
                  <c:v>1.7741393897254317E-2</c:v>
                </c:pt>
                <c:pt idx="370">
                  <c:v>1.7741393897254317E-2</c:v>
                </c:pt>
                <c:pt idx="371">
                  <c:v>1.7741393897254317E-2</c:v>
                </c:pt>
                <c:pt idx="372">
                  <c:v>1.7741393897254317E-2</c:v>
                </c:pt>
                <c:pt idx="373">
                  <c:v>1.7741393897254317E-2</c:v>
                </c:pt>
                <c:pt idx="374">
                  <c:v>1.7741393897254317E-2</c:v>
                </c:pt>
                <c:pt idx="375">
                  <c:v>1.7741393897254317E-2</c:v>
                </c:pt>
                <c:pt idx="376">
                  <c:v>1.7741393897254317E-2</c:v>
                </c:pt>
                <c:pt idx="377">
                  <c:v>1.7741393897254317E-2</c:v>
                </c:pt>
                <c:pt idx="378">
                  <c:v>1.7741393897254317E-2</c:v>
                </c:pt>
                <c:pt idx="379">
                  <c:v>1.7741393897254317E-2</c:v>
                </c:pt>
                <c:pt idx="380">
                  <c:v>1.7741393897254317E-2</c:v>
                </c:pt>
                <c:pt idx="381">
                  <c:v>1.7741393897254317E-2</c:v>
                </c:pt>
                <c:pt idx="382">
                  <c:v>1.7741393897254317E-2</c:v>
                </c:pt>
                <c:pt idx="383">
                  <c:v>1.7741393897254317E-2</c:v>
                </c:pt>
                <c:pt idx="384">
                  <c:v>1.7741393897254317E-2</c:v>
                </c:pt>
                <c:pt idx="385">
                  <c:v>1.7741393897254317E-2</c:v>
                </c:pt>
                <c:pt idx="386">
                  <c:v>1.7741393897254317E-2</c:v>
                </c:pt>
                <c:pt idx="387">
                  <c:v>1.7741393897254317E-2</c:v>
                </c:pt>
                <c:pt idx="388">
                  <c:v>1.7741393897254317E-2</c:v>
                </c:pt>
                <c:pt idx="389">
                  <c:v>1.7741393897254317E-2</c:v>
                </c:pt>
                <c:pt idx="390">
                  <c:v>1.7741393897254317E-2</c:v>
                </c:pt>
                <c:pt idx="391">
                  <c:v>1.7741393897254317E-2</c:v>
                </c:pt>
                <c:pt idx="392">
                  <c:v>1.7741393897254317E-2</c:v>
                </c:pt>
                <c:pt idx="393">
                  <c:v>1.7741393897254317E-2</c:v>
                </c:pt>
                <c:pt idx="394">
                  <c:v>1.7741393897254317E-2</c:v>
                </c:pt>
                <c:pt idx="395">
                  <c:v>1.7741393897254317E-2</c:v>
                </c:pt>
                <c:pt idx="396">
                  <c:v>1.7741393897254317E-2</c:v>
                </c:pt>
                <c:pt idx="397">
                  <c:v>1.7741393897254317E-2</c:v>
                </c:pt>
                <c:pt idx="398">
                  <c:v>1.7741393897254317E-2</c:v>
                </c:pt>
                <c:pt idx="399">
                  <c:v>1.7741393897254317E-2</c:v>
                </c:pt>
                <c:pt idx="400">
                  <c:v>1.7741393897254317E-2</c:v>
                </c:pt>
                <c:pt idx="401">
                  <c:v>1.7741393897254317E-2</c:v>
                </c:pt>
                <c:pt idx="402">
                  <c:v>1.7741393897254317E-2</c:v>
                </c:pt>
                <c:pt idx="403">
                  <c:v>1.7741393897254317E-2</c:v>
                </c:pt>
                <c:pt idx="404">
                  <c:v>1.7741393897254317E-2</c:v>
                </c:pt>
                <c:pt idx="405">
                  <c:v>1.7741393897254317E-2</c:v>
                </c:pt>
                <c:pt idx="406">
                  <c:v>1.7741393897254317E-2</c:v>
                </c:pt>
                <c:pt idx="407">
                  <c:v>1.7741393897254317E-2</c:v>
                </c:pt>
                <c:pt idx="408">
                  <c:v>1.7741393897254317E-2</c:v>
                </c:pt>
                <c:pt idx="409">
                  <c:v>1.7741393897254317E-2</c:v>
                </c:pt>
                <c:pt idx="410">
                  <c:v>1.7741393897254317E-2</c:v>
                </c:pt>
                <c:pt idx="411">
                  <c:v>1.7741393897254317E-2</c:v>
                </c:pt>
                <c:pt idx="412">
                  <c:v>1.7741393897254317E-2</c:v>
                </c:pt>
                <c:pt idx="413">
                  <c:v>1.7741393897254317E-2</c:v>
                </c:pt>
                <c:pt idx="414">
                  <c:v>1.7741393897254317E-2</c:v>
                </c:pt>
                <c:pt idx="415">
                  <c:v>1.7741393897254317E-2</c:v>
                </c:pt>
                <c:pt idx="416">
                  <c:v>1.7741393897254317E-2</c:v>
                </c:pt>
                <c:pt idx="417">
                  <c:v>1.7741393897254317E-2</c:v>
                </c:pt>
                <c:pt idx="418">
                  <c:v>1.7741393897254317E-2</c:v>
                </c:pt>
                <c:pt idx="419">
                  <c:v>1.7741393897254317E-2</c:v>
                </c:pt>
                <c:pt idx="420">
                  <c:v>1.7741393897254317E-2</c:v>
                </c:pt>
                <c:pt idx="421">
                  <c:v>1.7741393897254317E-2</c:v>
                </c:pt>
                <c:pt idx="422">
                  <c:v>1.7741393897254317E-2</c:v>
                </c:pt>
                <c:pt idx="423">
                  <c:v>1.7741393897254317E-2</c:v>
                </c:pt>
                <c:pt idx="424">
                  <c:v>1.7741393897254317E-2</c:v>
                </c:pt>
                <c:pt idx="425">
                  <c:v>1.7741393897254317E-2</c:v>
                </c:pt>
                <c:pt idx="426">
                  <c:v>1.7741393897254317E-2</c:v>
                </c:pt>
                <c:pt idx="427">
                  <c:v>1.7741393897254317E-2</c:v>
                </c:pt>
                <c:pt idx="428">
                  <c:v>1.7741393897254317E-2</c:v>
                </c:pt>
                <c:pt idx="429">
                  <c:v>1.7741393897254317E-2</c:v>
                </c:pt>
                <c:pt idx="430">
                  <c:v>1.7741393897254317E-2</c:v>
                </c:pt>
                <c:pt idx="431">
                  <c:v>1.7741393897254317E-2</c:v>
                </c:pt>
                <c:pt idx="432">
                  <c:v>1.7741393897254317E-2</c:v>
                </c:pt>
                <c:pt idx="433">
                  <c:v>1.7741393897254317E-2</c:v>
                </c:pt>
                <c:pt idx="434">
                  <c:v>1.7741393897254317E-2</c:v>
                </c:pt>
                <c:pt idx="435">
                  <c:v>1.7741393897254317E-2</c:v>
                </c:pt>
                <c:pt idx="436">
                  <c:v>1.7741393897254317E-2</c:v>
                </c:pt>
                <c:pt idx="437">
                  <c:v>1.7741393897254317E-2</c:v>
                </c:pt>
                <c:pt idx="438">
                  <c:v>1.7741393897254317E-2</c:v>
                </c:pt>
                <c:pt idx="439">
                  <c:v>1.7741393897254317E-2</c:v>
                </c:pt>
                <c:pt idx="440">
                  <c:v>1.7741393897254317E-2</c:v>
                </c:pt>
                <c:pt idx="441">
                  <c:v>1.7741393897254317E-2</c:v>
                </c:pt>
                <c:pt idx="442">
                  <c:v>1.7741393897254317E-2</c:v>
                </c:pt>
                <c:pt idx="443">
                  <c:v>1.7741393897254317E-2</c:v>
                </c:pt>
                <c:pt idx="444">
                  <c:v>1.7741393897254317E-2</c:v>
                </c:pt>
                <c:pt idx="445">
                  <c:v>1.7741393897254317E-2</c:v>
                </c:pt>
                <c:pt idx="446">
                  <c:v>1.7741393897254317E-2</c:v>
                </c:pt>
                <c:pt idx="447">
                  <c:v>1.7741393897254317E-2</c:v>
                </c:pt>
                <c:pt idx="448">
                  <c:v>1.7741393897254317E-2</c:v>
                </c:pt>
                <c:pt idx="449">
                  <c:v>1.7741393897254317E-2</c:v>
                </c:pt>
                <c:pt idx="450">
                  <c:v>1.7741393897254317E-2</c:v>
                </c:pt>
                <c:pt idx="451">
                  <c:v>1.7741393897254317E-2</c:v>
                </c:pt>
                <c:pt idx="452">
                  <c:v>1.7741393897254317E-2</c:v>
                </c:pt>
                <c:pt idx="453">
                  <c:v>1.7741393897254317E-2</c:v>
                </c:pt>
                <c:pt idx="454">
                  <c:v>1.7741393897254317E-2</c:v>
                </c:pt>
                <c:pt idx="455">
                  <c:v>1.7741393897254317E-2</c:v>
                </c:pt>
                <c:pt idx="456">
                  <c:v>1.7741393897254317E-2</c:v>
                </c:pt>
                <c:pt idx="457">
                  <c:v>1.7741393897254317E-2</c:v>
                </c:pt>
                <c:pt idx="458">
                  <c:v>1.7741393897254317E-2</c:v>
                </c:pt>
                <c:pt idx="459">
                  <c:v>1.7741393897254317E-2</c:v>
                </c:pt>
                <c:pt idx="460">
                  <c:v>1.7741393897254317E-2</c:v>
                </c:pt>
                <c:pt idx="461">
                  <c:v>1.7741393897254317E-2</c:v>
                </c:pt>
                <c:pt idx="462">
                  <c:v>1.7741393897254317E-2</c:v>
                </c:pt>
                <c:pt idx="463">
                  <c:v>1.7741393897254317E-2</c:v>
                </c:pt>
                <c:pt idx="464">
                  <c:v>1.7741393897254317E-2</c:v>
                </c:pt>
                <c:pt idx="465">
                  <c:v>1.7741393897254317E-2</c:v>
                </c:pt>
                <c:pt idx="466">
                  <c:v>1.7741393897254317E-2</c:v>
                </c:pt>
                <c:pt idx="467">
                  <c:v>1.7741393897254317E-2</c:v>
                </c:pt>
                <c:pt idx="468">
                  <c:v>1.7741393897254317E-2</c:v>
                </c:pt>
                <c:pt idx="469">
                  <c:v>1.7741393897254317E-2</c:v>
                </c:pt>
                <c:pt idx="470">
                  <c:v>1.7741393897254317E-2</c:v>
                </c:pt>
                <c:pt idx="471">
                  <c:v>1.7741393897254317E-2</c:v>
                </c:pt>
                <c:pt idx="472">
                  <c:v>1.7741393897254317E-2</c:v>
                </c:pt>
                <c:pt idx="473">
                  <c:v>1.7741393897254317E-2</c:v>
                </c:pt>
                <c:pt idx="474">
                  <c:v>1.7741393897254317E-2</c:v>
                </c:pt>
                <c:pt idx="475">
                  <c:v>1.7741393897254317E-2</c:v>
                </c:pt>
                <c:pt idx="476">
                  <c:v>1.7741393897254317E-2</c:v>
                </c:pt>
                <c:pt idx="477">
                  <c:v>1.7741393897254317E-2</c:v>
                </c:pt>
                <c:pt idx="478">
                  <c:v>1.7741393897254317E-2</c:v>
                </c:pt>
                <c:pt idx="479">
                  <c:v>1.7741393897254317E-2</c:v>
                </c:pt>
                <c:pt idx="480">
                  <c:v>1.7741393897254317E-2</c:v>
                </c:pt>
                <c:pt idx="481">
                  <c:v>1.7741393897254317E-2</c:v>
                </c:pt>
                <c:pt idx="482">
                  <c:v>1.7741393897254317E-2</c:v>
                </c:pt>
                <c:pt idx="483">
                  <c:v>1.7741393897254317E-2</c:v>
                </c:pt>
                <c:pt idx="484">
                  <c:v>1.7741393897254317E-2</c:v>
                </c:pt>
                <c:pt idx="485">
                  <c:v>1.7741393897254317E-2</c:v>
                </c:pt>
                <c:pt idx="486">
                  <c:v>1.7741393897254317E-2</c:v>
                </c:pt>
                <c:pt idx="487">
                  <c:v>1.7741393897254317E-2</c:v>
                </c:pt>
                <c:pt idx="488">
                  <c:v>1.7741393897254317E-2</c:v>
                </c:pt>
                <c:pt idx="489">
                  <c:v>1.7741393897254317E-2</c:v>
                </c:pt>
                <c:pt idx="490">
                  <c:v>1.7741393897254317E-2</c:v>
                </c:pt>
                <c:pt idx="491">
                  <c:v>1.7741393897254317E-2</c:v>
                </c:pt>
                <c:pt idx="492">
                  <c:v>1.7741393897254317E-2</c:v>
                </c:pt>
                <c:pt idx="493">
                  <c:v>1.7741393897254317E-2</c:v>
                </c:pt>
                <c:pt idx="494">
                  <c:v>1.7741393897254317E-2</c:v>
                </c:pt>
                <c:pt idx="495">
                  <c:v>1.7741393897254317E-2</c:v>
                </c:pt>
                <c:pt idx="496">
                  <c:v>1.7741393897254317E-2</c:v>
                </c:pt>
                <c:pt idx="497">
                  <c:v>1.7741393897254317E-2</c:v>
                </c:pt>
                <c:pt idx="498">
                  <c:v>1.7741393897254317E-2</c:v>
                </c:pt>
                <c:pt idx="499">
                  <c:v>1.7741393897254317E-2</c:v>
                </c:pt>
                <c:pt idx="500">
                  <c:v>1.7741393897254317E-2</c:v>
                </c:pt>
                <c:pt idx="501">
                  <c:v>1.7741393897254317E-2</c:v>
                </c:pt>
                <c:pt idx="502">
                  <c:v>1.7741393897254317E-2</c:v>
                </c:pt>
                <c:pt idx="503">
                  <c:v>1.7741393897254317E-2</c:v>
                </c:pt>
                <c:pt idx="504">
                  <c:v>1.7741393897254317E-2</c:v>
                </c:pt>
                <c:pt idx="505">
                  <c:v>1.7741393897254317E-2</c:v>
                </c:pt>
                <c:pt idx="506">
                  <c:v>1.7741393897254317E-2</c:v>
                </c:pt>
                <c:pt idx="507">
                  <c:v>1.7741393897254317E-2</c:v>
                </c:pt>
                <c:pt idx="508">
                  <c:v>1.7741393897254317E-2</c:v>
                </c:pt>
                <c:pt idx="509">
                  <c:v>1.7741393897254317E-2</c:v>
                </c:pt>
                <c:pt idx="510">
                  <c:v>1.7741393897254317E-2</c:v>
                </c:pt>
                <c:pt idx="511">
                  <c:v>1.7741393897254317E-2</c:v>
                </c:pt>
                <c:pt idx="512">
                  <c:v>1.7741393897254317E-2</c:v>
                </c:pt>
                <c:pt idx="513">
                  <c:v>1.7741393897254317E-2</c:v>
                </c:pt>
                <c:pt idx="514">
                  <c:v>1.7741393897254317E-2</c:v>
                </c:pt>
                <c:pt idx="515">
                  <c:v>1.7741393897254317E-2</c:v>
                </c:pt>
                <c:pt idx="516">
                  <c:v>1.7741393897254317E-2</c:v>
                </c:pt>
                <c:pt idx="517">
                  <c:v>1.7741393897254317E-2</c:v>
                </c:pt>
                <c:pt idx="518">
                  <c:v>1.7741393897254317E-2</c:v>
                </c:pt>
                <c:pt idx="519">
                  <c:v>1.7741393897254317E-2</c:v>
                </c:pt>
                <c:pt idx="520">
                  <c:v>1.7741393897254317E-2</c:v>
                </c:pt>
                <c:pt idx="521">
                  <c:v>1.7741393897254317E-2</c:v>
                </c:pt>
                <c:pt idx="522">
                  <c:v>1.7741393897254317E-2</c:v>
                </c:pt>
                <c:pt idx="523">
                  <c:v>1.7741393897254317E-2</c:v>
                </c:pt>
                <c:pt idx="524">
                  <c:v>1.7741393897254317E-2</c:v>
                </c:pt>
                <c:pt idx="525">
                  <c:v>1.7741393897254317E-2</c:v>
                </c:pt>
                <c:pt idx="526">
                  <c:v>1.7741393897254317E-2</c:v>
                </c:pt>
                <c:pt idx="527">
                  <c:v>1.7741393897254317E-2</c:v>
                </c:pt>
                <c:pt idx="528">
                  <c:v>1.7741393897254317E-2</c:v>
                </c:pt>
                <c:pt idx="529">
                  <c:v>1.7741393897254317E-2</c:v>
                </c:pt>
                <c:pt idx="530">
                  <c:v>1.7741393897254317E-2</c:v>
                </c:pt>
                <c:pt idx="531">
                  <c:v>1.7741393897254317E-2</c:v>
                </c:pt>
                <c:pt idx="532">
                  <c:v>1.7741393897254317E-2</c:v>
                </c:pt>
                <c:pt idx="533">
                  <c:v>1.7741393897254317E-2</c:v>
                </c:pt>
                <c:pt idx="534">
                  <c:v>1.7741393897254317E-2</c:v>
                </c:pt>
                <c:pt idx="535">
                  <c:v>1.7741393897254317E-2</c:v>
                </c:pt>
                <c:pt idx="536">
                  <c:v>1.7741393897254317E-2</c:v>
                </c:pt>
                <c:pt idx="537">
                  <c:v>1.7741393897254317E-2</c:v>
                </c:pt>
                <c:pt idx="538">
                  <c:v>1.7741393897254317E-2</c:v>
                </c:pt>
                <c:pt idx="539">
                  <c:v>1.7741393897254317E-2</c:v>
                </c:pt>
                <c:pt idx="540">
                  <c:v>1.7741393897254317E-2</c:v>
                </c:pt>
                <c:pt idx="541">
                  <c:v>1.7741393897254317E-2</c:v>
                </c:pt>
                <c:pt idx="542">
                  <c:v>1.7741393897254317E-2</c:v>
                </c:pt>
                <c:pt idx="543">
                  <c:v>1.7741393897254317E-2</c:v>
                </c:pt>
                <c:pt idx="544">
                  <c:v>1.7741393897254317E-2</c:v>
                </c:pt>
                <c:pt idx="545">
                  <c:v>1.7741393897254317E-2</c:v>
                </c:pt>
                <c:pt idx="546">
                  <c:v>1.7741393897254317E-2</c:v>
                </c:pt>
                <c:pt idx="547">
                  <c:v>1.7741393897254317E-2</c:v>
                </c:pt>
                <c:pt idx="548">
                  <c:v>1.7741393897254317E-2</c:v>
                </c:pt>
                <c:pt idx="549">
                  <c:v>1.7741393897254317E-2</c:v>
                </c:pt>
                <c:pt idx="550">
                  <c:v>1.7741393897254317E-2</c:v>
                </c:pt>
                <c:pt idx="551">
                  <c:v>1.7741393897254317E-2</c:v>
                </c:pt>
                <c:pt idx="552">
                  <c:v>1.7741393897254317E-2</c:v>
                </c:pt>
                <c:pt idx="553">
                  <c:v>1.7741393897254317E-2</c:v>
                </c:pt>
                <c:pt idx="554">
                  <c:v>1.7741393897254317E-2</c:v>
                </c:pt>
                <c:pt idx="555">
                  <c:v>1.7741393897254317E-2</c:v>
                </c:pt>
                <c:pt idx="556">
                  <c:v>1.7741393897254317E-2</c:v>
                </c:pt>
                <c:pt idx="557">
                  <c:v>1.7741393897254317E-2</c:v>
                </c:pt>
                <c:pt idx="558">
                  <c:v>1.7741393897254317E-2</c:v>
                </c:pt>
                <c:pt idx="559">
                  <c:v>1.7741393897254317E-2</c:v>
                </c:pt>
                <c:pt idx="560">
                  <c:v>1.7741393897254317E-2</c:v>
                </c:pt>
                <c:pt idx="561">
                  <c:v>1.7741393897254317E-2</c:v>
                </c:pt>
                <c:pt idx="562">
                  <c:v>1.7741393897254317E-2</c:v>
                </c:pt>
                <c:pt idx="563">
                  <c:v>1.7741393897254317E-2</c:v>
                </c:pt>
                <c:pt idx="564">
                  <c:v>1.7741393897254317E-2</c:v>
                </c:pt>
                <c:pt idx="565">
                  <c:v>1.7741393897254317E-2</c:v>
                </c:pt>
                <c:pt idx="566">
                  <c:v>1.7741393897254317E-2</c:v>
                </c:pt>
                <c:pt idx="567">
                  <c:v>1.7741393897254317E-2</c:v>
                </c:pt>
                <c:pt idx="568">
                  <c:v>1.7741393897254317E-2</c:v>
                </c:pt>
                <c:pt idx="569">
                  <c:v>1.7741393897254317E-2</c:v>
                </c:pt>
                <c:pt idx="570">
                  <c:v>1.7741393897254317E-2</c:v>
                </c:pt>
                <c:pt idx="571">
                  <c:v>1.7741393897254317E-2</c:v>
                </c:pt>
                <c:pt idx="572">
                  <c:v>1.7741393897254317E-2</c:v>
                </c:pt>
                <c:pt idx="573">
                  <c:v>1.7741393897254317E-2</c:v>
                </c:pt>
                <c:pt idx="574">
                  <c:v>1.7741393897254317E-2</c:v>
                </c:pt>
                <c:pt idx="575">
                  <c:v>1.7741393897254317E-2</c:v>
                </c:pt>
                <c:pt idx="576">
                  <c:v>1.7741393897254317E-2</c:v>
                </c:pt>
                <c:pt idx="577">
                  <c:v>1.7741393897254317E-2</c:v>
                </c:pt>
                <c:pt idx="578">
                  <c:v>1.7741393897254317E-2</c:v>
                </c:pt>
                <c:pt idx="579">
                  <c:v>1.7741393897254317E-2</c:v>
                </c:pt>
                <c:pt idx="580">
                  <c:v>1.7741393897254317E-2</c:v>
                </c:pt>
                <c:pt idx="581">
                  <c:v>1.7741393897254317E-2</c:v>
                </c:pt>
                <c:pt idx="582">
                  <c:v>1.7741393897254317E-2</c:v>
                </c:pt>
                <c:pt idx="583">
                  <c:v>1.7741393897254317E-2</c:v>
                </c:pt>
                <c:pt idx="584">
                  <c:v>1.7741393897254317E-2</c:v>
                </c:pt>
                <c:pt idx="585">
                  <c:v>1.7741393897254317E-2</c:v>
                </c:pt>
                <c:pt idx="586">
                  <c:v>1.7741393897254317E-2</c:v>
                </c:pt>
                <c:pt idx="587">
                  <c:v>1.7741393897254317E-2</c:v>
                </c:pt>
                <c:pt idx="588">
                  <c:v>1.7741393897254317E-2</c:v>
                </c:pt>
                <c:pt idx="589">
                  <c:v>1.7741393897254317E-2</c:v>
                </c:pt>
                <c:pt idx="590">
                  <c:v>1.7741393897254317E-2</c:v>
                </c:pt>
                <c:pt idx="591">
                  <c:v>1.7741393897254317E-2</c:v>
                </c:pt>
                <c:pt idx="592">
                  <c:v>1.7741393897254317E-2</c:v>
                </c:pt>
                <c:pt idx="593">
                  <c:v>1.7741393897254317E-2</c:v>
                </c:pt>
                <c:pt idx="594">
                  <c:v>1.7741393897254317E-2</c:v>
                </c:pt>
                <c:pt idx="595">
                  <c:v>1.7741393897254317E-2</c:v>
                </c:pt>
                <c:pt idx="596">
                  <c:v>1.7741393897254317E-2</c:v>
                </c:pt>
                <c:pt idx="597">
                  <c:v>1.7741393897254317E-2</c:v>
                </c:pt>
                <c:pt idx="598">
                  <c:v>1.7741393897254317E-2</c:v>
                </c:pt>
                <c:pt idx="599">
                  <c:v>1.7741393897254317E-2</c:v>
                </c:pt>
                <c:pt idx="600">
                  <c:v>1.7741393897254317E-2</c:v>
                </c:pt>
                <c:pt idx="601">
                  <c:v>1.7741393897254317E-2</c:v>
                </c:pt>
                <c:pt idx="602">
                  <c:v>1.7741393897254317E-2</c:v>
                </c:pt>
                <c:pt idx="603">
                  <c:v>1.7741393897254317E-2</c:v>
                </c:pt>
                <c:pt idx="604">
                  <c:v>1.7741393897254317E-2</c:v>
                </c:pt>
                <c:pt idx="605">
                  <c:v>1.7741393897254317E-2</c:v>
                </c:pt>
                <c:pt idx="606">
                  <c:v>1.7741393897254317E-2</c:v>
                </c:pt>
                <c:pt idx="607">
                  <c:v>1.7741393897254317E-2</c:v>
                </c:pt>
                <c:pt idx="608">
                  <c:v>1.7741393897254317E-2</c:v>
                </c:pt>
                <c:pt idx="609">
                  <c:v>1.7741393897254317E-2</c:v>
                </c:pt>
                <c:pt idx="610">
                  <c:v>1.7741393897254317E-2</c:v>
                </c:pt>
                <c:pt idx="611">
                  <c:v>1.7741393897254317E-2</c:v>
                </c:pt>
                <c:pt idx="612">
                  <c:v>1.7741393897254317E-2</c:v>
                </c:pt>
                <c:pt idx="613">
                  <c:v>1.7741393897254317E-2</c:v>
                </c:pt>
                <c:pt idx="614">
                  <c:v>1.7741393897254317E-2</c:v>
                </c:pt>
                <c:pt idx="615">
                  <c:v>1.7741393897254317E-2</c:v>
                </c:pt>
                <c:pt idx="616">
                  <c:v>1.7741393897254317E-2</c:v>
                </c:pt>
                <c:pt idx="617">
                  <c:v>1.7741393897254317E-2</c:v>
                </c:pt>
                <c:pt idx="618">
                  <c:v>1.7741393897254317E-2</c:v>
                </c:pt>
                <c:pt idx="619">
                  <c:v>1.7741393897254317E-2</c:v>
                </c:pt>
                <c:pt idx="620">
                  <c:v>1.7741393897254317E-2</c:v>
                </c:pt>
                <c:pt idx="621">
                  <c:v>1.7741393897254317E-2</c:v>
                </c:pt>
                <c:pt idx="622">
                  <c:v>1.7741393897254317E-2</c:v>
                </c:pt>
                <c:pt idx="623">
                  <c:v>1.7741393897254317E-2</c:v>
                </c:pt>
                <c:pt idx="624">
                  <c:v>1.7741393897254317E-2</c:v>
                </c:pt>
                <c:pt idx="625">
                  <c:v>1.7741393897254317E-2</c:v>
                </c:pt>
                <c:pt idx="626">
                  <c:v>1.7741393897254317E-2</c:v>
                </c:pt>
                <c:pt idx="627">
                  <c:v>1.7741393897254317E-2</c:v>
                </c:pt>
                <c:pt idx="628">
                  <c:v>1.7741393897254317E-2</c:v>
                </c:pt>
                <c:pt idx="629">
                  <c:v>1.7741393897254317E-2</c:v>
                </c:pt>
                <c:pt idx="630">
                  <c:v>1.7741393897254317E-2</c:v>
                </c:pt>
                <c:pt idx="631">
                  <c:v>1.7741393897254317E-2</c:v>
                </c:pt>
                <c:pt idx="632">
                  <c:v>1.7741393897254317E-2</c:v>
                </c:pt>
                <c:pt idx="633">
                  <c:v>1.7741393897254317E-2</c:v>
                </c:pt>
                <c:pt idx="634">
                  <c:v>1.7741393897254317E-2</c:v>
                </c:pt>
                <c:pt idx="635">
                  <c:v>1.7741393897254317E-2</c:v>
                </c:pt>
                <c:pt idx="636">
                  <c:v>1.7741393897254317E-2</c:v>
                </c:pt>
                <c:pt idx="637">
                  <c:v>1.7741393897254317E-2</c:v>
                </c:pt>
                <c:pt idx="638">
                  <c:v>1.7741393897254317E-2</c:v>
                </c:pt>
                <c:pt idx="639">
                  <c:v>1.7741393897254317E-2</c:v>
                </c:pt>
                <c:pt idx="640">
                  <c:v>1.7741393897254317E-2</c:v>
                </c:pt>
                <c:pt idx="641">
                  <c:v>1.7741393897254317E-2</c:v>
                </c:pt>
                <c:pt idx="642">
                  <c:v>1.7741393897254317E-2</c:v>
                </c:pt>
                <c:pt idx="643">
                  <c:v>1.7741393897254317E-2</c:v>
                </c:pt>
                <c:pt idx="644">
                  <c:v>1.7741393897254317E-2</c:v>
                </c:pt>
                <c:pt idx="645">
                  <c:v>1.7741393897254317E-2</c:v>
                </c:pt>
                <c:pt idx="646">
                  <c:v>1.7741393897254317E-2</c:v>
                </c:pt>
                <c:pt idx="647">
                  <c:v>1.7741393897254317E-2</c:v>
                </c:pt>
                <c:pt idx="648">
                  <c:v>1.7741393897254317E-2</c:v>
                </c:pt>
                <c:pt idx="649">
                  <c:v>1.7741393897254317E-2</c:v>
                </c:pt>
                <c:pt idx="650">
                  <c:v>1.7741393897254317E-2</c:v>
                </c:pt>
                <c:pt idx="651">
                  <c:v>1.7741393897254317E-2</c:v>
                </c:pt>
                <c:pt idx="652">
                  <c:v>1.7741393897254317E-2</c:v>
                </c:pt>
                <c:pt idx="653">
                  <c:v>1.7741393897254317E-2</c:v>
                </c:pt>
                <c:pt idx="654">
                  <c:v>1.7741393897254317E-2</c:v>
                </c:pt>
                <c:pt idx="655">
                  <c:v>1.7741393897254317E-2</c:v>
                </c:pt>
                <c:pt idx="656">
                  <c:v>1.7741393897254317E-2</c:v>
                </c:pt>
                <c:pt idx="657">
                  <c:v>1.7741393897254317E-2</c:v>
                </c:pt>
                <c:pt idx="658">
                  <c:v>1.7741393897254317E-2</c:v>
                </c:pt>
                <c:pt idx="659">
                  <c:v>1.7741393897254317E-2</c:v>
                </c:pt>
                <c:pt idx="660">
                  <c:v>1.7741393897254317E-2</c:v>
                </c:pt>
                <c:pt idx="661">
                  <c:v>1.7741393897254317E-2</c:v>
                </c:pt>
                <c:pt idx="662">
                  <c:v>1.7741393897254317E-2</c:v>
                </c:pt>
                <c:pt idx="663">
                  <c:v>1.7741393897254317E-2</c:v>
                </c:pt>
                <c:pt idx="664">
                  <c:v>1.7741393897254317E-2</c:v>
                </c:pt>
                <c:pt idx="665">
                  <c:v>1.7741393897254317E-2</c:v>
                </c:pt>
                <c:pt idx="666">
                  <c:v>1.7741393897254317E-2</c:v>
                </c:pt>
                <c:pt idx="667">
                  <c:v>1.7741393897254317E-2</c:v>
                </c:pt>
                <c:pt idx="668">
                  <c:v>1.7741393897254317E-2</c:v>
                </c:pt>
                <c:pt idx="669">
                  <c:v>1.7741393897254317E-2</c:v>
                </c:pt>
                <c:pt idx="670">
                  <c:v>1.7741393897254317E-2</c:v>
                </c:pt>
                <c:pt idx="671">
                  <c:v>1.7741393897254317E-2</c:v>
                </c:pt>
                <c:pt idx="672">
                  <c:v>1.7741393897254317E-2</c:v>
                </c:pt>
                <c:pt idx="673">
                  <c:v>1.7741393897254317E-2</c:v>
                </c:pt>
                <c:pt idx="674">
                  <c:v>1.7741393897254317E-2</c:v>
                </c:pt>
                <c:pt idx="675">
                  <c:v>1.7741393897254317E-2</c:v>
                </c:pt>
                <c:pt idx="676">
                  <c:v>1.7741393897254317E-2</c:v>
                </c:pt>
                <c:pt idx="677">
                  <c:v>1.7741393897254317E-2</c:v>
                </c:pt>
                <c:pt idx="678">
                  <c:v>1.7741393897254317E-2</c:v>
                </c:pt>
                <c:pt idx="679">
                  <c:v>1.7741393897254317E-2</c:v>
                </c:pt>
                <c:pt idx="680">
                  <c:v>1.7741393897254317E-2</c:v>
                </c:pt>
                <c:pt idx="681">
                  <c:v>1.7741393897254317E-2</c:v>
                </c:pt>
                <c:pt idx="682">
                  <c:v>1.7741393897254317E-2</c:v>
                </c:pt>
                <c:pt idx="683">
                  <c:v>1.7741393897254317E-2</c:v>
                </c:pt>
                <c:pt idx="684">
                  <c:v>1.7741393897254317E-2</c:v>
                </c:pt>
                <c:pt idx="685">
                  <c:v>1.7741393897254317E-2</c:v>
                </c:pt>
                <c:pt idx="686">
                  <c:v>1.7741393897254317E-2</c:v>
                </c:pt>
                <c:pt idx="687">
                  <c:v>1.7741393897254317E-2</c:v>
                </c:pt>
                <c:pt idx="688">
                  <c:v>1.7741393897254317E-2</c:v>
                </c:pt>
                <c:pt idx="689">
                  <c:v>1.7741393897254317E-2</c:v>
                </c:pt>
                <c:pt idx="690">
                  <c:v>1.7741393897254317E-2</c:v>
                </c:pt>
                <c:pt idx="691">
                  <c:v>1.7741393897254317E-2</c:v>
                </c:pt>
                <c:pt idx="692">
                  <c:v>1.7741393897254317E-2</c:v>
                </c:pt>
                <c:pt idx="693">
                  <c:v>1.7741393897254317E-2</c:v>
                </c:pt>
                <c:pt idx="694">
                  <c:v>1.7741393897254317E-2</c:v>
                </c:pt>
                <c:pt idx="695">
                  <c:v>1.7741393897254317E-2</c:v>
                </c:pt>
                <c:pt idx="696">
                  <c:v>1.7741393897254317E-2</c:v>
                </c:pt>
                <c:pt idx="697">
                  <c:v>1.7741393897254317E-2</c:v>
                </c:pt>
                <c:pt idx="698">
                  <c:v>1.7741393897254317E-2</c:v>
                </c:pt>
                <c:pt idx="699">
                  <c:v>1.7741393897254317E-2</c:v>
                </c:pt>
                <c:pt idx="700">
                  <c:v>1.7741393897254317E-2</c:v>
                </c:pt>
                <c:pt idx="701">
                  <c:v>1.7741393897254317E-2</c:v>
                </c:pt>
                <c:pt idx="702">
                  <c:v>1.7741393897254317E-2</c:v>
                </c:pt>
                <c:pt idx="703">
                  <c:v>1.7741393897254317E-2</c:v>
                </c:pt>
                <c:pt idx="704">
                  <c:v>1.7741393897254317E-2</c:v>
                </c:pt>
                <c:pt idx="705">
                  <c:v>1.7741393897254317E-2</c:v>
                </c:pt>
                <c:pt idx="706">
                  <c:v>1.7741393897254317E-2</c:v>
                </c:pt>
                <c:pt idx="707">
                  <c:v>1.7741393897254317E-2</c:v>
                </c:pt>
                <c:pt idx="708">
                  <c:v>1.7741393897254317E-2</c:v>
                </c:pt>
                <c:pt idx="709">
                  <c:v>1.7741393897254317E-2</c:v>
                </c:pt>
                <c:pt idx="710">
                  <c:v>1.7741393897254317E-2</c:v>
                </c:pt>
                <c:pt idx="711">
                  <c:v>1.7741393897254317E-2</c:v>
                </c:pt>
                <c:pt idx="712">
                  <c:v>1.7741393897254317E-2</c:v>
                </c:pt>
                <c:pt idx="713">
                  <c:v>1.7741393897254317E-2</c:v>
                </c:pt>
                <c:pt idx="714">
                  <c:v>1.7741393897254317E-2</c:v>
                </c:pt>
                <c:pt idx="715">
                  <c:v>1.7741393897254317E-2</c:v>
                </c:pt>
                <c:pt idx="716">
                  <c:v>1.7741393897254317E-2</c:v>
                </c:pt>
                <c:pt idx="717">
                  <c:v>1.7741393897254317E-2</c:v>
                </c:pt>
                <c:pt idx="718">
                  <c:v>1.7741393897254317E-2</c:v>
                </c:pt>
                <c:pt idx="719">
                  <c:v>1.7741393897254317E-2</c:v>
                </c:pt>
                <c:pt idx="720">
                  <c:v>1.7741393897254317E-2</c:v>
                </c:pt>
                <c:pt idx="721">
                  <c:v>1.7741393897254317E-2</c:v>
                </c:pt>
                <c:pt idx="722">
                  <c:v>1.7741393897254317E-2</c:v>
                </c:pt>
                <c:pt idx="723">
                  <c:v>1.7741393897254317E-2</c:v>
                </c:pt>
                <c:pt idx="724">
                  <c:v>1.7741393897254317E-2</c:v>
                </c:pt>
                <c:pt idx="725">
                  <c:v>1.7741393897254317E-2</c:v>
                </c:pt>
                <c:pt idx="726">
                  <c:v>1.7741393897254317E-2</c:v>
                </c:pt>
                <c:pt idx="727">
                  <c:v>1.7741393897254317E-2</c:v>
                </c:pt>
                <c:pt idx="728">
                  <c:v>1.7741393897254317E-2</c:v>
                </c:pt>
                <c:pt idx="729">
                  <c:v>1.7741393897254317E-2</c:v>
                </c:pt>
                <c:pt idx="730">
                  <c:v>1.7741393897254317E-2</c:v>
                </c:pt>
                <c:pt idx="731">
                  <c:v>1.7741393897254317E-2</c:v>
                </c:pt>
                <c:pt idx="732">
                  <c:v>1.7741393897254317E-2</c:v>
                </c:pt>
                <c:pt idx="733">
                  <c:v>1.7741393897254317E-2</c:v>
                </c:pt>
                <c:pt idx="734">
                  <c:v>1.7741393897254317E-2</c:v>
                </c:pt>
                <c:pt idx="735">
                  <c:v>1.7741393897254317E-2</c:v>
                </c:pt>
                <c:pt idx="736">
                  <c:v>1.7741393897254317E-2</c:v>
                </c:pt>
                <c:pt idx="737">
                  <c:v>1.7741393897254317E-2</c:v>
                </c:pt>
                <c:pt idx="738">
                  <c:v>1.7741393897254317E-2</c:v>
                </c:pt>
                <c:pt idx="739">
                  <c:v>1.7741393897254317E-2</c:v>
                </c:pt>
                <c:pt idx="740">
                  <c:v>1.7741393897254317E-2</c:v>
                </c:pt>
                <c:pt idx="741">
                  <c:v>1.7741393897254317E-2</c:v>
                </c:pt>
                <c:pt idx="742">
                  <c:v>1.7741393897254317E-2</c:v>
                </c:pt>
                <c:pt idx="743">
                  <c:v>1.7741393897254317E-2</c:v>
                </c:pt>
                <c:pt idx="744">
                  <c:v>1.7741393897254317E-2</c:v>
                </c:pt>
                <c:pt idx="745">
                  <c:v>1.7741393897254317E-2</c:v>
                </c:pt>
                <c:pt idx="746">
                  <c:v>1.7741393897254317E-2</c:v>
                </c:pt>
                <c:pt idx="747">
                  <c:v>1.7741393897254317E-2</c:v>
                </c:pt>
                <c:pt idx="748">
                  <c:v>1.7741393897254317E-2</c:v>
                </c:pt>
                <c:pt idx="749">
                  <c:v>1.7741393897254317E-2</c:v>
                </c:pt>
                <c:pt idx="750">
                  <c:v>1.7741393897254317E-2</c:v>
                </c:pt>
                <c:pt idx="751">
                  <c:v>1.7741393897254317E-2</c:v>
                </c:pt>
                <c:pt idx="752">
                  <c:v>1.7741393897254317E-2</c:v>
                </c:pt>
                <c:pt idx="753">
                  <c:v>1.7741393897254317E-2</c:v>
                </c:pt>
                <c:pt idx="754">
                  <c:v>1.7741393897254317E-2</c:v>
                </c:pt>
                <c:pt idx="755">
                  <c:v>1.7741393897254317E-2</c:v>
                </c:pt>
                <c:pt idx="756">
                  <c:v>1.7741393897254317E-2</c:v>
                </c:pt>
                <c:pt idx="757">
                  <c:v>1.7741393897254317E-2</c:v>
                </c:pt>
                <c:pt idx="758">
                  <c:v>1.7741393897254317E-2</c:v>
                </c:pt>
                <c:pt idx="759">
                  <c:v>1.7741393897254317E-2</c:v>
                </c:pt>
                <c:pt idx="760">
                  <c:v>1.7741393897254317E-2</c:v>
                </c:pt>
                <c:pt idx="761">
                  <c:v>1.7741393897254317E-2</c:v>
                </c:pt>
                <c:pt idx="762">
                  <c:v>1.7741393897254317E-2</c:v>
                </c:pt>
                <c:pt idx="763">
                  <c:v>1.7741393897254317E-2</c:v>
                </c:pt>
                <c:pt idx="764">
                  <c:v>1.7741393897254317E-2</c:v>
                </c:pt>
                <c:pt idx="765">
                  <c:v>1.7741393897254317E-2</c:v>
                </c:pt>
                <c:pt idx="766">
                  <c:v>1.7741393897254317E-2</c:v>
                </c:pt>
                <c:pt idx="767">
                  <c:v>1.7741393897254317E-2</c:v>
                </c:pt>
                <c:pt idx="768">
                  <c:v>1.7741393897254317E-2</c:v>
                </c:pt>
                <c:pt idx="769">
                  <c:v>1.7741393897254317E-2</c:v>
                </c:pt>
                <c:pt idx="770">
                  <c:v>1.7741393897254317E-2</c:v>
                </c:pt>
                <c:pt idx="771">
                  <c:v>1.7741393897254317E-2</c:v>
                </c:pt>
                <c:pt idx="772">
                  <c:v>1.7741393897254317E-2</c:v>
                </c:pt>
                <c:pt idx="773">
                  <c:v>1.7741393897254317E-2</c:v>
                </c:pt>
                <c:pt idx="774">
                  <c:v>1.7741393897254317E-2</c:v>
                </c:pt>
                <c:pt idx="775">
                  <c:v>1.7741393897254317E-2</c:v>
                </c:pt>
                <c:pt idx="776">
                  <c:v>1.7741393897254317E-2</c:v>
                </c:pt>
                <c:pt idx="777">
                  <c:v>1.7741393897254317E-2</c:v>
                </c:pt>
                <c:pt idx="778">
                  <c:v>1.7741393897254317E-2</c:v>
                </c:pt>
                <c:pt idx="779">
                  <c:v>1.7741393897254317E-2</c:v>
                </c:pt>
                <c:pt idx="780">
                  <c:v>1.7741393897254317E-2</c:v>
                </c:pt>
                <c:pt idx="781">
                  <c:v>1.7741393897254317E-2</c:v>
                </c:pt>
                <c:pt idx="782">
                  <c:v>1.7741393897254317E-2</c:v>
                </c:pt>
                <c:pt idx="783">
                  <c:v>1.7741393897254317E-2</c:v>
                </c:pt>
                <c:pt idx="784">
                  <c:v>1.7741393897254317E-2</c:v>
                </c:pt>
                <c:pt idx="785">
                  <c:v>1.7741393897254317E-2</c:v>
                </c:pt>
                <c:pt idx="786">
                  <c:v>1.7741393897254317E-2</c:v>
                </c:pt>
                <c:pt idx="787">
                  <c:v>1.7741393897254317E-2</c:v>
                </c:pt>
                <c:pt idx="788">
                  <c:v>1.7741393897254317E-2</c:v>
                </c:pt>
                <c:pt idx="789">
                  <c:v>1.7741393897254317E-2</c:v>
                </c:pt>
                <c:pt idx="790">
                  <c:v>1.7741393897254317E-2</c:v>
                </c:pt>
                <c:pt idx="791">
                  <c:v>1.7741393897254317E-2</c:v>
                </c:pt>
                <c:pt idx="792">
                  <c:v>1.7741393897254317E-2</c:v>
                </c:pt>
                <c:pt idx="793">
                  <c:v>1.7741393897254317E-2</c:v>
                </c:pt>
                <c:pt idx="794">
                  <c:v>1.7741393897254317E-2</c:v>
                </c:pt>
                <c:pt idx="795">
                  <c:v>1.7741393897254317E-2</c:v>
                </c:pt>
                <c:pt idx="796">
                  <c:v>1.7741393897254317E-2</c:v>
                </c:pt>
                <c:pt idx="797">
                  <c:v>1.7741393897254317E-2</c:v>
                </c:pt>
                <c:pt idx="798">
                  <c:v>1.7741393897254317E-2</c:v>
                </c:pt>
                <c:pt idx="799">
                  <c:v>1.7741393897254317E-2</c:v>
                </c:pt>
                <c:pt idx="800">
                  <c:v>1.7741393897254317E-2</c:v>
                </c:pt>
                <c:pt idx="801">
                  <c:v>1.7741393897254317E-2</c:v>
                </c:pt>
                <c:pt idx="802">
                  <c:v>1.7741393897254317E-2</c:v>
                </c:pt>
                <c:pt idx="803">
                  <c:v>1.7741393897254317E-2</c:v>
                </c:pt>
                <c:pt idx="804">
                  <c:v>1.7741393897254317E-2</c:v>
                </c:pt>
                <c:pt idx="805">
                  <c:v>1.7741393897254317E-2</c:v>
                </c:pt>
                <c:pt idx="806">
                  <c:v>1.7741393897254317E-2</c:v>
                </c:pt>
                <c:pt idx="807">
                  <c:v>1.7741393897254317E-2</c:v>
                </c:pt>
                <c:pt idx="808">
                  <c:v>1.7741393897254317E-2</c:v>
                </c:pt>
                <c:pt idx="809">
                  <c:v>1.7741393897254317E-2</c:v>
                </c:pt>
                <c:pt idx="810">
                  <c:v>1.7741393897254317E-2</c:v>
                </c:pt>
                <c:pt idx="811">
                  <c:v>1.7741393897254317E-2</c:v>
                </c:pt>
                <c:pt idx="812">
                  <c:v>1.7741393897254317E-2</c:v>
                </c:pt>
                <c:pt idx="813">
                  <c:v>1.7741393897254317E-2</c:v>
                </c:pt>
                <c:pt idx="814">
                  <c:v>1.7741393897254317E-2</c:v>
                </c:pt>
                <c:pt idx="815">
                  <c:v>1.7741393897254317E-2</c:v>
                </c:pt>
                <c:pt idx="816">
                  <c:v>1.7741393897254317E-2</c:v>
                </c:pt>
                <c:pt idx="817">
                  <c:v>1.7741393897254317E-2</c:v>
                </c:pt>
                <c:pt idx="818">
                  <c:v>1.7741393897254317E-2</c:v>
                </c:pt>
                <c:pt idx="819">
                  <c:v>1.7741393897254317E-2</c:v>
                </c:pt>
                <c:pt idx="820">
                  <c:v>1.7741393897254317E-2</c:v>
                </c:pt>
                <c:pt idx="821">
                  <c:v>1.7741393897254317E-2</c:v>
                </c:pt>
                <c:pt idx="822">
                  <c:v>1.7741393897254317E-2</c:v>
                </c:pt>
                <c:pt idx="823">
                  <c:v>1.7741393897254317E-2</c:v>
                </c:pt>
                <c:pt idx="824">
                  <c:v>1.7741393897254317E-2</c:v>
                </c:pt>
                <c:pt idx="825">
                  <c:v>1.7741393897254317E-2</c:v>
                </c:pt>
                <c:pt idx="826">
                  <c:v>1.7741393897254317E-2</c:v>
                </c:pt>
                <c:pt idx="827">
                  <c:v>1.7741393897254317E-2</c:v>
                </c:pt>
                <c:pt idx="828">
                  <c:v>1.7741393897254317E-2</c:v>
                </c:pt>
                <c:pt idx="829">
                  <c:v>1.7741393897254317E-2</c:v>
                </c:pt>
                <c:pt idx="830">
                  <c:v>1.7741393897254317E-2</c:v>
                </c:pt>
                <c:pt idx="831">
                  <c:v>1.7741393897254317E-2</c:v>
                </c:pt>
                <c:pt idx="832">
                  <c:v>1.7741393897254317E-2</c:v>
                </c:pt>
                <c:pt idx="833">
                  <c:v>1.7741393897254317E-2</c:v>
                </c:pt>
                <c:pt idx="834">
                  <c:v>1.7741393897254317E-2</c:v>
                </c:pt>
                <c:pt idx="835">
                  <c:v>1.7741393897254317E-2</c:v>
                </c:pt>
                <c:pt idx="836">
                  <c:v>1.7741393897254317E-2</c:v>
                </c:pt>
                <c:pt idx="837">
                  <c:v>1.7741393897254317E-2</c:v>
                </c:pt>
                <c:pt idx="838">
                  <c:v>1.7741393897254317E-2</c:v>
                </c:pt>
                <c:pt idx="839">
                  <c:v>1.7741393897254317E-2</c:v>
                </c:pt>
                <c:pt idx="840">
                  <c:v>1.7741393897254317E-2</c:v>
                </c:pt>
                <c:pt idx="841">
                  <c:v>1.7741393897254317E-2</c:v>
                </c:pt>
                <c:pt idx="842">
                  <c:v>1.7741393897254317E-2</c:v>
                </c:pt>
                <c:pt idx="843">
                  <c:v>1.7741393897254317E-2</c:v>
                </c:pt>
                <c:pt idx="844">
                  <c:v>1.7741393897254317E-2</c:v>
                </c:pt>
                <c:pt idx="845">
                  <c:v>1.7741393897254317E-2</c:v>
                </c:pt>
                <c:pt idx="846">
                  <c:v>1.7741393897254317E-2</c:v>
                </c:pt>
                <c:pt idx="847">
                  <c:v>1.7741393897254317E-2</c:v>
                </c:pt>
                <c:pt idx="848">
                  <c:v>1.7741393897254317E-2</c:v>
                </c:pt>
                <c:pt idx="849">
                  <c:v>1.7741393897254317E-2</c:v>
                </c:pt>
                <c:pt idx="850">
                  <c:v>1.7741393897254317E-2</c:v>
                </c:pt>
                <c:pt idx="851">
                  <c:v>1.7741393897254317E-2</c:v>
                </c:pt>
                <c:pt idx="852">
                  <c:v>1.7741393897254317E-2</c:v>
                </c:pt>
                <c:pt idx="853">
                  <c:v>1.7741393897254317E-2</c:v>
                </c:pt>
                <c:pt idx="854">
                  <c:v>1.7741393897254317E-2</c:v>
                </c:pt>
                <c:pt idx="855">
                  <c:v>1.7741393897254317E-2</c:v>
                </c:pt>
                <c:pt idx="856">
                  <c:v>1.7741393897254317E-2</c:v>
                </c:pt>
                <c:pt idx="857">
                  <c:v>1.7741393897254317E-2</c:v>
                </c:pt>
                <c:pt idx="858">
                  <c:v>1.7741393897254317E-2</c:v>
                </c:pt>
                <c:pt idx="859">
                  <c:v>1.7741393897254317E-2</c:v>
                </c:pt>
                <c:pt idx="860">
                  <c:v>1.7741393897254317E-2</c:v>
                </c:pt>
                <c:pt idx="861">
                  <c:v>1.7741393897254317E-2</c:v>
                </c:pt>
                <c:pt idx="862">
                  <c:v>1.7741393897254317E-2</c:v>
                </c:pt>
                <c:pt idx="863">
                  <c:v>1.7741393897254317E-2</c:v>
                </c:pt>
                <c:pt idx="864">
                  <c:v>1.7741393897254317E-2</c:v>
                </c:pt>
                <c:pt idx="865">
                  <c:v>1.7741393897254317E-2</c:v>
                </c:pt>
                <c:pt idx="866">
                  <c:v>1.7741393897254317E-2</c:v>
                </c:pt>
                <c:pt idx="867">
                  <c:v>1.7741393897254317E-2</c:v>
                </c:pt>
                <c:pt idx="868">
                  <c:v>1.7741393897254317E-2</c:v>
                </c:pt>
                <c:pt idx="869">
                  <c:v>1.7741393897254317E-2</c:v>
                </c:pt>
                <c:pt idx="870">
                  <c:v>1.7741393897254317E-2</c:v>
                </c:pt>
                <c:pt idx="871">
                  <c:v>1.7741393897254317E-2</c:v>
                </c:pt>
                <c:pt idx="872">
                  <c:v>1.7741393897254317E-2</c:v>
                </c:pt>
                <c:pt idx="873">
                  <c:v>1.7741393897254317E-2</c:v>
                </c:pt>
                <c:pt idx="874">
                  <c:v>1.7741393897254317E-2</c:v>
                </c:pt>
                <c:pt idx="875">
                  <c:v>1.7741393897254317E-2</c:v>
                </c:pt>
                <c:pt idx="876">
                  <c:v>1.7741393897254317E-2</c:v>
                </c:pt>
                <c:pt idx="877">
                  <c:v>1.7741393897254317E-2</c:v>
                </c:pt>
                <c:pt idx="878">
                  <c:v>1.7741393897254317E-2</c:v>
                </c:pt>
                <c:pt idx="879">
                  <c:v>1.7741393897254317E-2</c:v>
                </c:pt>
                <c:pt idx="880">
                  <c:v>1.7741393897254317E-2</c:v>
                </c:pt>
                <c:pt idx="881">
                  <c:v>1.7741393897254317E-2</c:v>
                </c:pt>
                <c:pt idx="882">
                  <c:v>1.7741393897254317E-2</c:v>
                </c:pt>
                <c:pt idx="883">
                  <c:v>1.7741393897254317E-2</c:v>
                </c:pt>
                <c:pt idx="884">
                  <c:v>1.7741393897254317E-2</c:v>
                </c:pt>
                <c:pt idx="885">
                  <c:v>1.7741393897254317E-2</c:v>
                </c:pt>
                <c:pt idx="886">
                  <c:v>1.7741393897254317E-2</c:v>
                </c:pt>
                <c:pt idx="887">
                  <c:v>1.7741393897254317E-2</c:v>
                </c:pt>
                <c:pt idx="888">
                  <c:v>1.7741393897254317E-2</c:v>
                </c:pt>
                <c:pt idx="889">
                  <c:v>1.7741393897254317E-2</c:v>
                </c:pt>
                <c:pt idx="890">
                  <c:v>1.7741393897254317E-2</c:v>
                </c:pt>
                <c:pt idx="891">
                  <c:v>1.7741393897254317E-2</c:v>
                </c:pt>
                <c:pt idx="892">
                  <c:v>1.7741393897254317E-2</c:v>
                </c:pt>
                <c:pt idx="893">
                  <c:v>1.7741393897254317E-2</c:v>
                </c:pt>
                <c:pt idx="894">
                  <c:v>1.7741393897254317E-2</c:v>
                </c:pt>
                <c:pt idx="895">
                  <c:v>1.7741393897254317E-2</c:v>
                </c:pt>
                <c:pt idx="896">
                  <c:v>1.7741393897254317E-2</c:v>
                </c:pt>
                <c:pt idx="897">
                  <c:v>1.7741393897254317E-2</c:v>
                </c:pt>
                <c:pt idx="898">
                  <c:v>1.7741393897254317E-2</c:v>
                </c:pt>
                <c:pt idx="899">
                  <c:v>1.7741393897254317E-2</c:v>
                </c:pt>
                <c:pt idx="900">
                  <c:v>1.7741393897254317E-2</c:v>
                </c:pt>
                <c:pt idx="901">
                  <c:v>1.7741393897254317E-2</c:v>
                </c:pt>
                <c:pt idx="902">
                  <c:v>1.7741393897254317E-2</c:v>
                </c:pt>
                <c:pt idx="903">
                  <c:v>1.7741393897254317E-2</c:v>
                </c:pt>
                <c:pt idx="904">
                  <c:v>1.7741393897254317E-2</c:v>
                </c:pt>
                <c:pt idx="905">
                  <c:v>1.7741393897254317E-2</c:v>
                </c:pt>
                <c:pt idx="906">
                  <c:v>1.7741393897254317E-2</c:v>
                </c:pt>
                <c:pt idx="907">
                  <c:v>1.7741393897254317E-2</c:v>
                </c:pt>
                <c:pt idx="908">
                  <c:v>1.7741393897254317E-2</c:v>
                </c:pt>
                <c:pt idx="909">
                  <c:v>1.7741393897254317E-2</c:v>
                </c:pt>
                <c:pt idx="910">
                  <c:v>1.7741393897254317E-2</c:v>
                </c:pt>
                <c:pt idx="911">
                  <c:v>1.7741393897254317E-2</c:v>
                </c:pt>
                <c:pt idx="912">
                  <c:v>1.7741393897254317E-2</c:v>
                </c:pt>
                <c:pt idx="913">
                  <c:v>1.7741393897254317E-2</c:v>
                </c:pt>
                <c:pt idx="914">
                  <c:v>1.7741393897254317E-2</c:v>
                </c:pt>
                <c:pt idx="915">
                  <c:v>1.7741393897254317E-2</c:v>
                </c:pt>
                <c:pt idx="916">
                  <c:v>1.7741393897254317E-2</c:v>
                </c:pt>
                <c:pt idx="917">
                  <c:v>1.7741393897254317E-2</c:v>
                </c:pt>
                <c:pt idx="918">
                  <c:v>1.7741393897254317E-2</c:v>
                </c:pt>
                <c:pt idx="919">
                  <c:v>1.7741393897254317E-2</c:v>
                </c:pt>
                <c:pt idx="920">
                  <c:v>1.7741393897254317E-2</c:v>
                </c:pt>
                <c:pt idx="921">
                  <c:v>1.7741393897254317E-2</c:v>
                </c:pt>
                <c:pt idx="922">
                  <c:v>1.7741393897254317E-2</c:v>
                </c:pt>
                <c:pt idx="923">
                  <c:v>1.7741393897254317E-2</c:v>
                </c:pt>
                <c:pt idx="924">
                  <c:v>1.7741393897254317E-2</c:v>
                </c:pt>
                <c:pt idx="925">
                  <c:v>1.7741393897254317E-2</c:v>
                </c:pt>
                <c:pt idx="926">
                  <c:v>1.7741393897254317E-2</c:v>
                </c:pt>
                <c:pt idx="927">
                  <c:v>1.7741393897254317E-2</c:v>
                </c:pt>
                <c:pt idx="928">
                  <c:v>1.7741393897254317E-2</c:v>
                </c:pt>
                <c:pt idx="929">
                  <c:v>1.7741393897254317E-2</c:v>
                </c:pt>
                <c:pt idx="930">
                  <c:v>1.7741393897254317E-2</c:v>
                </c:pt>
                <c:pt idx="931">
                  <c:v>1.7741393897254317E-2</c:v>
                </c:pt>
                <c:pt idx="932">
                  <c:v>1.7741393897254317E-2</c:v>
                </c:pt>
                <c:pt idx="933">
                  <c:v>1.7741393897254317E-2</c:v>
                </c:pt>
                <c:pt idx="934">
                  <c:v>1.7741393897254317E-2</c:v>
                </c:pt>
                <c:pt idx="935">
                  <c:v>1.7741393897254317E-2</c:v>
                </c:pt>
                <c:pt idx="936">
                  <c:v>1.7741393897254317E-2</c:v>
                </c:pt>
                <c:pt idx="937">
                  <c:v>1.7741393897254317E-2</c:v>
                </c:pt>
                <c:pt idx="938">
                  <c:v>1.7741393897254317E-2</c:v>
                </c:pt>
                <c:pt idx="939">
                  <c:v>1.7741393897254317E-2</c:v>
                </c:pt>
                <c:pt idx="940">
                  <c:v>1.7741393897254317E-2</c:v>
                </c:pt>
                <c:pt idx="941">
                  <c:v>1.7741393897254317E-2</c:v>
                </c:pt>
                <c:pt idx="942">
                  <c:v>1.7741393897254317E-2</c:v>
                </c:pt>
                <c:pt idx="943">
                  <c:v>1.7741393897254317E-2</c:v>
                </c:pt>
                <c:pt idx="944">
                  <c:v>1.7741393897254317E-2</c:v>
                </c:pt>
                <c:pt idx="945">
                  <c:v>1.7741393897254317E-2</c:v>
                </c:pt>
                <c:pt idx="946">
                  <c:v>1.7741393897254317E-2</c:v>
                </c:pt>
                <c:pt idx="947">
                  <c:v>1.7741393897254317E-2</c:v>
                </c:pt>
                <c:pt idx="948">
                  <c:v>1.7741393897254317E-2</c:v>
                </c:pt>
                <c:pt idx="949">
                  <c:v>1.7741393897254317E-2</c:v>
                </c:pt>
                <c:pt idx="950">
                  <c:v>1.7741393897254317E-2</c:v>
                </c:pt>
                <c:pt idx="951">
                  <c:v>1.7741393897254317E-2</c:v>
                </c:pt>
                <c:pt idx="952">
                  <c:v>1.7741393897254317E-2</c:v>
                </c:pt>
                <c:pt idx="953">
                  <c:v>1.7741393897254317E-2</c:v>
                </c:pt>
                <c:pt idx="954">
                  <c:v>1.7741393897254317E-2</c:v>
                </c:pt>
                <c:pt idx="955">
                  <c:v>1.7741393897254317E-2</c:v>
                </c:pt>
                <c:pt idx="956">
                  <c:v>1.7741393897254317E-2</c:v>
                </c:pt>
                <c:pt idx="957">
                  <c:v>1.7741393897254317E-2</c:v>
                </c:pt>
                <c:pt idx="958">
                  <c:v>1.7741393897254317E-2</c:v>
                </c:pt>
                <c:pt idx="959">
                  <c:v>1.7741393897254317E-2</c:v>
                </c:pt>
                <c:pt idx="960">
                  <c:v>1.7741393897254317E-2</c:v>
                </c:pt>
                <c:pt idx="961">
                  <c:v>1.7741393897254317E-2</c:v>
                </c:pt>
                <c:pt idx="962">
                  <c:v>1.7741393897254317E-2</c:v>
                </c:pt>
                <c:pt idx="963">
                  <c:v>1.7741393897254317E-2</c:v>
                </c:pt>
                <c:pt idx="964">
                  <c:v>1.7741393897254317E-2</c:v>
                </c:pt>
                <c:pt idx="965">
                  <c:v>1.7741393897254317E-2</c:v>
                </c:pt>
                <c:pt idx="966">
                  <c:v>1.7741393897254317E-2</c:v>
                </c:pt>
                <c:pt idx="967">
                  <c:v>1.7741393897254317E-2</c:v>
                </c:pt>
                <c:pt idx="968">
                  <c:v>1.7741393897254317E-2</c:v>
                </c:pt>
                <c:pt idx="969">
                  <c:v>1.7741393897254317E-2</c:v>
                </c:pt>
                <c:pt idx="970">
                  <c:v>1.7741393897254317E-2</c:v>
                </c:pt>
                <c:pt idx="971">
                  <c:v>1.7741393897254317E-2</c:v>
                </c:pt>
                <c:pt idx="972">
                  <c:v>1.7741393897254317E-2</c:v>
                </c:pt>
                <c:pt idx="973">
                  <c:v>1.7741393897254317E-2</c:v>
                </c:pt>
                <c:pt idx="974">
                  <c:v>1.7741393897254317E-2</c:v>
                </c:pt>
                <c:pt idx="975">
                  <c:v>1.7741393897254317E-2</c:v>
                </c:pt>
                <c:pt idx="976">
                  <c:v>1.7741393897254317E-2</c:v>
                </c:pt>
                <c:pt idx="977">
                  <c:v>1.7741393897254317E-2</c:v>
                </c:pt>
                <c:pt idx="978">
                  <c:v>1.7741393897254317E-2</c:v>
                </c:pt>
                <c:pt idx="979">
                  <c:v>1.7741393897254317E-2</c:v>
                </c:pt>
                <c:pt idx="980">
                  <c:v>1.7741393897254317E-2</c:v>
                </c:pt>
                <c:pt idx="981">
                  <c:v>1.7741393897254317E-2</c:v>
                </c:pt>
                <c:pt idx="982">
                  <c:v>1.7741393897254317E-2</c:v>
                </c:pt>
                <c:pt idx="983">
                  <c:v>1.7741393897254317E-2</c:v>
                </c:pt>
                <c:pt idx="984">
                  <c:v>1.7741393897254317E-2</c:v>
                </c:pt>
                <c:pt idx="985">
                  <c:v>1.7741393897254317E-2</c:v>
                </c:pt>
                <c:pt idx="986">
                  <c:v>1.7741393897254317E-2</c:v>
                </c:pt>
                <c:pt idx="987">
                  <c:v>1.7741393897254317E-2</c:v>
                </c:pt>
                <c:pt idx="988">
                  <c:v>1.7741393897254317E-2</c:v>
                </c:pt>
                <c:pt idx="989">
                  <c:v>1.7741393897254317E-2</c:v>
                </c:pt>
                <c:pt idx="990">
                  <c:v>1.7741393897254317E-2</c:v>
                </c:pt>
                <c:pt idx="991">
                  <c:v>1.7741393897254317E-2</c:v>
                </c:pt>
                <c:pt idx="992">
                  <c:v>1.7741393897254317E-2</c:v>
                </c:pt>
                <c:pt idx="993">
                  <c:v>1.7741393897254317E-2</c:v>
                </c:pt>
                <c:pt idx="994">
                  <c:v>1.7741393897254317E-2</c:v>
                </c:pt>
                <c:pt idx="995">
                  <c:v>1.7741393897254317E-2</c:v>
                </c:pt>
                <c:pt idx="996">
                  <c:v>1.7741393897254317E-2</c:v>
                </c:pt>
                <c:pt idx="997">
                  <c:v>1.7741393897254317E-2</c:v>
                </c:pt>
                <c:pt idx="998">
                  <c:v>1.7741393897254317E-2</c:v>
                </c:pt>
                <c:pt idx="999">
                  <c:v>1.7741393897254317E-2</c:v>
                </c:pt>
                <c:pt idx="1000">
                  <c:v>1.7741393897254317E-2</c:v>
                </c:pt>
                <c:pt idx="1001">
                  <c:v>1.7741393897254317E-2</c:v>
                </c:pt>
                <c:pt idx="1002">
                  <c:v>1.7741393897254317E-2</c:v>
                </c:pt>
                <c:pt idx="1003">
                  <c:v>1.7741393897254317E-2</c:v>
                </c:pt>
                <c:pt idx="1004">
                  <c:v>1.7741393897254317E-2</c:v>
                </c:pt>
                <c:pt idx="1005">
                  <c:v>1.7741393897254317E-2</c:v>
                </c:pt>
                <c:pt idx="1006">
                  <c:v>1.7741393897254317E-2</c:v>
                </c:pt>
                <c:pt idx="1007">
                  <c:v>1.7741393897254317E-2</c:v>
                </c:pt>
                <c:pt idx="1008">
                  <c:v>1.7741393897254317E-2</c:v>
                </c:pt>
                <c:pt idx="1009">
                  <c:v>1.7741393897254317E-2</c:v>
                </c:pt>
                <c:pt idx="1010">
                  <c:v>1.7741393897254317E-2</c:v>
                </c:pt>
                <c:pt idx="1011">
                  <c:v>1.7741393897254317E-2</c:v>
                </c:pt>
                <c:pt idx="1012">
                  <c:v>1.7741393897254317E-2</c:v>
                </c:pt>
                <c:pt idx="1013">
                  <c:v>1.7741393897254317E-2</c:v>
                </c:pt>
                <c:pt idx="1014">
                  <c:v>1.7741393897254317E-2</c:v>
                </c:pt>
                <c:pt idx="1015">
                  <c:v>1.7741393897254317E-2</c:v>
                </c:pt>
                <c:pt idx="1016">
                  <c:v>1.7741393897254317E-2</c:v>
                </c:pt>
                <c:pt idx="1017">
                  <c:v>1.7741393897254317E-2</c:v>
                </c:pt>
                <c:pt idx="1018">
                  <c:v>1.7741393897254317E-2</c:v>
                </c:pt>
                <c:pt idx="1019">
                  <c:v>1.7741393897254317E-2</c:v>
                </c:pt>
                <c:pt idx="1020">
                  <c:v>1.7741393897254317E-2</c:v>
                </c:pt>
                <c:pt idx="1021">
                  <c:v>1.7741393897254317E-2</c:v>
                </c:pt>
                <c:pt idx="1022">
                  <c:v>1.7741393897254317E-2</c:v>
                </c:pt>
                <c:pt idx="1023">
                  <c:v>1.7741393897254317E-2</c:v>
                </c:pt>
                <c:pt idx="1024">
                  <c:v>1.7741393897254317E-2</c:v>
                </c:pt>
                <c:pt idx="1025">
                  <c:v>1.7741393897254317E-2</c:v>
                </c:pt>
                <c:pt idx="1026">
                  <c:v>1.7741393897254317E-2</c:v>
                </c:pt>
                <c:pt idx="1027">
                  <c:v>1.7741393897254317E-2</c:v>
                </c:pt>
                <c:pt idx="1028">
                  <c:v>1.7741393897254317E-2</c:v>
                </c:pt>
                <c:pt idx="1029">
                  <c:v>1.7741393897254317E-2</c:v>
                </c:pt>
                <c:pt idx="1030">
                  <c:v>1.7741393897254317E-2</c:v>
                </c:pt>
                <c:pt idx="1031">
                  <c:v>1.7741393897254317E-2</c:v>
                </c:pt>
                <c:pt idx="1032">
                  <c:v>1.7741393897254317E-2</c:v>
                </c:pt>
                <c:pt idx="1033">
                  <c:v>1.7741393897254317E-2</c:v>
                </c:pt>
                <c:pt idx="1034">
                  <c:v>1.7741393897254317E-2</c:v>
                </c:pt>
                <c:pt idx="1035">
                  <c:v>1.7741393897254317E-2</c:v>
                </c:pt>
                <c:pt idx="1036">
                  <c:v>1.7741393897254317E-2</c:v>
                </c:pt>
                <c:pt idx="1037">
                  <c:v>1.7741393897254317E-2</c:v>
                </c:pt>
                <c:pt idx="1038">
                  <c:v>1.7741393897254317E-2</c:v>
                </c:pt>
                <c:pt idx="1039">
                  <c:v>1.7741393897254317E-2</c:v>
                </c:pt>
                <c:pt idx="1040">
                  <c:v>1.7741393897254317E-2</c:v>
                </c:pt>
                <c:pt idx="1041">
                  <c:v>1.7741393897254317E-2</c:v>
                </c:pt>
                <c:pt idx="1042">
                  <c:v>1.7741393897254317E-2</c:v>
                </c:pt>
                <c:pt idx="1043">
                  <c:v>1.7741393897254317E-2</c:v>
                </c:pt>
                <c:pt idx="1044">
                  <c:v>1.7741393897254317E-2</c:v>
                </c:pt>
                <c:pt idx="1045">
                  <c:v>1.7741393897254317E-2</c:v>
                </c:pt>
                <c:pt idx="1046">
                  <c:v>1.7741393897254317E-2</c:v>
                </c:pt>
                <c:pt idx="1047">
                  <c:v>1.7741393897254317E-2</c:v>
                </c:pt>
                <c:pt idx="1048">
                  <c:v>1.7741393897254317E-2</c:v>
                </c:pt>
                <c:pt idx="1049">
                  <c:v>1.7741393897254317E-2</c:v>
                </c:pt>
                <c:pt idx="1050">
                  <c:v>1.7741393897254317E-2</c:v>
                </c:pt>
                <c:pt idx="1051">
                  <c:v>1.7741393897254317E-2</c:v>
                </c:pt>
                <c:pt idx="1052">
                  <c:v>1.7741393897254317E-2</c:v>
                </c:pt>
                <c:pt idx="1053">
                  <c:v>1.7741393897254317E-2</c:v>
                </c:pt>
                <c:pt idx="1054">
                  <c:v>1.7741393897254317E-2</c:v>
                </c:pt>
                <c:pt idx="1055">
                  <c:v>1.7741393897254317E-2</c:v>
                </c:pt>
                <c:pt idx="1056">
                  <c:v>1.7741393897254317E-2</c:v>
                </c:pt>
                <c:pt idx="1057">
                  <c:v>1.7741393897254317E-2</c:v>
                </c:pt>
                <c:pt idx="1058">
                  <c:v>1.7741393897254317E-2</c:v>
                </c:pt>
                <c:pt idx="1059">
                  <c:v>1.7741393897254317E-2</c:v>
                </c:pt>
                <c:pt idx="1060">
                  <c:v>1.7741393897254317E-2</c:v>
                </c:pt>
                <c:pt idx="1061">
                  <c:v>1.7741393897254317E-2</c:v>
                </c:pt>
                <c:pt idx="1062">
                  <c:v>1.7741393897254317E-2</c:v>
                </c:pt>
                <c:pt idx="1063">
                  <c:v>1.7741393897254317E-2</c:v>
                </c:pt>
                <c:pt idx="1064">
                  <c:v>1.7741393897254317E-2</c:v>
                </c:pt>
                <c:pt idx="1065">
                  <c:v>1.7741393897254317E-2</c:v>
                </c:pt>
                <c:pt idx="1066">
                  <c:v>1.7741393897254317E-2</c:v>
                </c:pt>
                <c:pt idx="1067">
                  <c:v>1.7741393897254317E-2</c:v>
                </c:pt>
                <c:pt idx="1068">
                  <c:v>1.7741393897254317E-2</c:v>
                </c:pt>
                <c:pt idx="1069">
                  <c:v>1.7741393897254317E-2</c:v>
                </c:pt>
                <c:pt idx="1070">
                  <c:v>1.7741393897254317E-2</c:v>
                </c:pt>
                <c:pt idx="1071">
                  <c:v>1.7741393897254317E-2</c:v>
                </c:pt>
                <c:pt idx="1072">
                  <c:v>1.7741393897254317E-2</c:v>
                </c:pt>
                <c:pt idx="1073">
                  <c:v>1.7741393897254317E-2</c:v>
                </c:pt>
                <c:pt idx="1074">
                  <c:v>1.7741393897254317E-2</c:v>
                </c:pt>
                <c:pt idx="1075">
                  <c:v>1.7741393897254317E-2</c:v>
                </c:pt>
                <c:pt idx="1076">
                  <c:v>1.7741393897254317E-2</c:v>
                </c:pt>
                <c:pt idx="1077">
                  <c:v>1.7741393897254317E-2</c:v>
                </c:pt>
                <c:pt idx="1078">
                  <c:v>1.7741393897254317E-2</c:v>
                </c:pt>
                <c:pt idx="1079">
                  <c:v>1.7741393897254317E-2</c:v>
                </c:pt>
                <c:pt idx="1080">
                  <c:v>1.7741393897254317E-2</c:v>
                </c:pt>
                <c:pt idx="1081">
                  <c:v>1.7741393897254317E-2</c:v>
                </c:pt>
                <c:pt idx="1082">
                  <c:v>1.7741393897254317E-2</c:v>
                </c:pt>
                <c:pt idx="1083">
                  <c:v>1.7741393897254317E-2</c:v>
                </c:pt>
                <c:pt idx="1084">
                  <c:v>1.7741393897254317E-2</c:v>
                </c:pt>
                <c:pt idx="1085">
                  <c:v>1.7741393897254317E-2</c:v>
                </c:pt>
                <c:pt idx="1086">
                  <c:v>1.7741393897254317E-2</c:v>
                </c:pt>
                <c:pt idx="1087">
                  <c:v>1.7741393897254317E-2</c:v>
                </c:pt>
                <c:pt idx="1088">
                  <c:v>1.7741393897254317E-2</c:v>
                </c:pt>
                <c:pt idx="1089">
                  <c:v>1.7741393897254317E-2</c:v>
                </c:pt>
                <c:pt idx="1090">
                  <c:v>1.7741393897254317E-2</c:v>
                </c:pt>
                <c:pt idx="1091">
                  <c:v>1.7741393897254317E-2</c:v>
                </c:pt>
                <c:pt idx="1092">
                  <c:v>1.7741393897254317E-2</c:v>
                </c:pt>
                <c:pt idx="1093">
                  <c:v>1.7741393897254317E-2</c:v>
                </c:pt>
                <c:pt idx="1094">
                  <c:v>1.7741393897254317E-2</c:v>
                </c:pt>
                <c:pt idx="1095">
                  <c:v>1.7741393897254317E-2</c:v>
                </c:pt>
                <c:pt idx="1096">
                  <c:v>1.7741393897254317E-2</c:v>
                </c:pt>
                <c:pt idx="1097">
                  <c:v>1.7741393897254317E-2</c:v>
                </c:pt>
                <c:pt idx="1098">
                  <c:v>1.7741393897254317E-2</c:v>
                </c:pt>
                <c:pt idx="1099">
                  <c:v>1.7741393897254317E-2</c:v>
                </c:pt>
                <c:pt idx="1100">
                  <c:v>1.7741393897254317E-2</c:v>
                </c:pt>
                <c:pt idx="1101">
                  <c:v>1.7741393897254317E-2</c:v>
                </c:pt>
                <c:pt idx="1102">
                  <c:v>1.7741393897254317E-2</c:v>
                </c:pt>
                <c:pt idx="1103">
                  <c:v>1.7741393897254317E-2</c:v>
                </c:pt>
                <c:pt idx="1104">
                  <c:v>1.7741393897254317E-2</c:v>
                </c:pt>
                <c:pt idx="1105">
                  <c:v>1.7741393897254317E-2</c:v>
                </c:pt>
                <c:pt idx="1106">
                  <c:v>1.7741393897254317E-2</c:v>
                </c:pt>
                <c:pt idx="1107">
                  <c:v>1.7741393897254317E-2</c:v>
                </c:pt>
                <c:pt idx="1108">
                  <c:v>1.7741393897254317E-2</c:v>
                </c:pt>
                <c:pt idx="1109">
                  <c:v>1.7741393897254317E-2</c:v>
                </c:pt>
                <c:pt idx="1110">
                  <c:v>1.7741393897254317E-2</c:v>
                </c:pt>
                <c:pt idx="1111">
                  <c:v>1.7741393897254317E-2</c:v>
                </c:pt>
                <c:pt idx="1112">
                  <c:v>1.7741393897254317E-2</c:v>
                </c:pt>
                <c:pt idx="1113">
                  <c:v>1.7741393897254317E-2</c:v>
                </c:pt>
                <c:pt idx="1114">
                  <c:v>1.7741393897254317E-2</c:v>
                </c:pt>
                <c:pt idx="1115">
                  <c:v>1.7741393897254317E-2</c:v>
                </c:pt>
                <c:pt idx="1116">
                  <c:v>1.7741393897254317E-2</c:v>
                </c:pt>
                <c:pt idx="1117">
                  <c:v>1.7741393897254317E-2</c:v>
                </c:pt>
                <c:pt idx="1118">
                  <c:v>1.7741393897254317E-2</c:v>
                </c:pt>
                <c:pt idx="1119">
                  <c:v>1.7741393897254317E-2</c:v>
                </c:pt>
                <c:pt idx="1120">
                  <c:v>1.7741393897254317E-2</c:v>
                </c:pt>
                <c:pt idx="1121">
                  <c:v>1.7741393897254317E-2</c:v>
                </c:pt>
                <c:pt idx="1122">
                  <c:v>1.7741393897254317E-2</c:v>
                </c:pt>
                <c:pt idx="1123">
                  <c:v>1.7741393897254317E-2</c:v>
                </c:pt>
                <c:pt idx="1124">
                  <c:v>1.7741393897254317E-2</c:v>
                </c:pt>
                <c:pt idx="1125">
                  <c:v>1.7741393897254317E-2</c:v>
                </c:pt>
                <c:pt idx="1126">
                  <c:v>1.7741393897254317E-2</c:v>
                </c:pt>
                <c:pt idx="1127">
                  <c:v>1.7741393897254317E-2</c:v>
                </c:pt>
                <c:pt idx="1128">
                  <c:v>1.7741393897254317E-2</c:v>
                </c:pt>
                <c:pt idx="1129">
                  <c:v>1.7741393897254317E-2</c:v>
                </c:pt>
                <c:pt idx="1130">
                  <c:v>1.7741393897254317E-2</c:v>
                </c:pt>
                <c:pt idx="1131">
                  <c:v>1.7741393897254317E-2</c:v>
                </c:pt>
                <c:pt idx="1132">
                  <c:v>1.7741393897254317E-2</c:v>
                </c:pt>
                <c:pt idx="1133">
                  <c:v>1.7741393897254317E-2</c:v>
                </c:pt>
                <c:pt idx="1134">
                  <c:v>1.7741393897254317E-2</c:v>
                </c:pt>
                <c:pt idx="1135">
                  <c:v>1.7741393897254317E-2</c:v>
                </c:pt>
                <c:pt idx="1136">
                  <c:v>1.7741393897254317E-2</c:v>
                </c:pt>
                <c:pt idx="1137">
                  <c:v>1.7741393897254317E-2</c:v>
                </c:pt>
                <c:pt idx="1138">
                  <c:v>1.7741393897254317E-2</c:v>
                </c:pt>
                <c:pt idx="1139">
                  <c:v>1.7741393897254317E-2</c:v>
                </c:pt>
                <c:pt idx="1140">
                  <c:v>1.7741393897254317E-2</c:v>
                </c:pt>
                <c:pt idx="1141">
                  <c:v>1.7741393897254317E-2</c:v>
                </c:pt>
                <c:pt idx="1142">
                  <c:v>1.7741393897254317E-2</c:v>
                </c:pt>
                <c:pt idx="1143">
                  <c:v>1.7741393897254317E-2</c:v>
                </c:pt>
                <c:pt idx="1144">
                  <c:v>1.7741393897254317E-2</c:v>
                </c:pt>
                <c:pt idx="1145">
                  <c:v>1.7741393897254317E-2</c:v>
                </c:pt>
                <c:pt idx="1146">
                  <c:v>1.7741393897254317E-2</c:v>
                </c:pt>
                <c:pt idx="1147">
                  <c:v>1.7741393897254317E-2</c:v>
                </c:pt>
                <c:pt idx="1148">
                  <c:v>1.7741393897254317E-2</c:v>
                </c:pt>
                <c:pt idx="1149">
                  <c:v>1.7741393897254317E-2</c:v>
                </c:pt>
                <c:pt idx="1150">
                  <c:v>1.7741393897254317E-2</c:v>
                </c:pt>
                <c:pt idx="1151">
                  <c:v>1.7741393897254317E-2</c:v>
                </c:pt>
                <c:pt idx="1152">
                  <c:v>1.7741393897254317E-2</c:v>
                </c:pt>
                <c:pt idx="1153">
                  <c:v>1.7741393897254317E-2</c:v>
                </c:pt>
                <c:pt idx="1154">
                  <c:v>1.7741393897254317E-2</c:v>
                </c:pt>
                <c:pt idx="1155">
                  <c:v>1.7741393897254317E-2</c:v>
                </c:pt>
                <c:pt idx="1156">
                  <c:v>1.7741393897254317E-2</c:v>
                </c:pt>
                <c:pt idx="1157">
                  <c:v>1.7741393897254317E-2</c:v>
                </c:pt>
                <c:pt idx="1158">
                  <c:v>1.7741393897254317E-2</c:v>
                </c:pt>
                <c:pt idx="1159">
                  <c:v>1.7741393897254317E-2</c:v>
                </c:pt>
                <c:pt idx="1160">
                  <c:v>1.7741393897254317E-2</c:v>
                </c:pt>
                <c:pt idx="1161">
                  <c:v>1.7741393897254317E-2</c:v>
                </c:pt>
                <c:pt idx="1162">
                  <c:v>1.7741393897254317E-2</c:v>
                </c:pt>
                <c:pt idx="1163">
                  <c:v>1.7741393897254317E-2</c:v>
                </c:pt>
                <c:pt idx="1164">
                  <c:v>1.7741393897254317E-2</c:v>
                </c:pt>
                <c:pt idx="1165">
                  <c:v>1.7741393897254317E-2</c:v>
                </c:pt>
                <c:pt idx="1166">
                  <c:v>1.7741393897254317E-2</c:v>
                </c:pt>
                <c:pt idx="1167">
                  <c:v>1.7741393897254317E-2</c:v>
                </c:pt>
                <c:pt idx="1168">
                  <c:v>1.7741393897254317E-2</c:v>
                </c:pt>
                <c:pt idx="1169">
                  <c:v>1.7741393897254317E-2</c:v>
                </c:pt>
                <c:pt idx="1170">
                  <c:v>1.7741393897254317E-2</c:v>
                </c:pt>
                <c:pt idx="1171">
                  <c:v>1.7741393897254317E-2</c:v>
                </c:pt>
                <c:pt idx="1172">
                  <c:v>1.7741393897254317E-2</c:v>
                </c:pt>
                <c:pt idx="1173">
                  <c:v>1.7741393897254317E-2</c:v>
                </c:pt>
                <c:pt idx="1174">
                  <c:v>1.7741393897254317E-2</c:v>
                </c:pt>
                <c:pt idx="1175">
                  <c:v>1.7741393897254317E-2</c:v>
                </c:pt>
                <c:pt idx="1176">
                  <c:v>1.7741393897254317E-2</c:v>
                </c:pt>
                <c:pt idx="1177">
                  <c:v>1.7741393897254317E-2</c:v>
                </c:pt>
                <c:pt idx="1178">
                  <c:v>1.7741393897254317E-2</c:v>
                </c:pt>
                <c:pt idx="1179">
                  <c:v>1.7741393897254317E-2</c:v>
                </c:pt>
                <c:pt idx="1180">
                  <c:v>1.7741393897254317E-2</c:v>
                </c:pt>
                <c:pt idx="1181">
                  <c:v>1.7741393897254317E-2</c:v>
                </c:pt>
                <c:pt idx="1182">
                  <c:v>1.7741393897254317E-2</c:v>
                </c:pt>
                <c:pt idx="1183">
                  <c:v>1.7741393897254317E-2</c:v>
                </c:pt>
                <c:pt idx="1184">
                  <c:v>1.7741393897254317E-2</c:v>
                </c:pt>
                <c:pt idx="1185">
                  <c:v>1.7741393897254317E-2</c:v>
                </c:pt>
                <c:pt idx="1186">
                  <c:v>1.7741393897254317E-2</c:v>
                </c:pt>
                <c:pt idx="1187">
                  <c:v>1.7741393897254317E-2</c:v>
                </c:pt>
                <c:pt idx="1188">
                  <c:v>1.7741393897254317E-2</c:v>
                </c:pt>
                <c:pt idx="1189">
                  <c:v>1.7741393897254317E-2</c:v>
                </c:pt>
                <c:pt idx="1190">
                  <c:v>1.7741393897254317E-2</c:v>
                </c:pt>
                <c:pt idx="1191">
                  <c:v>1.7741393897254317E-2</c:v>
                </c:pt>
                <c:pt idx="1192">
                  <c:v>1.7741393897254317E-2</c:v>
                </c:pt>
                <c:pt idx="1193">
                  <c:v>1.7741393897254317E-2</c:v>
                </c:pt>
                <c:pt idx="1194">
                  <c:v>1.7741393897254317E-2</c:v>
                </c:pt>
                <c:pt idx="1195">
                  <c:v>1.7741393897254317E-2</c:v>
                </c:pt>
                <c:pt idx="1196">
                  <c:v>1.7741393897254317E-2</c:v>
                </c:pt>
                <c:pt idx="1197">
                  <c:v>1.7741393897254317E-2</c:v>
                </c:pt>
                <c:pt idx="1198">
                  <c:v>1.7741393897254317E-2</c:v>
                </c:pt>
                <c:pt idx="1199">
                  <c:v>1.7741393897254317E-2</c:v>
                </c:pt>
                <c:pt idx="1200">
                  <c:v>1.7741393897254317E-2</c:v>
                </c:pt>
                <c:pt idx="1201">
                  <c:v>1.7741393897254317E-2</c:v>
                </c:pt>
                <c:pt idx="1202">
                  <c:v>1.7741393897254317E-2</c:v>
                </c:pt>
                <c:pt idx="1203">
                  <c:v>1.7741393897254317E-2</c:v>
                </c:pt>
                <c:pt idx="1204">
                  <c:v>1.7741393897254317E-2</c:v>
                </c:pt>
                <c:pt idx="1205">
                  <c:v>1.7741393897254317E-2</c:v>
                </c:pt>
                <c:pt idx="1206">
                  <c:v>1.7741393897254317E-2</c:v>
                </c:pt>
                <c:pt idx="1207">
                  <c:v>1.7741393897254317E-2</c:v>
                </c:pt>
                <c:pt idx="1208">
                  <c:v>1.7741393897254317E-2</c:v>
                </c:pt>
                <c:pt idx="1209">
                  <c:v>1.7741393897254317E-2</c:v>
                </c:pt>
                <c:pt idx="1210">
                  <c:v>1.7741393897254317E-2</c:v>
                </c:pt>
                <c:pt idx="1211">
                  <c:v>1.7741393897254317E-2</c:v>
                </c:pt>
                <c:pt idx="1212">
                  <c:v>1.7741393897254317E-2</c:v>
                </c:pt>
                <c:pt idx="1213">
                  <c:v>1.7741393897254317E-2</c:v>
                </c:pt>
                <c:pt idx="1214">
                  <c:v>1.7741393897254317E-2</c:v>
                </c:pt>
                <c:pt idx="1215">
                  <c:v>1.7741393897254317E-2</c:v>
                </c:pt>
                <c:pt idx="1216">
                  <c:v>1.7741393897254317E-2</c:v>
                </c:pt>
                <c:pt idx="1217">
                  <c:v>1.7741393897254317E-2</c:v>
                </c:pt>
                <c:pt idx="1218">
                  <c:v>1.7741393897254317E-2</c:v>
                </c:pt>
                <c:pt idx="1219">
                  <c:v>1.7741393897254317E-2</c:v>
                </c:pt>
                <c:pt idx="1220">
                  <c:v>1.7741393897254317E-2</c:v>
                </c:pt>
                <c:pt idx="1221">
                  <c:v>1.7741393897254317E-2</c:v>
                </c:pt>
                <c:pt idx="1222">
                  <c:v>1.7741393897254317E-2</c:v>
                </c:pt>
                <c:pt idx="1223">
                  <c:v>1.7741393897254317E-2</c:v>
                </c:pt>
                <c:pt idx="1224">
                  <c:v>1.7741393897254317E-2</c:v>
                </c:pt>
                <c:pt idx="1225">
                  <c:v>1.7741393897254317E-2</c:v>
                </c:pt>
                <c:pt idx="1226">
                  <c:v>1.7741393897254317E-2</c:v>
                </c:pt>
                <c:pt idx="1227">
                  <c:v>1.7741393897254317E-2</c:v>
                </c:pt>
                <c:pt idx="1228">
                  <c:v>1.7741393897254317E-2</c:v>
                </c:pt>
                <c:pt idx="1229">
                  <c:v>1.7741393897254317E-2</c:v>
                </c:pt>
                <c:pt idx="1230">
                  <c:v>1.7741393897254317E-2</c:v>
                </c:pt>
                <c:pt idx="1231">
                  <c:v>1.7741393897254317E-2</c:v>
                </c:pt>
                <c:pt idx="1232">
                  <c:v>1.7741393897254317E-2</c:v>
                </c:pt>
                <c:pt idx="1233">
                  <c:v>1.7741393897254317E-2</c:v>
                </c:pt>
                <c:pt idx="1234">
                  <c:v>1.7741393897254317E-2</c:v>
                </c:pt>
                <c:pt idx="1235">
                  <c:v>1.7741393897254317E-2</c:v>
                </c:pt>
                <c:pt idx="1236">
                  <c:v>1.7741393897254317E-2</c:v>
                </c:pt>
                <c:pt idx="1237">
                  <c:v>1.7741393897254317E-2</c:v>
                </c:pt>
                <c:pt idx="1238">
                  <c:v>1.7741393897254317E-2</c:v>
                </c:pt>
                <c:pt idx="1239">
                  <c:v>1.7741393897254317E-2</c:v>
                </c:pt>
                <c:pt idx="1240">
                  <c:v>1.7741393897254317E-2</c:v>
                </c:pt>
                <c:pt idx="1241">
                  <c:v>1.7741393897254317E-2</c:v>
                </c:pt>
                <c:pt idx="1242">
                  <c:v>1.7741393897254317E-2</c:v>
                </c:pt>
                <c:pt idx="1243">
                  <c:v>1.7741393897254317E-2</c:v>
                </c:pt>
                <c:pt idx="1244">
                  <c:v>1.7741393897254317E-2</c:v>
                </c:pt>
                <c:pt idx="1245">
                  <c:v>1.7741393897254317E-2</c:v>
                </c:pt>
                <c:pt idx="1246">
                  <c:v>1.7741393897254317E-2</c:v>
                </c:pt>
                <c:pt idx="1247">
                  <c:v>1.7741393897254317E-2</c:v>
                </c:pt>
                <c:pt idx="1248">
                  <c:v>1.7741393897254317E-2</c:v>
                </c:pt>
                <c:pt idx="1249">
                  <c:v>1.7741393897254317E-2</c:v>
                </c:pt>
                <c:pt idx="1250">
                  <c:v>1.7741393897254317E-2</c:v>
                </c:pt>
                <c:pt idx="1251">
                  <c:v>1.7741393897254317E-2</c:v>
                </c:pt>
                <c:pt idx="1252">
                  <c:v>1.7741393897254317E-2</c:v>
                </c:pt>
                <c:pt idx="1253">
                  <c:v>1.7741393897254317E-2</c:v>
                </c:pt>
                <c:pt idx="1254">
                  <c:v>1.7741393897254317E-2</c:v>
                </c:pt>
                <c:pt idx="1255">
                  <c:v>1.7741393897254317E-2</c:v>
                </c:pt>
                <c:pt idx="1256">
                  <c:v>1.7741393897254317E-2</c:v>
                </c:pt>
                <c:pt idx="1257">
                  <c:v>1.7741393897254317E-2</c:v>
                </c:pt>
                <c:pt idx="1258">
                  <c:v>1.7741393897254317E-2</c:v>
                </c:pt>
                <c:pt idx="1259">
                  <c:v>1.7741393897254317E-2</c:v>
                </c:pt>
                <c:pt idx="1260">
                  <c:v>1.7741393897254317E-2</c:v>
                </c:pt>
                <c:pt idx="1261">
                  <c:v>1.7741393897254317E-2</c:v>
                </c:pt>
                <c:pt idx="1262">
                  <c:v>1.7741393897254317E-2</c:v>
                </c:pt>
                <c:pt idx="1263">
                  <c:v>1.7741393897254317E-2</c:v>
                </c:pt>
                <c:pt idx="1264">
                  <c:v>1.7741393897254317E-2</c:v>
                </c:pt>
                <c:pt idx="1265">
                  <c:v>1.7741393897254317E-2</c:v>
                </c:pt>
                <c:pt idx="1266">
                  <c:v>1.7741393897254317E-2</c:v>
                </c:pt>
                <c:pt idx="1267">
                  <c:v>1.7741393897254317E-2</c:v>
                </c:pt>
                <c:pt idx="1268">
                  <c:v>1.7741393897254317E-2</c:v>
                </c:pt>
                <c:pt idx="1269">
                  <c:v>1.7741393897254317E-2</c:v>
                </c:pt>
                <c:pt idx="1270">
                  <c:v>1.7741393897254317E-2</c:v>
                </c:pt>
                <c:pt idx="1271">
                  <c:v>1.7741393897254317E-2</c:v>
                </c:pt>
                <c:pt idx="1272">
                  <c:v>1.7741393897254317E-2</c:v>
                </c:pt>
                <c:pt idx="1273">
                  <c:v>1.7741393897254317E-2</c:v>
                </c:pt>
                <c:pt idx="1274">
                  <c:v>1.7741393897254317E-2</c:v>
                </c:pt>
                <c:pt idx="1275">
                  <c:v>1.7741393897254317E-2</c:v>
                </c:pt>
                <c:pt idx="1276">
                  <c:v>1.7741393897254317E-2</c:v>
                </c:pt>
                <c:pt idx="1277">
                  <c:v>1.7741393897254317E-2</c:v>
                </c:pt>
                <c:pt idx="1278">
                  <c:v>1.7741393897254317E-2</c:v>
                </c:pt>
                <c:pt idx="1279">
                  <c:v>1.7741393897254317E-2</c:v>
                </c:pt>
                <c:pt idx="1280">
                  <c:v>1.7741393897254317E-2</c:v>
                </c:pt>
                <c:pt idx="1281">
                  <c:v>1.7741393897254317E-2</c:v>
                </c:pt>
                <c:pt idx="1282">
                  <c:v>1.7741393897254317E-2</c:v>
                </c:pt>
                <c:pt idx="1283">
                  <c:v>1.7741393897254317E-2</c:v>
                </c:pt>
                <c:pt idx="1284">
                  <c:v>1.7741393897254317E-2</c:v>
                </c:pt>
                <c:pt idx="1285">
                  <c:v>1.7741393897254317E-2</c:v>
                </c:pt>
                <c:pt idx="1286">
                  <c:v>1.7741393897254317E-2</c:v>
                </c:pt>
                <c:pt idx="1287">
                  <c:v>1.7741393897254317E-2</c:v>
                </c:pt>
                <c:pt idx="1288">
                  <c:v>1.7741393897254317E-2</c:v>
                </c:pt>
                <c:pt idx="1289">
                  <c:v>1.7741393897254317E-2</c:v>
                </c:pt>
                <c:pt idx="1290">
                  <c:v>1.7741393897254317E-2</c:v>
                </c:pt>
                <c:pt idx="1291">
                  <c:v>1.7741393897254317E-2</c:v>
                </c:pt>
                <c:pt idx="1292">
                  <c:v>1.7741393897254317E-2</c:v>
                </c:pt>
                <c:pt idx="1293">
                  <c:v>1.7741393897254317E-2</c:v>
                </c:pt>
                <c:pt idx="1294">
                  <c:v>1.7741393897254317E-2</c:v>
                </c:pt>
                <c:pt idx="1295">
                  <c:v>1.7741393897254317E-2</c:v>
                </c:pt>
                <c:pt idx="1296">
                  <c:v>1.7741393897254317E-2</c:v>
                </c:pt>
                <c:pt idx="1297">
                  <c:v>1.7741393897254317E-2</c:v>
                </c:pt>
                <c:pt idx="1298">
                  <c:v>1.7741393897254317E-2</c:v>
                </c:pt>
                <c:pt idx="1299">
                  <c:v>1.7741393897254317E-2</c:v>
                </c:pt>
                <c:pt idx="1300">
                  <c:v>1.7741393897254317E-2</c:v>
                </c:pt>
                <c:pt idx="1301">
                  <c:v>1.7741393897254317E-2</c:v>
                </c:pt>
                <c:pt idx="1302">
                  <c:v>1.7741393897254317E-2</c:v>
                </c:pt>
                <c:pt idx="1303">
                  <c:v>1.7741393897254317E-2</c:v>
                </c:pt>
                <c:pt idx="1304">
                  <c:v>1.7741393897254317E-2</c:v>
                </c:pt>
                <c:pt idx="1305">
                  <c:v>1.7741393897254317E-2</c:v>
                </c:pt>
                <c:pt idx="1306">
                  <c:v>1.7741393897254317E-2</c:v>
                </c:pt>
                <c:pt idx="1307">
                  <c:v>1.7741393897254317E-2</c:v>
                </c:pt>
                <c:pt idx="1308">
                  <c:v>1.7741393897254317E-2</c:v>
                </c:pt>
                <c:pt idx="1309">
                  <c:v>1.7741393897254317E-2</c:v>
                </c:pt>
                <c:pt idx="1310">
                  <c:v>1.7741393897254317E-2</c:v>
                </c:pt>
                <c:pt idx="1311">
                  <c:v>1.7741393897254317E-2</c:v>
                </c:pt>
                <c:pt idx="1312">
                  <c:v>1.7741393897254317E-2</c:v>
                </c:pt>
                <c:pt idx="1313">
                  <c:v>1.7741393897254317E-2</c:v>
                </c:pt>
                <c:pt idx="1314">
                  <c:v>1.7741393897254317E-2</c:v>
                </c:pt>
                <c:pt idx="1315">
                  <c:v>1.7741393897254317E-2</c:v>
                </c:pt>
                <c:pt idx="1316">
                  <c:v>1.7741393897254317E-2</c:v>
                </c:pt>
                <c:pt idx="1317">
                  <c:v>1.7741393897254317E-2</c:v>
                </c:pt>
                <c:pt idx="1318">
                  <c:v>1.7741393897254317E-2</c:v>
                </c:pt>
                <c:pt idx="1319">
                  <c:v>1.7741393897254317E-2</c:v>
                </c:pt>
                <c:pt idx="1320">
                  <c:v>1.7741393897254317E-2</c:v>
                </c:pt>
                <c:pt idx="1321">
                  <c:v>1.7741393897254317E-2</c:v>
                </c:pt>
                <c:pt idx="1322">
                  <c:v>1.7741393897254317E-2</c:v>
                </c:pt>
                <c:pt idx="1323">
                  <c:v>1.7741393897254317E-2</c:v>
                </c:pt>
                <c:pt idx="1324">
                  <c:v>1.7741393897254317E-2</c:v>
                </c:pt>
                <c:pt idx="1325">
                  <c:v>1.7741393897254317E-2</c:v>
                </c:pt>
                <c:pt idx="1326">
                  <c:v>1.7741393897254317E-2</c:v>
                </c:pt>
                <c:pt idx="1327">
                  <c:v>1.7741393897254317E-2</c:v>
                </c:pt>
                <c:pt idx="1328">
                  <c:v>1.7741393897254317E-2</c:v>
                </c:pt>
                <c:pt idx="1329">
                  <c:v>1.7741393897254317E-2</c:v>
                </c:pt>
                <c:pt idx="1330">
                  <c:v>1.7741393897254317E-2</c:v>
                </c:pt>
                <c:pt idx="1331">
                  <c:v>1.7741393897254317E-2</c:v>
                </c:pt>
                <c:pt idx="1332">
                  <c:v>1.7741393897254317E-2</c:v>
                </c:pt>
                <c:pt idx="1333">
                  <c:v>1.7741393897254317E-2</c:v>
                </c:pt>
                <c:pt idx="1334">
                  <c:v>1.7741393897254317E-2</c:v>
                </c:pt>
                <c:pt idx="1335">
                  <c:v>1.7741393897254317E-2</c:v>
                </c:pt>
                <c:pt idx="1336">
                  <c:v>1.7741393897254317E-2</c:v>
                </c:pt>
                <c:pt idx="1337">
                  <c:v>1.7741393897254317E-2</c:v>
                </c:pt>
                <c:pt idx="1338">
                  <c:v>1.7741393897254317E-2</c:v>
                </c:pt>
                <c:pt idx="1339">
                  <c:v>1.7741393897254317E-2</c:v>
                </c:pt>
                <c:pt idx="1340">
                  <c:v>1.7741393897254317E-2</c:v>
                </c:pt>
                <c:pt idx="1341">
                  <c:v>1.7741393897254317E-2</c:v>
                </c:pt>
                <c:pt idx="1342">
                  <c:v>1.7741393897254317E-2</c:v>
                </c:pt>
                <c:pt idx="1343">
                  <c:v>1.7741393897254317E-2</c:v>
                </c:pt>
                <c:pt idx="1344">
                  <c:v>1.7741393897254317E-2</c:v>
                </c:pt>
                <c:pt idx="1345">
                  <c:v>1.7741393897254317E-2</c:v>
                </c:pt>
                <c:pt idx="1346">
                  <c:v>1.7741393897254317E-2</c:v>
                </c:pt>
                <c:pt idx="1347">
                  <c:v>1.7741393897254317E-2</c:v>
                </c:pt>
                <c:pt idx="1348">
                  <c:v>1.7741393897254317E-2</c:v>
                </c:pt>
                <c:pt idx="1349">
                  <c:v>1.7741393897254317E-2</c:v>
                </c:pt>
                <c:pt idx="1350">
                  <c:v>1.7741393897254317E-2</c:v>
                </c:pt>
                <c:pt idx="1351">
                  <c:v>1.7741393897254317E-2</c:v>
                </c:pt>
                <c:pt idx="1352">
                  <c:v>1.7741393897254317E-2</c:v>
                </c:pt>
                <c:pt idx="1353">
                  <c:v>1.7741393897254317E-2</c:v>
                </c:pt>
                <c:pt idx="1354">
                  <c:v>1.7741393897254317E-2</c:v>
                </c:pt>
                <c:pt idx="1355">
                  <c:v>1.7741393897254317E-2</c:v>
                </c:pt>
                <c:pt idx="1356">
                  <c:v>1.7741393897254317E-2</c:v>
                </c:pt>
                <c:pt idx="1357">
                  <c:v>1.7741393897254317E-2</c:v>
                </c:pt>
                <c:pt idx="1358">
                  <c:v>1.7741393897254317E-2</c:v>
                </c:pt>
                <c:pt idx="1359">
                  <c:v>1.7741393897254317E-2</c:v>
                </c:pt>
                <c:pt idx="1360">
                  <c:v>1.7741393897254317E-2</c:v>
                </c:pt>
                <c:pt idx="1361">
                  <c:v>1.7741393897254317E-2</c:v>
                </c:pt>
                <c:pt idx="1362">
                  <c:v>1.7741393897254317E-2</c:v>
                </c:pt>
                <c:pt idx="1363">
                  <c:v>1.7741393897254317E-2</c:v>
                </c:pt>
                <c:pt idx="1364">
                  <c:v>1.7741393897254317E-2</c:v>
                </c:pt>
                <c:pt idx="1365">
                  <c:v>1.7741393897254317E-2</c:v>
                </c:pt>
                <c:pt idx="1366">
                  <c:v>1.7741393897254317E-2</c:v>
                </c:pt>
                <c:pt idx="1367">
                  <c:v>1.7741393897254317E-2</c:v>
                </c:pt>
                <c:pt idx="1368">
                  <c:v>1.7741393897254317E-2</c:v>
                </c:pt>
                <c:pt idx="1369">
                  <c:v>1.7741393897254317E-2</c:v>
                </c:pt>
                <c:pt idx="1370">
                  <c:v>1.7741393897254317E-2</c:v>
                </c:pt>
                <c:pt idx="1371">
                  <c:v>1.7741393897254317E-2</c:v>
                </c:pt>
                <c:pt idx="1372">
                  <c:v>1.7741393897254317E-2</c:v>
                </c:pt>
                <c:pt idx="1373">
                  <c:v>1.7741393897254317E-2</c:v>
                </c:pt>
                <c:pt idx="1374">
                  <c:v>1.7741393897254317E-2</c:v>
                </c:pt>
                <c:pt idx="1375">
                  <c:v>1.7741393897254317E-2</c:v>
                </c:pt>
                <c:pt idx="1376">
                  <c:v>1.7741393897254317E-2</c:v>
                </c:pt>
                <c:pt idx="1377">
                  <c:v>1.7741393897254317E-2</c:v>
                </c:pt>
                <c:pt idx="1378">
                  <c:v>1.7741393897254317E-2</c:v>
                </c:pt>
                <c:pt idx="1379">
                  <c:v>1.7741393897254317E-2</c:v>
                </c:pt>
                <c:pt idx="1380">
                  <c:v>1.7741393897254317E-2</c:v>
                </c:pt>
                <c:pt idx="1381">
                  <c:v>1.7741393897254317E-2</c:v>
                </c:pt>
                <c:pt idx="1382">
                  <c:v>1.7741393897254317E-2</c:v>
                </c:pt>
                <c:pt idx="1383">
                  <c:v>1.7741393897254317E-2</c:v>
                </c:pt>
                <c:pt idx="1384">
                  <c:v>1.7741393897254317E-2</c:v>
                </c:pt>
                <c:pt idx="1385">
                  <c:v>1.7741393897254317E-2</c:v>
                </c:pt>
                <c:pt idx="1386">
                  <c:v>1.7741393897254317E-2</c:v>
                </c:pt>
                <c:pt idx="1387">
                  <c:v>1.7741393897254317E-2</c:v>
                </c:pt>
                <c:pt idx="1388">
                  <c:v>1.7741393897254317E-2</c:v>
                </c:pt>
                <c:pt idx="1389">
                  <c:v>1.7741393897254317E-2</c:v>
                </c:pt>
                <c:pt idx="1390">
                  <c:v>1.7741393897254317E-2</c:v>
                </c:pt>
                <c:pt idx="1391">
                  <c:v>1.7741393897254317E-2</c:v>
                </c:pt>
                <c:pt idx="1392">
                  <c:v>1.7741393897254317E-2</c:v>
                </c:pt>
                <c:pt idx="1393">
                  <c:v>1.7741393897254317E-2</c:v>
                </c:pt>
                <c:pt idx="1394">
                  <c:v>1.7741393897254317E-2</c:v>
                </c:pt>
                <c:pt idx="1395">
                  <c:v>1.7741393897254317E-2</c:v>
                </c:pt>
                <c:pt idx="1396">
                  <c:v>1.7741393897254317E-2</c:v>
                </c:pt>
                <c:pt idx="1397">
                  <c:v>1.7741393897254317E-2</c:v>
                </c:pt>
                <c:pt idx="1398">
                  <c:v>1.7741393897254317E-2</c:v>
                </c:pt>
                <c:pt idx="1399">
                  <c:v>1.7741393897254317E-2</c:v>
                </c:pt>
                <c:pt idx="1400">
                  <c:v>1.7741393897254317E-2</c:v>
                </c:pt>
                <c:pt idx="1401">
                  <c:v>1.7741393897254317E-2</c:v>
                </c:pt>
                <c:pt idx="1402">
                  <c:v>1.7741393897254317E-2</c:v>
                </c:pt>
                <c:pt idx="1403">
                  <c:v>1.7741393897254317E-2</c:v>
                </c:pt>
                <c:pt idx="1404">
                  <c:v>1.7741393897254317E-2</c:v>
                </c:pt>
                <c:pt idx="1405">
                  <c:v>1.7741393897254317E-2</c:v>
                </c:pt>
                <c:pt idx="1406">
                  <c:v>1.7741393897254317E-2</c:v>
                </c:pt>
                <c:pt idx="1407">
                  <c:v>1.7741393897254317E-2</c:v>
                </c:pt>
                <c:pt idx="1408">
                  <c:v>1.7741393897254317E-2</c:v>
                </c:pt>
                <c:pt idx="1409">
                  <c:v>1.7741393897254317E-2</c:v>
                </c:pt>
                <c:pt idx="1410">
                  <c:v>1.7741393897254317E-2</c:v>
                </c:pt>
                <c:pt idx="1411">
                  <c:v>1.7741393897254317E-2</c:v>
                </c:pt>
                <c:pt idx="1412">
                  <c:v>1.7741393897254317E-2</c:v>
                </c:pt>
                <c:pt idx="1413">
                  <c:v>1.7741393897254317E-2</c:v>
                </c:pt>
                <c:pt idx="1414">
                  <c:v>1.7741393897254317E-2</c:v>
                </c:pt>
                <c:pt idx="1415">
                  <c:v>1.7741393897254317E-2</c:v>
                </c:pt>
                <c:pt idx="1416">
                  <c:v>1.7741393897254317E-2</c:v>
                </c:pt>
                <c:pt idx="1417">
                  <c:v>1.7741393897254317E-2</c:v>
                </c:pt>
                <c:pt idx="1418">
                  <c:v>1.7741393897254317E-2</c:v>
                </c:pt>
                <c:pt idx="1419">
                  <c:v>1.7741393897254317E-2</c:v>
                </c:pt>
                <c:pt idx="1420">
                  <c:v>1.7741393897254317E-2</c:v>
                </c:pt>
                <c:pt idx="1421">
                  <c:v>1.7741393897254317E-2</c:v>
                </c:pt>
                <c:pt idx="1422">
                  <c:v>1.7741393897254317E-2</c:v>
                </c:pt>
                <c:pt idx="1423">
                  <c:v>1.7741393897254317E-2</c:v>
                </c:pt>
                <c:pt idx="1424">
                  <c:v>1.7741393897254317E-2</c:v>
                </c:pt>
                <c:pt idx="1425">
                  <c:v>1.7741393897254317E-2</c:v>
                </c:pt>
                <c:pt idx="1426">
                  <c:v>1.7741393897254317E-2</c:v>
                </c:pt>
                <c:pt idx="1427">
                  <c:v>1.7741393897254317E-2</c:v>
                </c:pt>
                <c:pt idx="1428">
                  <c:v>1.7741393897254317E-2</c:v>
                </c:pt>
                <c:pt idx="1429">
                  <c:v>1.7741393897254317E-2</c:v>
                </c:pt>
                <c:pt idx="1430">
                  <c:v>1.7741393897254317E-2</c:v>
                </c:pt>
                <c:pt idx="1431">
                  <c:v>1.7741393897254317E-2</c:v>
                </c:pt>
                <c:pt idx="1432">
                  <c:v>1.7741393897254317E-2</c:v>
                </c:pt>
                <c:pt idx="1433">
                  <c:v>1.7741393897254317E-2</c:v>
                </c:pt>
                <c:pt idx="1434">
                  <c:v>1.7741393897254317E-2</c:v>
                </c:pt>
                <c:pt idx="1435">
                  <c:v>1.7741393897254317E-2</c:v>
                </c:pt>
                <c:pt idx="1436">
                  <c:v>1.7741393897254317E-2</c:v>
                </c:pt>
                <c:pt idx="1437">
                  <c:v>1.7741393897254317E-2</c:v>
                </c:pt>
                <c:pt idx="1438">
                  <c:v>1.7741393897254317E-2</c:v>
                </c:pt>
                <c:pt idx="1439">
                  <c:v>1.7741393897254317E-2</c:v>
                </c:pt>
                <c:pt idx="1440">
                  <c:v>1.7741393897254317E-2</c:v>
                </c:pt>
                <c:pt idx="1441">
                  <c:v>1.7741393897254317E-2</c:v>
                </c:pt>
                <c:pt idx="1442">
                  <c:v>1.7741393897254317E-2</c:v>
                </c:pt>
                <c:pt idx="1443">
                  <c:v>1.7741393897254317E-2</c:v>
                </c:pt>
                <c:pt idx="1444">
                  <c:v>1.7741393897254317E-2</c:v>
                </c:pt>
                <c:pt idx="1445">
                  <c:v>1.7741393897254317E-2</c:v>
                </c:pt>
                <c:pt idx="1446">
                  <c:v>1.7741393897254317E-2</c:v>
                </c:pt>
                <c:pt idx="1447">
                  <c:v>1.7741393897254317E-2</c:v>
                </c:pt>
                <c:pt idx="1448">
                  <c:v>1.7741393897254317E-2</c:v>
                </c:pt>
                <c:pt idx="1449">
                  <c:v>1.7741393897254317E-2</c:v>
                </c:pt>
                <c:pt idx="1450">
                  <c:v>1.7741393897254317E-2</c:v>
                </c:pt>
                <c:pt idx="1451">
                  <c:v>1.7741393897254317E-2</c:v>
                </c:pt>
                <c:pt idx="1452">
                  <c:v>1.7741393897254317E-2</c:v>
                </c:pt>
                <c:pt idx="1453">
                  <c:v>1.7741393897254317E-2</c:v>
                </c:pt>
                <c:pt idx="1454">
                  <c:v>1.7741393897254317E-2</c:v>
                </c:pt>
                <c:pt idx="1455">
                  <c:v>1.7741393897254317E-2</c:v>
                </c:pt>
                <c:pt idx="1456">
                  <c:v>1.7741393897254317E-2</c:v>
                </c:pt>
                <c:pt idx="1457">
                  <c:v>1.7741393897254317E-2</c:v>
                </c:pt>
                <c:pt idx="1458">
                  <c:v>1.7741393897254317E-2</c:v>
                </c:pt>
                <c:pt idx="1459">
                  <c:v>1.7741393897254317E-2</c:v>
                </c:pt>
                <c:pt idx="1460">
                  <c:v>1.7741393897254317E-2</c:v>
                </c:pt>
                <c:pt idx="1461">
                  <c:v>1.7741393897254317E-2</c:v>
                </c:pt>
                <c:pt idx="1462">
                  <c:v>1.7741393897254317E-2</c:v>
                </c:pt>
                <c:pt idx="1463">
                  <c:v>1.7741393897254317E-2</c:v>
                </c:pt>
                <c:pt idx="1464">
                  <c:v>1.7741393897254317E-2</c:v>
                </c:pt>
                <c:pt idx="1465">
                  <c:v>1.7741393897254317E-2</c:v>
                </c:pt>
                <c:pt idx="1466">
                  <c:v>1.7741393897254317E-2</c:v>
                </c:pt>
                <c:pt idx="1467">
                  <c:v>1.7741393897254317E-2</c:v>
                </c:pt>
                <c:pt idx="1468">
                  <c:v>1.7741393897254317E-2</c:v>
                </c:pt>
                <c:pt idx="1469">
                  <c:v>1.7741393897254317E-2</c:v>
                </c:pt>
                <c:pt idx="1470">
                  <c:v>1.7741393897254317E-2</c:v>
                </c:pt>
                <c:pt idx="1471">
                  <c:v>1.7741393897254317E-2</c:v>
                </c:pt>
                <c:pt idx="1472">
                  <c:v>1.7741393897254317E-2</c:v>
                </c:pt>
                <c:pt idx="1473">
                  <c:v>1.7741393897254317E-2</c:v>
                </c:pt>
                <c:pt idx="1474">
                  <c:v>1.7741393897254317E-2</c:v>
                </c:pt>
                <c:pt idx="1475">
                  <c:v>1.7741393897254317E-2</c:v>
                </c:pt>
                <c:pt idx="1476">
                  <c:v>1.7741393897254317E-2</c:v>
                </c:pt>
                <c:pt idx="1477">
                  <c:v>1.7741393897254317E-2</c:v>
                </c:pt>
                <c:pt idx="1478">
                  <c:v>1.7741393897254317E-2</c:v>
                </c:pt>
                <c:pt idx="1479">
                  <c:v>1.7741393897254317E-2</c:v>
                </c:pt>
                <c:pt idx="1480">
                  <c:v>1.7741393897254317E-2</c:v>
                </c:pt>
                <c:pt idx="1481">
                  <c:v>1.7741393897254317E-2</c:v>
                </c:pt>
                <c:pt idx="1482">
                  <c:v>1.7741393897254317E-2</c:v>
                </c:pt>
                <c:pt idx="1483">
                  <c:v>1.7741393897254317E-2</c:v>
                </c:pt>
                <c:pt idx="1484">
                  <c:v>1.7741393897254317E-2</c:v>
                </c:pt>
                <c:pt idx="1485">
                  <c:v>1.7741393897254317E-2</c:v>
                </c:pt>
                <c:pt idx="1486">
                  <c:v>1.7741393897254317E-2</c:v>
                </c:pt>
                <c:pt idx="1487">
                  <c:v>1.7741393897254317E-2</c:v>
                </c:pt>
                <c:pt idx="1488">
                  <c:v>1.7741393897254317E-2</c:v>
                </c:pt>
                <c:pt idx="1489">
                  <c:v>1.7741393897254317E-2</c:v>
                </c:pt>
                <c:pt idx="1490">
                  <c:v>1.7741393897254317E-2</c:v>
                </c:pt>
                <c:pt idx="1491">
                  <c:v>1.7741393897254317E-2</c:v>
                </c:pt>
                <c:pt idx="1492">
                  <c:v>1.7741393897254317E-2</c:v>
                </c:pt>
                <c:pt idx="1493">
                  <c:v>1.7741393897254317E-2</c:v>
                </c:pt>
                <c:pt idx="1494">
                  <c:v>1.7741393897254317E-2</c:v>
                </c:pt>
                <c:pt idx="1495">
                  <c:v>1.7741393897254317E-2</c:v>
                </c:pt>
                <c:pt idx="1496">
                  <c:v>1.7741393897254317E-2</c:v>
                </c:pt>
                <c:pt idx="1497">
                  <c:v>1.7741393897254317E-2</c:v>
                </c:pt>
                <c:pt idx="1498">
                  <c:v>1.7741393897254317E-2</c:v>
                </c:pt>
                <c:pt idx="1499">
                  <c:v>1.7741393897254317E-2</c:v>
                </c:pt>
                <c:pt idx="1500">
                  <c:v>1.7741393897254317E-2</c:v>
                </c:pt>
                <c:pt idx="1501">
                  <c:v>1.7741393897254317E-2</c:v>
                </c:pt>
                <c:pt idx="1502">
                  <c:v>1.7741393897254317E-2</c:v>
                </c:pt>
                <c:pt idx="1503">
                  <c:v>1.7741393897254317E-2</c:v>
                </c:pt>
                <c:pt idx="1504">
                  <c:v>1.7741393897254317E-2</c:v>
                </c:pt>
                <c:pt idx="1505">
                  <c:v>1.7741393897254317E-2</c:v>
                </c:pt>
                <c:pt idx="1506">
                  <c:v>1.7741393897254317E-2</c:v>
                </c:pt>
                <c:pt idx="1507">
                  <c:v>1.7741393897254317E-2</c:v>
                </c:pt>
                <c:pt idx="1508">
                  <c:v>1.7741393897254317E-2</c:v>
                </c:pt>
                <c:pt idx="1509">
                  <c:v>1.7741393897254317E-2</c:v>
                </c:pt>
                <c:pt idx="1510">
                  <c:v>1.7741393897254317E-2</c:v>
                </c:pt>
                <c:pt idx="1511">
                  <c:v>1.7741393897254317E-2</c:v>
                </c:pt>
                <c:pt idx="1512">
                  <c:v>1.7741393897254317E-2</c:v>
                </c:pt>
                <c:pt idx="1513">
                  <c:v>1.7741393897254317E-2</c:v>
                </c:pt>
                <c:pt idx="1514">
                  <c:v>1.7741393897254317E-2</c:v>
                </c:pt>
                <c:pt idx="1515">
                  <c:v>1.7741393897254317E-2</c:v>
                </c:pt>
                <c:pt idx="1516">
                  <c:v>1.7741393897254317E-2</c:v>
                </c:pt>
                <c:pt idx="1517">
                  <c:v>1.7741393897254317E-2</c:v>
                </c:pt>
                <c:pt idx="1518">
                  <c:v>1.7741393897254317E-2</c:v>
                </c:pt>
                <c:pt idx="1519">
                  <c:v>1.7741393897254317E-2</c:v>
                </c:pt>
                <c:pt idx="1520">
                  <c:v>1.7741393897254317E-2</c:v>
                </c:pt>
                <c:pt idx="1521">
                  <c:v>1.7741393897254317E-2</c:v>
                </c:pt>
                <c:pt idx="1522">
                  <c:v>1.7741393897254317E-2</c:v>
                </c:pt>
                <c:pt idx="1523">
                  <c:v>1.7741393897254317E-2</c:v>
                </c:pt>
                <c:pt idx="1524">
                  <c:v>1.7741393897254317E-2</c:v>
                </c:pt>
                <c:pt idx="1525">
                  <c:v>1.7741393897254317E-2</c:v>
                </c:pt>
                <c:pt idx="1526">
                  <c:v>1.7741393897254317E-2</c:v>
                </c:pt>
                <c:pt idx="1527">
                  <c:v>1.7741393897254317E-2</c:v>
                </c:pt>
                <c:pt idx="1528">
                  <c:v>1.7741393897254317E-2</c:v>
                </c:pt>
                <c:pt idx="1529">
                  <c:v>1.7741393897254317E-2</c:v>
                </c:pt>
                <c:pt idx="1530">
                  <c:v>1.7741393897254317E-2</c:v>
                </c:pt>
                <c:pt idx="1531">
                  <c:v>1.7741393897254317E-2</c:v>
                </c:pt>
                <c:pt idx="1532">
                  <c:v>1.7741393897254317E-2</c:v>
                </c:pt>
                <c:pt idx="1533">
                  <c:v>1.7741393897254317E-2</c:v>
                </c:pt>
                <c:pt idx="1534">
                  <c:v>1.7741393897254317E-2</c:v>
                </c:pt>
                <c:pt idx="1535">
                  <c:v>1.7741393897254317E-2</c:v>
                </c:pt>
                <c:pt idx="1536">
                  <c:v>1.7741393897254317E-2</c:v>
                </c:pt>
                <c:pt idx="1537">
                  <c:v>1.7741393897254317E-2</c:v>
                </c:pt>
                <c:pt idx="1538">
                  <c:v>1.7741393897254317E-2</c:v>
                </c:pt>
                <c:pt idx="1539">
                  <c:v>1.7741393897254317E-2</c:v>
                </c:pt>
                <c:pt idx="1540">
                  <c:v>1.7741393897254317E-2</c:v>
                </c:pt>
                <c:pt idx="1541">
                  <c:v>1.7741393897254317E-2</c:v>
                </c:pt>
                <c:pt idx="1542">
                  <c:v>1.7741393897254317E-2</c:v>
                </c:pt>
                <c:pt idx="1543">
                  <c:v>1.7741393897254317E-2</c:v>
                </c:pt>
                <c:pt idx="1544">
                  <c:v>1.7741393897254317E-2</c:v>
                </c:pt>
                <c:pt idx="1545">
                  <c:v>1.7741393897254317E-2</c:v>
                </c:pt>
                <c:pt idx="1546">
                  <c:v>1.7741393897254317E-2</c:v>
                </c:pt>
                <c:pt idx="1547">
                  <c:v>1.7741393897254317E-2</c:v>
                </c:pt>
                <c:pt idx="1548">
                  <c:v>1.7741393897254317E-2</c:v>
                </c:pt>
                <c:pt idx="1549">
                  <c:v>1.7741393897254317E-2</c:v>
                </c:pt>
                <c:pt idx="1550">
                  <c:v>1.7741393897254317E-2</c:v>
                </c:pt>
                <c:pt idx="1551">
                  <c:v>1.7741393897254317E-2</c:v>
                </c:pt>
                <c:pt idx="1552">
                  <c:v>1.7741393897254317E-2</c:v>
                </c:pt>
                <c:pt idx="1553">
                  <c:v>1.7741393897254317E-2</c:v>
                </c:pt>
                <c:pt idx="1554">
                  <c:v>1.7741393897254317E-2</c:v>
                </c:pt>
                <c:pt idx="1555">
                  <c:v>1.7741393897254317E-2</c:v>
                </c:pt>
                <c:pt idx="1556">
                  <c:v>1.7741393897254317E-2</c:v>
                </c:pt>
                <c:pt idx="1557">
                  <c:v>1.7741393897254317E-2</c:v>
                </c:pt>
                <c:pt idx="1558">
                  <c:v>1.7741393897254317E-2</c:v>
                </c:pt>
                <c:pt idx="1559">
                  <c:v>1.7741393897254317E-2</c:v>
                </c:pt>
                <c:pt idx="1560">
                  <c:v>1.7741393897254317E-2</c:v>
                </c:pt>
                <c:pt idx="1561">
                  <c:v>1.7741393897254317E-2</c:v>
                </c:pt>
                <c:pt idx="1562">
                  <c:v>1.7741393897254317E-2</c:v>
                </c:pt>
                <c:pt idx="1563">
                  <c:v>1.7741393897254317E-2</c:v>
                </c:pt>
                <c:pt idx="1564">
                  <c:v>1.7741393897254317E-2</c:v>
                </c:pt>
                <c:pt idx="1565">
                  <c:v>1.7741393897254317E-2</c:v>
                </c:pt>
                <c:pt idx="1566">
                  <c:v>1.7741393897254317E-2</c:v>
                </c:pt>
                <c:pt idx="1567">
                  <c:v>1.7741393897254317E-2</c:v>
                </c:pt>
                <c:pt idx="1568">
                  <c:v>1.7741393897254317E-2</c:v>
                </c:pt>
                <c:pt idx="1569">
                  <c:v>1.7741393897254317E-2</c:v>
                </c:pt>
                <c:pt idx="1570">
                  <c:v>1.7741393897254317E-2</c:v>
                </c:pt>
                <c:pt idx="1571">
                  <c:v>1.7741393897254317E-2</c:v>
                </c:pt>
                <c:pt idx="1572">
                  <c:v>1.7741393897254317E-2</c:v>
                </c:pt>
                <c:pt idx="1573">
                  <c:v>1.7741393897254317E-2</c:v>
                </c:pt>
                <c:pt idx="1574">
                  <c:v>1.7741393897254317E-2</c:v>
                </c:pt>
                <c:pt idx="1575">
                  <c:v>1.7741393897254317E-2</c:v>
                </c:pt>
                <c:pt idx="1576">
                  <c:v>1.7741393897254317E-2</c:v>
                </c:pt>
                <c:pt idx="1577">
                  <c:v>1.7741393897254317E-2</c:v>
                </c:pt>
                <c:pt idx="1578">
                  <c:v>1.7741393897254317E-2</c:v>
                </c:pt>
                <c:pt idx="1579">
                  <c:v>1.7741393897254317E-2</c:v>
                </c:pt>
                <c:pt idx="1580">
                  <c:v>1.7741393897254317E-2</c:v>
                </c:pt>
                <c:pt idx="1581">
                  <c:v>1.7741393897254317E-2</c:v>
                </c:pt>
                <c:pt idx="1582">
                  <c:v>1.7741393897254317E-2</c:v>
                </c:pt>
                <c:pt idx="1583">
                  <c:v>1.7741393897254317E-2</c:v>
                </c:pt>
                <c:pt idx="1584">
                  <c:v>1.7741393897254317E-2</c:v>
                </c:pt>
                <c:pt idx="1585">
                  <c:v>1.7741393897254317E-2</c:v>
                </c:pt>
                <c:pt idx="1586">
                  <c:v>1.7741393897254317E-2</c:v>
                </c:pt>
                <c:pt idx="1587">
                  <c:v>1.7741393897254317E-2</c:v>
                </c:pt>
                <c:pt idx="1588">
                  <c:v>1.7741393897254317E-2</c:v>
                </c:pt>
                <c:pt idx="1589">
                  <c:v>1.7741393897254317E-2</c:v>
                </c:pt>
                <c:pt idx="1590">
                  <c:v>1.7741393897254317E-2</c:v>
                </c:pt>
                <c:pt idx="1591">
                  <c:v>1.7741393897254317E-2</c:v>
                </c:pt>
                <c:pt idx="1592">
                  <c:v>1.7741393897254317E-2</c:v>
                </c:pt>
                <c:pt idx="1593">
                  <c:v>1.7741393897254317E-2</c:v>
                </c:pt>
                <c:pt idx="1594">
                  <c:v>1.7741393897254317E-2</c:v>
                </c:pt>
                <c:pt idx="1595">
                  <c:v>1.7741393897254317E-2</c:v>
                </c:pt>
                <c:pt idx="1596">
                  <c:v>1.7741393897254317E-2</c:v>
                </c:pt>
                <c:pt idx="1597">
                  <c:v>1.7741393897254317E-2</c:v>
                </c:pt>
                <c:pt idx="1598">
                  <c:v>1.7741393897254317E-2</c:v>
                </c:pt>
                <c:pt idx="1599">
                  <c:v>1.7741393897254317E-2</c:v>
                </c:pt>
                <c:pt idx="1600">
                  <c:v>1.7741393897254317E-2</c:v>
                </c:pt>
                <c:pt idx="1601">
                  <c:v>1.7741393897254317E-2</c:v>
                </c:pt>
                <c:pt idx="1602">
                  <c:v>1.7741393897254317E-2</c:v>
                </c:pt>
                <c:pt idx="1603">
                  <c:v>1.7741393897254317E-2</c:v>
                </c:pt>
                <c:pt idx="1604">
                  <c:v>1.7741393897254317E-2</c:v>
                </c:pt>
                <c:pt idx="1605">
                  <c:v>1.7741393897254317E-2</c:v>
                </c:pt>
                <c:pt idx="1606">
                  <c:v>1.7741393897254317E-2</c:v>
                </c:pt>
                <c:pt idx="1607">
                  <c:v>1.7741393897254317E-2</c:v>
                </c:pt>
                <c:pt idx="1608">
                  <c:v>1.7741393897254317E-2</c:v>
                </c:pt>
                <c:pt idx="1609">
                  <c:v>1.7741393897254317E-2</c:v>
                </c:pt>
                <c:pt idx="1610">
                  <c:v>1.7741393897254317E-2</c:v>
                </c:pt>
                <c:pt idx="1611">
                  <c:v>1.7741393897254317E-2</c:v>
                </c:pt>
                <c:pt idx="1612">
                  <c:v>1.7741393897254317E-2</c:v>
                </c:pt>
                <c:pt idx="1613">
                  <c:v>1.7741393897254317E-2</c:v>
                </c:pt>
                <c:pt idx="1614">
                  <c:v>1.7741393897254317E-2</c:v>
                </c:pt>
                <c:pt idx="1615">
                  <c:v>1.7741393897254317E-2</c:v>
                </c:pt>
                <c:pt idx="1616">
                  <c:v>1.7741393897254317E-2</c:v>
                </c:pt>
                <c:pt idx="1617">
                  <c:v>1.7741393897254317E-2</c:v>
                </c:pt>
                <c:pt idx="1618">
                  <c:v>1.7741393897254317E-2</c:v>
                </c:pt>
                <c:pt idx="1619">
                  <c:v>1.7741393897254317E-2</c:v>
                </c:pt>
                <c:pt idx="1620">
                  <c:v>1.7741393897254317E-2</c:v>
                </c:pt>
                <c:pt idx="1621">
                  <c:v>1.7741393897254317E-2</c:v>
                </c:pt>
                <c:pt idx="1622">
                  <c:v>1.7741393897254317E-2</c:v>
                </c:pt>
                <c:pt idx="1623">
                  <c:v>1.7741393897254317E-2</c:v>
                </c:pt>
                <c:pt idx="1624">
                  <c:v>1.7741393897254317E-2</c:v>
                </c:pt>
                <c:pt idx="1625">
                  <c:v>1.7741393897254317E-2</c:v>
                </c:pt>
                <c:pt idx="1626">
                  <c:v>1.7741393897254317E-2</c:v>
                </c:pt>
                <c:pt idx="1627">
                  <c:v>1.7741393897254317E-2</c:v>
                </c:pt>
                <c:pt idx="1628">
                  <c:v>1.7741393897254317E-2</c:v>
                </c:pt>
                <c:pt idx="1629">
                  <c:v>1.7741393897254317E-2</c:v>
                </c:pt>
                <c:pt idx="1630">
                  <c:v>1.7741393897254317E-2</c:v>
                </c:pt>
                <c:pt idx="1631">
                  <c:v>1.7741393897254317E-2</c:v>
                </c:pt>
                <c:pt idx="1632">
                  <c:v>1.7741393897254317E-2</c:v>
                </c:pt>
                <c:pt idx="1633">
                  <c:v>1.7741393897254317E-2</c:v>
                </c:pt>
                <c:pt idx="1634">
                  <c:v>1.7741393897254317E-2</c:v>
                </c:pt>
                <c:pt idx="1635">
                  <c:v>1.7741393897254317E-2</c:v>
                </c:pt>
                <c:pt idx="1636">
                  <c:v>1.7741393897254317E-2</c:v>
                </c:pt>
                <c:pt idx="1637">
                  <c:v>1.7741393897254317E-2</c:v>
                </c:pt>
                <c:pt idx="1638">
                  <c:v>1.7741393897254317E-2</c:v>
                </c:pt>
                <c:pt idx="1639">
                  <c:v>1.7741393897254317E-2</c:v>
                </c:pt>
                <c:pt idx="1640">
                  <c:v>1.7741393897254317E-2</c:v>
                </c:pt>
                <c:pt idx="1641">
                  <c:v>1.7741393897254317E-2</c:v>
                </c:pt>
                <c:pt idx="1642">
                  <c:v>1.7741393897254317E-2</c:v>
                </c:pt>
                <c:pt idx="1643">
                  <c:v>1.7741393897254317E-2</c:v>
                </c:pt>
                <c:pt idx="1644">
                  <c:v>1.7741393897254317E-2</c:v>
                </c:pt>
                <c:pt idx="1645">
                  <c:v>1.7741393897254317E-2</c:v>
                </c:pt>
                <c:pt idx="1646">
                  <c:v>1.7741393897254317E-2</c:v>
                </c:pt>
                <c:pt idx="1647">
                  <c:v>1.7741393897254317E-2</c:v>
                </c:pt>
                <c:pt idx="1648">
                  <c:v>1.7741393897254317E-2</c:v>
                </c:pt>
                <c:pt idx="1649">
                  <c:v>1.7741393897254317E-2</c:v>
                </c:pt>
                <c:pt idx="1650">
                  <c:v>1.7741393897254317E-2</c:v>
                </c:pt>
                <c:pt idx="1651">
                  <c:v>1.7741393897254317E-2</c:v>
                </c:pt>
                <c:pt idx="1652">
                  <c:v>1.7741393897254317E-2</c:v>
                </c:pt>
                <c:pt idx="1653">
                  <c:v>1.7741393897254317E-2</c:v>
                </c:pt>
                <c:pt idx="1654">
                  <c:v>1.7741393897254317E-2</c:v>
                </c:pt>
                <c:pt idx="1655">
                  <c:v>1.7741393897254317E-2</c:v>
                </c:pt>
                <c:pt idx="1656">
                  <c:v>1.7741393897254317E-2</c:v>
                </c:pt>
                <c:pt idx="1657">
                  <c:v>1.7741393897254317E-2</c:v>
                </c:pt>
                <c:pt idx="1658">
                  <c:v>1.7741393897254317E-2</c:v>
                </c:pt>
                <c:pt idx="1659">
                  <c:v>1.7741393897254317E-2</c:v>
                </c:pt>
                <c:pt idx="1660">
                  <c:v>1.7741393897254317E-2</c:v>
                </c:pt>
                <c:pt idx="1661">
                  <c:v>1.7741393897254317E-2</c:v>
                </c:pt>
                <c:pt idx="1662">
                  <c:v>1.7741393897254317E-2</c:v>
                </c:pt>
                <c:pt idx="1663">
                  <c:v>1.7741393897254317E-2</c:v>
                </c:pt>
                <c:pt idx="1664">
                  <c:v>1.7741393897254317E-2</c:v>
                </c:pt>
                <c:pt idx="1665">
                  <c:v>1.7741393897254317E-2</c:v>
                </c:pt>
                <c:pt idx="1666">
                  <c:v>1.7741393897254317E-2</c:v>
                </c:pt>
                <c:pt idx="1667">
                  <c:v>1.7741393897254317E-2</c:v>
                </c:pt>
                <c:pt idx="1668">
                  <c:v>1.7741393897254317E-2</c:v>
                </c:pt>
                <c:pt idx="1669">
                  <c:v>1.7741393897254317E-2</c:v>
                </c:pt>
                <c:pt idx="1670">
                  <c:v>1.7741393897254317E-2</c:v>
                </c:pt>
                <c:pt idx="1671">
                  <c:v>1.7741393897254317E-2</c:v>
                </c:pt>
                <c:pt idx="1672">
                  <c:v>1.7741393897254317E-2</c:v>
                </c:pt>
                <c:pt idx="1673">
                  <c:v>1.7741393897254317E-2</c:v>
                </c:pt>
                <c:pt idx="1674">
                  <c:v>1.7741393897254317E-2</c:v>
                </c:pt>
                <c:pt idx="1675">
                  <c:v>1.7741393897254317E-2</c:v>
                </c:pt>
                <c:pt idx="1676">
                  <c:v>1.7741393897254317E-2</c:v>
                </c:pt>
                <c:pt idx="1677">
                  <c:v>1.7741393897254317E-2</c:v>
                </c:pt>
                <c:pt idx="1678">
                  <c:v>1.7741393897254317E-2</c:v>
                </c:pt>
                <c:pt idx="1679">
                  <c:v>1.7741393897254317E-2</c:v>
                </c:pt>
                <c:pt idx="1680">
                  <c:v>1.7741393897254317E-2</c:v>
                </c:pt>
                <c:pt idx="1681">
                  <c:v>1.7741393897254317E-2</c:v>
                </c:pt>
                <c:pt idx="1682">
                  <c:v>1.7741393897254317E-2</c:v>
                </c:pt>
                <c:pt idx="1683">
                  <c:v>1.7741393897254317E-2</c:v>
                </c:pt>
                <c:pt idx="1684">
                  <c:v>1.7741393897254317E-2</c:v>
                </c:pt>
                <c:pt idx="1685">
                  <c:v>1.7741393897254317E-2</c:v>
                </c:pt>
                <c:pt idx="1686">
                  <c:v>1.7741393897254317E-2</c:v>
                </c:pt>
                <c:pt idx="1687">
                  <c:v>1.7741393897254317E-2</c:v>
                </c:pt>
                <c:pt idx="1688">
                  <c:v>1.7741393897254317E-2</c:v>
                </c:pt>
                <c:pt idx="1689">
                  <c:v>1.7741393897254317E-2</c:v>
                </c:pt>
                <c:pt idx="1690">
                  <c:v>1.7741393897254317E-2</c:v>
                </c:pt>
                <c:pt idx="1691">
                  <c:v>1.7741393897254317E-2</c:v>
                </c:pt>
                <c:pt idx="1692">
                  <c:v>1.7741393897254317E-2</c:v>
                </c:pt>
                <c:pt idx="1693">
                  <c:v>1.7741393897254317E-2</c:v>
                </c:pt>
                <c:pt idx="1694">
                  <c:v>1.7741393897254317E-2</c:v>
                </c:pt>
                <c:pt idx="1695">
                  <c:v>1.7741393897254317E-2</c:v>
                </c:pt>
                <c:pt idx="1696">
                  <c:v>1.7741393897254317E-2</c:v>
                </c:pt>
                <c:pt idx="1697">
                  <c:v>1.7741393897254317E-2</c:v>
                </c:pt>
                <c:pt idx="1698">
                  <c:v>1.7741393897254317E-2</c:v>
                </c:pt>
                <c:pt idx="1699">
                  <c:v>1.7741393897254317E-2</c:v>
                </c:pt>
                <c:pt idx="1700">
                  <c:v>1.7741393897254317E-2</c:v>
                </c:pt>
                <c:pt idx="1701">
                  <c:v>1.7741393897254317E-2</c:v>
                </c:pt>
                <c:pt idx="1702">
                  <c:v>1.7741393897254317E-2</c:v>
                </c:pt>
                <c:pt idx="1703">
                  <c:v>1.7741393897254317E-2</c:v>
                </c:pt>
                <c:pt idx="1704">
                  <c:v>1.7741393897254317E-2</c:v>
                </c:pt>
                <c:pt idx="1705">
                  <c:v>1.7741393897254317E-2</c:v>
                </c:pt>
                <c:pt idx="1706">
                  <c:v>1.7741393897254317E-2</c:v>
                </c:pt>
                <c:pt idx="1707">
                  <c:v>1.7741393897254317E-2</c:v>
                </c:pt>
                <c:pt idx="1708">
                  <c:v>1.7741393897254317E-2</c:v>
                </c:pt>
                <c:pt idx="1709">
                  <c:v>1.7741393897254317E-2</c:v>
                </c:pt>
                <c:pt idx="1710">
                  <c:v>1.7741393897254317E-2</c:v>
                </c:pt>
                <c:pt idx="1711">
                  <c:v>1.7741393897254317E-2</c:v>
                </c:pt>
                <c:pt idx="1712">
                  <c:v>1.7741393897254317E-2</c:v>
                </c:pt>
                <c:pt idx="1713">
                  <c:v>1.7741393897254317E-2</c:v>
                </c:pt>
                <c:pt idx="1714">
                  <c:v>1.7741393897254317E-2</c:v>
                </c:pt>
                <c:pt idx="1715">
                  <c:v>1.7741393897254317E-2</c:v>
                </c:pt>
                <c:pt idx="1716">
                  <c:v>1.7741393897254317E-2</c:v>
                </c:pt>
                <c:pt idx="1717">
                  <c:v>1.7741393897254317E-2</c:v>
                </c:pt>
                <c:pt idx="1718">
                  <c:v>1.7741393897254317E-2</c:v>
                </c:pt>
                <c:pt idx="1719">
                  <c:v>1.7741393897254317E-2</c:v>
                </c:pt>
                <c:pt idx="1720">
                  <c:v>1.7741393897254317E-2</c:v>
                </c:pt>
                <c:pt idx="1721">
                  <c:v>1.7741393897254317E-2</c:v>
                </c:pt>
                <c:pt idx="1722">
                  <c:v>1.7741393897254317E-2</c:v>
                </c:pt>
                <c:pt idx="1723">
                  <c:v>1.7741393897254317E-2</c:v>
                </c:pt>
                <c:pt idx="1724">
                  <c:v>1.7741393897254317E-2</c:v>
                </c:pt>
                <c:pt idx="1725">
                  <c:v>1.7741393897254317E-2</c:v>
                </c:pt>
                <c:pt idx="1726">
                  <c:v>1.7741393897254317E-2</c:v>
                </c:pt>
                <c:pt idx="1727">
                  <c:v>1.7741393897254317E-2</c:v>
                </c:pt>
                <c:pt idx="1728">
                  <c:v>1.7741393897254317E-2</c:v>
                </c:pt>
                <c:pt idx="1729">
                  <c:v>1.7741393897254317E-2</c:v>
                </c:pt>
                <c:pt idx="1730">
                  <c:v>1.7741393897254317E-2</c:v>
                </c:pt>
                <c:pt idx="1731">
                  <c:v>1.7741393897254317E-2</c:v>
                </c:pt>
                <c:pt idx="1732">
                  <c:v>1.7741393897254317E-2</c:v>
                </c:pt>
                <c:pt idx="1733">
                  <c:v>1.7741393897254317E-2</c:v>
                </c:pt>
                <c:pt idx="1734">
                  <c:v>1.7741393897254317E-2</c:v>
                </c:pt>
                <c:pt idx="1735">
                  <c:v>1.7741393897254317E-2</c:v>
                </c:pt>
                <c:pt idx="1736">
                  <c:v>1.7741393897254317E-2</c:v>
                </c:pt>
                <c:pt idx="1737">
                  <c:v>1.7741393897254317E-2</c:v>
                </c:pt>
                <c:pt idx="1738">
                  <c:v>1.7741393897254317E-2</c:v>
                </c:pt>
                <c:pt idx="1739">
                  <c:v>1.7741393897254317E-2</c:v>
                </c:pt>
                <c:pt idx="1740">
                  <c:v>1.7741393897254317E-2</c:v>
                </c:pt>
                <c:pt idx="1741">
                  <c:v>1.7741393897254317E-2</c:v>
                </c:pt>
                <c:pt idx="1742">
                  <c:v>1.7741393897254317E-2</c:v>
                </c:pt>
                <c:pt idx="1743">
                  <c:v>1.7741393897254317E-2</c:v>
                </c:pt>
                <c:pt idx="1744">
                  <c:v>1.7741393897254317E-2</c:v>
                </c:pt>
                <c:pt idx="1745">
                  <c:v>1.7741393897254317E-2</c:v>
                </c:pt>
                <c:pt idx="1746">
                  <c:v>1.7741393897254317E-2</c:v>
                </c:pt>
                <c:pt idx="1747">
                  <c:v>1.7741393897254317E-2</c:v>
                </c:pt>
                <c:pt idx="1748">
                  <c:v>1.7741393897254317E-2</c:v>
                </c:pt>
                <c:pt idx="1749">
                  <c:v>1.7741393897254317E-2</c:v>
                </c:pt>
                <c:pt idx="1750">
                  <c:v>1.7741393897254317E-2</c:v>
                </c:pt>
                <c:pt idx="1751">
                  <c:v>1.7741393897254317E-2</c:v>
                </c:pt>
                <c:pt idx="1752">
                  <c:v>1.7741393897254317E-2</c:v>
                </c:pt>
                <c:pt idx="1753">
                  <c:v>1.7741393897254317E-2</c:v>
                </c:pt>
                <c:pt idx="1754">
                  <c:v>1.7741393897254317E-2</c:v>
                </c:pt>
                <c:pt idx="1755">
                  <c:v>1.7741393897254317E-2</c:v>
                </c:pt>
                <c:pt idx="1756">
                  <c:v>1.7741393897254317E-2</c:v>
                </c:pt>
                <c:pt idx="1757">
                  <c:v>1.7741393897254317E-2</c:v>
                </c:pt>
                <c:pt idx="1758">
                  <c:v>1.7741393897254317E-2</c:v>
                </c:pt>
                <c:pt idx="1759">
                  <c:v>1.7741393897254317E-2</c:v>
                </c:pt>
                <c:pt idx="1760">
                  <c:v>1.7741393897254317E-2</c:v>
                </c:pt>
                <c:pt idx="1761">
                  <c:v>1.7741393897254317E-2</c:v>
                </c:pt>
                <c:pt idx="1762">
                  <c:v>1.7741393897254317E-2</c:v>
                </c:pt>
                <c:pt idx="1763">
                  <c:v>1.7741393897254317E-2</c:v>
                </c:pt>
                <c:pt idx="1764">
                  <c:v>1.7741393897254317E-2</c:v>
                </c:pt>
                <c:pt idx="1765">
                  <c:v>1.7741393897254317E-2</c:v>
                </c:pt>
                <c:pt idx="1766">
                  <c:v>1.7741393897254317E-2</c:v>
                </c:pt>
                <c:pt idx="1767">
                  <c:v>1.7741393897254317E-2</c:v>
                </c:pt>
                <c:pt idx="1768">
                  <c:v>1.7741393897254317E-2</c:v>
                </c:pt>
                <c:pt idx="1769">
                  <c:v>1.7741393897254317E-2</c:v>
                </c:pt>
                <c:pt idx="1770">
                  <c:v>1.7741393897254317E-2</c:v>
                </c:pt>
                <c:pt idx="1771">
                  <c:v>1.7741393897254317E-2</c:v>
                </c:pt>
                <c:pt idx="1772">
                  <c:v>1.7741393897254317E-2</c:v>
                </c:pt>
                <c:pt idx="1773">
                  <c:v>1.7741393897254317E-2</c:v>
                </c:pt>
                <c:pt idx="1774">
                  <c:v>1.7741393897254317E-2</c:v>
                </c:pt>
                <c:pt idx="1775">
                  <c:v>1.7741393897254317E-2</c:v>
                </c:pt>
                <c:pt idx="1776">
                  <c:v>1.7741393897254317E-2</c:v>
                </c:pt>
                <c:pt idx="1777">
                  <c:v>1.7741393897254317E-2</c:v>
                </c:pt>
                <c:pt idx="1778">
                  <c:v>1.7741393897254317E-2</c:v>
                </c:pt>
                <c:pt idx="1779">
                  <c:v>1.7741393897254317E-2</c:v>
                </c:pt>
                <c:pt idx="1780">
                  <c:v>1.7741393897254317E-2</c:v>
                </c:pt>
                <c:pt idx="1781">
                  <c:v>1.7741393897254317E-2</c:v>
                </c:pt>
                <c:pt idx="1782">
                  <c:v>1.7741393897254317E-2</c:v>
                </c:pt>
                <c:pt idx="1783">
                  <c:v>1.7741393897254317E-2</c:v>
                </c:pt>
                <c:pt idx="1784">
                  <c:v>1.7741393897254317E-2</c:v>
                </c:pt>
                <c:pt idx="1785">
                  <c:v>1.7741393897254317E-2</c:v>
                </c:pt>
                <c:pt idx="1786">
                  <c:v>1.7741393897254317E-2</c:v>
                </c:pt>
                <c:pt idx="1787">
                  <c:v>1.7741393897254317E-2</c:v>
                </c:pt>
                <c:pt idx="1788">
                  <c:v>1.7741393897254317E-2</c:v>
                </c:pt>
                <c:pt idx="1789">
                  <c:v>1.7741393897254317E-2</c:v>
                </c:pt>
                <c:pt idx="1790">
                  <c:v>1.7741393897254317E-2</c:v>
                </c:pt>
                <c:pt idx="1791">
                  <c:v>1.7741393897254317E-2</c:v>
                </c:pt>
                <c:pt idx="1792">
                  <c:v>1.7741393897254317E-2</c:v>
                </c:pt>
                <c:pt idx="1793">
                  <c:v>1.7741393897254317E-2</c:v>
                </c:pt>
                <c:pt idx="1794">
                  <c:v>1.7741393897254317E-2</c:v>
                </c:pt>
                <c:pt idx="1795">
                  <c:v>1.7741393897254317E-2</c:v>
                </c:pt>
                <c:pt idx="1796">
                  <c:v>1.7741393897254317E-2</c:v>
                </c:pt>
                <c:pt idx="1797">
                  <c:v>1.7741393897254317E-2</c:v>
                </c:pt>
                <c:pt idx="1798">
                  <c:v>1.7741393897254317E-2</c:v>
                </c:pt>
                <c:pt idx="1799">
                  <c:v>1.7741393897254317E-2</c:v>
                </c:pt>
                <c:pt idx="1800">
                  <c:v>1.7741393897254317E-2</c:v>
                </c:pt>
                <c:pt idx="1801">
                  <c:v>1.7741393897254317E-2</c:v>
                </c:pt>
                <c:pt idx="1802">
                  <c:v>1.7741393897254317E-2</c:v>
                </c:pt>
                <c:pt idx="1803">
                  <c:v>1.7741393897254317E-2</c:v>
                </c:pt>
                <c:pt idx="1804">
                  <c:v>1.7741393897254317E-2</c:v>
                </c:pt>
                <c:pt idx="1805">
                  <c:v>1.7741393897254317E-2</c:v>
                </c:pt>
                <c:pt idx="1806">
                  <c:v>1.7741393897254317E-2</c:v>
                </c:pt>
                <c:pt idx="1807">
                  <c:v>1.7741393897254317E-2</c:v>
                </c:pt>
                <c:pt idx="1808">
                  <c:v>1.7741393897254317E-2</c:v>
                </c:pt>
                <c:pt idx="1809">
                  <c:v>1.7741393897254317E-2</c:v>
                </c:pt>
                <c:pt idx="1810">
                  <c:v>1.7741393897254317E-2</c:v>
                </c:pt>
                <c:pt idx="1811">
                  <c:v>1.7741393897254317E-2</c:v>
                </c:pt>
                <c:pt idx="1812">
                  <c:v>1.7741393897254317E-2</c:v>
                </c:pt>
                <c:pt idx="1813">
                  <c:v>1.7741393897254317E-2</c:v>
                </c:pt>
                <c:pt idx="1814">
                  <c:v>1.7741393897254317E-2</c:v>
                </c:pt>
                <c:pt idx="1815">
                  <c:v>1.7741393897254317E-2</c:v>
                </c:pt>
                <c:pt idx="1816">
                  <c:v>1.7741393897254317E-2</c:v>
                </c:pt>
                <c:pt idx="1817">
                  <c:v>1.7741393897254317E-2</c:v>
                </c:pt>
                <c:pt idx="1818">
                  <c:v>1.7741393897254317E-2</c:v>
                </c:pt>
                <c:pt idx="1819">
                  <c:v>1.7741393897254317E-2</c:v>
                </c:pt>
                <c:pt idx="1820">
                  <c:v>1.7741393897254317E-2</c:v>
                </c:pt>
                <c:pt idx="1821">
                  <c:v>1.7741393897254317E-2</c:v>
                </c:pt>
                <c:pt idx="1822">
                  <c:v>1.7741393897254317E-2</c:v>
                </c:pt>
                <c:pt idx="1823">
                  <c:v>1.7741393897254317E-2</c:v>
                </c:pt>
                <c:pt idx="1824">
                  <c:v>1.7741393897254317E-2</c:v>
                </c:pt>
                <c:pt idx="1825">
                  <c:v>1.7741393897254317E-2</c:v>
                </c:pt>
                <c:pt idx="1826">
                  <c:v>1.7741393897254317E-2</c:v>
                </c:pt>
                <c:pt idx="1827">
                  <c:v>1.7741393897254317E-2</c:v>
                </c:pt>
                <c:pt idx="1828">
                  <c:v>1.7741393897254317E-2</c:v>
                </c:pt>
                <c:pt idx="1829">
                  <c:v>1.7741393897254317E-2</c:v>
                </c:pt>
                <c:pt idx="1830">
                  <c:v>1.7741393897254317E-2</c:v>
                </c:pt>
                <c:pt idx="1831">
                  <c:v>1.7741393897254317E-2</c:v>
                </c:pt>
                <c:pt idx="1832">
                  <c:v>1.7741393897254317E-2</c:v>
                </c:pt>
                <c:pt idx="1833">
                  <c:v>1.7741393897254317E-2</c:v>
                </c:pt>
                <c:pt idx="1834">
                  <c:v>1.7741393897254317E-2</c:v>
                </c:pt>
                <c:pt idx="1835">
                  <c:v>1.7741393897254317E-2</c:v>
                </c:pt>
                <c:pt idx="1836">
                  <c:v>1.7741393897254317E-2</c:v>
                </c:pt>
                <c:pt idx="1837">
                  <c:v>1.7741393897254317E-2</c:v>
                </c:pt>
                <c:pt idx="1838">
                  <c:v>1.7741393897254317E-2</c:v>
                </c:pt>
                <c:pt idx="1839">
                  <c:v>1.7741393897254317E-2</c:v>
                </c:pt>
                <c:pt idx="1840">
                  <c:v>1.7741393897254317E-2</c:v>
                </c:pt>
                <c:pt idx="1841">
                  <c:v>1.7741393897254317E-2</c:v>
                </c:pt>
                <c:pt idx="1842">
                  <c:v>1.7741393897254317E-2</c:v>
                </c:pt>
                <c:pt idx="1843">
                  <c:v>1.7741393897254317E-2</c:v>
                </c:pt>
                <c:pt idx="1844">
                  <c:v>1.7741393897254317E-2</c:v>
                </c:pt>
                <c:pt idx="1845">
                  <c:v>1.7741393897254317E-2</c:v>
                </c:pt>
                <c:pt idx="1846">
                  <c:v>1.7741393897254317E-2</c:v>
                </c:pt>
                <c:pt idx="1847">
                  <c:v>1.7741393897254317E-2</c:v>
                </c:pt>
                <c:pt idx="1848">
                  <c:v>1.7741393897254317E-2</c:v>
                </c:pt>
                <c:pt idx="1849">
                  <c:v>1.7741393897254317E-2</c:v>
                </c:pt>
                <c:pt idx="1850">
                  <c:v>1.7741393897254317E-2</c:v>
                </c:pt>
                <c:pt idx="1851">
                  <c:v>1.7741393897254317E-2</c:v>
                </c:pt>
                <c:pt idx="1852">
                  <c:v>1.7741393897254317E-2</c:v>
                </c:pt>
                <c:pt idx="1853">
                  <c:v>1.7741393897254317E-2</c:v>
                </c:pt>
                <c:pt idx="1854">
                  <c:v>1.7741393897254317E-2</c:v>
                </c:pt>
                <c:pt idx="1855">
                  <c:v>1.7741393897254317E-2</c:v>
                </c:pt>
                <c:pt idx="1856">
                  <c:v>1.7741393897254317E-2</c:v>
                </c:pt>
                <c:pt idx="1857">
                  <c:v>1.7741393897254317E-2</c:v>
                </c:pt>
                <c:pt idx="1858">
                  <c:v>1.7741393897254317E-2</c:v>
                </c:pt>
                <c:pt idx="1859">
                  <c:v>1.7741393897254317E-2</c:v>
                </c:pt>
                <c:pt idx="1860">
                  <c:v>1.7741393897254317E-2</c:v>
                </c:pt>
                <c:pt idx="1861">
                  <c:v>1.7741393897254317E-2</c:v>
                </c:pt>
                <c:pt idx="1862">
                  <c:v>1.7741393897254317E-2</c:v>
                </c:pt>
                <c:pt idx="1863">
                  <c:v>1.7741393897254317E-2</c:v>
                </c:pt>
                <c:pt idx="1864">
                  <c:v>1.7741393897254317E-2</c:v>
                </c:pt>
                <c:pt idx="1865">
                  <c:v>1.7741393897254317E-2</c:v>
                </c:pt>
                <c:pt idx="1866">
                  <c:v>1.7741393897254317E-2</c:v>
                </c:pt>
                <c:pt idx="1867">
                  <c:v>1.7741393897254317E-2</c:v>
                </c:pt>
                <c:pt idx="1868">
                  <c:v>1.7741393897254317E-2</c:v>
                </c:pt>
                <c:pt idx="1869">
                  <c:v>1.7741393897254317E-2</c:v>
                </c:pt>
                <c:pt idx="1870">
                  <c:v>1.7741393897254317E-2</c:v>
                </c:pt>
                <c:pt idx="1871">
                  <c:v>1.7741393897254317E-2</c:v>
                </c:pt>
                <c:pt idx="1872">
                  <c:v>1.7741393897254317E-2</c:v>
                </c:pt>
                <c:pt idx="1873">
                  <c:v>1.7741393897254317E-2</c:v>
                </c:pt>
                <c:pt idx="1874">
                  <c:v>1.7741393897254317E-2</c:v>
                </c:pt>
                <c:pt idx="1875">
                  <c:v>1.7741393897254317E-2</c:v>
                </c:pt>
                <c:pt idx="1876">
                  <c:v>1.7741393897254317E-2</c:v>
                </c:pt>
                <c:pt idx="1877">
                  <c:v>1.7741393897254317E-2</c:v>
                </c:pt>
                <c:pt idx="1878">
                  <c:v>1.7741393897254317E-2</c:v>
                </c:pt>
                <c:pt idx="1879">
                  <c:v>1.7741393897254317E-2</c:v>
                </c:pt>
                <c:pt idx="1880">
                  <c:v>1.7741393897254317E-2</c:v>
                </c:pt>
                <c:pt idx="1881">
                  <c:v>1.7741393897254317E-2</c:v>
                </c:pt>
                <c:pt idx="1882">
                  <c:v>1.7741393897254317E-2</c:v>
                </c:pt>
                <c:pt idx="1883">
                  <c:v>1.7741393897254317E-2</c:v>
                </c:pt>
                <c:pt idx="1884">
                  <c:v>1.7741393897254317E-2</c:v>
                </c:pt>
                <c:pt idx="1885">
                  <c:v>1.7741393897254317E-2</c:v>
                </c:pt>
                <c:pt idx="1886">
                  <c:v>1.7741393897254317E-2</c:v>
                </c:pt>
                <c:pt idx="1887">
                  <c:v>1.7741393897254317E-2</c:v>
                </c:pt>
                <c:pt idx="1888">
                  <c:v>1.7741393897254317E-2</c:v>
                </c:pt>
                <c:pt idx="1889">
                  <c:v>1.7741393897254317E-2</c:v>
                </c:pt>
                <c:pt idx="1890">
                  <c:v>1.7741393897254317E-2</c:v>
                </c:pt>
                <c:pt idx="1891">
                  <c:v>1.7741393897254317E-2</c:v>
                </c:pt>
                <c:pt idx="1892">
                  <c:v>1.7741393897254317E-2</c:v>
                </c:pt>
                <c:pt idx="1893">
                  <c:v>1.7741393897254317E-2</c:v>
                </c:pt>
                <c:pt idx="1894">
                  <c:v>1.7741393897254317E-2</c:v>
                </c:pt>
                <c:pt idx="1895">
                  <c:v>1.7741393897254317E-2</c:v>
                </c:pt>
                <c:pt idx="1896">
                  <c:v>1.7741393897254317E-2</c:v>
                </c:pt>
                <c:pt idx="1897">
                  <c:v>1.7741393897254317E-2</c:v>
                </c:pt>
                <c:pt idx="1898">
                  <c:v>1.7741393897254317E-2</c:v>
                </c:pt>
                <c:pt idx="1899">
                  <c:v>1.7741393897254317E-2</c:v>
                </c:pt>
                <c:pt idx="1900">
                  <c:v>1.7741393897254317E-2</c:v>
                </c:pt>
                <c:pt idx="1901">
                  <c:v>1.7741393897254317E-2</c:v>
                </c:pt>
                <c:pt idx="1902">
                  <c:v>1.7741393897254317E-2</c:v>
                </c:pt>
                <c:pt idx="1903">
                  <c:v>1.7741393897254317E-2</c:v>
                </c:pt>
                <c:pt idx="1904">
                  <c:v>1.7741393897254317E-2</c:v>
                </c:pt>
                <c:pt idx="1905">
                  <c:v>1.7741393897254317E-2</c:v>
                </c:pt>
                <c:pt idx="1906">
                  <c:v>1.7741393897254317E-2</c:v>
                </c:pt>
                <c:pt idx="1907">
                  <c:v>1.7741393897254317E-2</c:v>
                </c:pt>
                <c:pt idx="1908">
                  <c:v>1.7741393897254317E-2</c:v>
                </c:pt>
                <c:pt idx="1909">
                  <c:v>1.7741393897254317E-2</c:v>
                </c:pt>
                <c:pt idx="1910">
                  <c:v>1.7741393897254317E-2</c:v>
                </c:pt>
                <c:pt idx="1911">
                  <c:v>1.7741393897254317E-2</c:v>
                </c:pt>
                <c:pt idx="1912">
                  <c:v>1.7741393897254317E-2</c:v>
                </c:pt>
                <c:pt idx="1913">
                  <c:v>1.7741393897254317E-2</c:v>
                </c:pt>
                <c:pt idx="1914">
                  <c:v>1.7741393897254317E-2</c:v>
                </c:pt>
                <c:pt idx="1915">
                  <c:v>1.7741393897254317E-2</c:v>
                </c:pt>
                <c:pt idx="1916">
                  <c:v>1.7741393897254317E-2</c:v>
                </c:pt>
                <c:pt idx="1917">
                  <c:v>1.7741393897254317E-2</c:v>
                </c:pt>
                <c:pt idx="1918">
                  <c:v>1.7741393897254317E-2</c:v>
                </c:pt>
                <c:pt idx="1919">
                  <c:v>1.7741393897254317E-2</c:v>
                </c:pt>
                <c:pt idx="1920">
                  <c:v>1.7741393897254317E-2</c:v>
                </c:pt>
                <c:pt idx="1921">
                  <c:v>1.7741393897254317E-2</c:v>
                </c:pt>
                <c:pt idx="1922">
                  <c:v>1.7741393897254317E-2</c:v>
                </c:pt>
                <c:pt idx="1923">
                  <c:v>1.7741393897254317E-2</c:v>
                </c:pt>
                <c:pt idx="1924">
                  <c:v>1.7741393897254317E-2</c:v>
                </c:pt>
                <c:pt idx="1925">
                  <c:v>1.7741393897254317E-2</c:v>
                </c:pt>
                <c:pt idx="1926">
                  <c:v>1.7741393897254317E-2</c:v>
                </c:pt>
                <c:pt idx="1927">
                  <c:v>1.7741393897254317E-2</c:v>
                </c:pt>
                <c:pt idx="1928">
                  <c:v>1.7741393897254317E-2</c:v>
                </c:pt>
                <c:pt idx="1929">
                  <c:v>1.7741393897254317E-2</c:v>
                </c:pt>
                <c:pt idx="1930">
                  <c:v>1.7741393897254317E-2</c:v>
                </c:pt>
                <c:pt idx="1931">
                  <c:v>1.7741393897254317E-2</c:v>
                </c:pt>
                <c:pt idx="1932">
                  <c:v>1.7741393897254317E-2</c:v>
                </c:pt>
                <c:pt idx="1933">
                  <c:v>1.7741393897254317E-2</c:v>
                </c:pt>
                <c:pt idx="1934">
                  <c:v>1.7741393897254317E-2</c:v>
                </c:pt>
                <c:pt idx="1935">
                  <c:v>1.7741393897254317E-2</c:v>
                </c:pt>
                <c:pt idx="1936">
                  <c:v>1.7741393897254317E-2</c:v>
                </c:pt>
                <c:pt idx="1937">
                  <c:v>1.7741393897254317E-2</c:v>
                </c:pt>
                <c:pt idx="1938">
                  <c:v>1.7741393897254317E-2</c:v>
                </c:pt>
                <c:pt idx="1939">
                  <c:v>1.7741393897254317E-2</c:v>
                </c:pt>
                <c:pt idx="1940">
                  <c:v>1.7741393897254317E-2</c:v>
                </c:pt>
                <c:pt idx="1941">
                  <c:v>1.7741393897254317E-2</c:v>
                </c:pt>
                <c:pt idx="1942">
                  <c:v>1.7741393897254317E-2</c:v>
                </c:pt>
                <c:pt idx="1943">
                  <c:v>1.7741393897254317E-2</c:v>
                </c:pt>
                <c:pt idx="1944">
                  <c:v>1.7741393897254317E-2</c:v>
                </c:pt>
                <c:pt idx="1945">
                  <c:v>1.7741393897254317E-2</c:v>
                </c:pt>
                <c:pt idx="1946">
                  <c:v>1.7741393897254317E-2</c:v>
                </c:pt>
                <c:pt idx="1947">
                  <c:v>1.7741393897254317E-2</c:v>
                </c:pt>
                <c:pt idx="1948">
                  <c:v>1.7741393897254317E-2</c:v>
                </c:pt>
                <c:pt idx="1949">
                  <c:v>1.7741393897254317E-2</c:v>
                </c:pt>
                <c:pt idx="1950">
                  <c:v>1.7741393897254317E-2</c:v>
                </c:pt>
                <c:pt idx="1951">
                  <c:v>1.7741393897254317E-2</c:v>
                </c:pt>
                <c:pt idx="1952">
                  <c:v>1.7741393897254317E-2</c:v>
                </c:pt>
                <c:pt idx="1953">
                  <c:v>1.7741393897254317E-2</c:v>
                </c:pt>
                <c:pt idx="1954">
                  <c:v>1.7741393897254317E-2</c:v>
                </c:pt>
                <c:pt idx="1955">
                  <c:v>1.7741393897254317E-2</c:v>
                </c:pt>
                <c:pt idx="1956">
                  <c:v>1.7741393897254317E-2</c:v>
                </c:pt>
                <c:pt idx="1957">
                  <c:v>1.7741393897254317E-2</c:v>
                </c:pt>
                <c:pt idx="1958">
                  <c:v>1.7741393897254317E-2</c:v>
                </c:pt>
                <c:pt idx="1959">
                  <c:v>1.7741393897254317E-2</c:v>
                </c:pt>
                <c:pt idx="1960">
                  <c:v>1.7741393897254317E-2</c:v>
                </c:pt>
                <c:pt idx="1961">
                  <c:v>1.7741393897254317E-2</c:v>
                </c:pt>
                <c:pt idx="1962">
                  <c:v>1.7741393897254317E-2</c:v>
                </c:pt>
                <c:pt idx="1963">
                  <c:v>1.7741393897254317E-2</c:v>
                </c:pt>
                <c:pt idx="1964">
                  <c:v>1.7741393897254317E-2</c:v>
                </c:pt>
                <c:pt idx="1965">
                  <c:v>1.7741393897254317E-2</c:v>
                </c:pt>
                <c:pt idx="1966">
                  <c:v>1.7741393897254317E-2</c:v>
                </c:pt>
                <c:pt idx="1967">
                  <c:v>1.7741393897254317E-2</c:v>
                </c:pt>
                <c:pt idx="1968">
                  <c:v>1.7741393897254317E-2</c:v>
                </c:pt>
                <c:pt idx="1969">
                  <c:v>1.7741393897254317E-2</c:v>
                </c:pt>
                <c:pt idx="1970">
                  <c:v>1.7741393897254317E-2</c:v>
                </c:pt>
                <c:pt idx="1971">
                  <c:v>1.7741393897254317E-2</c:v>
                </c:pt>
                <c:pt idx="1972">
                  <c:v>1.7741393897254317E-2</c:v>
                </c:pt>
                <c:pt idx="1973">
                  <c:v>1.7741393897254317E-2</c:v>
                </c:pt>
                <c:pt idx="1974">
                  <c:v>1.7741393897254317E-2</c:v>
                </c:pt>
                <c:pt idx="1975">
                  <c:v>1.7741393897254317E-2</c:v>
                </c:pt>
                <c:pt idx="1976">
                  <c:v>1.7741393897254317E-2</c:v>
                </c:pt>
                <c:pt idx="1977">
                  <c:v>1.7741393897254317E-2</c:v>
                </c:pt>
                <c:pt idx="1978">
                  <c:v>1.7741393897254317E-2</c:v>
                </c:pt>
                <c:pt idx="1979">
                  <c:v>1.7741393897254317E-2</c:v>
                </c:pt>
                <c:pt idx="1980">
                  <c:v>1.7741393897254317E-2</c:v>
                </c:pt>
                <c:pt idx="1981">
                  <c:v>1.7741393897254317E-2</c:v>
                </c:pt>
                <c:pt idx="1982">
                  <c:v>1.7741393897254317E-2</c:v>
                </c:pt>
                <c:pt idx="1983">
                  <c:v>1.7741393897254317E-2</c:v>
                </c:pt>
                <c:pt idx="1984">
                  <c:v>1.7741393897254317E-2</c:v>
                </c:pt>
                <c:pt idx="1985">
                  <c:v>1.7741393897254317E-2</c:v>
                </c:pt>
                <c:pt idx="1986">
                  <c:v>1.7741393897254317E-2</c:v>
                </c:pt>
                <c:pt idx="1987">
                  <c:v>1.7741393897254317E-2</c:v>
                </c:pt>
                <c:pt idx="1988">
                  <c:v>1.7741393897254317E-2</c:v>
                </c:pt>
                <c:pt idx="1989">
                  <c:v>1.7741393897254317E-2</c:v>
                </c:pt>
                <c:pt idx="1990">
                  <c:v>1.7741393897254317E-2</c:v>
                </c:pt>
                <c:pt idx="1991">
                  <c:v>1.7741393897254317E-2</c:v>
                </c:pt>
                <c:pt idx="1992">
                  <c:v>1.7741393897254317E-2</c:v>
                </c:pt>
                <c:pt idx="1993">
                  <c:v>1.7741393897254317E-2</c:v>
                </c:pt>
                <c:pt idx="1994">
                  <c:v>1.7741393897254317E-2</c:v>
                </c:pt>
                <c:pt idx="1995">
                  <c:v>1.7741393897254317E-2</c:v>
                </c:pt>
                <c:pt idx="1996">
                  <c:v>1.7741393897254317E-2</c:v>
                </c:pt>
                <c:pt idx="1997">
                  <c:v>1.7741393897254317E-2</c:v>
                </c:pt>
                <c:pt idx="1998">
                  <c:v>1.7741393897254317E-2</c:v>
                </c:pt>
                <c:pt idx="1999">
                  <c:v>1.7741393897254317E-2</c:v>
                </c:pt>
                <c:pt idx="2000">
                  <c:v>1.7741393897254317E-2</c:v>
                </c:pt>
                <c:pt idx="2001">
                  <c:v>1.7741393897254317E-2</c:v>
                </c:pt>
                <c:pt idx="2002">
                  <c:v>1.7741393897254317E-2</c:v>
                </c:pt>
                <c:pt idx="2003">
                  <c:v>1.7741393897254317E-2</c:v>
                </c:pt>
                <c:pt idx="2004">
                  <c:v>1.7741393897254317E-2</c:v>
                </c:pt>
                <c:pt idx="2005">
                  <c:v>1.7741393897254317E-2</c:v>
                </c:pt>
                <c:pt idx="2006">
                  <c:v>1.7741393897254317E-2</c:v>
                </c:pt>
                <c:pt idx="2007">
                  <c:v>1.7741393897254317E-2</c:v>
                </c:pt>
                <c:pt idx="2008">
                  <c:v>1.7741393897254317E-2</c:v>
                </c:pt>
                <c:pt idx="2009">
                  <c:v>1.7741393897254317E-2</c:v>
                </c:pt>
                <c:pt idx="2010">
                  <c:v>1.7741393897254317E-2</c:v>
                </c:pt>
                <c:pt idx="2011">
                  <c:v>1.7741393897254317E-2</c:v>
                </c:pt>
                <c:pt idx="2012">
                  <c:v>1.7741393897254317E-2</c:v>
                </c:pt>
                <c:pt idx="2013">
                  <c:v>1.7741393897254317E-2</c:v>
                </c:pt>
                <c:pt idx="2014">
                  <c:v>1.7741393897254317E-2</c:v>
                </c:pt>
                <c:pt idx="2015">
                  <c:v>1.7741393897254317E-2</c:v>
                </c:pt>
                <c:pt idx="2016">
                  <c:v>1.7741393897254317E-2</c:v>
                </c:pt>
                <c:pt idx="2017">
                  <c:v>1.7741393897254317E-2</c:v>
                </c:pt>
                <c:pt idx="2018">
                  <c:v>1.7741393897254317E-2</c:v>
                </c:pt>
                <c:pt idx="2019">
                  <c:v>1.7741393897254317E-2</c:v>
                </c:pt>
                <c:pt idx="2020">
                  <c:v>1.7741393897254317E-2</c:v>
                </c:pt>
                <c:pt idx="2021">
                  <c:v>1.7741393897254317E-2</c:v>
                </c:pt>
                <c:pt idx="2022">
                  <c:v>1.7741393897254317E-2</c:v>
                </c:pt>
                <c:pt idx="2023">
                  <c:v>1.7741393897254317E-2</c:v>
                </c:pt>
                <c:pt idx="2024">
                  <c:v>1.7741393897254317E-2</c:v>
                </c:pt>
                <c:pt idx="2025">
                  <c:v>1.7741393897254317E-2</c:v>
                </c:pt>
                <c:pt idx="2026">
                  <c:v>1.7741393897254317E-2</c:v>
                </c:pt>
                <c:pt idx="2027">
                  <c:v>1.7741393897254317E-2</c:v>
                </c:pt>
                <c:pt idx="2028">
                  <c:v>1.7741393897254317E-2</c:v>
                </c:pt>
                <c:pt idx="2029">
                  <c:v>1.7741393897254317E-2</c:v>
                </c:pt>
                <c:pt idx="2030">
                  <c:v>1.7741393897254317E-2</c:v>
                </c:pt>
                <c:pt idx="2031">
                  <c:v>1.7741393897254317E-2</c:v>
                </c:pt>
                <c:pt idx="2032">
                  <c:v>1.7741393897254317E-2</c:v>
                </c:pt>
                <c:pt idx="2033">
                  <c:v>1.7741393897254317E-2</c:v>
                </c:pt>
                <c:pt idx="2034">
                  <c:v>1.7741393897254317E-2</c:v>
                </c:pt>
                <c:pt idx="2035">
                  <c:v>1.7741393897254317E-2</c:v>
                </c:pt>
                <c:pt idx="2036">
                  <c:v>1.7741393897254317E-2</c:v>
                </c:pt>
                <c:pt idx="2037">
                  <c:v>1.7741393897254317E-2</c:v>
                </c:pt>
                <c:pt idx="2038">
                  <c:v>1.7741393897254317E-2</c:v>
                </c:pt>
                <c:pt idx="2039">
                  <c:v>1.7741393897254317E-2</c:v>
                </c:pt>
                <c:pt idx="2040">
                  <c:v>1.7741393897254317E-2</c:v>
                </c:pt>
                <c:pt idx="2041">
                  <c:v>1.7741393897254317E-2</c:v>
                </c:pt>
                <c:pt idx="2042">
                  <c:v>1.7741393897254317E-2</c:v>
                </c:pt>
                <c:pt idx="2043">
                  <c:v>1.7741393897254317E-2</c:v>
                </c:pt>
                <c:pt idx="2044">
                  <c:v>1.7741393897254317E-2</c:v>
                </c:pt>
                <c:pt idx="2045">
                  <c:v>1.7741393897254317E-2</c:v>
                </c:pt>
                <c:pt idx="2046">
                  <c:v>1.7741393897254317E-2</c:v>
                </c:pt>
                <c:pt idx="2047">
                  <c:v>1.7741393897254317E-2</c:v>
                </c:pt>
                <c:pt idx="2048">
                  <c:v>1.7741393897254317E-2</c:v>
                </c:pt>
                <c:pt idx="2049">
                  <c:v>1.7741393897254317E-2</c:v>
                </c:pt>
                <c:pt idx="2050">
                  <c:v>1.7741393897254317E-2</c:v>
                </c:pt>
                <c:pt idx="2051">
                  <c:v>1.7741393897254317E-2</c:v>
                </c:pt>
                <c:pt idx="2052">
                  <c:v>1.7741393897254317E-2</c:v>
                </c:pt>
                <c:pt idx="2053">
                  <c:v>1.7741393897254317E-2</c:v>
                </c:pt>
                <c:pt idx="2054">
                  <c:v>1.7741393897254317E-2</c:v>
                </c:pt>
                <c:pt idx="2055">
                  <c:v>1.7741393897254317E-2</c:v>
                </c:pt>
                <c:pt idx="2056">
                  <c:v>1.7741393897254317E-2</c:v>
                </c:pt>
                <c:pt idx="2057">
                  <c:v>1.7741393897254317E-2</c:v>
                </c:pt>
                <c:pt idx="2058">
                  <c:v>1.7741393897254317E-2</c:v>
                </c:pt>
                <c:pt idx="2059">
                  <c:v>1.7741393897254317E-2</c:v>
                </c:pt>
                <c:pt idx="2060">
                  <c:v>1.7741393897254317E-2</c:v>
                </c:pt>
                <c:pt idx="2061">
                  <c:v>1.7741393897254317E-2</c:v>
                </c:pt>
                <c:pt idx="2062">
                  <c:v>1.7741393897254317E-2</c:v>
                </c:pt>
                <c:pt idx="2063">
                  <c:v>1.7741393897254317E-2</c:v>
                </c:pt>
                <c:pt idx="2064">
                  <c:v>1.7741393897254317E-2</c:v>
                </c:pt>
                <c:pt idx="2065">
                  <c:v>1.7741393897254317E-2</c:v>
                </c:pt>
                <c:pt idx="2066">
                  <c:v>1.7741393897254317E-2</c:v>
                </c:pt>
                <c:pt idx="2067">
                  <c:v>1.7741393897254317E-2</c:v>
                </c:pt>
                <c:pt idx="2068">
                  <c:v>1.7741393897254317E-2</c:v>
                </c:pt>
                <c:pt idx="2069">
                  <c:v>1.7741393897254317E-2</c:v>
                </c:pt>
                <c:pt idx="2070">
                  <c:v>1.7741393897254317E-2</c:v>
                </c:pt>
                <c:pt idx="2071">
                  <c:v>1.7741393897254317E-2</c:v>
                </c:pt>
                <c:pt idx="2072">
                  <c:v>1.7741393897254317E-2</c:v>
                </c:pt>
                <c:pt idx="2073">
                  <c:v>1.7741393897254317E-2</c:v>
                </c:pt>
                <c:pt idx="2074">
                  <c:v>1.7741393897254317E-2</c:v>
                </c:pt>
                <c:pt idx="2075">
                  <c:v>1.7741393897254317E-2</c:v>
                </c:pt>
                <c:pt idx="2076">
                  <c:v>1.7741393897254317E-2</c:v>
                </c:pt>
                <c:pt idx="2077">
                  <c:v>1.7741393897254317E-2</c:v>
                </c:pt>
                <c:pt idx="2078">
                  <c:v>1.7741393897254317E-2</c:v>
                </c:pt>
                <c:pt idx="2079">
                  <c:v>1.7741393897254317E-2</c:v>
                </c:pt>
                <c:pt idx="2080">
                  <c:v>1.7741393897254317E-2</c:v>
                </c:pt>
                <c:pt idx="2081">
                  <c:v>1.7741393897254317E-2</c:v>
                </c:pt>
                <c:pt idx="2082">
                  <c:v>1.7741393897254317E-2</c:v>
                </c:pt>
                <c:pt idx="2083">
                  <c:v>1.7741393897254317E-2</c:v>
                </c:pt>
                <c:pt idx="2084">
                  <c:v>1.7741393897254317E-2</c:v>
                </c:pt>
                <c:pt idx="2085">
                  <c:v>1.7741393897254317E-2</c:v>
                </c:pt>
                <c:pt idx="2086">
                  <c:v>1.7741393897254317E-2</c:v>
                </c:pt>
                <c:pt idx="2087">
                  <c:v>1.7741393897254317E-2</c:v>
                </c:pt>
                <c:pt idx="2088">
                  <c:v>1.7741393897254317E-2</c:v>
                </c:pt>
                <c:pt idx="2089">
                  <c:v>1.7741393897254317E-2</c:v>
                </c:pt>
                <c:pt idx="2090">
                  <c:v>1.7741393897254317E-2</c:v>
                </c:pt>
                <c:pt idx="2091">
                  <c:v>1.7741393897254317E-2</c:v>
                </c:pt>
                <c:pt idx="2092">
                  <c:v>1.7741393897254317E-2</c:v>
                </c:pt>
                <c:pt idx="2093">
                  <c:v>1.7741393897254317E-2</c:v>
                </c:pt>
                <c:pt idx="2094">
                  <c:v>1.7741393897254317E-2</c:v>
                </c:pt>
                <c:pt idx="2095">
                  <c:v>1.7741393897254317E-2</c:v>
                </c:pt>
                <c:pt idx="2096">
                  <c:v>1.7741393897254317E-2</c:v>
                </c:pt>
                <c:pt idx="2097">
                  <c:v>1.7741393897254317E-2</c:v>
                </c:pt>
                <c:pt idx="2098">
                  <c:v>1.7741393897254317E-2</c:v>
                </c:pt>
                <c:pt idx="2099">
                  <c:v>1.7741393897254317E-2</c:v>
                </c:pt>
                <c:pt idx="2100">
                  <c:v>1.7741393897254317E-2</c:v>
                </c:pt>
                <c:pt idx="2101">
                  <c:v>1.7741393897254317E-2</c:v>
                </c:pt>
                <c:pt idx="2102">
                  <c:v>1.7741393897254317E-2</c:v>
                </c:pt>
                <c:pt idx="2103">
                  <c:v>1.7741393897254317E-2</c:v>
                </c:pt>
                <c:pt idx="2104">
                  <c:v>1.7741393897254317E-2</c:v>
                </c:pt>
                <c:pt idx="2105">
                  <c:v>1.7741393897254317E-2</c:v>
                </c:pt>
                <c:pt idx="2106">
                  <c:v>1.7741393897254317E-2</c:v>
                </c:pt>
                <c:pt idx="2107">
                  <c:v>1.7741393897254317E-2</c:v>
                </c:pt>
                <c:pt idx="2108">
                  <c:v>1.7741393897254317E-2</c:v>
                </c:pt>
                <c:pt idx="2109">
                  <c:v>1.7741393897254317E-2</c:v>
                </c:pt>
                <c:pt idx="2110">
                  <c:v>1.7741393897254317E-2</c:v>
                </c:pt>
                <c:pt idx="2111">
                  <c:v>1.7741393897254317E-2</c:v>
                </c:pt>
                <c:pt idx="2112">
                  <c:v>1.7741393897254317E-2</c:v>
                </c:pt>
                <c:pt idx="2113">
                  <c:v>1.7741393897254317E-2</c:v>
                </c:pt>
                <c:pt idx="2114">
                  <c:v>1.7741393897254317E-2</c:v>
                </c:pt>
                <c:pt idx="2115">
                  <c:v>1.7741393897254317E-2</c:v>
                </c:pt>
                <c:pt idx="2116">
                  <c:v>1.7741393897254317E-2</c:v>
                </c:pt>
                <c:pt idx="2117">
                  <c:v>1.7741393897254317E-2</c:v>
                </c:pt>
                <c:pt idx="2118">
                  <c:v>1.7741393897254317E-2</c:v>
                </c:pt>
                <c:pt idx="2119">
                  <c:v>1.7741393897254317E-2</c:v>
                </c:pt>
                <c:pt idx="2120">
                  <c:v>1.7741393897254317E-2</c:v>
                </c:pt>
                <c:pt idx="2121">
                  <c:v>1.7741393897254317E-2</c:v>
                </c:pt>
                <c:pt idx="2122">
                  <c:v>1.7741393897254317E-2</c:v>
                </c:pt>
                <c:pt idx="2123">
                  <c:v>1.7741393897254317E-2</c:v>
                </c:pt>
                <c:pt idx="2124">
                  <c:v>1.7741393897254317E-2</c:v>
                </c:pt>
                <c:pt idx="2125">
                  <c:v>1.7741393897254317E-2</c:v>
                </c:pt>
                <c:pt idx="2126">
                  <c:v>1.7741393897254317E-2</c:v>
                </c:pt>
                <c:pt idx="2127">
                  <c:v>1.7741393897254317E-2</c:v>
                </c:pt>
                <c:pt idx="2128">
                  <c:v>1.7741393897254317E-2</c:v>
                </c:pt>
                <c:pt idx="2129">
                  <c:v>1.7741393897254317E-2</c:v>
                </c:pt>
                <c:pt idx="2130">
                  <c:v>1.7741393897254317E-2</c:v>
                </c:pt>
                <c:pt idx="2131">
                  <c:v>1.7741393897254317E-2</c:v>
                </c:pt>
                <c:pt idx="2132">
                  <c:v>1.7741393897254317E-2</c:v>
                </c:pt>
                <c:pt idx="2133">
                  <c:v>1.7741393897254317E-2</c:v>
                </c:pt>
                <c:pt idx="2134">
                  <c:v>1.7741393897254317E-2</c:v>
                </c:pt>
                <c:pt idx="2135">
                  <c:v>1.7741393897254317E-2</c:v>
                </c:pt>
                <c:pt idx="2136">
                  <c:v>1.7741393897254317E-2</c:v>
                </c:pt>
                <c:pt idx="2137">
                  <c:v>1.7741393897254317E-2</c:v>
                </c:pt>
                <c:pt idx="2138">
                  <c:v>1.7741393897254317E-2</c:v>
                </c:pt>
                <c:pt idx="2139">
                  <c:v>1.7741393897254317E-2</c:v>
                </c:pt>
                <c:pt idx="2140">
                  <c:v>1.7741393897254317E-2</c:v>
                </c:pt>
                <c:pt idx="2141">
                  <c:v>1.7741393897254317E-2</c:v>
                </c:pt>
                <c:pt idx="2142">
                  <c:v>1.7741393897254317E-2</c:v>
                </c:pt>
                <c:pt idx="2143">
                  <c:v>1.7741393897254317E-2</c:v>
                </c:pt>
                <c:pt idx="2144">
                  <c:v>1.7741393897254317E-2</c:v>
                </c:pt>
                <c:pt idx="2145">
                  <c:v>1.7741393897254317E-2</c:v>
                </c:pt>
                <c:pt idx="2146">
                  <c:v>1.7741393897254317E-2</c:v>
                </c:pt>
                <c:pt idx="2147">
                  <c:v>1.7741393897254317E-2</c:v>
                </c:pt>
                <c:pt idx="2148">
                  <c:v>1.7741393897254317E-2</c:v>
                </c:pt>
                <c:pt idx="2149">
                  <c:v>1.7741393897254317E-2</c:v>
                </c:pt>
                <c:pt idx="2150">
                  <c:v>1.7741393897254317E-2</c:v>
                </c:pt>
                <c:pt idx="2151">
                  <c:v>1.7741393897254317E-2</c:v>
                </c:pt>
                <c:pt idx="2152">
                  <c:v>1.7741393897254317E-2</c:v>
                </c:pt>
                <c:pt idx="2153">
                  <c:v>1.7741393897254317E-2</c:v>
                </c:pt>
                <c:pt idx="2154">
                  <c:v>1.7741393897254317E-2</c:v>
                </c:pt>
                <c:pt idx="2155">
                  <c:v>1.7741393897254317E-2</c:v>
                </c:pt>
                <c:pt idx="2156">
                  <c:v>1.7741393897254317E-2</c:v>
                </c:pt>
                <c:pt idx="2157">
                  <c:v>1.7741393897254317E-2</c:v>
                </c:pt>
                <c:pt idx="2158">
                  <c:v>1.7741393897254317E-2</c:v>
                </c:pt>
                <c:pt idx="2159">
                  <c:v>1.7741393897254317E-2</c:v>
                </c:pt>
                <c:pt idx="2160">
                  <c:v>1.7741393897254317E-2</c:v>
                </c:pt>
                <c:pt idx="2161">
                  <c:v>1.7741393897254317E-2</c:v>
                </c:pt>
                <c:pt idx="2162">
                  <c:v>1.7741393897254317E-2</c:v>
                </c:pt>
                <c:pt idx="2163">
                  <c:v>1.7741393897254317E-2</c:v>
                </c:pt>
                <c:pt idx="2164">
                  <c:v>1.7741393897254317E-2</c:v>
                </c:pt>
                <c:pt idx="2165">
                  <c:v>1.7741393897254317E-2</c:v>
                </c:pt>
                <c:pt idx="2166">
                  <c:v>1.7741393897254317E-2</c:v>
                </c:pt>
                <c:pt idx="2167">
                  <c:v>1.7741393897254317E-2</c:v>
                </c:pt>
                <c:pt idx="2168">
                  <c:v>1.7741393897254317E-2</c:v>
                </c:pt>
                <c:pt idx="2169">
                  <c:v>1.7741393897254317E-2</c:v>
                </c:pt>
                <c:pt idx="2170">
                  <c:v>1.7741393897254317E-2</c:v>
                </c:pt>
                <c:pt idx="2171">
                  <c:v>1.7741393897254317E-2</c:v>
                </c:pt>
                <c:pt idx="2172">
                  <c:v>1.7741393897254317E-2</c:v>
                </c:pt>
                <c:pt idx="2173">
                  <c:v>1.7741393897254317E-2</c:v>
                </c:pt>
                <c:pt idx="2174">
                  <c:v>1.7741393897254317E-2</c:v>
                </c:pt>
                <c:pt idx="2175">
                  <c:v>1.7741393897254317E-2</c:v>
                </c:pt>
                <c:pt idx="2176">
                  <c:v>1.7741393897254317E-2</c:v>
                </c:pt>
                <c:pt idx="2177">
                  <c:v>1.7741393897254317E-2</c:v>
                </c:pt>
                <c:pt idx="2178">
                  <c:v>1.7741393897254317E-2</c:v>
                </c:pt>
                <c:pt idx="2179">
                  <c:v>1.7741393897254317E-2</c:v>
                </c:pt>
                <c:pt idx="2180">
                  <c:v>1.7741393897254317E-2</c:v>
                </c:pt>
                <c:pt idx="2181">
                  <c:v>1.7741393897254317E-2</c:v>
                </c:pt>
                <c:pt idx="2182">
                  <c:v>1.7741393897254317E-2</c:v>
                </c:pt>
                <c:pt idx="2183">
                  <c:v>1.7741393897254317E-2</c:v>
                </c:pt>
                <c:pt idx="2184">
                  <c:v>1.7741393897254317E-2</c:v>
                </c:pt>
                <c:pt idx="2185">
                  <c:v>1.7741393897254317E-2</c:v>
                </c:pt>
                <c:pt idx="2186">
                  <c:v>1.7741393897254317E-2</c:v>
                </c:pt>
                <c:pt idx="2187">
                  <c:v>1.7741393897254317E-2</c:v>
                </c:pt>
                <c:pt idx="2188">
                  <c:v>1.7741393897254317E-2</c:v>
                </c:pt>
                <c:pt idx="2189">
                  <c:v>1.7741393897254317E-2</c:v>
                </c:pt>
                <c:pt idx="2190">
                  <c:v>1.7741393897254317E-2</c:v>
                </c:pt>
                <c:pt idx="2191">
                  <c:v>1.7741393897254317E-2</c:v>
                </c:pt>
                <c:pt idx="2192">
                  <c:v>1.7741393897254317E-2</c:v>
                </c:pt>
                <c:pt idx="2193">
                  <c:v>1.7741393897254317E-2</c:v>
                </c:pt>
                <c:pt idx="2194">
                  <c:v>1.7741393897254317E-2</c:v>
                </c:pt>
                <c:pt idx="2195">
                  <c:v>1.7741393897254317E-2</c:v>
                </c:pt>
                <c:pt idx="2196">
                  <c:v>1.7741393897254317E-2</c:v>
                </c:pt>
                <c:pt idx="2197">
                  <c:v>1.7741393897254317E-2</c:v>
                </c:pt>
                <c:pt idx="2198">
                  <c:v>1.7741393897254317E-2</c:v>
                </c:pt>
                <c:pt idx="2199">
                  <c:v>1.7741393897254317E-2</c:v>
                </c:pt>
                <c:pt idx="2200">
                  <c:v>1.7741393897254317E-2</c:v>
                </c:pt>
                <c:pt idx="2201">
                  <c:v>1.7741393897254317E-2</c:v>
                </c:pt>
                <c:pt idx="2202">
                  <c:v>1.7741393897254317E-2</c:v>
                </c:pt>
                <c:pt idx="2203">
                  <c:v>1.7741393897254317E-2</c:v>
                </c:pt>
                <c:pt idx="2204">
                  <c:v>1.7741393897254317E-2</c:v>
                </c:pt>
                <c:pt idx="2205">
                  <c:v>1.7741393897254317E-2</c:v>
                </c:pt>
                <c:pt idx="2206">
                  <c:v>1.7741393897254317E-2</c:v>
                </c:pt>
                <c:pt idx="2207">
                  <c:v>1.7741393897254317E-2</c:v>
                </c:pt>
                <c:pt idx="2208">
                  <c:v>1.7741393897254317E-2</c:v>
                </c:pt>
                <c:pt idx="2209">
                  <c:v>1.7741393897254317E-2</c:v>
                </c:pt>
                <c:pt idx="2210">
                  <c:v>1.7741393897254317E-2</c:v>
                </c:pt>
                <c:pt idx="2211">
                  <c:v>1.7741393897254317E-2</c:v>
                </c:pt>
                <c:pt idx="2212">
                  <c:v>1.7741393897254317E-2</c:v>
                </c:pt>
                <c:pt idx="2213">
                  <c:v>1.7741393897254317E-2</c:v>
                </c:pt>
                <c:pt idx="2214">
                  <c:v>1.7741393897254317E-2</c:v>
                </c:pt>
                <c:pt idx="2215">
                  <c:v>1.7741393897254317E-2</c:v>
                </c:pt>
                <c:pt idx="2216">
                  <c:v>1.7741393897254317E-2</c:v>
                </c:pt>
                <c:pt idx="2217">
                  <c:v>1.7741393897254317E-2</c:v>
                </c:pt>
                <c:pt idx="2218">
                  <c:v>1.7741393897254317E-2</c:v>
                </c:pt>
                <c:pt idx="2219">
                  <c:v>1.7741393897254317E-2</c:v>
                </c:pt>
                <c:pt idx="2220">
                  <c:v>1.7741393897254317E-2</c:v>
                </c:pt>
                <c:pt idx="2221">
                  <c:v>1.7741393897254317E-2</c:v>
                </c:pt>
                <c:pt idx="2222">
                  <c:v>1.7741393897254317E-2</c:v>
                </c:pt>
                <c:pt idx="2223">
                  <c:v>1.7741393897254317E-2</c:v>
                </c:pt>
                <c:pt idx="2224">
                  <c:v>1.7741393897254317E-2</c:v>
                </c:pt>
                <c:pt idx="2225">
                  <c:v>1.7741393897254317E-2</c:v>
                </c:pt>
                <c:pt idx="2226">
                  <c:v>1.7741393897254317E-2</c:v>
                </c:pt>
                <c:pt idx="2227">
                  <c:v>1.7741393897254317E-2</c:v>
                </c:pt>
                <c:pt idx="2228">
                  <c:v>1.7741393897254317E-2</c:v>
                </c:pt>
                <c:pt idx="2229">
                  <c:v>1.7741393897254317E-2</c:v>
                </c:pt>
                <c:pt idx="2230">
                  <c:v>1.7741393897254317E-2</c:v>
                </c:pt>
                <c:pt idx="2231">
                  <c:v>1.7741393897254317E-2</c:v>
                </c:pt>
                <c:pt idx="2232">
                  <c:v>1.7741393897254317E-2</c:v>
                </c:pt>
                <c:pt idx="2233">
                  <c:v>1.7741393897254317E-2</c:v>
                </c:pt>
                <c:pt idx="2234">
                  <c:v>1.7741393897254317E-2</c:v>
                </c:pt>
                <c:pt idx="2235">
                  <c:v>1.7741393897254317E-2</c:v>
                </c:pt>
                <c:pt idx="2236">
                  <c:v>1.7741393897254317E-2</c:v>
                </c:pt>
                <c:pt idx="2237">
                  <c:v>1.7741393897254317E-2</c:v>
                </c:pt>
                <c:pt idx="2238">
                  <c:v>1.7741393897254317E-2</c:v>
                </c:pt>
                <c:pt idx="2239">
                  <c:v>1.7741393897254317E-2</c:v>
                </c:pt>
                <c:pt idx="2240">
                  <c:v>1.7741393897254317E-2</c:v>
                </c:pt>
                <c:pt idx="2241">
                  <c:v>1.7741393897254317E-2</c:v>
                </c:pt>
                <c:pt idx="2242">
                  <c:v>1.7741393897254317E-2</c:v>
                </c:pt>
                <c:pt idx="2243">
                  <c:v>1.7741393897254317E-2</c:v>
                </c:pt>
                <c:pt idx="2244">
                  <c:v>1.7741393897254317E-2</c:v>
                </c:pt>
                <c:pt idx="2245">
                  <c:v>1.7741393897254317E-2</c:v>
                </c:pt>
                <c:pt idx="2246">
                  <c:v>1.7741393897254317E-2</c:v>
                </c:pt>
                <c:pt idx="2247">
                  <c:v>1.7741393897254317E-2</c:v>
                </c:pt>
                <c:pt idx="2248">
                  <c:v>1.7741393897254317E-2</c:v>
                </c:pt>
                <c:pt idx="2249">
                  <c:v>1.7741393897254317E-2</c:v>
                </c:pt>
                <c:pt idx="2250">
                  <c:v>1.7741393897254317E-2</c:v>
                </c:pt>
                <c:pt idx="2251">
                  <c:v>1.7741393897254317E-2</c:v>
                </c:pt>
                <c:pt idx="2252">
                  <c:v>1.7741393897254317E-2</c:v>
                </c:pt>
                <c:pt idx="2253">
                  <c:v>1.7741393897254317E-2</c:v>
                </c:pt>
                <c:pt idx="2254">
                  <c:v>1.7741393897254317E-2</c:v>
                </c:pt>
                <c:pt idx="2255">
                  <c:v>1.7741393897254317E-2</c:v>
                </c:pt>
                <c:pt idx="2256">
                  <c:v>1.7741393897254317E-2</c:v>
                </c:pt>
                <c:pt idx="2257">
                  <c:v>1.7741393897254317E-2</c:v>
                </c:pt>
                <c:pt idx="2258">
                  <c:v>1.7741393897254317E-2</c:v>
                </c:pt>
                <c:pt idx="2259">
                  <c:v>1.7741393897254317E-2</c:v>
                </c:pt>
                <c:pt idx="2260">
                  <c:v>1.7741393897254317E-2</c:v>
                </c:pt>
                <c:pt idx="2261">
                  <c:v>1.7741393897254317E-2</c:v>
                </c:pt>
                <c:pt idx="2262">
                  <c:v>1.7741393897254317E-2</c:v>
                </c:pt>
                <c:pt idx="2263">
                  <c:v>1.7741393897254317E-2</c:v>
                </c:pt>
                <c:pt idx="2264">
                  <c:v>1.7741393897254317E-2</c:v>
                </c:pt>
                <c:pt idx="2265">
                  <c:v>1.7741393897254317E-2</c:v>
                </c:pt>
                <c:pt idx="2266">
                  <c:v>1.7741393897254317E-2</c:v>
                </c:pt>
                <c:pt idx="2267">
                  <c:v>1.7741393897254317E-2</c:v>
                </c:pt>
                <c:pt idx="2268">
                  <c:v>1.7741393897254317E-2</c:v>
                </c:pt>
                <c:pt idx="2269">
                  <c:v>1.7741393897254317E-2</c:v>
                </c:pt>
                <c:pt idx="2270">
                  <c:v>1.7741393897254317E-2</c:v>
                </c:pt>
                <c:pt idx="2271">
                  <c:v>1.7741393897254317E-2</c:v>
                </c:pt>
                <c:pt idx="2272">
                  <c:v>1.7741393897254317E-2</c:v>
                </c:pt>
                <c:pt idx="2273">
                  <c:v>1.7741393897254317E-2</c:v>
                </c:pt>
                <c:pt idx="2274">
                  <c:v>1.7741393897254317E-2</c:v>
                </c:pt>
                <c:pt idx="2275">
                  <c:v>1.7741393897254317E-2</c:v>
                </c:pt>
                <c:pt idx="2276">
                  <c:v>1.7741393897254317E-2</c:v>
                </c:pt>
                <c:pt idx="2277">
                  <c:v>1.7741393897254317E-2</c:v>
                </c:pt>
                <c:pt idx="2278">
                  <c:v>1.7741393897254317E-2</c:v>
                </c:pt>
                <c:pt idx="2279">
                  <c:v>1.7741393897254317E-2</c:v>
                </c:pt>
                <c:pt idx="2280">
                  <c:v>1.7741393897254317E-2</c:v>
                </c:pt>
                <c:pt idx="2281">
                  <c:v>1.7741393897254317E-2</c:v>
                </c:pt>
                <c:pt idx="2282">
                  <c:v>1.7741393897254317E-2</c:v>
                </c:pt>
                <c:pt idx="2283">
                  <c:v>1.7741393897254317E-2</c:v>
                </c:pt>
                <c:pt idx="2284">
                  <c:v>1.7741393897254317E-2</c:v>
                </c:pt>
                <c:pt idx="2285">
                  <c:v>1.7741393897254317E-2</c:v>
                </c:pt>
                <c:pt idx="2286">
                  <c:v>1.7741393897254317E-2</c:v>
                </c:pt>
                <c:pt idx="2287">
                  <c:v>1.7741393897254317E-2</c:v>
                </c:pt>
                <c:pt idx="2288">
                  <c:v>1.7741393897254317E-2</c:v>
                </c:pt>
                <c:pt idx="2289">
                  <c:v>1.7741393897254317E-2</c:v>
                </c:pt>
                <c:pt idx="2290">
                  <c:v>1.7741393897254317E-2</c:v>
                </c:pt>
                <c:pt idx="2291">
                  <c:v>1.7741393897254317E-2</c:v>
                </c:pt>
                <c:pt idx="2292">
                  <c:v>1.7741393897254317E-2</c:v>
                </c:pt>
                <c:pt idx="2293">
                  <c:v>1.7741393897254317E-2</c:v>
                </c:pt>
                <c:pt idx="2294">
                  <c:v>1.7741393897254317E-2</c:v>
                </c:pt>
                <c:pt idx="2295">
                  <c:v>1.7741393897254317E-2</c:v>
                </c:pt>
                <c:pt idx="2296">
                  <c:v>1.7741393897254317E-2</c:v>
                </c:pt>
                <c:pt idx="2297">
                  <c:v>1.7741393897254317E-2</c:v>
                </c:pt>
                <c:pt idx="2298">
                  <c:v>1.7741393897254317E-2</c:v>
                </c:pt>
                <c:pt idx="2299">
                  <c:v>1.7741393897254317E-2</c:v>
                </c:pt>
                <c:pt idx="2300">
                  <c:v>1.7741393897254317E-2</c:v>
                </c:pt>
                <c:pt idx="2301">
                  <c:v>1.7741393897254317E-2</c:v>
                </c:pt>
                <c:pt idx="2302">
                  <c:v>1.7741393897254317E-2</c:v>
                </c:pt>
                <c:pt idx="2303">
                  <c:v>1.7741393897254317E-2</c:v>
                </c:pt>
                <c:pt idx="2304">
                  <c:v>1.7741393897254317E-2</c:v>
                </c:pt>
                <c:pt idx="2305">
                  <c:v>1.7741393897254317E-2</c:v>
                </c:pt>
                <c:pt idx="2306">
                  <c:v>1.7741393897254317E-2</c:v>
                </c:pt>
                <c:pt idx="2307">
                  <c:v>1.7741393897254317E-2</c:v>
                </c:pt>
                <c:pt idx="2308">
                  <c:v>1.7741393897254317E-2</c:v>
                </c:pt>
                <c:pt idx="2309">
                  <c:v>1.7741393897254317E-2</c:v>
                </c:pt>
                <c:pt idx="2310">
                  <c:v>1.7741393897254317E-2</c:v>
                </c:pt>
                <c:pt idx="2311">
                  <c:v>1.7741393897254317E-2</c:v>
                </c:pt>
                <c:pt idx="2312">
                  <c:v>1.7741393897254317E-2</c:v>
                </c:pt>
                <c:pt idx="2313">
                  <c:v>1.7741393897254317E-2</c:v>
                </c:pt>
                <c:pt idx="2314">
                  <c:v>1.7741393897254317E-2</c:v>
                </c:pt>
                <c:pt idx="2315">
                  <c:v>1.7741393897254317E-2</c:v>
                </c:pt>
                <c:pt idx="2316">
                  <c:v>1.7741393897254317E-2</c:v>
                </c:pt>
                <c:pt idx="2317">
                  <c:v>1.7741393897254317E-2</c:v>
                </c:pt>
                <c:pt idx="2318">
                  <c:v>1.7741393897254317E-2</c:v>
                </c:pt>
                <c:pt idx="2319">
                  <c:v>1.7741393897254317E-2</c:v>
                </c:pt>
                <c:pt idx="2320">
                  <c:v>1.7741393897254317E-2</c:v>
                </c:pt>
                <c:pt idx="2321">
                  <c:v>1.7741393897254317E-2</c:v>
                </c:pt>
                <c:pt idx="2322">
                  <c:v>1.7741393897254317E-2</c:v>
                </c:pt>
                <c:pt idx="2323">
                  <c:v>1.7741393897254317E-2</c:v>
                </c:pt>
                <c:pt idx="2324">
                  <c:v>1.7741393897254317E-2</c:v>
                </c:pt>
                <c:pt idx="2325">
                  <c:v>1.7741393897254317E-2</c:v>
                </c:pt>
                <c:pt idx="2326">
                  <c:v>1.7741393897254317E-2</c:v>
                </c:pt>
                <c:pt idx="2327">
                  <c:v>1.7741393897254317E-2</c:v>
                </c:pt>
                <c:pt idx="2328">
                  <c:v>1.7741393897254317E-2</c:v>
                </c:pt>
                <c:pt idx="2329">
                  <c:v>1.7741393897254317E-2</c:v>
                </c:pt>
                <c:pt idx="2330">
                  <c:v>1.7741393897254317E-2</c:v>
                </c:pt>
                <c:pt idx="2331">
                  <c:v>1.7741393897254317E-2</c:v>
                </c:pt>
                <c:pt idx="2332">
                  <c:v>1.7741393897254317E-2</c:v>
                </c:pt>
                <c:pt idx="2333">
                  <c:v>1.7741393897254317E-2</c:v>
                </c:pt>
                <c:pt idx="2334">
                  <c:v>1.7741393897254317E-2</c:v>
                </c:pt>
                <c:pt idx="2335">
                  <c:v>1.7741393897254317E-2</c:v>
                </c:pt>
                <c:pt idx="2336">
                  <c:v>1.7741393897254317E-2</c:v>
                </c:pt>
                <c:pt idx="2337">
                  <c:v>1.7741393897254317E-2</c:v>
                </c:pt>
                <c:pt idx="2338">
                  <c:v>1.7741393897254317E-2</c:v>
                </c:pt>
                <c:pt idx="2339">
                  <c:v>1.7741393897254317E-2</c:v>
                </c:pt>
                <c:pt idx="2340">
                  <c:v>1.7741393897254317E-2</c:v>
                </c:pt>
                <c:pt idx="2341">
                  <c:v>1.7741393897254317E-2</c:v>
                </c:pt>
                <c:pt idx="2342">
                  <c:v>1.7741393897254317E-2</c:v>
                </c:pt>
                <c:pt idx="2343">
                  <c:v>1.7741393897254317E-2</c:v>
                </c:pt>
                <c:pt idx="2344">
                  <c:v>1.7741393897254317E-2</c:v>
                </c:pt>
                <c:pt idx="2345">
                  <c:v>1.7741393897254317E-2</c:v>
                </c:pt>
                <c:pt idx="2346">
                  <c:v>1.7741393897254317E-2</c:v>
                </c:pt>
                <c:pt idx="2347">
                  <c:v>1.7741393897254317E-2</c:v>
                </c:pt>
                <c:pt idx="2348">
                  <c:v>1.7741393897254317E-2</c:v>
                </c:pt>
                <c:pt idx="2349">
                  <c:v>1.7741393897254317E-2</c:v>
                </c:pt>
                <c:pt idx="2350">
                  <c:v>1.7741393897254317E-2</c:v>
                </c:pt>
                <c:pt idx="2351">
                  <c:v>1.7741393897254317E-2</c:v>
                </c:pt>
                <c:pt idx="2352">
                  <c:v>1.7741393897254317E-2</c:v>
                </c:pt>
                <c:pt idx="2353">
                  <c:v>1.7741393897254317E-2</c:v>
                </c:pt>
                <c:pt idx="2354">
                  <c:v>1.7741393897254317E-2</c:v>
                </c:pt>
                <c:pt idx="2355">
                  <c:v>1.7741393897254317E-2</c:v>
                </c:pt>
                <c:pt idx="2356">
                  <c:v>1.7741393897254317E-2</c:v>
                </c:pt>
                <c:pt idx="2357">
                  <c:v>1.7741393897254317E-2</c:v>
                </c:pt>
                <c:pt idx="2358">
                  <c:v>1.7741393897254317E-2</c:v>
                </c:pt>
                <c:pt idx="2359">
                  <c:v>1.7741393897254317E-2</c:v>
                </c:pt>
                <c:pt idx="2360">
                  <c:v>1.7741393897254317E-2</c:v>
                </c:pt>
                <c:pt idx="2361">
                  <c:v>1.7741393897254317E-2</c:v>
                </c:pt>
                <c:pt idx="2362">
                  <c:v>1.7741393897254317E-2</c:v>
                </c:pt>
                <c:pt idx="2363">
                  <c:v>1.7741393897254317E-2</c:v>
                </c:pt>
                <c:pt idx="2364">
                  <c:v>1.7741393897254317E-2</c:v>
                </c:pt>
                <c:pt idx="2365">
                  <c:v>1.7741393897254317E-2</c:v>
                </c:pt>
                <c:pt idx="2366">
                  <c:v>1.7741393897254317E-2</c:v>
                </c:pt>
                <c:pt idx="2367">
                  <c:v>1.7741393897254317E-2</c:v>
                </c:pt>
                <c:pt idx="2368">
                  <c:v>1.7741393897254317E-2</c:v>
                </c:pt>
                <c:pt idx="2369">
                  <c:v>1.7741393897254317E-2</c:v>
                </c:pt>
                <c:pt idx="2370">
                  <c:v>1.7741393897254317E-2</c:v>
                </c:pt>
                <c:pt idx="2371">
                  <c:v>1.7741393897254317E-2</c:v>
                </c:pt>
                <c:pt idx="2372">
                  <c:v>1.7741393897254317E-2</c:v>
                </c:pt>
                <c:pt idx="2373">
                  <c:v>1.7741393897254317E-2</c:v>
                </c:pt>
                <c:pt idx="2374">
                  <c:v>1.7741393897254317E-2</c:v>
                </c:pt>
                <c:pt idx="2375">
                  <c:v>1.7741393897254317E-2</c:v>
                </c:pt>
                <c:pt idx="2376">
                  <c:v>1.7741393897254317E-2</c:v>
                </c:pt>
                <c:pt idx="2377">
                  <c:v>1.7741393897254317E-2</c:v>
                </c:pt>
                <c:pt idx="2378">
                  <c:v>1.7741393897254317E-2</c:v>
                </c:pt>
                <c:pt idx="2379">
                  <c:v>1.7741393897254317E-2</c:v>
                </c:pt>
                <c:pt idx="2380">
                  <c:v>1.7741393897254317E-2</c:v>
                </c:pt>
                <c:pt idx="2381">
                  <c:v>1.7741393897254317E-2</c:v>
                </c:pt>
                <c:pt idx="2382">
                  <c:v>1.7741393897254317E-2</c:v>
                </c:pt>
                <c:pt idx="2383">
                  <c:v>1.7741393897254317E-2</c:v>
                </c:pt>
                <c:pt idx="2384">
                  <c:v>1.7741393897254317E-2</c:v>
                </c:pt>
                <c:pt idx="2385">
                  <c:v>1.7741393897254317E-2</c:v>
                </c:pt>
                <c:pt idx="2386">
                  <c:v>1.7741393897254317E-2</c:v>
                </c:pt>
                <c:pt idx="2387">
                  <c:v>1.7741393897254317E-2</c:v>
                </c:pt>
                <c:pt idx="2388">
                  <c:v>1.7741393897254317E-2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97-D744-A953-32CD70A3128A}"/>
            </c:ext>
          </c:extLst>
        </c:ser>
        <c:ser>
          <c:idx val="2"/>
          <c:order val="2"/>
          <c:tx>
            <c:v>GARCH</c:v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Garch!$A$14:$A$2402</c:f>
              <c:numCache>
                <c:formatCode>m/d/yyyy</c:formatCode>
                <c:ptCount val="2389"/>
                <c:pt idx="0">
                  <c:v>41156</c:v>
                </c:pt>
                <c:pt idx="1">
                  <c:v>41157</c:v>
                </c:pt>
                <c:pt idx="2">
                  <c:v>41158</c:v>
                </c:pt>
                <c:pt idx="3">
                  <c:v>41159</c:v>
                </c:pt>
                <c:pt idx="4">
                  <c:v>41162</c:v>
                </c:pt>
                <c:pt idx="5">
                  <c:v>41163</c:v>
                </c:pt>
                <c:pt idx="6">
                  <c:v>41164</c:v>
                </c:pt>
                <c:pt idx="7">
                  <c:v>41165</c:v>
                </c:pt>
                <c:pt idx="8">
                  <c:v>41166</c:v>
                </c:pt>
                <c:pt idx="9">
                  <c:v>41169</c:v>
                </c:pt>
                <c:pt idx="10">
                  <c:v>41170</c:v>
                </c:pt>
                <c:pt idx="11">
                  <c:v>41171</c:v>
                </c:pt>
                <c:pt idx="12">
                  <c:v>41172</c:v>
                </c:pt>
                <c:pt idx="13">
                  <c:v>41173</c:v>
                </c:pt>
                <c:pt idx="14">
                  <c:v>41176</c:v>
                </c:pt>
                <c:pt idx="15">
                  <c:v>41177</c:v>
                </c:pt>
                <c:pt idx="16">
                  <c:v>41178</c:v>
                </c:pt>
                <c:pt idx="17">
                  <c:v>41179</c:v>
                </c:pt>
                <c:pt idx="18">
                  <c:v>41180</c:v>
                </c:pt>
                <c:pt idx="19">
                  <c:v>41183</c:v>
                </c:pt>
                <c:pt idx="20">
                  <c:v>41184</c:v>
                </c:pt>
                <c:pt idx="21">
                  <c:v>41185</c:v>
                </c:pt>
                <c:pt idx="22">
                  <c:v>41186</c:v>
                </c:pt>
                <c:pt idx="23">
                  <c:v>41187</c:v>
                </c:pt>
                <c:pt idx="24">
                  <c:v>41190</c:v>
                </c:pt>
                <c:pt idx="25">
                  <c:v>41191</c:v>
                </c:pt>
                <c:pt idx="26">
                  <c:v>41192</c:v>
                </c:pt>
                <c:pt idx="27">
                  <c:v>41193</c:v>
                </c:pt>
                <c:pt idx="28">
                  <c:v>41194</c:v>
                </c:pt>
                <c:pt idx="29">
                  <c:v>41197</c:v>
                </c:pt>
                <c:pt idx="30">
                  <c:v>41198</c:v>
                </c:pt>
                <c:pt idx="31">
                  <c:v>41199</c:v>
                </c:pt>
                <c:pt idx="32">
                  <c:v>41200</c:v>
                </c:pt>
                <c:pt idx="33">
                  <c:v>41201</c:v>
                </c:pt>
                <c:pt idx="34">
                  <c:v>41204</c:v>
                </c:pt>
                <c:pt idx="35">
                  <c:v>41205</c:v>
                </c:pt>
                <c:pt idx="36">
                  <c:v>41206</c:v>
                </c:pt>
                <c:pt idx="37">
                  <c:v>41207</c:v>
                </c:pt>
                <c:pt idx="38">
                  <c:v>41208</c:v>
                </c:pt>
                <c:pt idx="39">
                  <c:v>41213</c:v>
                </c:pt>
                <c:pt idx="40">
                  <c:v>41214</c:v>
                </c:pt>
                <c:pt idx="41">
                  <c:v>41215</c:v>
                </c:pt>
                <c:pt idx="42">
                  <c:v>41218</c:v>
                </c:pt>
                <c:pt idx="43">
                  <c:v>41219</c:v>
                </c:pt>
                <c:pt idx="44">
                  <c:v>41220</c:v>
                </c:pt>
                <c:pt idx="45">
                  <c:v>41221</c:v>
                </c:pt>
                <c:pt idx="46">
                  <c:v>41222</c:v>
                </c:pt>
                <c:pt idx="47">
                  <c:v>41225</c:v>
                </c:pt>
                <c:pt idx="48">
                  <c:v>41226</c:v>
                </c:pt>
                <c:pt idx="49">
                  <c:v>41227</c:v>
                </c:pt>
                <c:pt idx="50">
                  <c:v>41228</c:v>
                </c:pt>
                <c:pt idx="51">
                  <c:v>41229</c:v>
                </c:pt>
                <c:pt idx="52">
                  <c:v>41232</c:v>
                </c:pt>
                <c:pt idx="53">
                  <c:v>41233</c:v>
                </c:pt>
                <c:pt idx="54">
                  <c:v>41234</c:v>
                </c:pt>
                <c:pt idx="55">
                  <c:v>41236</c:v>
                </c:pt>
                <c:pt idx="56">
                  <c:v>41239</c:v>
                </c:pt>
                <c:pt idx="57">
                  <c:v>41240</c:v>
                </c:pt>
                <c:pt idx="58">
                  <c:v>41241</c:v>
                </c:pt>
                <c:pt idx="59">
                  <c:v>41242</c:v>
                </c:pt>
                <c:pt idx="60">
                  <c:v>41243</c:v>
                </c:pt>
                <c:pt idx="61">
                  <c:v>41246</c:v>
                </c:pt>
                <c:pt idx="62">
                  <c:v>41247</c:v>
                </c:pt>
                <c:pt idx="63">
                  <c:v>41248</c:v>
                </c:pt>
                <c:pt idx="64">
                  <c:v>41249</c:v>
                </c:pt>
                <c:pt idx="65">
                  <c:v>41250</c:v>
                </c:pt>
                <c:pt idx="66">
                  <c:v>41253</c:v>
                </c:pt>
                <c:pt idx="67">
                  <c:v>41254</c:v>
                </c:pt>
                <c:pt idx="68">
                  <c:v>41255</c:v>
                </c:pt>
                <c:pt idx="69">
                  <c:v>41256</c:v>
                </c:pt>
                <c:pt idx="70">
                  <c:v>41257</c:v>
                </c:pt>
                <c:pt idx="71">
                  <c:v>41260</c:v>
                </c:pt>
                <c:pt idx="72">
                  <c:v>41261</c:v>
                </c:pt>
                <c:pt idx="73">
                  <c:v>41262</c:v>
                </c:pt>
                <c:pt idx="74">
                  <c:v>41263</c:v>
                </c:pt>
                <c:pt idx="75">
                  <c:v>41264</c:v>
                </c:pt>
                <c:pt idx="76">
                  <c:v>41267</c:v>
                </c:pt>
                <c:pt idx="77">
                  <c:v>41269</c:v>
                </c:pt>
                <c:pt idx="78">
                  <c:v>41270</c:v>
                </c:pt>
                <c:pt idx="79">
                  <c:v>41271</c:v>
                </c:pt>
                <c:pt idx="80">
                  <c:v>41274</c:v>
                </c:pt>
                <c:pt idx="81">
                  <c:v>41276</c:v>
                </c:pt>
                <c:pt idx="82">
                  <c:v>41277</c:v>
                </c:pt>
                <c:pt idx="83">
                  <c:v>41278</c:v>
                </c:pt>
                <c:pt idx="84">
                  <c:v>41281</c:v>
                </c:pt>
                <c:pt idx="85">
                  <c:v>41282</c:v>
                </c:pt>
                <c:pt idx="86">
                  <c:v>41283</c:v>
                </c:pt>
                <c:pt idx="87">
                  <c:v>41284</c:v>
                </c:pt>
                <c:pt idx="88">
                  <c:v>41285</c:v>
                </c:pt>
                <c:pt idx="89">
                  <c:v>41288</c:v>
                </c:pt>
                <c:pt idx="90">
                  <c:v>41289</c:v>
                </c:pt>
                <c:pt idx="91">
                  <c:v>41290</c:v>
                </c:pt>
                <c:pt idx="92">
                  <c:v>41291</c:v>
                </c:pt>
                <c:pt idx="93">
                  <c:v>41292</c:v>
                </c:pt>
                <c:pt idx="94">
                  <c:v>41296</c:v>
                </c:pt>
                <c:pt idx="95">
                  <c:v>41297</c:v>
                </c:pt>
                <c:pt idx="96">
                  <c:v>41298</c:v>
                </c:pt>
                <c:pt idx="97">
                  <c:v>41299</c:v>
                </c:pt>
                <c:pt idx="98">
                  <c:v>41302</c:v>
                </c:pt>
                <c:pt idx="99">
                  <c:v>41303</c:v>
                </c:pt>
                <c:pt idx="100">
                  <c:v>41304</c:v>
                </c:pt>
                <c:pt idx="101">
                  <c:v>41305</c:v>
                </c:pt>
                <c:pt idx="102">
                  <c:v>41306</c:v>
                </c:pt>
                <c:pt idx="103">
                  <c:v>41309</c:v>
                </c:pt>
                <c:pt idx="104">
                  <c:v>41310</c:v>
                </c:pt>
                <c:pt idx="105">
                  <c:v>41311</c:v>
                </c:pt>
                <c:pt idx="106">
                  <c:v>41312</c:v>
                </c:pt>
                <c:pt idx="107">
                  <c:v>41313</c:v>
                </c:pt>
                <c:pt idx="108">
                  <c:v>41316</c:v>
                </c:pt>
                <c:pt idx="109">
                  <c:v>41317</c:v>
                </c:pt>
                <c:pt idx="110">
                  <c:v>41318</c:v>
                </c:pt>
                <c:pt idx="111">
                  <c:v>41319</c:v>
                </c:pt>
                <c:pt idx="112">
                  <c:v>41320</c:v>
                </c:pt>
                <c:pt idx="113">
                  <c:v>41324</c:v>
                </c:pt>
                <c:pt idx="114">
                  <c:v>41325</c:v>
                </c:pt>
                <c:pt idx="115">
                  <c:v>41326</c:v>
                </c:pt>
                <c:pt idx="116">
                  <c:v>41327</c:v>
                </c:pt>
                <c:pt idx="117">
                  <c:v>41330</c:v>
                </c:pt>
                <c:pt idx="118">
                  <c:v>41331</c:v>
                </c:pt>
                <c:pt idx="119">
                  <c:v>41332</c:v>
                </c:pt>
                <c:pt idx="120">
                  <c:v>41333</c:v>
                </c:pt>
                <c:pt idx="121">
                  <c:v>41334</c:v>
                </c:pt>
                <c:pt idx="122">
                  <c:v>41337</c:v>
                </c:pt>
                <c:pt idx="123">
                  <c:v>41338</c:v>
                </c:pt>
                <c:pt idx="124">
                  <c:v>41339</c:v>
                </c:pt>
                <c:pt idx="125">
                  <c:v>41340</c:v>
                </c:pt>
                <c:pt idx="126">
                  <c:v>41341</c:v>
                </c:pt>
                <c:pt idx="127">
                  <c:v>41344</c:v>
                </c:pt>
                <c:pt idx="128">
                  <c:v>41345</c:v>
                </c:pt>
                <c:pt idx="129">
                  <c:v>41346</c:v>
                </c:pt>
                <c:pt idx="130">
                  <c:v>41347</c:v>
                </c:pt>
                <c:pt idx="131">
                  <c:v>41348</c:v>
                </c:pt>
                <c:pt idx="132">
                  <c:v>41351</c:v>
                </c:pt>
                <c:pt idx="133">
                  <c:v>41352</c:v>
                </c:pt>
                <c:pt idx="134">
                  <c:v>41353</c:v>
                </c:pt>
                <c:pt idx="135">
                  <c:v>41354</c:v>
                </c:pt>
                <c:pt idx="136">
                  <c:v>41355</c:v>
                </c:pt>
                <c:pt idx="137">
                  <c:v>41358</c:v>
                </c:pt>
                <c:pt idx="138">
                  <c:v>41359</c:v>
                </c:pt>
                <c:pt idx="139">
                  <c:v>41360</c:v>
                </c:pt>
                <c:pt idx="140">
                  <c:v>41361</c:v>
                </c:pt>
                <c:pt idx="141">
                  <c:v>41365</c:v>
                </c:pt>
                <c:pt idx="142">
                  <c:v>41366</c:v>
                </c:pt>
                <c:pt idx="143">
                  <c:v>41367</c:v>
                </c:pt>
                <c:pt idx="144">
                  <c:v>41368</c:v>
                </c:pt>
                <c:pt idx="145">
                  <c:v>41369</c:v>
                </c:pt>
                <c:pt idx="146">
                  <c:v>41372</c:v>
                </c:pt>
                <c:pt idx="147">
                  <c:v>41373</c:v>
                </c:pt>
                <c:pt idx="148">
                  <c:v>41374</c:v>
                </c:pt>
                <c:pt idx="149">
                  <c:v>41375</c:v>
                </c:pt>
                <c:pt idx="150">
                  <c:v>41376</c:v>
                </c:pt>
                <c:pt idx="151">
                  <c:v>41379</c:v>
                </c:pt>
                <c:pt idx="152">
                  <c:v>41380</c:v>
                </c:pt>
                <c:pt idx="153">
                  <c:v>41381</c:v>
                </c:pt>
                <c:pt idx="154">
                  <c:v>41382</c:v>
                </c:pt>
                <c:pt idx="155">
                  <c:v>41383</c:v>
                </c:pt>
                <c:pt idx="156">
                  <c:v>41386</c:v>
                </c:pt>
                <c:pt idx="157">
                  <c:v>41387</c:v>
                </c:pt>
                <c:pt idx="158">
                  <c:v>41388</c:v>
                </c:pt>
                <c:pt idx="159">
                  <c:v>41389</c:v>
                </c:pt>
                <c:pt idx="160">
                  <c:v>41390</c:v>
                </c:pt>
                <c:pt idx="161">
                  <c:v>41393</c:v>
                </c:pt>
                <c:pt idx="162">
                  <c:v>41394</c:v>
                </c:pt>
                <c:pt idx="163">
                  <c:v>41395</c:v>
                </c:pt>
                <c:pt idx="164">
                  <c:v>41396</c:v>
                </c:pt>
                <c:pt idx="165">
                  <c:v>41397</c:v>
                </c:pt>
                <c:pt idx="166">
                  <c:v>41400</c:v>
                </c:pt>
                <c:pt idx="167">
                  <c:v>41401</c:v>
                </c:pt>
                <c:pt idx="168">
                  <c:v>41402</c:v>
                </c:pt>
                <c:pt idx="169">
                  <c:v>41403</c:v>
                </c:pt>
                <c:pt idx="170">
                  <c:v>41404</c:v>
                </c:pt>
                <c:pt idx="171">
                  <c:v>41407</c:v>
                </c:pt>
                <c:pt idx="172">
                  <c:v>41408</c:v>
                </c:pt>
                <c:pt idx="173">
                  <c:v>41409</c:v>
                </c:pt>
                <c:pt idx="174">
                  <c:v>41410</c:v>
                </c:pt>
                <c:pt idx="175">
                  <c:v>41411</c:v>
                </c:pt>
                <c:pt idx="176">
                  <c:v>41414</c:v>
                </c:pt>
                <c:pt idx="177">
                  <c:v>41415</c:v>
                </c:pt>
                <c:pt idx="178">
                  <c:v>41416</c:v>
                </c:pt>
                <c:pt idx="179">
                  <c:v>41417</c:v>
                </c:pt>
                <c:pt idx="180">
                  <c:v>41418</c:v>
                </c:pt>
                <c:pt idx="181">
                  <c:v>41422</c:v>
                </c:pt>
                <c:pt idx="182">
                  <c:v>41423</c:v>
                </c:pt>
                <c:pt idx="183">
                  <c:v>41424</c:v>
                </c:pt>
                <c:pt idx="184">
                  <c:v>41425</c:v>
                </c:pt>
                <c:pt idx="185">
                  <c:v>41428</c:v>
                </c:pt>
                <c:pt idx="186">
                  <c:v>41429</c:v>
                </c:pt>
                <c:pt idx="187">
                  <c:v>41430</c:v>
                </c:pt>
                <c:pt idx="188">
                  <c:v>41431</c:v>
                </c:pt>
                <c:pt idx="189">
                  <c:v>41432</c:v>
                </c:pt>
                <c:pt idx="190">
                  <c:v>41435</c:v>
                </c:pt>
                <c:pt idx="191">
                  <c:v>41436</c:v>
                </c:pt>
                <c:pt idx="192">
                  <c:v>41437</c:v>
                </c:pt>
                <c:pt idx="193">
                  <c:v>41438</c:v>
                </c:pt>
                <c:pt idx="194">
                  <c:v>41439</c:v>
                </c:pt>
                <c:pt idx="195">
                  <c:v>41442</c:v>
                </c:pt>
                <c:pt idx="196">
                  <c:v>41443</c:v>
                </c:pt>
                <c:pt idx="197">
                  <c:v>41444</c:v>
                </c:pt>
                <c:pt idx="198">
                  <c:v>41445</c:v>
                </c:pt>
                <c:pt idx="199">
                  <c:v>41446</c:v>
                </c:pt>
                <c:pt idx="200">
                  <c:v>41449</c:v>
                </c:pt>
                <c:pt idx="201">
                  <c:v>41450</c:v>
                </c:pt>
                <c:pt idx="202">
                  <c:v>41451</c:v>
                </c:pt>
                <c:pt idx="203">
                  <c:v>41452</c:v>
                </c:pt>
                <c:pt idx="204">
                  <c:v>41453</c:v>
                </c:pt>
                <c:pt idx="205">
                  <c:v>41456</c:v>
                </c:pt>
                <c:pt idx="206">
                  <c:v>41457</c:v>
                </c:pt>
                <c:pt idx="207">
                  <c:v>41458</c:v>
                </c:pt>
                <c:pt idx="208">
                  <c:v>41460</c:v>
                </c:pt>
                <c:pt idx="209">
                  <c:v>41463</c:v>
                </c:pt>
                <c:pt idx="210">
                  <c:v>41464</c:v>
                </c:pt>
                <c:pt idx="211">
                  <c:v>41465</c:v>
                </c:pt>
                <c:pt idx="212">
                  <c:v>41466</c:v>
                </c:pt>
                <c:pt idx="213">
                  <c:v>41467</c:v>
                </c:pt>
                <c:pt idx="214">
                  <c:v>41470</c:v>
                </c:pt>
                <c:pt idx="215">
                  <c:v>41471</c:v>
                </c:pt>
                <c:pt idx="216">
                  <c:v>41472</c:v>
                </c:pt>
                <c:pt idx="217">
                  <c:v>41473</c:v>
                </c:pt>
                <c:pt idx="218">
                  <c:v>41474</c:v>
                </c:pt>
                <c:pt idx="219">
                  <c:v>41477</c:v>
                </c:pt>
                <c:pt idx="220">
                  <c:v>41478</c:v>
                </c:pt>
                <c:pt idx="221">
                  <c:v>41479</c:v>
                </c:pt>
                <c:pt idx="222">
                  <c:v>41480</c:v>
                </c:pt>
                <c:pt idx="223">
                  <c:v>41481</c:v>
                </c:pt>
                <c:pt idx="224">
                  <c:v>41484</c:v>
                </c:pt>
                <c:pt idx="225">
                  <c:v>41485</c:v>
                </c:pt>
                <c:pt idx="226">
                  <c:v>41486</c:v>
                </c:pt>
                <c:pt idx="227">
                  <c:v>41487</c:v>
                </c:pt>
                <c:pt idx="228">
                  <c:v>41488</c:v>
                </c:pt>
                <c:pt idx="229">
                  <c:v>41491</c:v>
                </c:pt>
                <c:pt idx="230">
                  <c:v>41492</c:v>
                </c:pt>
                <c:pt idx="231">
                  <c:v>41493</c:v>
                </c:pt>
                <c:pt idx="232">
                  <c:v>41494</c:v>
                </c:pt>
                <c:pt idx="233">
                  <c:v>41495</c:v>
                </c:pt>
                <c:pt idx="234">
                  <c:v>41498</c:v>
                </c:pt>
                <c:pt idx="235">
                  <c:v>41499</c:v>
                </c:pt>
                <c:pt idx="236">
                  <c:v>41500</c:v>
                </c:pt>
                <c:pt idx="237">
                  <c:v>41501</c:v>
                </c:pt>
                <c:pt idx="238">
                  <c:v>41502</c:v>
                </c:pt>
                <c:pt idx="239">
                  <c:v>41505</c:v>
                </c:pt>
                <c:pt idx="240">
                  <c:v>41506</c:v>
                </c:pt>
                <c:pt idx="241">
                  <c:v>41507</c:v>
                </c:pt>
                <c:pt idx="242">
                  <c:v>41508</c:v>
                </c:pt>
                <c:pt idx="243">
                  <c:v>41509</c:v>
                </c:pt>
                <c:pt idx="244">
                  <c:v>41512</c:v>
                </c:pt>
                <c:pt idx="245">
                  <c:v>41513</c:v>
                </c:pt>
                <c:pt idx="246">
                  <c:v>41514</c:v>
                </c:pt>
                <c:pt idx="247">
                  <c:v>41515</c:v>
                </c:pt>
                <c:pt idx="248">
                  <c:v>41516</c:v>
                </c:pt>
                <c:pt idx="249">
                  <c:v>41520</c:v>
                </c:pt>
                <c:pt idx="250">
                  <c:v>41521</c:v>
                </c:pt>
                <c:pt idx="251">
                  <c:v>41522</c:v>
                </c:pt>
                <c:pt idx="252">
                  <c:v>41523</c:v>
                </c:pt>
                <c:pt idx="253">
                  <c:v>41526</c:v>
                </c:pt>
                <c:pt idx="254">
                  <c:v>41527</c:v>
                </c:pt>
                <c:pt idx="255">
                  <c:v>41528</c:v>
                </c:pt>
                <c:pt idx="256">
                  <c:v>41529</c:v>
                </c:pt>
                <c:pt idx="257">
                  <c:v>41530</c:v>
                </c:pt>
                <c:pt idx="258">
                  <c:v>41533</c:v>
                </c:pt>
                <c:pt idx="259">
                  <c:v>41534</c:v>
                </c:pt>
                <c:pt idx="260">
                  <c:v>41535</c:v>
                </c:pt>
                <c:pt idx="261">
                  <c:v>41536</c:v>
                </c:pt>
                <c:pt idx="262">
                  <c:v>41537</c:v>
                </c:pt>
                <c:pt idx="263">
                  <c:v>41540</c:v>
                </c:pt>
                <c:pt idx="264">
                  <c:v>41541</c:v>
                </c:pt>
                <c:pt idx="265">
                  <c:v>41542</c:v>
                </c:pt>
                <c:pt idx="266">
                  <c:v>41543</c:v>
                </c:pt>
                <c:pt idx="267">
                  <c:v>41544</c:v>
                </c:pt>
                <c:pt idx="268">
                  <c:v>41547</c:v>
                </c:pt>
                <c:pt idx="269">
                  <c:v>41548</c:v>
                </c:pt>
                <c:pt idx="270">
                  <c:v>41549</c:v>
                </c:pt>
                <c:pt idx="271">
                  <c:v>41550</c:v>
                </c:pt>
                <c:pt idx="272">
                  <c:v>41551</c:v>
                </c:pt>
                <c:pt idx="273">
                  <c:v>41554</c:v>
                </c:pt>
                <c:pt idx="274">
                  <c:v>41555</c:v>
                </c:pt>
                <c:pt idx="275">
                  <c:v>41556</c:v>
                </c:pt>
                <c:pt idx="276">
                  <c:v>41557</c:v>
                </c:pt>
                <c:pt idx="277">
                  <c:v>41558</c:v>
                </c:pt>
                <c:pt idx="278">
                  <c:v>41561</c:v>
                </c:pt>
                <c:pt idx="279">
                  <c:v>41562</c:v>
                </c:pt>
                <c:pt idx="280">
                  <c:v>41563</c:v>
                </c:pt>
                <c:pt idx="281">
                  <c:v>41564</c:v>
                </c:pt>
                <c:pt idx="282">
                  <c:v>41565</c:v>
                </c:pt>
                <c:pt idx="283">
                  <c:v>41568</c:v>
                </c:pt>
                <c:pt idx="284">
                  <c:v>41569</c:v>
                </c:pt>
                <c:pt idx="285">
                  <c:v>41570</c:v>
                </c:pt>
                <c:pt idx="286">
                  <c:v>41571</c:v>
                </c:pt>
                <c:pt idx="287">
                  <c:v>41572</c:v>
                </c:pt>
                <c:pt idx="288">
                  <c:v>41575</c:v>
                </c:pt>
                <c:pt idx="289">
                  <c:v>41576</c:v>
                </c:pt>
                <c:pt idx="290">
                  <c:v>41577</c:v>
                </c:pt>
                <c:pt idx="291">
                  <c:v>41578</c:v>
                </c:pt>
                <c:pt idx="292">
                  <c:v>41579</c:v>
                </c:pt>
                <c:pt idx="293">
                  <c:v>41582</c:v>
                </c:pt>
                <c:pt idx="294">
                  <c:v>41583</c:v>
                </c:pt>
                <c:pt idx="295">
                  <c:v>41584</c:v>
                </c:pt>
                <c:pt idx="296">
                  <c:v>41585</c:v>
                </c:pt>
                <c:pt idx="297">
                  <c:v>41586</c:v>
                </c:pt>
                <c:pt idx="298">
                  <c:v>41589</c:v>
                </c:pt>
                <c:pt idx="299">
                  <c:v>41590</c:v>
                </c:pt>
                <c:pt idx="300">
                  <c:v>41591</c:v>
                </c:pt>
                <c:pt idx="301">
                  <c:v>41592</c:v>
                </c:pt>
                <c:pt idx="302">
                  <c:v>41593</c:v>
                </c:pt>
                <c:pt idx="303">
                  <c:v>41596</c:v>
                </c:pt>
                <c:pt idx="304">
                  <c:v>41597</c:v>
                </c:pt>
                <c:pt idx="305">
                  <c:v>41598</c:v>
                </c:pt>
                <c:pt idx="306">
                  <c:v>41599</c:v>
                </c:pt>
                <c:pt idx="307">
                  <c:v>41600</c:v>
                </c:pt>
                <c:pt idx="308">
                  <c:v>41603</c:v>
                </c:pt>
                <c:pt idx="309">
                  <c:v>41604</c:v>
                </c:pt>
                <c:pt idx="310">
                  <c:v>41605</c:v>
                </c:pt>
                <c:pt idx="311">
                  <c:v>41607</c:v>
                </c:pt>
                <c:pt idx="312">
                  <c:v>41610</c:v>
                </c:pt>
                <c:pt idx="313">
                  <c:v>41611</c:v>
                </c:pt>
                <c:pt idx="314">
                  <c:v>41612</c:v>
                </c:pt>
                <c:pt idx="315">
                  <c:v>41613</c:v>
                </c:pt>
                <c:pt idx="316">
                  <c:v>41614</c:v>
                </c:pt>
                <c:pt idx="317">
                  <c:v>41617</c:v>
                </c:pt>
                <c:pt idx="318">
                  <c:v>41618</c:v>
                </c:pt>
                <c:pt idx="319">
                  <c:v>41619</c:v>
                </c:pt>
                <c:pt idx="320">
                  <c:v>41620</c:v>
                </c:pt>
                <c:pt idx="321">
                  <c:v>41621</c:v>
                </c:pt>
                <c:pt idx="322">
                  <c:v>41624</c:v>
                </c:pt>
                <c:pt idx="323">
                  <c:v>41625</c:v>
                </c:pt>
                <c:pt idx="324">
                  <c:v>41626</c:v>
                </c:pt>
                <c:pt idx="325">
                  <c:v>41627</c:v>
                </c:pt>
                <c:pt idx="326">
                  <c:v>41628</c:v>
                </c:pt>
                <c:pt idx="327">
                  <c:v>41631</c:v>
                </c:pt>
                <c:pt idx="328">
                  <c:v>41632</c:v>
                </c:pt>
                <c:pt idx="329">
                  <c:v>41634</c:v>
                </c:pt>
                <c:pt idx="330">
                  <c:v>41635</c:v>
                </c:pt>
                <c:pt idx="331">
                  <c:v>41638</c:v>
                </c:pt>
                <c:pt idx="332">
                  <c:v>41639</c:v>
                </c:pt>
                <c:pt idx="333">
                  <c:v>41641</c:v>
                </c:pt>
                <c:pt idx="334">
                  <c:v>41642</c:v>
                </c:pt>
                <c:pt idx="335">
                  <c:v>41645</c:v>
                </c:pt>
                <c:pt idx="336">
                  <c:v>41646</c:v>
                </c:pt>
                <c:pt idx="337">
                  <c:v>41647</c:v>
                </c:pt>
                <c:pt idx="338">
                  <c:v>41648</c:v>
                </c:pt>
                <c:pt idx="339">
                  <c:v>41649</c:v>
                </c:pt>
                <c:pt idx="340">
                  <c:v>41652</c:v>
                </c:pt>
                <c:pt idx="341">
                  <c:v>41653</c:v>
                </c:pt>
                <c:pt idx="342">
                  <c:v>41654</c:v>
                </c:pt>
                <c:pt idx="343">
                  <c:v>41655</c:v>
                </c:pt>
                <c:pt idx="344">
                  <c:v>41656</c:v>
                </c:pt>
                <c:pt idx="345">
                  <c:v>41660</c:v>
                </c:pt>
                <c:pt idx="346">
                  <c:v>41661</c:v>
                </c:pt>
                <c:pt idx="347">
                  <c:v>41662</c:v>
                </c:pt>
                <c:pt idx="348">
                  <c:v>41663</c:v>
                </c:pt>
                <c:pt idx="349">
                  <c:v>41666</c:v>
                </c:pt>
                <c:pt idx="350">
                  <c:v>41667</c:v>
                </c:pt>
                <c:pt idx="351">
                  <c:v>41668</c:v>
                </c:pt>
                <c:pt idx="352">
                  <c:v>41669</c:v>
                </c:pt>
                <c:pt idx="353">
                  <c:v>41670</c:v>
                </c:pt>
                <c:pt idx="354">
                  <c:v>41673</c:v>
                </c:pt>
                <c:pt idx="355">
                  <c:v>41674</c:v>
                </c:pt>
                <c:pt idx="356">
                  <c:v>41675</c:v>
                </c:pt>
                <c:pt idx="357">
                  <c:v>41676</c:v>
                </c:pt>
                <c:pt idx="358">
                  <c:v>41677</c:v>
                </c:pt>
                <c:pt idx="359">
                  <c:v>41680</c:v>
                </c:pt>
                <c:pt idx="360">
                  <c:v>41681</c:v>
                </c:pt>
                <c:pt idx="361">
                  <c:v>41682</c:v>
                </c:pt>
                <c:pt idx="362">
                  <c:v>41683</c:v>
                </c:pt>
                <c:pt idx="363">
                  <c:v>41684</c:v>
                </c:pt>
                <c:pt idx="364">
                  <c:v>41688</c:v>
                </c:pt>
                <c:pt idx="365">
                  <c:v>41689</c:v>
                </c:pt>
                <c:pt idx="366">
                  <c:v>41690</c:v>
                </c:pt>
                <c:pt idx="367">
                  <c:v>41691</c:v>
                </c:pt>
                <c:pt idx="368">
                  <c:v>41694</c:v>
                </c:pt>
                <c:pt idx="369">
                  <c:v>41695</c:v>
                </c:pt>
                <c:pt idx="370">
                  <c:v>41696</c:v>
                </c:pt>
                <c:pt idx="371">
                  <c:v>41697</c:v>
                </c:pt>
                <c:pt idx="372">
                  <c:v>41698</c:v>
                </c:pt>
                <c:pt idx="373">
                  <c:v>41701</c:v>
                </c:pt>
                <c:pt idx="374">
                  <c:v>41702</c:v>
                </c:pt>
                <c:pt idx="375">
                  <c:v>41703</c:v>
                </c:pt>
                <c:pt idx="376">
                  <c:v>41704</c:v>
                </c:pt>
                <c:pt idx="377">
                  <c:v>41705</c:v>
                </c:pt>
                <c:pt idx="378">
                  <c:v>41708</c:v>
                </c:pt>
                <c:pt idx="379">
                  <c:v>41709</c:v>
                </c:pt>
                <c:pt idx="380">
                  <c:v>41710</c:v>
                </c:pt>
                <c:pt idx="381">
                  <c:v>41711</c:v>
                </c:pt>
                <c:pt idx="382">
                  <c:v>41712</c:v>
                </c:pt>
                <c:pt idx="383">
                  <c:v>41715</c:v>
                </c:pt>
                <c:pt idx="384">
                  <c:v>41716</c:v>
                </c:pt>
                <c:pt idx="385">
                  <c:v>41717</c:v>
                </c:pt>
                <c:pt idx="386">
                  <c:v>41718</c:v>
                </c:pt>
                <c:pt idx="387">
                  <c:v>41719</c:v>
                </c:pt>
                <c:pt idx="388">
                  <c:v>41722</c:v>
                </c:pt>
                <c:pt idx="389">
                  <c:v>41723</c:v>
                </c:pt>
                <c:pt idx="390">
                  <c:v>41724</c:v>
                </c:pt>
                <c:pt idx="391">
                  <c:v>41725</c:v>
                </c:pt>
                <c:pt idx="392">
                  <c:v>41726</c:v>
                </c:pt>
                <c:pt idx="393">
                  <c:v>41729</c:v>
                </c:pt>
                <c:pt idx="394">
                  <c:v>41730</c:v>
                </c:pt>
                <c:pt idx="395">
                  <c:v>41731</c:v>
                </c:pt>
                <c:pt idx="396">
                  <c:v>41732</c:v>
                </c:pt>
                <c:pt idx="397">
                  <c:v>41733</c:v>
                </c:pt>
                <c:pt idx="398">
                  <c:v>41736</c:v>
                </c:pt>
                <c:pt idx="399">
                  <c:v>41737</c:v>
                </c:pt>
                <c:pt idx="400">
                  <c:v>41738</c:v>
                </c:pt>
                <c:pt idx="401">
                  <c:v>41739</c:v>
                </c:pt>
                <c:pt idx="402">
                  <c:v>41740</c:v>
                </c:pt>
                <c:pt idx="403">
                  <c:v>41743</c:v>
                </c:pt>
                <c:pt idx="404">
                  <c:v>41744</c:v>
                </c:pt>
                <c:pt idx="405">
                  <c:v>41745</c:v>
                </c:pt>
                <c:pt idx="406">
                  <c:v>41746</c:v>
                </c:pt>
                <c:pt idx="407">
                  <c:v>41750</c:v>
                </c:pt>
                <c:pt idx="408">
                  <c:v>41751</c:v>
                </c:pt>
                <c:pt idx="409">
                  <c:v>41752</c:v>
                </c:pt>
                <c:pt idx="410">
                  <c:v>41753</c:v>
                </c:pt>
                <c:pt idx="411">
                  <c:v>41754</c:v>
                </c:pt>
                <c:pt idx="412">
                  <c:v>41757</c:v>
                </c:pt>
                <c:pt idx="413">
                  <c:v>41758</c:v>
                </c:pt>
                <c:pt idx="414">
                  <c:v>41759</c:v>
                </c:pt>
                <c:pt idx="415">
                  <c:v>41760</c:v>
                </c:pt>
                <c:pt idx="416">
                  <c:v>41761</c:v>
                </c:pt>
                <c:pt idx="417">
                  <c:v>41764</c:v>
                </c:pt>
                <c:pt idx="418">
                  <c:v>41765</c:v>
                </c:pt>
                <c:pt idx="419">
                  <c:v>41766</c:v>
                </c:pt>
                <c:pt idx="420">
                  <c:v>41767</c:v>
                </c:pt>
                <c:pt idx="421">
                  <c:v>41768</c:v>
                </c:pt>
                <c:pt idx="422">
                  <c:v>41771</c:v>
                </c:pt>
                <c:pt idx="423">
                  <c:v>41772</c:v>
                </c:pt>
                <c:pt idx="424">
                  <c:v>41773</c:v>
                </c:pt>
                <c:pt idx="425">
                  <c:v>41774</c:v>
                </c:pt>
                <c:pt idx="426">
                  <c:v>41775</c:v>
                </c:pt>
                <c:pt idx="427">
                  <c:v>41778</c:v>
                </c:pt>
                <c:pt idx="428">
                  <c:v>41779</c:v>
                </c:pt>
                <c:pt idx="429">
                  <c:v>41780</c:v>
                </c:pt>
                <c:pt idx="430">
                  <c:v>41781</c:v>
                </c:pt>
                <c:pt idx="431">
                  <c:v>41782</c:v>
                </c:pt>
                <c:pt idx="432">
                  <c:v>41786</c:v>
                </c:pt>
                <c:pt idx="433">
                  <c:v>41787</c:v>
                </c:pt>
                <c:pt idx="434">
                  <c:v>41788</c:v>
                </c:pt>
                <c:pt idx="435">
                  <c:v>41789</c:v>
                </c:pt>
                <c:pt idx="436">
                  <c:v>41792</c:v>
                </c:pt>
                <c:pt idx="437">
                  <c:v>41793</c:v>
                </c:pt>
                <c:pt idx="438">
                  <c:v>41794</c:v>
                </c:pt>
                <c:pt idx="439">
                  <c:v>41795</c:v>
                </c:pt>
                <c:pt idx="440">
                  <c:v>41796</c:v>
                </c:pt>
                <c:pt idx="441">
                  <c:v>41799</c:v>
                </c:pt>
                <c:pt idx="442">
                  <c:v>41800</c:v>
                </c:pt>
                <c:pt idx="443">
                  <c:v>41801</c:v>
                </c:pt>
                <c:pt idx="444">
                  <c:v>41802</c:v>
                </c:pt>
                <c:pt idx="445">
                  <c:v>41803</c:v>
                </c:pt>
                <c:pt idx="446">
                  <c:v>41806</c:v>
                </c:pt>
                <c:pt idx="447">
                  <c:v>41807</c:v>
                </c:pt>
                <c:pt idx="448">
                  <c:v>41808</c:v>
                </c:pt>
                <c:pt idx="449">
                  <c:v>41809</c:v>
                </c:pt>
                <c:pt idx="450">
                  <c:v>41810</c:v>
                </c:pt>
                <c:pt idx="451">
                  <c:v>41813</c:v>
                </c:pt>
                <c:pt idx="452">
                  <c:v>41814</c:v>
                </c:pt>
                <c:pt idx="453">
                  <c:v>41815</c:v>
                </c:pt>
                <c:pt idx="454">
                  <c:v>41816</c:v>
                </c:pt>
                <c:pt idx="455">
                  <c:v>41817</c:v>
                </c:pt>
                <c:pt idx="456">
                  <c:v>41820</c:v>
                </c:pt>
                <c:pt idx="457">
                  <c:v>41821</c:v>
                </c:pt>
                <c:pt idx="458">
                  <c:v>41822</c:v>
                </c:pt>
                <c:pt idx="459">
                  <c:v>41823</c:v>
                </c:pt>
                <c:pt idx="460">
                  <c:v>41827</c:v>
                </c:pt>
                <c:pt idx="461">
                  <c:v>41828</c:v>
                </c:pt>
                <c:pt idx="462">
                  <c:v>41829</c:v>
                </c:pt>
                <c:pt idx="463">
                  <c:v>41830</c:v>
                </c:pt>
                <c:pt idx="464">
                  <c:v>41831</c:v>
                </c:pt>
                <c:pt idx="465">
                  <c:v>41834</c:v>
                </c:pt>
                <c:pt idx="466">
                  <c:v>41835</c:v>
                </c:pt>
                <c:pt idx="467">
                  <c:v>41836</c:v>
                </c:pt>
                <c:pt idx="468">
                  <c:v>41837</c:v>
                </c:pt>
                <c:pt idx="469">
                  <c:v>41838</c:v>
                </c:pt>
                <c:pt idx="470">
                  <c:v>41841</c:v>
                </c:pt>
                <c:pt idx="471">
                  <c:v>41842</c:v>
                </c:pt>
                <c:pt idx="472">
                  <c:v>41843</c:v>
                </c:pt>
                <c:pt idx="473">
                  <c:v>41844</c:v>
                </c:pt>
                <c:pt idx="474">
                  <c:v>41845</c:v>
                </c:pt>
                <c:pt idx="475">
                  <c:v>41848</c:v>
                </c:pt>
                <c:pt idx="476">
                  <c:v>41849</c:v>
                </c:pt>
                <c:pt idx="477">
                  <c:v>41850</c:v>
                </c:pt>
                <c:pt idx="478">
                  <c:v>41851</c:v>
                </c:pt>
                <c:pt idx="479">
                  <c:v>41852</c:v>
                </c:pt>
                <c:pt idx="480">
                  <c:v>41855</c:v>
                </c:pt>
                <c:pt idx="481">
                  <c:v>41856</c:v>
                </c:pt>
                <c:pt idx="482">
                  <c:v>41857</c:v>
                </c:pt>
                <c:pt idx="483">
                  <c:v>41858</c:v>
                </c:pt>
                <c:pt idx="484">
                  <c:v>41859</c:v>
                </c:pt>
                <c:pt idx="485">
                  <c:v>41862</c:v>
                </c:pt>
                <c:pt idx="486">
                  <c:v>41863</c:v>
                </c:pt>
                <c:pt idx="487">
                  <c:v>41864</c:v>
                </c:pt>
                <c:pt idx="488">
                  <c:v>41865</c:v>
                </c:pt>
                <c:pt idx="489">
                  <c:v>41866</c:v>
                </c:pt>
                <c:pt idx="490">
                  <c:v>41869</c:v>
                </c:pt>
                <c:pt idx="491">
                  <c:v>41870</c:v>
                </c:pt>
                <c:pt idx="492">
                  <c:v>41871</c:v>
                </c:pt>
                <c:pt idx="493">
                  <c:v>41872</c:v>
                </c:pt>
                <c:pt idx="494">
                  <c:v>41873</c:v>
                </c:pt>
                <c:pt idx="495">
                  <c:v>41876</c:v>
                </c:pt>
                <c:pt idx="496">
                  <c:v>41877</c:v>
                </c:pt>
                <c:pt idx="497">
                  <c:v>41878</c:v>
                </c:pt>
                <c:pt idx="498">
                  <c:v>41879</c:v>
                </c:pt>
                <c:pt idx="499">
                  <c:v>41880</c:v>
                </c:pt>
                <c:pt idx="500">
                  <c:v>41884</c:v>
                </c:pt>
                <c:pt idx="501">
                  <c:v>41885</c:v>
                </c:pt>
                <c:pt idx="502">
                  <c:v>41886</c:v>
                </c:pt>
                <c:pt idx="503">
                  <c:v>41887</c:v>
                </c:pt>
                <c:pt idx="504">
                  <c:v>41890</c:v>
                </c:pt>
                <c:pt idx="505">
                  <c:v>41891</c:v>
                </c:pt>
                <c:pt idx="506">
                  <c:v>41892</c:v>
                </c:pt>
                <c:pt idx="507">
                  <c:v>41893</c:v>
                </c:pt>
                <c:pt idx="508">
                  <c:v>41894</c:v>
                </c:pt>
                <c:pt idx="509">
                  <c:v>41897</c:v>
                </c:pt>
                <c:pt idx="510">
                  <c:v>41898</c:v>
                </c:pt>
                <c:pt idx="511">
                  <c:v>41899</c:v>
                </c:pt>
                <c:pt idx="512">
                  <c:v>41900</c:v>
                </c:pt>
                <c:pt idx="513">
                  <c:v>41901</c:v>
                </c:pt>
                <c:pt idx="514">
                  <c:v>41904</c:v>
                </c:pt>
                <c:pt idx="515">
                  <c:v>41905</c:v>
                </c:pt>
                <c:pt idx="516">
                  <c:v>41906</c:v>
                </c:pt>
                <c:pt idx="517">
                  <c:v>41907</c:v>
                </c:pt>
                <c:pt idx="518">
                  <c:v>41908</c:v>
                </c:pt>
                <c:pt idx="519">
                  <c:v>41911</c:v>
                </c:pt>
                <c:pt idx="520">
                  <c:v>41912</c:v>
                </c:pt>
                <c:pt idx="521">
                  <c:v>41913</c:v>
                </c:pt>
                <c:pt idx="522">
                  <c:v>41914</c:v>
                </c:pt>
                <c:pt idx="523">
                  <c:v>41915</c:v>
                </c:pt>
                <c:pt idx="524">
                  <c:v>41918</c:v>
                </c:pt>
                <c:pt idx="525">
                  <c:v>41919</c:v>
                </c:pt>
                <c:pt idx="526">
                  <c:v>41920</c:v>
                </c:pt>
                <c:pt idx="527">
                  <c:v>41921</c:v>
                </c:pt>
                <c:pt idx="528">
                  <c:v>41922</c:v>
                </c:pt>
                <c:pt idx="529">
                  <c:v>41925</c:v>
                </c:pt>
                <c:pt idx="530">
                  <c:v>41926</c:v>
                </c:pt>
                <c:pt idx="531">
                  <c:v>41927</c:v>
                </c:pt>
                <c:pt idx="532">
                  <c:v>41928</c:v>
                </c:pt>
                <c:pt idx="533">
                  <c:v>41929</c:v>
                </c:pt>
                <c:pt idx="534">
                  <c:v>41932</c:v>
                </c:pt>
                <c:pt idx="535">
                  <c:v>41933</c:v>
                </c:pt>
                <c:pt idx="536">
                  <c:v>41934</c:v>
                </c:pt>
                <c:pt idx="537">
                  <c:v>41935</c:v>
                </c:pt>
                <c:pt idx="538">
                  <c:v>41936</c:v>
                </c:pt>
                <c:pt idx="539">
                  <c:v>41939</c:v>
                </c:pt>
                <c:pt idx="540">
                  <c:v>41940</c:v>
                </c:pt>
                <c:pt idx="541">
                  <c:v>41941</c:v>
                </c:pt>
                <c:pt idx="542">
                  <c:v>41942</c:v>
                </c:pt>
                <c:pt idx="543">
                  <c:v>41943</c:v>
                </c:pt>
                <c:pt idx="544">
                  <c:v>41946</c:v>
                </c:pt>
                <c:pt idx="545">
                  <c:v>41947</c:v>
                </c:pt>
                <c:pt idx="546">
                  <c:v>41948</c:v>
                </c:pt>
                <c:pt idx="547">
                  <c:v>41949</c:v>
                </c:pt>
                <c:pt idx="548">
                  <c:v>41950</c:v>
                </c:pt>
                <c:pt idx="549">
                  <c:v>41953</c:v>
                </c:pt>
                <c:pt idx="550">
                  <c:v>41954</c:v>
                </c:pt>
                <c:pt idx="551">
                  <c:v>41955</c:v>
                </c:pt>
                <c:pt idx="552">
                  <c:v>41956</c:v>
                </c:pt>
                <c:pt idx="553">
                  <c:v>41957</c:v>
                </c:pt>
                <c:pt idx="554">
                  <c:v>41960</c:v>
                </c:pt>
                <c:pt idx="555">
                  <c:v>41961</c:v>
                </c:pt>
                <c:pt idx="556">
                  <c:v>41962</c:v>
                </c:pt>
                <c:pt idx="557">
                  <c:v>41963</c:v>
                </c:pt>
                <c:pt idx="558">
                  <c:v>41964</c:v>
                </c:pt>
                <c:pt idx="559">
                  <c:v>41967</c:v>
                </c:pt>
                <c:pt idx="560">
                  <c:v>41968</c:v>
                </c:pt>
                <c:pt idx="561">
                  <c:v>41969</c:v>
                </c:pt>
                <c:pt idx="562">
                  <c:v>41971</c:v>
                </c:pt>
                <c:pt idx="563">
                  <c:v>41974</c:v>
                </c:pt>
                <c:pt idx="564">
                  <c:v>41975</c:v>
                </c:pt>
                <c:pt idx="565">
                  <c:v>41976</c:v>
                </c:pt>
                <c:pt idx="566">
                  <c:v>41977</c:v>
                </c:pt>
                <c:pt idx="567">
                  <c:v>41978</c:v>
                </c:pt>
                <c:pt idx="568">
                  <c:v>41981</c:v>
                </c:pt>
                <c:pt idx="569">
                  <c:v>41982</c:v>
                </c:pt>
                <c:pt idx="570">
                  <c:v>41983</c:v>
                </c:pt>
                <c:pt idx="571">
                  <c:v>41984</c:v>
                </c:pt>
                <c:pt idx="572">
                  <c:v>41985</c:v>
                </c:pt>
                <c:pt idx="573">
                  <c:v>41988</c:v>
                </c:pt>
                <c:pt idx="574">
                  <c:v>41989</c:v>
                </c:pt>
                <c:pt idx="575">
                  <c:v>41990</c:v>
                </c:pt>
                <c:pt idx="576">
                  <c:v>41991</c:v>
                </c:pt>
                <c:pt idx="577">
                  <c:v>41992</c:v>
                </c:pt>
                <c:pt idx="578">
                  <c:v>41995</c:v>
                </c:pt>
                <c:pt idx="579">
                  <c:v>41996</c:v>
                </c:pt>
                <c:pt idx="580">
                  <c:v>41997</c:v>
                </c:pt>
                <c:pt idx="581">
                  <c:v>41999</c:v>
                </c:pt>
                <c:pt idx="582">
                  <c:v>42002</c:v>
                </c:pt>
                <c:pt idx="583">
                  <c:v>42003</c:v>
                </c:pt>
                <c:pt idx="584">
                  <c:v>42004</c:v>
                </c:pt>
                <c:pt idx="585">
                  <c:v>42006</c:v>
                </c:pt>
                <c:pt idx="586">
                  <c:v>42009</c:v>
                </c:pt>
                <c:pt idx="587">
                  <c:v>42010</c:v>
                </c:pt>
                <c:pt idx="588">
                  <c:v>42011</c:v>
                </c:pt>
                <c:pt idx="589">
                  <c:v>42012</c:v>
                </c:pt>
                <c:pt idx="590">
                  <c:v>42013</c:v>
                </c:pt>
                <c:pt idx="591">
                  <c:v>42016</c:v>
                </c:pt>
                <c:pt idx="592">
                  <c:v>42017</c:v>
                </c:pt>
                <c:pt idx="593">
                  <c:v>42018</c:v>
                </c:pt>
                <c:pt idx="594">
                  <c:v>42019</c:v>
                </c:pt>
                <c:pt idx="595">
                  <c:v>42020</c:v>
                </c:pt>
                <c:pt idx="596">
                  <c:v>42024</c:v>
                </c:pt>
                <c:pt idx="597">
                  <c:v>42025</c:v>
                </c:pt>
                <c:pt idx="598">
                  <c:v>42026</c:v>
                </c:pt>
                <c:pt idx="599">
                  <c:v>42027</c:v>
                </c:pt>
                <c:pt idx="600">
                  <c:v>42030</c:v>
                </c:pt>
                <c:pt idx="601">
                  <c:v>42031</c:v>
                </c:pt>
                <c:pt idx="602">
                  <c:v>42032</c:v>
                </c:pt>
                <c:pt idx="603">
                  <c:v>42033</c:v>
                </c:pt>
                <c:pt idx="604">
                  <c:v>42034</c:v>
                </c:pt>
                <c:pt idx="605">
                  <c:v>42037</c:v>
                </c:pt>
                <c:pt idx="606">
                  <c:v>42038</c:v>
                </c:pt>
                <c:pt idx="607">
                  <c:v>42039</c:v>
                </c:pt>
                <c:pt idx="608">
                  <c:v>42040</c:v>
                </c:pt>
                <c:pt idx="609">
                  <c:v>42041</c:v>
                </c:pt>
                <c:pt idx="610">
                  <c:v>42044</c:v>
                </c:pt>
                <c:pt idx="611">
                  <c:v>42045</c:v>
                </c:pt>
                <c:pt idx="612">
                  <c:v>42046</c:v>
                </c:pt>
                <c:pt idx="613">
                  <c:v>42047</c:v>
                </c:pt>
                <c:pt idx="614">
                  <c:v>42048</c:v>
                </c:pt>
                <c:pt idx="615">
                  <c:v>42052</c:v>
                </c:pt>
                <c:pt idx="616">
                  <c:v>42053</c:v>
                </c:pt>
                <c:pt idx="617">
                  <c:v>42054</c:v>
                </c:pt>
                <c:pt idx="618">
                  <c:v>42055</c:v>
                </c:pt>
                <c:pt idx="619">
                  <c:v>42058</c:v>
                </c:pt>
                <c:pt idx="620">
                  <c:v>42059</c:v>
                </c:pt>
                <c:pt idx="621">
                  <c:v>42060</c:v>
                </c:pt>
                <c:pt idx="622">
                  <c:v>42061</c:v>
                </c:pt>
                <c:pt idx="623">
                  <c:v>42062</c:v>
                </c:pt>
                <c:pt idx="624">
                  <c:v>42065</c:v>
                </c:pt>
                <c:pt idx="625">
                  <c:v>42066</c:v>
                </c:pt>
                <c:pt idx="626">
                  <c:v>42067</c:v>
                </c:pt>
                <c:pt idx="627">
                  <c:v>42068</c:v>
                </c:pt>
                <c:pt idx="628">
                  <c:v>42069</c:v>
                </c:pt>
                <c:pt idx="629">
                  <c:v>42072</c:v>
                </c:pt>
                <c:pt idx="630">
                  <c:v>42073</c:v>
                </c:pt>
                <c:pt idx="631">
                  <c:v>42074</c:v>
                </c:pt>
                <c:pt idx="632">
                  <c:v>42075</c:v>
                </c:pt>
                <c:pt idx="633">
                  <c:v>42076</c:v>
                </c:pt>
                <c:pt idx="634">
                  <c:v>42079</c:v>
                </c:pt>
                <c:pt idx="635">
                  <c:v>42080</c:v>
                </c:pt>
                <c:pt idx="636">
                  <c:v>42081</c:v>
                </c:pt>
                <c:pt idx="637">
                  <c:v>42082</c:v>
                </c:pt>
                <c:pt idx="638">
                  <c:v>42083</c:v>
                </c:pt>
                <c:pt idx="639">
                  <c:v>42086</c:v>
                </c:pt>
                <c:pt idx="640">
                  <c:v>42087</c:v>
                </c:pt>
                <c:pt idx="641">
                  <c:v>42088</c:v>
                </c:pt>
                <c:pt idx="642">
                  <c:v>42089</c:v>
                </c:pt>
                <c:pt idx="643">
                  <c:v>42090</c:v>
                </c:pt>
                <c:pt idx="644">
                  <c:v>42093</c:v>
                </c:pt>
                <c:pt idx="645">
                  <c:v>42094</c:v>
                </c:pt>
                <c:pt idx="646">
                  <c:v>42095</c:v>
                </c:pt>
                <c:pt idx="647">
                  <c:v>42096</c:v>
                </c:pt>
                <c:pt idx="648">
                  <c:v>42100</c:v>
                </c:pt>
                <c:pt idx="649">
                  <c:v>42101</c:v>
                </c:pt>
                <c:pt idx="650">
                  <c:v>42102</c:v>
                </c:pt>
                <c:pt idx="651">
                  <c:v>42103</c:v>
                </c:pt>
                <c:pt idx="652">
                  <c:v>42104</c:v>
                </c:pt>
                <c:pt idx="653">
                  <c:v>42107</c:v>
                </c:pt>
                <c:pt idx="654">
                  <c:v>42108</c:v>
                </c:pt>
                <c:pt idx="655">
                  <c:v>42109</c:v>
                </c:pt>
                <c:pt idx="656">
                  <c:v>42110</c:v>
                </c:pt>
                <c:pt idx="657">
                  <c:v>42111</c:v>
                </c:pt>
                <c:pt idx="658">
                  <c:v>42114</c:v>
                </c:pt>
                <c:pt idx="659">
                  <c:v>42115</c:v>
                </c:pt>
                <c:pt idx="660">
                  <c:v>42116</c:v>
                </c:pt>
                <c:pt idx="661">
                  <c:v>42117</c:v>
                </c:pt>
                <c:pt idx="662">
                  <c:v>42118</c:v>
                </c:pt>
                <c:pt idx="663">
                  <c:v>42121</c:v>
                </c:pt>
                <c:pt idx="664">
                  <c:v>42122</c:v>
                </c:pt>
                <c:pt idx="665">
                  <c:v>42123</c:v>
                </c:pt>
                <c:pt idx="666">
                  <c:v>42124</c:v>
                </c:pt>
                <c:pt idx="667">
                  <c:v>42125</c:v>
                </c:pt>
                <c:pt idx="668">
                  <c:v>42128</c:v>
                </c:pt>
                <c:pt idx="669">
                  <c:v>42129</c:v>
                </c:pt>
                <c:pt idx="670">
                  <c:v>42130</c:v>
                </c:pt>
                <c:pt idx="671">
                  <c:v>42131</c:v>
                </c:pt>
                <c:pt idx="672">
                  <c:v>42132</c:v>
                </c:pt>
                <c:pt idx="673">
                  <c:v>42135</c:v>
                </c:pt>
                <c:pt idx="674">
                  <c:v>42136</c:v>
                </c:pt>
                <c:pt idx="675">
                  <c:v>42137</c:v>
                </c:pt>
                <c:pt idx="676">
                  <c:v>42138</c:v>
                </c:pt>
                <c:pt idx="677">
                  <c:v>42139</c:v>
                </c:pt>
                <c:pt idx="678">
                  <c:v>42142</c:v>
                </c:pt>
                <c:pt idx="679">
                  <c:v>42143</c:v>
                </c:pt>
                <c:pt idx="680">
                  <c:v>42144</c:v>
                </c:pt>
                <c:pt idx="681">
                  <c:v>42145</c:v>
                </c:pt>
                <c:pt idx="682">
                  <c:v>42146</c:v>
                </c:pt>
                <c:pt idx="683">
                  <c:v>42150</c:v>
                </c:pt>
                <c:pt idx="684">
                  <c:v>42151</c:v>
                </c:pt>
                <c:pt idx="685">
                  <c:v>42152</c:v>
                </c:pt>
                <c:pt idx="686">
                  <c:v>42153</c:v>
                </c:pt>
                <c:pt idx="687">
                  <c:v>42156</c:v>
                </c:pt>
                <c:pt idx="688">
                  <c:v>42157</c:v>
                </c:pt>
                <c:pt idx="689">
                  <c:v>42158</c:v>
                </c:pt>
                <c:pt idx="690">
                  <c:v>42159</c:v>
                </c:pt>
                <c:pt idx="691">
                  <c:v>42160</c:v>
                </c:pt>
                <c:pt idx="692">
                  <c:v>42163</c:v>
                </c:pt>
                <c:pt idx="693">
                  <c:v>42164</c:v>
                </c:pt>
                <c:pt idx="694">
                  <c:v>42165</c:v>
                </c:pt>
                <c:pt idx="695">
                  <c:v>42166</c:v>
                </c:pt>
                <c:pt idx="696">
                  <c:v>42167</c:v>
                </c:pt>
                <c:pt idx="697">
                  <c:v>42170</c:v>
                </c:pt>
                <c:pt idx="698">
                  <c:v>42171</c:v>
                </c:pt>
                <c:pt idx="699">
                  <c:v>42172</c:v>
                </c:pt>
                <c:pt idx="700">
                  <c:v>42173</c:v>
                </c:pt>
                <c:pt idx="701">
                  <c:v>42174</c:v>
                </c:pt>
                <c:pt idx="702">
                  <c:v>42177</c:v>
                </c:pt>
                <c:pt idx="703">
                  <c:v>42178</c:v>
                </c:pt>
                <c:pt idx="704">
                  <c:v>42179</c:v>
                </c:pt>
                <c:pt idx="705">
                  <c:v>42180</c:v>
                </c:pt>
                <c:pt idx="706">
                  <c:v>42181</c:v>
                </c:pt>
                <c:pt idx="707">
                  <c:v>42184</c:v>
                </c:pt>
                <c:pt idx="708">
                  <c:v>42185</c:v>
                </c:pt>
                <c:pt idx="709">
                  <c:v>42186</c:v>
                </c:pt>
                <c:pt idx="710">
                  <c:v>42187</c:v>
                </c:pt>
                <c:pt idx="711">
                  <c:v>42191</c:v>
                </c:pt>
                <c:pt idx="712">
                  <c:v>42192</c:v>
                </c:pt>
                <c:pt idx="713">
                  <c:v>42193</c:v>
                </c:pt>
                <c:pt idx="714">
                  <c:v>42194</c:v>
                </c:pt>
                <c:pt idx="715">
                  <c:v>42195</c:v>
                </c:pt>
                <c:pt idx="716">
                  <c:v>42198</c:v>
                </c:pt>
                <c:pt idx="717">
                  <c:v>42199</c:v>
                </c:pt>
                <c:pt idx="718">
                  <c:v>42200</c:v>
                </c:pt>
                <c:pt idx="719">
                  <c:v>42201</c:v>
                </c:pt>
                <c:pt idx="720">
                  <c:v>42202</c:v>
                </c:pt>
                <c:pt idx="721">
                  <c:v>42205</c:v>
                </c:pt>
                <c:pt idx="722">
                  <c:v>42206</c:v>
                </c:pt>
                <c:pt idx="723">
                  <c:v>42207</c:v>
                </c:pt>
                <c:pt idx="724">
                  <c:v>42208</c:v>
                </c:pt>
                <c:pt idx="725">
                  <c:v>42209</c:v>
                </c:pt>
                <c:pt idx="726">
                  <c:v>42212</c:v>
                </c:pt>
                <c:pt idx="727">
                  <c:v>42213</c:v>
                </c:pt>
                <c:pt idx="728">
                  <c:v>42214</c:v>
                </c:pt>
                <c:pt idx="729">
                  <c:v>42215</c:v>
                </c:pt>
                <c:pt idx="730">
                  <c:v>42216</c:v>
                </c:pt>
                <c:pt idx="731">
                  <c:v>42219</c:v>
                </c:pt>
                <c:pt idx="732">
                  <c:v>42220</c:v>
                </c:pt>
                <c:pt idx="733">
                  <c:v>42221</c:v>
                </c:pt>
                <c:pt idx="734">
                  <c:v>42222</c:v>
                </c:pt>
                <c:pt idx="735">
                  <c:v>42223</c:v>
                </c:pt>
                <c:pt idx="736">
                  <c:v>42226</c:v>
                </c:pt>
                <c:pt idx="737">
                  <c:v>42227</c:v>
                </c:pt>
                <c:pt idx="738">
                  <c:v>42228</c:v>
                </c:pt>
                <c:pt idx="739">
                  <c:v>42229</c:v>
                </c:pt>
                <c:pt idx="740">
                  <c:v>42230</c:v>
                </c:pt>
                <c:pt idx="741">
                  <c:v>42233</c:v>
                </c:pt>
                <c:pt idx="742">
                  <c:v>42234</c:v>
                </c:pt>
                <c:pt idx="743">
                  <c:v>42235</c:v>
                </c:pt>
                <c:pt idx="744">
                  <c:v>42236</c:v>
                </c:pt>
                <c:pt idx="745">
                  <c:v>42237</c:v>
                </c:pt>
                <c:pt idx="746">
                  <c:v>42240</c:v>
                </c:pt>
                <c:pt idx="747">
                  <c:v>42241</c:v>
                </c:pt>
                <c:pt idx="748">
                  <c:v>42242</c:v>
                </c:pt>
                <c:pt idx="749">
                  <c:v>42243</c:v>
                </c:pt>
                <c:pt idx="750">
                  <c:v>42244</c:v>
                </c:pt>
                <c:pt idx="751">
                  <c:v>42247</c:v>
                </c:pt>
                <c:pt idx="752">
                  <c:v>42248</c:v>
                </c:pt>
                <c:pt idx="753">
                  <c:v>42249</c:v>
                </c:pt>
                <c:pt idx="754">
                  <c:v>42250</c:v>
                </c:pt>
                <c:pt idx="755">
                  <c:v>42251</c:v>
                </c:pt>
                <c:pt idx="756">
                  <c:v>42255</c:v>
                </c:pt>
                <c:pt idx="757">
                  <c:v>42256</c:v>
                </c:pt>
                <c:pt idx="758">
                  <c:v>42257</c:v>
                </c:pt>
                <c:pt idx="759">
                  <c:v>42258</c:v>
                </c:pt>
                <c:pt idx="760">
                  <c:v>42261</c:v>
                </c:pt>
                <c:pt idx="761">
                  <c:v>42262</c:v>
                </c:pt>
                <c:pt idx="762">
                  <c:v>42263</c:v>
                </c:pt>
                <c:pt idx="763">
                  <c:v>42264</c:v>
                </c:pt>
                <c:pt idx="764">
                  <c:v>42265</c:v>
                </c:pt>
                <c:pt idx="765">
                  <c:v>42268</c:v>
                </c:pt>
                <c:pt idx="766">
                  <c:v>42269</c:v>
                </c:pt>
                <c:pt idx="767">
                  <c:v>42270</c:v>
                </c:pt>
                <c:pt idx="768">
                  <c:v>42271</c:v>
                </c:pt>
                <c:pt idx="769">
                  <c:v>42272</c:v>
                </c:pt>
                <c:pt idx="770">
                  <c:v>42275</c:v>
                </c:pt>
                <c:pt idx="771">
                  <c:v>42276</c:v>
                </c:pt>
                <c:pt idx="772">
                  <c:v>42277</c:v>
                </c:pt>
                <c:pt idx="773">
                  <c:v>42278</c:v>
                </c:pt>
                <c:pt idx="774">
                  <c:v>42279</c:v>
                </c:pt>
                <c:pt idx="775">
                  <c:v>42282</c:v>
                </c:pt>
                <c:pt idx="776">
                  <c:v>42283</c:v>
                </c:pt>
                <c:pt idx="777">
                  <c:v>42284</c:v>
                </c:pt>
                <c:pt idx="778">
                  <c:v>42285</c:v>
                </c:pt>
                <c:pt idx="779">
                  <c:v>42286</c:v>
                </c:pt>
                <c:pt idx="780">
                  <c:v>42289</c:v>
                </c:pt>
                <c:pt idx="781">
                  <c:v>42290</c:v>
                </c:pt>
                <c:pt idx="782">
                  <c:v>42291</c:v>
                </c:pt>
                <c:pt idx="783">
                  <c:v>42292</c:v>
                </c:pt>
                <c:pt idx="784">
                  <c:v>42293</c:v>
                </c:pt>
                <c:pt idx="785">
                  <c:v>42296</c:v>
                </c:pt>
                <c:pt idx="786">
                  <c:v>42297</c:v>
                </c:pt>
                <c:pt idx="787">
                  <c:v>42298</c:v>
                </c:pt>
                <c:pt idx="788">
                  <c:v>42299</c:v>
                </c:pt>
                <c:pt idx="789">
                  <c:v>42300</c:v>
                </c:pt>
                <c:pt idx="790">
                  <c:v>42303</c:v>
                </c:pt>
                <c:pt idx="791">
                  <c:v>42304</c:v>
                </c:pt>
                <c:pt idx="792">
                  <c:v>42305</c:v>
                </c:pt>
                <c:pt idx="793">
                  <c:v>42306</c:v>
                </c:pt>
                <c:pt idx="794">
                  <c:v>42307</c:v>
                </c:pt>
                <c:pt idx="795">
                  <c:v>42310</c:v>
                </c:pt>
                <c:pt idx="796">
                  <c:v>42311</c:v>
                </c:pt>
                <c:pt idx="797">
                  <c:v>42312</c:v>
                </c:pt>
                <c:pt idx="798">
                  <c:v>42313</c:v>
                </c:pt>
                <c:pt idx="799">
                  <c:v>42314</c:v>
                </c:pt>
                <c:pt idx="800">
                  <c:v>42317</c:v>
                </c:pt>
                <c:pt idx="801">
                  <c:v>42318</c:v>
                </c:pt>
                <c:pt idx="802">
                  <c:v>42319</c:v>
                </c:pt>
                <c:pt idx="803">
                  <c:v>42320</c:v>
                </c:pt>
                <c:pt idx="804">
                  <c:v>42321</c:v>
                </c:pt>
                <c:pt idx="805">
                  <c:v>42324</c:v>
                </c:pt>
                <c:pt idx="806">
                  <c:v>42325</c:v>
                </c:pt>
                <c:pt idx="807">
                  <c:v>42326</c:v>
                </c:pt>
                <c:pt idx="808">
                  <c:v>42327</c:v>
                </c:pt>
                <c:pt idx="809">
                  <c:v>42328</c:v>
                </c:pt>
                <c:pt idx="810">
                  <c:v>42331</c:v>
                </c:pt>
                <c:pt idx="811">
                  <c:v>42332</c:v>
                </c:pt>
                <c:pt idx="812">
                  <c:v>42333</c:v>
                </c:pt>
                <c:pt idx="813">
                  <c:v>42335</c:v>
                </c:pt>
                <c:pt idx="814">
                  <c:v>42338</c:v>
                </c:pt>
                <c:pt idx="815">
                  <c:v>42339</c:v>
                </c:pt>
                <c:pt idx="816">
                  <c:v>42340</c:v>
                </c:pt>
                <c:pt idx="817">
                  <c:v>42341</c:v>
                </c:pt>
                <c:pt idx="818">
                  <c:v>42342</c:v>
                </c:pt>
                <c:pt idx="819">
                  <c:v>42345</c:v>
                </c:pt>
                <c:pt idx="820">
                  <c:v>42346</c:v>
                </c:pt>
                <c:pt idx="821">
                  <c:v>42347</c:v>
                </c:pt>
                <c:pt idx="822">
                  <c:v>42348</c:v>
                </c:pt>
                <c:pt idx="823">
                  <c:v>42349</c:v>
                </c:pt>
                <c:pt idx="824">
                  <c:v>42352</c:v>
                </c:pt>
                <c:pt idx="825">
                  <c:v>42353</c:v>
                </c:pt>
                <c:pt idx="826">
                  <c:v>42354</c:v>
                </c:pt>
                <c:pt idx="827">
                  <c:v>42355</c:v>
                </c:pt>
                <c:pt idx="828">
                  <c:v>42356</c:v>
                </c:pt>
                <c:pt idx="829">
                  <c:v>42359</c:v>
                </c:pt>
                <c:pt idx="830">
                  <c:v>42360</c:v>
                </c:pt>
                <c:pt idx="831">
                  <c:v>42361</c:v>
                </c:pt>
                <c:pt idx="832">
                  <c:v>42362</c:v>
                </c:pt>
                <c:pt idx="833">
                  <c:v>42366</c:v>
                </c:pt>
                <c:pt idx="834">
                  <c:v>42367</c:v>
                </c:pt>
                <c:pt idx="835">
                  <c:v>42368</c:v>
                </c:pt>
                <c:pt idx="836">
                  <c:v>42369</c:v>
                </c:pt>
                <c:pt idx="837">
                  <c:v>42373</c:v>
                </c:pt>
                <c:pt idx="838">
                  <c:v>42374</c:v>
                </c:pt>
                <c:pt idx="839">
                  <c:v>42375</c:v>
                </c:pt>
                <c:pt idx="840">
                  <c:v>42376</c:v>
                </c:pt>
                <c:pt idx="841">
                  <c:v>42377</c:v>
                </c:pt>
                <c:pt idx="842">
                  <c:v>42380</c:v>
                </c:pt>
                <c:pt idx="843">
                  <c:v>42381</c:v>
                </c:pt>
                <c:pt idx="844">
                  <c:v>42382</c:v>
                </c:pt>
                <c:pt idx="845">
                  <c:v>42383</c:v>
                </c:pt>
                <c:pt idx="846">
                  <c:v>42384</c:v>
                </c:pt>
                <c:pt idx="847">
                  <c:v>42388</c:v>
                </c:pt>
                <c:pt idx="848">
                  <c:v>42389</c:v>
                </c:pt>
                <c:pt idx="849">
                  <c:v>42390</c:v>
                </c:pt>
                <c:pt idx="850">
                  <c:v>42391</c:v>
                </c:pt>
                <c:pt idx="851">
                  <c:v>42394</c:v>
                </c:pt>
                <c:pt idx="852">
                  <c:v>42395</c:v>
                </c:pt>
                <c:pt idx="853">
                  <c:v>42396</c:v>
                </c:pt>
                <c:pt idx="854">
                  <c:v>42397</c:v>
                </c:pt>
                <c:pt idx="855">
                  <c:v>42398</c:v>
                </c:pt>
                <c:pt idx="856">
                  <c:v>42401</c:v>
                </c:pt>
                <c:pt idx="857">
                  <c:v>42402</c:v>
                </c:pt>
                <c:pt idx="858">
                  <c:v>42403</c:v>
                </c:pt>
                <c:pt idx="859">
                  <c:v>42404</c:v>
                </c:pt>
                <c:pt idx="860">
                  <c:v>42405</c:v>
                </c:pt>
                <c:pt idx="861">
                  <c:v>42408</c:v>
                </c:pt>
                <c:pt idx="862">
                  <c:v>42409</c:v>
                </c:pt>
                <c:pt idx="863">
                  <c:v>42410</c:v>
                </c:pt>
                <c:pt idx="864">
                  <c:v>42411</c:v>
                </c:pt>
                <c:pt idx="865">
                  <c:v>42412</c:v>
                </c:pt>
                <c:pt idx="866">
                  <c:v>42416</c:v>
                </c:pt>
                <c:pt idx="867">
                  <c:v>42417</c:v>
                </c:pt>
                <c:pt idx="868">
                  <c:v>42418</c:v>
                </c:pt>
                <c:pt idx="869">
                  <c:v>42419</c:v>
                </c:pt>
                <c:pt idx="870">
                  <c:v>42422</c:v>
                </c:pt>
                <c:pt idx="871">
                  <c:v>42423</c:v>
                </c:pt>
                <c:pt idx="872">
                  <c:v>42424</c:v>
                </c:pt>
                <c:pt idx="873">
                  <c:v>42425</c:v>
                </c:pt>
                <c:pt idx="874">
                  <c:v>42426</c:v>
                </c:pt>
                <c:pt idx="875">
                  <c:v>42429</c:v>
                </c:pt>
                <c:pt idx="876">
                  <c:v>42430</c:v>
                </c:pt>
                <c:pt idx="877">
                  <c:v>42431</c:v>
                </c:pt>
                <c:pt idx="878">
                  <c:v>42432</c:v>
                </c:pt>
                <c:pt idx="879">
                  <c:v>42433</c:v>
                </c:pt>
                <c:pt idx="880">
                  <c:v>42436</c:v>
                </c:pt>
                <c:pt idx="881">
                  <c:v>42437</c:v>
                </c:pt>
                <c:pt idx="882">
                  <c:v>42438</c:v>
                </c:pt>
                <c:pt idx="883">
                  <c:v>42439</c:v>
                </c:pt>
                <c:pt idx="884">
                  <c:v>42440</c:v>
                </c:pt>
                <c:pt idx="885">
                  <c:v>42443</c:v>
                </c:pt>
                <c:pt idx="886">
                  <c:v>42444</c:v>
                </c:pt>
                <c:pt idx="887">
                  <c:v>42445</c:v>
                </c:pt>
                <c:pt idx="888">
                  <c:v>42446</c:v>
                </c:pt>
                <c:pt idx="889">
                  <c:v>42447</c:v>
                </c:pt>
                <c:pt idx="890">
                  <c:v>42450</c:v>
                </c:pt>
                <c:pt idx="891">
                  <c:v>42451</c:v>
                </c:pt>
                <c:pt idx="892">
                  <c:v>42452</c:v>
                </c:pt>
                <c:pt idx="893">
                  <c:v>42453</c:v>
                </c:pt>
                <c:pt idx="894">
                  <c:v>42457</c:v>
                </c:pt>
                <c:pt idx="895">
                  <c:v>42458</c:v>
                </c:pt>
                <c:pt idx="896">
                  <c:v>42459</c:v>
                </c:pt>
                <c:pt idx="897">
                  <c:v>42460</c:v>
                </c:pt>
                <c:pt idx="898">
                  <c:v>42461</c:v>
                </c:pt>
                <c:pt idx="899">
                  <c:v>42464</c:v>
                </c:pt>
                <c:pt idx="900">
                  <c:v>42465</c:v>
                </c:pt>
                <c:pt idx="901">
                  <c:v>42466</c:v>
                </c:pt>
                <c:pt idx="902">
                  <c:v>42467</c:v>
                </c:pt>
                <c:pt idx="903">
                  <c:v>42468</c:v>
                </c:pt>
                <c:pt idx="904">
                  <c:v>42471</c:v>
                </c:pt>
                <c:pt idx="905">
                  <c:v>42472</c:v>
                </c:pt>
                <c:pt idx="906">
                  <c:v>42473</c:v>
                </c:pt>
                <c:pt idx="907">
                  <c:v>42474</c:v>
                </c:pt>
                <c:pt idx="908">
                  <c:v>42475</c:v>
                </c:pt>
                <c:pt idx="909">
                  <c:v>42478</c:v>
                </c:pt>
                <c:pt idx="910">
                  <c:v>42479</c:v>
                </c:pt>
                <c:pt idx="911">
                  <c:v>42480</c:v>
                </c:pt>
                <c:pt idx="912">
                  <c:v>42481</c:v>
                </c:pt>
                <c:pt idx="913">
                  <c:v>42482</c:v>
                </c:pt>
                <c:pt idx="914">
                  <c:v>42485</c:v>
                </c:pt>
                <c:pt idx="915">
                  <c:v>42486</c:v>
                </c:pt>
                <c:pt idx="916">
                  <c:v>42487</c:v>
                </c:pt>
                <c:pt idx="917">
                  <c:v>42488</c:v>
                </c:pt>
                <c:pt idx="918">
                  <c:v>42489</c:v>
                </c:pt>
                <c:pt idx="919">
                  <c:v>42492</c:v>
                </c:pt>
                <c:pt idx="920">
                  <c:v>42493</c:v>
                </c:pt>
                <c:pt idx="921">
                  <c:v>42494</c:v>
                </c:pt>
                <c:pt idx="922">
                  <c:v>42495</c:v>
                </c:pt>
                <c:pt idx="923">
                  <c:v>42496</c:v>
                </c:pt>
                <c:pt idx="924">
                  <c:v>42499</c:v>
                </c:pt>
                <c:pt idx="925">
                  <c:v>42500</c:v>
                </c:pt>
                <c:pt idx="926">
                  <c:v>42501</c:v>
                </c:pt>
                <c:pt idx="927">
                  <c:v>42502</c:v>
                </c:pt>
                <c:pt idx="928">
                  <c:v>42503</c:v>
                </c:pt>
                <c:pt idx="929">
                  <c:v>42506</c:v>
                </c:pt>
                <c:pt idx="930">
                  <c:v>42507</c:v>
                </c:pt>
                <c:pt idx="931">
                  <c:v>42508</c:v>
                </c:pt>
                <c:pt idx="932">
                  <c:v>42509</c:v>
                </c:pt>
                <c:pt idx="933">
                  <c:v>42510</c:v>
                </c:pt>
                <c:pt idx="934">
                  <c:v>42513</c:v>
                </c:pt>
                <c:pt idx="935">
                  <c:v>42514</c:v>
                </c:pt>
                <c:pt idx="936">
                  <c:v>42515</c:v>
                </c:pt>
                <c:pt idx="937">
                  <c:v>42516</c:v>
                </c:pt>
                <c:pt idx="938">
                  <c:v>42517</c:v>
                </c:pt>
                <c:pt idx="939">
                  <c:v>42521</c:v>
                </c:pt>
                <c:pt idx="940">
                  <c:v>42522</c:v>
                </c:pt>
                <c:pt idx="941">
                  <c:v>42523</c:v>
                </c:pt>
                <c:pt idx="942">
                  <c:v>42524</c:v>
                </c:pt>
                <c:pt idx="943">
                  <c:v>42527</c:v>
                </c:pt>
                <c:pt idx="944">
                  <c:v>42528</c:v>
                </c:pt>
                <c:pt idx="945">
                  <c:v>42529</c:v>
                </c:pt>
                <c:pt idx="946">
                  <c:v>42530</c:v>
                </c:pt>
                <c:pt idx="947">
                  <c:v>42531</c:v>
                </c:pt>
                <c:pt idx="948">
                  <c:v>42534</c:v>
                </c:pt>
                <c:pt idx="949">
                  <c:v>42535</c:v>
                </c:pt>
                <c:pt idx="950">
                  <c:v>42536</c:v>
                </c:pt>
                <c:pt idx="951">
                  <c:v>42537</c:v>
                </c:pt>
                <c:pt idx="952">
                  <c:v>42538</c:v>
                </c:pt>
                <c:pt idx="953">
                  <c:v>42541</c:v>
                </c:pt>
                <c:pt idx="954">
                  <c:v>42542</c:v>
                </c:pt>
                <c:pt idx="955">
                  <c:v>42543</c:v>
                </c:pt>
                <c:pt idx="956">
                  <c:v>42544</c:v>
                </c:pt>
                <c:pt idx="957">
                  <c:v>42545</c:v>
                </c:pt>
                <c:pt idx="958">
                  <c:v>42548</c:v>
                </c:pt>
                <c:pt idx="959">
                  <c:v>42549</c:v>
                </c:pt>
                <c:pt idx="960">
                  <c:v>42550</c:v>
                </c:pt>
                <c:pt idx="961">
                  <c:v>42551</c:v>
                </c:pt>
                <c:pt idx="962">
                  <c:v>42552</c:v>
                </c:pt>
                <c:pt idx="963">
                  <c:v>42556</c:v>
                </c:pt>
                <c:pt idx="964">
                  <c:v>42557</c:v>
                </c:pt>
                <c:pt idx="965">
                  <c:v>42558</c:v>
                </c:pt>
                <c:pt idx="966">
                  <c:v>42559</c:v>
                </c:pt>
                <c:pt idx="967">
                  <c:v>42562</c:v>
                </c:pt>
                <c:pt idx="968">
                  <c:v>42563</c:v>
                </c:pt>
                <c:pt idx="969">
                  <c:v>42564</c:v>
                </c:pt>
                <c:pt idx="970">
                  <c:v>42565</c:v>
                </c:pt>
                <c:pt idx="971">
                  <c:v>42566</c:v>
                </c:pt>
                <c:pt idx="972">
                  <c:v>42569</c:v>
                </c:pt>
                <c:pt idx="973">
                  <c:v>42570</c:v>
                </c:pt>
                <c:pt idx="974">
                  <c:v>42571</c:v>
                </c:pt>
                <c:pt idx="975">
                  <c:v>42572</c:v>
                </c:pt>
                <c:pt idx="976">
                  <c:v>42573</c:v>
                </c:pt>
                <c:pt idx="977">
                  <c:v>42576</c:v>
                </c:pt>
                <c:pt idx="978">
                  <c:v>42577</c:v>
                </c:pt>
                <c:pt idx="979">
                  <c:v>42578</c:v>
                </c:pt>
                <c:pt idx="980">
                  <c:v>42579</c:v>
                </c:pt>
                <c:pt idx="981">
                  <c:v>42580</c:v>
                </c:pt>
                <c:pt idx="982">
                  <c:v>42583</c:v>
                </c:pt>
                <c:pt idx="983">
                  <c:v>42584</c:v>
                </c:pt>
                <c:pt idx="984">
                  <c:v>42585</c:v>
                </c:pt>
                <c:pt idx="985">
                  <c:v>42586</c:v>
                </c:pt>
                <c:pt idx="986">
                  <c:v>42587</c:v>
                </c:pt>
                <c:pt idx="987">
                  <c:v>42590</c:v>
                </c:pt>
                <c:pt idx="988">
                  <c:v>42591</c:v>
                </c:pt>
                <c:pt idx="989">
                  <c:v>42592</c:v>
                </c:pt>
                <c:pt idx="990">
                  <c:v>42593</c:v>
                </c:pt>
                <c:pt idx="991">
                  <c:v>42594</c:v>
                </c:pt>
                <c:pt idx="992">
                  <c:v>42597</c:v>
                </c:pt>
                <c:pt idx="993">
                  <c:v>42598</c:v>
                </c:pt>
                <c:pt idx="994">
                  <c:v>42599</c:v>
                </c:pt>
                <c:pt idx="995">
                  <c:v>42600</c:v>
                </c:pt>
                <c:pt idx="996">
                  <c:v>42601</c:v>
                </c:pt>
                <c:pt idx="997">
                  <c:v>42604</c:v>
                </c:pt>
                <c:pt idx="998">
                  <c:v>42605</c:v>
                </c:pt>
                <c:pt idx="999">
                  <c:v>42606</c:v>
                </c:pt>
                <c:pt idx="1000">
                  <c:v>42607</c:v>
                </c:pt>
                <c:pt idx="1001">
                  <c:v>42608</c:v>
                </c:pt>
                <c:pt idx="1002">
                  <c:v>42611</c:v>
                </c:pt>
                <c:pt idx="1003">
                  <c:v>42612</c:v>
                </c:pt>
                <c:pt idx="1004">
                  <c:v>42613</c:v>
                </c:pt>
                <c:pt idx="1005">
                  <c:v>42614</c:v>
                </c:pt>
                <c:pt idx="1006">
                  <c:v>42615</c:v>
                </c:pt>
                <c:pt idx="1007">
                  <c:v>42619</c:v>
                </c:pt>
                <c:pt idx="1008">
                  <c:v>42620</c:v>
                </c:pt>
                <c:pt idx="1009">
                  <c:v>42621</c:v>
                </c:pt>
                <c:pt idx="1010">
                  <c:v>42622</c:v>
                </c:pt>
                <c:pt idx="1011">
                  <c:v>42625</c:v>
                </c:pt>
                <c:pt idx="1012">
                  <c:v>42626</c:v>
                </c:pt>
                <c:pt idx="1013">
                  <c:v>42627</c:v>
                </c:pt>
                <c:pt idx="1014">
                  <c:v>42628</c:v>
                </c:pt>
                <c:pt idx="1015">
                  <c:v>42629</c:v>
                </c:pt>
                <c:pt idx="1016">
                  <c:v>42632</c:v>
                </c:pt>
                <c:pt idx="1017">
                  <c:v>42633</c:v>
                </c:pt>
                <c:pt idx="1018">
                  <c:v>42634</c:v>
                </c:pt>
                <c:pt idx="1019">
                  <c:v>42635</c:v>
                </c:pt>
                <c:pt idx="1020">
                  <c:v>42636</c:v>
                </c:pt>
                <c:pt idx="1021">
                  <c:v>42639</c:v>
                </c:pt>
                <c:pt idx="1022">
                  <c:v>42640</c:v>
                </c:pt>
                <c:pt idx="1023">
                  <c:v>42641</c:v>
                </c:pt>
                <c:pt idx="1024">
                  <c:v>42642</c:v>
                </c:pt>
                <c:pt idx="1025">
                  <c:v>42643</c:v>
                </c:pt>
                <c:pt idx="1026">
                  <c:v>42646</c:v>
                </c:pt>
                <c:pt idx="1027">
                  <c:v>42647</c:v>
                </c:pt>
                <c:pt idx="1028">
                  <c:v>42648</c:v>
                </c:pt>
                <c:pt idx="1029">
                  <c:v>42649</c:v>
                </c:pt>
                <c:pt idx="1030">
                  <c:v>42650</c:v>
                </c:pt>
                <c:pt idx="1031">
                  <c:v>42653</c:v>
                </c:pt>
                <c:pt idx="1032">
                  <c:v>42654</c:v>
                </c:pt>
                <c:pt idx="1033">
                  <c:v>42655</c:v>
                </c:pt>
                <c:pt idx="1034">
                  <c:v>42656</c:v>
                </c:pt>
                <c:pt idx="1035">
                  <c:v>42657</c:v>
                </c:pt>
                <c:pt idx="1036">
                  <c:v>42660</c:v>
                </c:pt>
                <c:pt idx="1037">
                  <c:v>42661</c:v>
                </c:pt>
                <c:pt idx="1038">
                  <c:v>42662</c:v>
                </c:pt>
                <c:pt idx="1039">
                  <c:v>42663</c:v>
                </c:pt>
                <c:pt idx="1040">
                  <c:v>42664</c:v>
                </c:pt>
                <c:pt idx="1041">
                  <c:v>42667</c:v>
                </c:pt>
                <c:pt idx="1042">
                  <c:v>42668</c:v>
                </c:pt>
                <c:pt idx="1043">
                  <c:v>42669</c:v>
                </c:pt>
                <c:pt idx="1044">
                  <c:v>42670</c:v>
                </c:pt>
                <c:pt idx="1045">
                  <c:v>42671</c:v>
                </c:pt>
                <c:pt idx="1046">
                  <c:v>42674</c:v>
                </c:pt>
                <c:pt idx="1047">
                  <c:v>42675</c:v>
                </c:pt>
                <c:pt idx="1048">
                  <c:v>42676</c:v>
                </c:pt>
                <c:pt idx="1049">
                  <c:v>42677</c:v>
                </c:pt>
                <c:pt idx="1050">
                  <c:v>42678</c:v>
                </c:pt>
                <c:pt idx="1051">
                  <c:v>42681</c:v>
                </c:pt>
                <c:pt idx="1052">
                  <c:v>42682</c:v>
                </c:pt>
                <c:pt idx="1053">
                  <c:v>42683</c:v>
                </c:pt>
                <c:pt idx="1054">
                  <c:v>42684</c:v>
                </c:pt>
                <c:pt idx="1055">
                  <c:v>42685</c:v>
                </c:pt>
                <c:pt idx="1056">
                  <c:v>42688</c:v>
                </c:pt>
                <c:pt idx="1057">
                  <c:v>42689</c:v>
                </c:pt>
                <c:pt idx="1058">
                  <c:v>42690</c:v>
                </c:pt>
                <c:pt idx="1059">
                  <c:v>42691</c:v>
                </c:pt>
                <c:pt idx="1060">
                  <c:v>42692</c:v>
                </c:pt>
                <c:pt idx="1061">
                  <c:v>42695</c:v>
                </c:pt>
                <c:pt idx="1062">
                  <c:v>42696</c:v>
                </c:pt>
                <c:pt idx="1063">
                  <c:v>42697</c:v>
                </c:pt>
                <c:pt idx="1064">
                  <c:v>42699</c:v>
                </c:pt>
                <c:pt idx="1065">
                  <c:v>42702</c:v>
                </c:pt>
                <c:pt idx="1066">
                  <c:v>42703</c:v>
                </c:pt>
                <c:pt idx="1067">
                  <c:v>42704</c:v>
                </c:pt>
                <c:pt idx="1068">
                  <c:v>42705</c:v>
                </c:pt>
                <c:pt idx="1069">
                  <c:v>42706</c:v>
                </c:pt>
                <c:pt idx="1070">
                  <c:v>42709</c:v>
                </c:pt>
                <c:pt idx="1071">
                  <c:v>42710</c:v>
                </c:pt>
                <c:pt idx="1072">
                  <c:v>42711</c:v>
                </c:pt>
                <c:pt idx="1073">
                  <c:v>42712</c:v>
                </c:pt>
                <c:pt idx="1074">
                  <c:v>42713</c:v>
                </c:pt>
                <c:pt idx="1075">
                  <c:v>42716</c:v>
                </c:pt>
                <c:pt idx="1076">
                  <c:v>42717</c:v>
                </c:pt>
                <c:pt idx="1077">
                  <c:v>42718</c:v>
                </c:pt>
                <c:pt idx="1078">
                  <c:v>42719</c:v>
                </c:pt>
                <c:pt idx="1079">
                  <c:v>42720</c:v>
                </c:pt>
                <c:pt idx="1080">
                  <c:v>42723</c:v>
                </c:pt>
                <c:pt idx="1081">
                  <c:v>42724</c:v>
                </c:pt>
                <c:pt idx="1082">
                  <c:v>42725</c:v>
                </c:pt>
                <c:pt idx="1083">
                  <c:v>42726</c:v>
                </c:pt>
                <c:pt idx="1084">
                  <c:v>42727</c:v>
                </c:pt>
                <c:pt idx="1085">
                  <c:v>42731</c:v>
                </c:pt>
                <c:pt idx="1086">
                  <c:v>42732</c:v>
                </c:pt>
                <c:pt idx="1087">
                  <c:v>42733</c:v>
                </c:pt>
                <c:pt idx="1088">
                  <c:v>42734</c:v>
                </c:pt>
                <c:pt idx="1089">
                  <c:v>42738</c:v>
                </c:pt>
                <c:pt idx="1090">
                  <c:v>42739</c:v>
                </c:pt>
                <c:pt idx="1091">
                  <c:v>42740</c:v>
                </c:pt>
                <c:pt idx="1092">
                  <c:v>42741</c:v>
                </c:pt>
                <c:pt idx="1093">
                  <c:v>42744</c:v>
                </c:pt>
                <c:pt idx="1094">
                  <c:v>42745</c:v>
                </c:pt>
                <c:pt idx="1095">
                  <c:v>42746</c:v>
                </c:pt>
                <c:pt idx="1096">
                  <c:v>42747</c:v>
                </c:pt>
                <c:pt idx="1097">
                  <c:v>42748</c:v>
                </c:pt>
                <c:pt idx="1098">
                  <c:v>42752</c:v>
                </c:pt>
                <c:pt idx="1099">
                  <c:v>42753</c:v>
                </c:pt>
                <c:pt idx="1100">
                  <c:v>42754</c:v>
                </c:pt>
                <c:pt idx="1101">
                  <c:v>42755</c:v>
                </c:pt>
                <c:pt idx="1102">
                  <c:v>42758</c:v>
                </c:pt>
                <c:pt idx="1103">
                  <c:v>42759</c:v>
                </c:pt>
                <c:pt idx="1104">
                  <c:v>42760</c:v>
                </c:pt>
                <c:pt idx="1105">
                  <c:v>42761</c:v>
                </c:pt>
                <c:pt idx="1106">
                  <c:v>42762</c:v>
                </c:pt>
                <c:pt idx="1107">
                  <c:v>42765</c:v>
                </c:pt>
                <c:pt idx="1108">
                  <c:v>42766</c:v>
                </c:pt>
                <c:pt idx="1109">
                  <c:v>42767</c:v>
                </c:pt>
                <c:pt idx="1110">
                  <c:v>42768</c:v>
                </c:pt>
                <c:pt idx="1111">
                  <c:v>42769</c:v>
                </c:pt>
                <c:pt idx="1112">
                  <c:v>42772</c:v>
                </c:pt>
                <c:pt idx="1113">
                  <c:v>42773</c:v>
                </c:pt>
                <c:pt idx="1114">
                  <c:v>42774</c:v>
                </c:pt>
                <c:pt idx="1115">
                  <c:v>42775</c:v>
                </c:pt>
                <c:pt idx="1116">
                  <c:v>42776</c:v>
                </c:pt>
                <c:pt idx="1117">
                  <c:v>42779</c:v>
                </c:pt>
                <c:pt idx="1118">
                  <c:v>42780</c:v>
                </c:pt>
                <c:pt idx="1119">
                  <c:v>42781</c:v>
                </c:pt>
                <c:pt idx="1120">
                  <c:v>42782</c:v>
                </c:pt>
                <c:pt idx="1121">
                  <c:v>42783</c:v>
                </c:pt>
                <c:pt idx="1122">
                  <c:v>42787</c:v>
                </c:pt>
                <c:pt idx="1123">
                  <c:v>42788</c:v>
                </c:pt>
                <c:pt idx="1124">
                  <c:v>42789</c:v>
                </c:pt>
                <c:pt idx="1125">
                  <c:v>42790</c:v>
                </c:pt>
                <c:pt idx="1126">
                  <c:v>42793</c:v>
                </c:pt>
                <c:pt idx="1127">
                  <c:v>42794</c:v>
                </c:pt>
                <c:pt idx="1128">
                  <c:v>42795</c:v>
                </c:pt>
                <c:pt idx="1129">
                  <c:v>42796</c:v>
                </c:pt>
                <c:pt idx="1130">
                  <c:v>42797</c:v>
                </c:pt>
                <c:pt idx="1131">
                  <c:v>42800</c:v>
                </c:pt>
                <c:pt idx="1132">
                  <c:v>42801</c:v>
                </c:pt>
                <c:pt idx="1133">
                  <c:v>42802</c:v>
                </c:pt>
                <c:pt idx="1134">
                  <c:v>42803</c:v>
                </c:pt>
                <c:pt idx="1135">
                  <c:v>42804</c:v>
                </c:pt>
                <c:pt idx="1136">
                  <c:v>42807</c:v>
                </c:pt>
                <c:pt idx="1137">
                  <c:v>42808</c:v>
                </c:pt>
                <c:pt idx="1138">
                  <c:v>42809</c:v>
                </c:pt>
                <c:pt idx="1139">
                  <c:v>42810</c:v>
                </c:pt>
                <c:pt idx="1140">
                  <c:v>42811</c:v>
                </c:pt>
                <c:pt idx="1141">
                  <c:v>42814</c:v>
                </c:pt>
                <c:pt idx="1142">
                  <c:v>42815</c:v>
                </c:pt>
                <c:pt idx="1143">
                  <c:v>42816</c:v>
                </c:pt>
                <c:pt idx="1144">
                  <c:v>42817</c:v>
                </c:pt>
                <c:pt idx="1145">
                  <c:v>42818</c:v>
                </c:pt>
                <c:pt idx="1146">
                  <c:v>42821</c:v>
                </c:pt>
                <c:pt idx="1147">
                  <c:v>42822</c:v>
                </c:pt>
                <c:pt idx="1148">
                  <c:v>42823</c:v>
                </c:pt>
                <c:pt idx="1149">
                  <c:v>42824</c:v>
                </c:pt>
                <c:pt idx="1150">
                  <c:v>42825</c:v>
                </c:pt>
                <c:pt idx="1151">
                  <c:v>42828</c:v>
                </c:pt>
                <c:pt idx="1152">
                  <c:v>42829</c:v>
                </c:pt>
                <c:pt idx="1153">
                  <c:v>42830</c:v>
                </c:pt>
                <c:pt idx="1154">
                  <c:v>42831</c:v>
                </c:pt>
                <c:pt idx="1155">
                  <c:v>42832</c:v>
                </c:pt>
                <c:pt idx="1156">
                  <c:v>42835</c:v>
                </c:pt>
                <c:pt idx="1157">
                  <c:v>42836</c:v>
                </c:pt>
                <c:pt idx="1158">
                  <c:v>42837</c:v>
                </c:pt>
                <c:pt idx="1159">
                  <c:v>42838</c:v>
                </c:pt>
                <c:pt idx="1160">
                  <c:v>42842</c:v>
                </c:pt>
                <c:pt idx="1161">
                  <c:v>42843</c:v>
                </c:pt>
                <c:pt idx="1162">
                  <c:v>42844</c:v>
                </c:pt>
                <c:pt idx="1163">
                  <c:v>42845</c:v>
                </c:pt>
                <c:pt idx="1164">
                  <c:v>42846</c:v>
                </c:pt>
                <c:pt idx="1165">
                  <c:v>42849</c:v>
                </c:pt>
                <c:pt idx="1166">
                  <c:v>42850</c:v>
                </c:pt>
                <c:pt idx="1167">
                  <c:v>42851</c:v>
                </c:pt>
                <c:pt idx="1168">
                  <c:v>42852</c:v>
                </c:pt>
                <c:pt idx="1169">
                  <c:v>42853</c:v>
                </c:pt>
                <c:pt idx="1170">
                  <c:v>42856</c:v>
                </c:pt>
                <c:pt idx="1171">
                  <c:v>42857</c:v>
                </c:pt>
                <c:pt idx="1172">
                  <c:v>42858</c:v>
                </c:pt>
                <c:pt idx="1173">
                  <c:v>42859</c:v>
                </c:pt>
                <c:pt idx="1174">
                  <c:v>42860</c:v>
                </c:pt>
                <c:pt idx="1175">
                  <c:v>42863</c:v>
                </c:pt>
                <c:pt idx="1176">
                  <c:v>42864</c:v>
                </c:pt>
                <c:pt idx="1177">
                  <c:v>42865</c:v>
                </c:pt>
                <c:pt idx="1178">
                  <c:v>42866</c:v>
                </c:pt>
                <c:pt idx="1179">
                  <c:v>42867</c:v>
                </c:pt>
                <c:pt idx="1180">
                  <c:v>42870</c:v>
                </c:pt>
                <c:pt idx="1181">
                  <c:v>42871</c:v>
                </c:pt>
                <c:pt idx="1182">
                  <c:v>42872</c:v>
                </c:pt>
                <c:pt idx="1183">
                  <c:v>42873</c:v>
                </c:pt>
                <c:pt idx="1184">
                  <c:v>42874</c:v>
                </c:pt>
                <c:pt idx="1185">
                  <c:v>42877</c:v>
                </c:pt>
                <c:pt idx="1186">
                  <c:v>42878</c:v>
                </c:pt>
                <c:pt idx="1187">
                  <c:v>42879</c:v>
                </c:pt>
                <c:pt idx="1188">
                  <c:v>42880</c:v>
                </c:pt>
                <c:pt idx="1189">
                  <c:v>42881</c:v>
                </c:pt>
                <c:pt idx="1190">
                  <c:v>42885</c:v>
                </c:pt>
                <c:pt idx="1191">
                  <c:v>42886</c:v>
                </c:pt>
                <c:pt idx="1192">
                  <c:v>42887</c:v>
                </c:pt>
                <c:pt idx="1193">
                  <c:v>42888</c:v>
                </c:pt>
                <c:pt idx="1194">
                  <c:v>42891</c:v>
                </c:pt>
                <c:pt idx="1195">
                  <c:v>42892</c:v>
                </c:pt>
                <c:pt idx="1196">
                  <c:v>42893</c:v>
                </c:pt>
                <c:pt idx="1197">
                  <c:v>42894</c:v>
                </c:pt>
                <c:pt idx="1198">
                  <c:v>42895</c:v>
                </c:pt>
                <c:pt idx="1199">
                  <c:v>42898</c:v>
                </c:pt>
                <c:pt idx="1200">
                  <c:v>42899</c:v>
                </c:pt>
                <c:pt idx="1201">
                  <c:v>42900</c:v>
                </c:pt>
                <c:pt idx="1202">
                  <c:v>42901</c:v>
                </c:pt>
                <c:pt idx="1203">
                  <c:v>42902</c:v>
                </c:pt>
                <c:pt idx="1204">
                  <c:v>42905</c:v>
                </c:pt>
                <c:pt idx="1205">
                  <c:v>42906</c:v>
                </c:pt>
                <c:pt idx="1206">
                  <c:v>42907</c:v>
                </c:pt>
                <c:pt idx="1207">
                  <c:v>42908</c:v>
                </c:pt>
                <c:pt idx="1208">
                  <c:v>42909</c:v>
                </c:pt>
                <c:pt idx="1209">
                  <c:v>42912</c:v>
                </c:pt>
                <c:pt idx="1210">
                  <c:v>42913</c:v>
                </c:pt>
                <c:pt idx="1211">
                  <c:v>42914</c:v>
                </c:pt>
                <c:pt idx="1212">
                  <c:v>42915</c:v>
                </c:pt>
                <c:pt idx="1213">
                  <c:v>42916</c:v>
                </c:pt>
                <c:pt idx="1214">
                  <c:v>42919</c:v>
                </c:pt>
                <c:pt idx="1215">
                  <c:v>42921</c:v>
                </c:pt>
                <c:pt idx="1216">
                  <c:v>42922</c:v>
                </c:pt>
                <c:pt idx="1217">
                  <c:v>42923</c:v>
                </c:pt>
                <c:pt idx="1218">
                  <c:v>42926</c:v>
                </c:pt>
                <c:pt idx="1219">
                  <c:v>42927</c:v>
                </c:pt>
                <c:pt idx="1220">
                  <c:v>42928</c:v>
                </c:pt>
                <c:pt idx="1221">
                  <c:v>42929</c:v>
                </c:pt>
                <c:pt idx="1222">
                  <c:v>42930</c:v>
                </c:pt>
                <c:pt idx="1223">
                  <c:v>42933</c:v>
                </c:pt>
                <c:pt idx="1224">
                  <c:v>42934</c:v>
                </c:pt>
                <c:pt idx="1225">
                  <c:v>42935</c:v>
                </c:pt>
                <c:pt idx="1226">
                  <c:v>42936</c:v>
                </c:pt>
                <c:pt idx="1227">
                  <c:v>42937</c:v>
                </c:pt>
                <c:pt idx="1228">
                  <c:v>42940</c:v>
                </c:pt>
                <c:pt idx="1229">
                  <c:v>42941</c:v>
                </c:pt>
                <c:pt idx="1230">
                  <c:v>42942</c:v>
                </c:pt>
                <c:pt idx="1231">
                  <c:v>42943</c:v>
                </c:pt>
                <c:pt idx="1232">
                  <c:v>42944</c:v>
                </c:pt>
                <c:pt idx="1233">
                  <c:v>42947</c:v>
                </c:pt>
                <c:pt idx="1234">
                  <c:v>42948</c:v>
                </c:pt>
                <c:pt idx="1235">
                  <c:v>42949</c:v>
                </c:pt>
                <c:pt idx="1236">
                  <c:v>42950</c:v>
                </c:pt>
                <c:pt idx="1237">
                  <c:v>42951</c:v>
                </c:pt>
                <c:pt idx="1238">
                  <c:v>42954</c:v>
                </c:pt>
                <c:pt idx="1239">
                  <c:v>42955</c:v>
                </c:pt>
                <c:pt idx="1240">
                  <c:v>42956</c:v>
                </c:pt>
                <c:pt idx="1241">
                  <c:v>42957</c:v>
                </c:pt>
                <c:pt idx="1242">
                  <c:v>42958</c:v>
                </c:pt>
                <c:pt idx="1243">
                  <c:v>42961</c:v>
                </c:pt>
                <c:pt idx="1244">
                  <c:v>42962</c:v>
                </c:pt>
                <c:pt idx="1245">
                  <c:v>42963</c:v>
                </c:pt>
                <c:pt idx="1246">
                  <c:v>42964</c:v>
                </c:pt>
                <c:pt idx="1247">
                  <c:v>42965</c:v>
                </c:pt>
                <c:pt idx="1248">
                  <c:v>42968</c:v>
                </c:pt>
                <c:pt idx="1249">
                  <c:v>42969</c:v>
                </c:pt>
                <c:pt idx="1250">
                  <c:v>42970</c:v>
                </c:pt>
                <c:pt idx="1251">
                  <c:v>42971</c:v>
                </c:pt>
                <c:pt idx="1252">
                  <c:v>42972</c:v>
                </c:pt>
                <c:pt idx="1253">
                  <c:v>42975</c:v>
                </c:pt>
                <c:pt idx="1254">
                  <c:v>42976</c:v>
                </c:pt>
                <c:pt idx="1255">
                  <c:v>42977</c:v>
                </c:pt>
                <c:pt idx="1256">
                  <c:v>42978</c:v>
                </c:pt>
                <c:pt idx="1257">
                  <c:v>42979</c:v>
                </c:pt>
                <c:pt idx="1258">
                  <c:v>42983</c:v>
                </c:pt>
                <c:pt idx="1259">
                  <c:v>42984</c:v>
                </c:pt>
                <c:pt idx="1260">
                  <c:v>42985</c:v>
                </c:pt>
                <c:pt idx="1261">
                  <c:v>42986</c:v>
                </c:pt>
                <c:pt idx="1262">
                  <c:v>42989</c:v>
                </c:pt>
                <c:pt idx="1263">
                  <c:v>42990</c:v>
                </c:pt>
                <c:pt idx="1264">
                  <c:v>42991</c:v>
                </c:pt>
                <c:pt idx="1265">
                  <c:v>42992</c:v>
                </c:pt>
                <c:pt idx="1266">
                  <c:v>42993</c:v>
                </c:pt>
                <c:pt idx="1267">
                  <c:v>42996</c:v>
                </c:pt>
                <c:pt idx="1268">
                  <c:v>42997</c:v>
                </c:pt>
                <c:pt idx="1269">
                  <c:v>42998</c:v>
                </c:pt>
                <c:pt idx="1270">
                  <c:v>42999</c:v>
                </c:pt>
                <c:pt idx="1271">
                  <c:v>43000</c:v>
                </c:pt>
                <c:pt idx="1272">
                  <c:v>43003</c:v>
                </c:pt>
                <c:pt idx="1273">
                  <c:v>43004</c:v>
                </c:pt>
                <c:pt idx="1274">
                  <c:v>43005</c:v>
                </c:pt>
                <c:pt idx="1275">
                  <c:v>43006</c:v>
                </c:pt>
                <c:pt idx="1276">
                  <c:v>43007</c:v>
                </c:pt>
                <c:pt idx="1277">
                  <c:v>43010</c:v>
                </c:pt>
                <c:pt idx="1278">
                  <c:v>43011</c:v>
                </c:pt>
                <c:pt idx="1279">
                  <c:v>43012</c:v>
                </c:pt>
                <c:pt idx="1280">
                  <c:v>43013</c:v>
                </c:pt>
                <c:pt idx="1281">
                  <c:v>43014</c:v>
                </c:pt>
                <c:pt idx="1282">
                  <c:v>43017</c:v>
                </c:pt>
                <c:pt idx="1283">
                  <c:v>43018</c:v>
                </c:pt>
                <c:pt idx="1284">
                  <c:v>43019</c:v>
                </c:pt>
                <c:pt idx="1285">
                  <c:v>43020</c:v>
                </c:pt>
                <c:pt idx="1286">
                  <c:v>43021</c:v>
                </c:pt>
                <c:pt idx="1287">
                  <c:v>43024</c:v>
                </c:pt>
                <c:pt idx="1288">
                  <c:v>43025</c:v>
                </c:pt>
                <c:pt idx="1289">
                  <c:v>43026</c:v>
                </c:pt>
                <c:pt idx="1290">
                  <c:v>43027</c:v>
                </c:pt>
                <c:pt idx="1291">
                  <c:v>43028</c:v>
                </c:pt>
                <c:pt idx="1292">
                  <c:v>43031</c:v>
                </c:pt>
                <c:pt idx="1293">
                  <c:v>43032</c:v>
                </c:pt>
                <c:pt idx="1294">
                  <c:v>43033</c:v>
                </c:pt>
                <c:pt idx="1295">
                  <c:v>43034</c:v>
                </c:pt>
                <c:pt idx="1296">
                  <c:v>43035</c:v>
                </c:pt>
                <c:pt idx="1297">
                  <c:v>43038</c:v>
                </c:pt>
                <c:pt idx="1298">
                  <c:v>43039</c:v>
                </c:pt>
                <c:pt idx="1299">
                  <c:v>43040</c:v>
                </c:pt>
                <c:pt idx="1300">
                  <c:v>43041</c:v>
                </c:pt>
                <c:pt idx="1301">
                  <c:v>43042</c:v>
                </c:pt>
                <c:pt idx="1302">
                  <c:v>43045</c:v>
                </c:pt>
                <c:pt idx="1303">
                  <c:v>43046</c:v>
                </c:pt>
                <c:pt idx="1304">
                  <c:v>43047</c:v>
                </c:pt>
                <c:pt idx="1305">
                  <c:v>43048</c:v>
                </c:pt>
                <c:pt idx="1306">
                  <c:v>43049</c:v>
                </c:pt>
                <c:pt idx="1307">
                  <c:v>43052</c:v>
                </c:pt>
                <c:pt idx="1308">
                  <c:v>43053</c:v>
                </c:pt>
                <c:pt idx="1309">
                  <c:v>43054</c:v>
                </c:pt>
                <c:pt idx="1310">
                  <c:v>43055</c:v>
                </c:pt>
                <c:pt idx="1311">
                  <c:v>43056</c:v>
                </c:pt>
                <c:pt idx="1312">
                  <c:v>43059</c:v>
                </c:pt>
                <c:pt idx="1313">
                  <c:v>43060</c:v>
                </c:pt>
                <c:pt idx="1314">
                  <c:v>43061</c:v>
                </c:pt>
                <c:pt idx="1315">
                  <c:v>43063</c:v>
                </c:pt>
                <c:pt idx="1316">
                  <c:v>43066</c:v>
                </c:pt>
                <c:pt idx="1317">
                  <c:v>43067</c:v>
                </c:pt>
                <c:pt idx="1318">
                  <c:v>43068</c:v>
                </c:pt>
                <c:pt idx="1319">
                  <c:v>43069</c:v>
                </c:pt>
                <c:pt idx="1320">
                  <c:v>43070</c:v>
                </c:pt>
                <c:pt idx="1321">
                  <c:v>43073</c:v>
                </c:pt>
                <c:pt idx="1322">
                  <c:v>43074</c:v>
                </c:pt>
                <c:pt idx="1323">
                  <c:v>43075</c:v>
                </c:pt>
                <c:pt idx="1324">
                  <c:v>43076</c:v>
                </c:pt>
                <c:pt idx="1325">
                  <c:v>43077</c:v>
                </c:pt>
                <c:pt idx="1326">
                  <c:v>43080</c:v>
                </c:pt>
                <c:pt idx="1327">
                  <c:v>43081</c:v>
                </c:pt>
                <c:pt idx="1328">
                  <c:v>43082</c:v>
                </c:pt>
                <c:pt idx="1329">
                  <c:v>43083</c:v>
                </c:pt>
                <c:pt idx="1330">
                  <c:v>43084</c:v>
                </c:pt>
                <c:pt idx="1331">
                  <c:v>43087</c:v>
                </c:pt>
                <c:pt idx="1332">
                  <c:v>43088</c:v>
                </c:pt>
                <c:pt idx="1333">
                  <c:v>43089</c:v>
                </c:pt>
                <c:pt idx="1334">
                  <c:v>43090</c:v>
                </c:pt>
                <c:pt idx="1335">
                  <c:v>43091</c:v>
                </c:pt>
                <c:pt idx="1336">
                  <c:v>43095</c:v>
                </c:pt>
                <c:pt idx="1337">
                  <c:v>43096</c:v>
                </c:pt>
                <c:pt idx="1338">
                  <c:v>43097</c:v>
                </c:pt>
                <c:pt idx="1339">
                  <c:v>43098</c:v>
                </c:pt>
                <c:pt idx="1340">
                  <c:v>43102</c:v>
                </c:pt>
                <c:pt idx="1341">
                  <c:v>43103</c:v>
                </c:pt>
                <c:pt idx="1342">
                  <c:v>43104</c:v>
                </c:pt>
                <c:pt idx="1343">
                  <c:v>43105</c:v>
                </c:pt>
                <c:pt idx="1344">
                  <c:v>43108</c:v>
                </c:pt>
                <c:pt idx="1345">
                  <c:v>43109</c:v>
                </c:pt>
                <c:pt idx="1346">
                  <c:v>43110</c:v>
                </c:pt>
                <c:pt idx="1347">
                  <c:v>43111</c:v>
                </c:pt>
                <c:pt idx="1348">
                  <c:v>43112</c:v>
                </c:pt>
                <c:pt idx="1349">
                  <c:v>43116</c:v>
                </c:pt>
                <c:pt idx="1350">
                  <c:v>43117</c:v>
                </c:pt>
                <c:pt idx="1351">
                  <c:v>43118</c:v>
                </c:pt>
                <c:pt idx="1352">
                  <c:v>43119</c:v>
                </c:pt>
                <c:pt idx="1353">
                  <c:v>43122</c:v>
                </c:pt>
                <c:pt idx="1354">
                  <c:v>43123</c:v>
                </c:pt>
                <c:pt idx="1355">
                  <c:v>43124</c:v>
                </c:pt>
                <c:pt idx="1356">
                  <c:v>43125</c:v>
                </c:pt>
                <c:pt idx="1357">
                  <c:v>43126</c:v>
                </c:pt>
                <c:pt idx="1358">
                  <c:v>43129</c:v>
                </c:pt>
                <c:pt idx="1359">
                  <c:v>43130</c:v>
                </c:pt>
                <c:pt idx="1360">
                  <c:v>43131</c:v>
                </c:pt>
                <c:pt idx="1361">
                  <c:v>43132</c:v>
                </c:pt>
                <c:pt idx="1362">
                  <c:v>43133</c:v>
                </c:pt>
                <c:pt idx="1363">
                  <c:v>43136</c:v>
                </c:pt>
                <c:pt idx="1364">
                  <c:v>43137</c:v>
                </c:pt>
                <c:pt idx="1365">
                  <c:v>43138</c:v>
                </c:pt>
                <c:pt idx="1366">
                  <c:v>43139</c:v>
                </c:pt>
                <c:pt idx="1367">
                  <c:v>43140</c:v>
                </c:pt>
                <c:pt idx="1368">
                  <c:v>43143</c:v>
                </c:pt>
                <c:pt idx="1369">
                  <c:v>43144</c:v>
                </c:pt>
                <c:pt idx="1370">
                  <c:v>43145</c:v>
                </c:pt>
                <c:pt idx="1371">
                  <c:v>43146</c:v>
                </c:pt>
                <c:pt idx="1372">
                  <c:v>43147</c:v>
                </c:pt>
                <c:pt idx="1373">
                  <c:v>43151</c:v>
                </c:pt>
                <c:pt idx="1374">
                  <c:v>43152</c:v>
                </c:pt>
                <c:pt idx="1375">
                  <c:v>43153</c:v>
                </c:pt>
                <c:pt idx="1376">
                  <c:v>43154</c:v>
                </c:pt>
                <c:pt idx="1377">
                  <c:v>43157</c:v>
                </c:pt>
                <c:pt idx="1378">
                  <c:v>43158</c:v>
                </c:pt>
                <c:pt idx="1379">
                  <c:v>43159</c:v>
                </c:pt>
                <c:pt idx="1380">
                  <c:v>43160</c:v>
                </c:pt>
                <c:pt idx="1381">
                  <c:v>43161</c:v>
                </c:pt>
                <c:pt idx="1382">
                  <c:v>43164</c:v>
                </c:pt>
                <c:pt idx="1383">
                  <c:v>43165</c:v>
                </c:pt>
                <c:pt idx="1384">
                  <c:v>43166</c:v>
                </c:pt>
                <c:pt idx="1385">
                  <c:v>43167</c:v>
                </c:pt>
                <c:pt idx="1386">
                  <c:v>43168</c:v>
                </c:pt>
                <c:pt idx="1387">
                  <c:v>43171</c:v>
                </c:pt>
                <c:pt idx="1388">
                  <c:v>43172</c:v>
                </c:pt>
                <c:pt idx="1389">
                  <c:v>43173</c:v>
                </c:pt>
                <c:pt idx="1390">
                  <c:v>43174</c:v>
                </c:pt>
                <c:pt idx="1391">
                  <c:v>43175</c:v>
                </c:pt>
                <c:pt idx="1392">
                  <c:v>43178</c:v>
                </c:pt>
                <c:pt idx="1393">
                  <c:v>43179</c:v>
                </c:pt>
                <c:pt idx="1394">
                  <c:v>43180</c:v>
                </c:pt>
                <c:pt idx="1395">
                  <c:v>43181</c:v>
                </c:pt>
                <c:pt idx="1396">
                  <c:v>43182</c:v>
                </c:pt>
                <c:pt idx="1397">
                  <c:v>43185</c:v>
                </c:pt>
                <c:pt idx="1398">
                  <c:v>43186</c:v>
                </c:pt>
                <c:pt idx="1399">
                  <c:v>43187</c:v>
                </c:pt>
                <c:pt idx="1400">
                  <c:v>43188</c:v>
                </c:pt>
                <c:pt idx="1401">
                  <c:v>43192</c:v>
                </c:pt>
                <c:pt idx="1402">
                  <c:v>43193</c:v>
                </c:pt>
                <c:pt idx="1403">
                  <c:v>43194</c:v>
                </c:pt>
                <c:pt idx="1404">
                  <c:v>43195</c:v>
                </c:pt>
                <c:pt idx="1405">
                  <c:v>43196</c:v>
                </c:pt>
                <c:pt idx="1406">
                  <c:v>43199</c:v>
                </c:pt>
                <c:pt idx="1407">
                  <c:v>43200</c:v>
                </c:pt>
                <c:pt idx="1408">
                  <c:v>43201</c:v>
                </c:pt>
                <c:pt idx="1409">
                  <c:v>43202</c:v>
                </c:pt>
                <c:pt idx="1410">
                  <c:v>43203</c:v>
                </c:pt>
                <c:pt idx="1411">
                  <c:v>43206</c:v>
                </c:pt>
                <c:pt idx="1412">
                  <c:v>43207</c:v>
                </c:pt>
                <c:pt idx="1413">
                  <c:v>43208</c:v>
                </c:pt>
                <c:pt idx="1414">
                  <c:v>43209</c:v>
                </c:pt>
                <c:pt idx="1415">
                  <c:v>43210</c:v>
                </c:pt>
                <c:pt idx="1416">
                  <c:v>43213</c:v>
                </c:pt>
                <c:pt idx="1417">
                  <c:v>43214</c:v>
                </c:pt>
                <c:pt idx="1418">
                  <c:v>43215</c:v>
                </c:pt>
                <c:pt idx="1419">
                  <c:v>43216</c:v>
                </c:pt>
                <c:pt idx="1420">
                  <c:v>43217</c:v>
                </c:pt>
                <c:pt idx="1421">
                  <c:v>43220</c:v>
                </c:pt>
                <c:pt idx="1422">
                  <c:v>43221</c:v>
                </c:pt>
                <c:pt idx="1423">
                  <c:v>43222</c:v>
                </c:pt>
                <c:pt idx="1424">
                  <c:v>43223</c:v>
                </c:pt>
                <c:pt idx="1425">
                  <c:v>43224</c:v>
                </c:pt>
                <c:pt idx="1426">
                  <c:v>43227</c:v>
                </c:pt>
                <c:pt idx="1427">
                  <c:v>43228</c:v>
                </c:pt>
                <c:pt idx="1428">
                  <c:v>43229</c:v>
                </c:pt>
                <c:pt idx="1429">
                  <c:v>43230</c:v>
                </c:pt>
                <c:pt idx="1430">
                  <c:v>43231</c:v>
                </c:pt>
                <c:pt idx="1431">
                  <c:v>43234</c:v>
                </c:pt>
                <c:pt idx="1432">
                  <c:v>43235</c:v>
                </c:pt>
                <c:pt idx="1433">
                  <c:v>43236</c:v>
                </c:pt>
                <c:pt idx="1434">
                  <c:v>43237</c:v>
                </c:pt>
                <c:pt idx="1435">
                  <c:v>43238</c:v>
                </c:pt>
                <c:pt idx="1436">
                  <c:v>43241</c:v>
                </c:pt>
                <c:pt idx="1437">
                  <c:v>43242</c:v>
                </c:pt>
                <c:pt idx="1438">
                  <c:v>43243</c:v>
                </c:pt>
                <c:pt idx="1439">
                  <c:v>43244</c:v>
                </c:pt>
                <c:pt idx="1440">
                  <c:v>43245</c:v>
                </c:pt>
                <c:pt idx="1441">
                  <c:v>43249</c:v>
                </c:pt>
                <c:pt idx="1442">
                  <c:v>43250</c:v>
                </c:pt>
                <c:pt idx="1443">
                  <c:v>43251</c:v>
                </c:pt>
                <c:pt idx="1444">
                  <c:v>43252</c:v>
                </c:pt>
                <c:pt idx="1445">
                  <c:v>43255</c:v>
                </c:pt>
                <c:pt idx="1446">
                  <c:v>43256</c:v>
                </c:pt>
                <c:pt idx="1447">
                  <c:v>43257</c:v>
                </c:pt>
                <c:pt idx="1448">
                  <c:v>43258</c:v>
                </c:pt>
                <c:pt idx="1449">
                  <c:v>43259</c:v>
                </c:pt>
                <c:pt idx="1450">
                  <c:v>43262</c:v>
                </c:pt>
                <c:pt idx="1451">
                  <c:v>43263</c:v>
                </c:pt>
                <c:pt idx="1452">
                  <c:v>43264</c:v>
                </c:pt>
                <c:pt idx="1453">
                  <c:v>43265</c:v>
                </c:pt>
                <c:pt idx="1454">
                  <c:v>43266</c:v>
                </c:pt>
                <c:pt idx="1455">
                  <c:v>43269</c:v>
                </c:pt>
                <c:pt idx="1456">
                  <c:v>43270</c:v>
                </c:pt>
                <c:pt idx="1457">
                  <c:v>43271</c:v>
                </c:pt>
                <c:pt idx="1458">
                  <c:v>43272</c:v>
                </c:pt>
                <c:pt idx="1459">
                  <c:v>43273</c:v>
                </c:pt>
                <c:pt idx="1460">
                  <c:v>43276</c:v>
                </c:pt>
                <c:pt idx="1461">
                  <c:v>43277</c:v>
                </c:pt>
                <c:pt idx="1462">
                  <c:v>43278</c:v>
                </c:pt>
                <c:pt idx="1463">
                  <c:v>43279</c:v>
                </c:pt>
                <c:pt idx="1464">
                  <c:v>43280</c:v>
                </c:pt>
                <c:pt idx="1465">
                  <c:v>43283</c:v>
                </c:pt>
                <c:pt idx="1466">
                  <c:v>43284</c:v>
                </c:pt>
                <c:pt idx="1467">
                  <c:v>43286</c:v>
                </c:pt>
                <c:pt idx="1468">
                  <c:v>43287</c:v>
                </c:pt>
                <c:pt idx="1469">
                  <c:v>43290</c:v>
                </c:pt>
                <c:pt idx="1470">
                  <c:v>43291</c:v>
                </c:pt>
                <c:pt idx="1471">
                  <c:v>43292</c:v>
                </c:pt>
                <c:pt idx="1472">
                  <c:v>43293</c:v>
                </c:pt>
                <c:pt idx="1473">
                  <c:v>43294</c:v>
                </c:pt>
                <c:pt idx="1474">
                  <c:v>43297</c:v>
                </c:pt>
                <c:pt idx="1475">
                  <c:v>43298</c:v>
                </c:pt>
                <c:pt idx="1476">
                  <c:v>43299</c:v>
                </c:pt>
                <c:pt idx="1477">
                  <c:v>43300</c:v>
                </c:pt>
                <c:pt idx="1478">
                  <c:v>43301</c:v>
                </c:pt>
                <c:pt idx="1479">
                  <c:v>43304</c:v>
                </c:pt>
                <c:pt idx="1480">
                  <c:v>43305</c:v>
                </c:pt>
                <c:pt idx="1481">
                  <c:v>43306</c:v>
                </c:pt>
                <c:pt idx="1482">
                  <c:v>43307</c:v>
                </c:pt>
                <c:pt idx="1483">
                  <c:v>43308</c:v>
                </c:pt>
                <c:pt idx="1484">
                  <c:v>43311</c:v>
                </c:pt>
                <c:pt idx="1485">
                  <c:v>43312</c:v>
                </c:pt>
                <c:pt idx="1486">
                  <c:v>43313</c:v>
                </c:pt>
                <c:pt idx="1487">
                  <c:v>43314</c:v>
                </c:pt>
                <c:pt idx="1488">
                  <c:v>43315</c:v>
                </c:pt>
                <c:pt idx="1489">
                  <c:v>43318</c:v>
                </c:pt>
                <c:pt idx="1490">
                  <c:v>43319</c:v>
                </c:pt>
                <c:pt idx="1491">
                  <c:v>43320</c:v>
                </c:pt>
                <c:pt idx="1492">
                  <c:v>43321</c:v>
                </c:pt>
                <c:pt idx="1493">
                  <c:v>43322</c:v>
                </c:pt>
                <c:pt idx="1494">
                  <c:v>43325</c:v>
                </c:pt>
                <c:pt idx="1495">
                  <c:v>43326</c:v>
                </c:pt>
                <c:pt idx="1496">
                  <c:v>43327</c:v>
                </c:pt>
                <c:pt idx="1497">
                  <c:v>43328</c:v>
                </c:pt>
                <c:pt idx="1498">
                  <c:v>43329</c:v>
                </c:pt>
                <c:pt idx="1499">
                  <c:v>43332</c:v>
                </c:pt>
                <c:pt idx="1500">
                  <c:v>43333</c:v>
                </c:pt>
                <c:pt idx="1501">
                  <c:v>43334</c:v>
                </c:pt>
                <c:pt idx="1502">
                  <c:v>43335</c:v>
                </c:pt>
                <c:pt idx="1503">
                  <c:v>43336</c:v>
                </c:pt>
                <c:pt idx="1504">
                  <c:v>43339</c:v>
                </c:pt>
                <c:pt idx="1505">
                  <c:v>43340</c:v>
                </c:pt>
                <c:pt idx="1506">
                  <c:v>43341</c:v>
                </c:pt>
                <c:pt idx="1507">
                  <c:v>43342</c:v>
                </c:pt>
                <c:pt idx="1508">
                  <c:v>43343</c:v>
                </c:pt>
                <c:pt idx="1509">
                  <c:v>43347</c:v>
                </c:pt>
                <c:pt idx="1510">
                  <c:v>43348</c:v>
                </c:pt>
                <c:pt idx="1511">
                  <c:v>43349</c:v>
                </c:pt>
                <c:pt idx="1512">
                  <c:v>43350</c:v>
                </c:pt>
                <c:pt idx="1513">
                  <c:v>43353</c:v>
                </c:pt>
                <c:pt idx="1514">
                  <c:v>43354</c:v>
                </c:pt>
                <c:pt idx="1515">
                  <c:v>43355</c:v>
                </c:pt>
                <c:pt idx="1516">
                  <c:v>43356</c:v>
                </c:pt>
                <c:pt idx="1517">
                  <c:v>43357</c:v>
                </c:pt>
                <c:pt idx="1518">
                  <c:v>43360</c:v>
                </c:pt>
                <c:pt idx="1519">
                  <c:v>43361</c:v>
                </c:pt>
                <c:pt idx="1520">
                  <c:v>43362</c:v>
                </c:pt>
                <c:pt idx="1521">
                  <c:v>43363</c:v>
                </c:pt>
                <c:pt idx="1522">
                  <c:v>43364</c:v>
                </c:pt>
                <c:pt idx="1523">
                  <c:v>43367</c:v>
                </c:pt>
                <c:pt idx="1524">
                  <c:v>43368</c:v>
                </c:pt>
                <c:pt idx="1525">
                  <c:v>43369</c:v>
                </c:pt>
                <c:pt idx="1526">
                  <c:v>43370</c:v>
                </c:pt>
                <c:pt idx="1527">
                  <c:v>43371</c:v>
                </c:pt>
                <c:pt idx="1528">
                  <c:v>43374</c:v>
                </c:pt>
                <c:pt idx="1529">
                  <c:v>43375</c:v>
                </c:pt>
                <c:pt idx="1530">
                  <c:v>43376</c:v>
                </c:pt>
                <c:pt idx="1531">
                  <c:v>43377</c:v>
                </c:pt>
                <c:pt idx="1532">
                  <c:v>43378</c:v>
                </c:pt>
                <c:pt idx="1533">
                  <c:v>43381</c:v>
                </c:pt>
                <c:pt idx="1534">
                  <c:v>43382</c:v>
                </c:pt>
                <c:pt idx="1535">
                  <c:v>43383</c:v>
                </c:pt>
                <c:pt idx="1536">
                  <c:v>43384</c:v>
                </c:pt>
                <c:pt idx="1537">
                  <c:v>43385</c:v>
                </c:pt>
                <c:pt idx="1538">
                  <c:v>43388</c:v>
                </c:pt>
                <c:pt idx="1539">
                  <c:v>43389</c:v>
                </c:pt>
                <c:pt idx="1540">
                  <c:v>43390</c:v>
                </c:pt>
                <c:pt idx="1541">
                  <c:v>43391</c:v>
                </c:pt>
                <c:pt idx="1542">
                  <c:v>43392</c:v>
                </c:pt>
                <c:pt idx="1543">
                  <c:v>43395</c:v>
                </c:pt>
                <c:pt idx="1544">
                  <c:v>43396</c:v>
                </c:pt>
                <c:pt idx="1545">
                  <c:v>43397</c:v>
                </c:pt>
                <c:pt idx="1546">
                  <c:v>43398</c:v>
                </c:pt>
                <c:pt idx="1547">
                  <c:v>43399</c:v>
                </c:pt>
                <c:pt idx="1548">
                  <c:v>43402</c:v>
                </c:pt>
                <c:pt idx="1549">
                  <c:v>43403</c:v>
                </c:pt>
                <c:pt idx="1550">
                  <c:v>43404</c:v>
                </c:pt>
                <c:pt idx="1551">
                  <c:v>43405</c:v>
                </c:pt>
                <c:pt idx="1552">
                  <c:v>43406</c:v>
                </c:pt>
                <c:pt idx="1553">
                  <c:v>43409</c:v>
                </c:pt>
                <c:pt idx="1554">
                  <c:v>43410</c:v>
                </c:pt>
                <c:pt idx="1555">
                  <c:v>43411</c:v>
                </c:pt>
                <c:pt idx="1556">
                  <c:v>43412</c:v>
                </c:pt>
                <c:pt idx="1557">
                  <c:v>43413</c:v>
                </c:pt>
                <c:pt idx="1558">
                  <c:v>43416</c:v>
                </c:pt>
                <c:pt idx="1559">
                  <c:v>43417</c:v>
                </c:pt>
                <c:pt idx="1560">
                  <c:v>43418</c:v>
                </c:pt>
                <c:pt idx="1561">
                  <c:v>43419</c:v>
                </c:pt>
                <c:pt idx="1562">
                  <c:v>43420</c:v>
                </c:pt>
                <c:pt idx="1563">
                  <c:v>43423</c:v>
                </c:pt>
                <c:pt idx="1564">
                  <c:v>43424</c:v>
                </c:pt>
                <c:pt idx="1565">
                  <c:v>43425</c:v>
                </c:pt>
                <c:pt idx="1566">
                  <c:v>43427</c:v>
                </c:pt>
                <c:pt idx="1567">
                  <c:v>43430</c:v>
                </c:pt>
                <c:pt idx="1568">
                  <c:v>43431</c:v>
                </c:pt>
                <c:pt idx="1569">
                  <c:v>43432</c:v>
                </c:pt>
                <c:pt idx="1570">
                  <c:v>43433</c:v>
                </c:pt>
                <c:pt idx="1571">
                  <c:v>43434</c:v>
                </c:pt>
                <c:pt idx="1572">
                  <c:v>43437</c:v>
                </c:pt>
                <c:pt idx="1573">
                  <c:v>43438</c:v>
                </c:pt>
                <c:pt idx="1574">
                  <c:v>43440</c:v>
                </c:pt>
                <c:pt idx="1575">
                  <c:v>43441</c:v>
                </c:pt>
                <c:pt idx="1576">
                  <c:v>43444</c:v>
                </c:pt>
                <c:pt idx="1577">
                  <c:v>43445</c:v>
                </c:pt>
                <c:pt idx="1578">
                  <c:v>43446</c:v>
                </c:pt>
                <c:pt idx="1579">
                  <c:v>43447</c:v>
                </c:pt>
                <c:pt idx="1580">
                  <c:v>43448</c:v>
                </c:pt>
                <c:pt idx="1581">
                  <c:v>43451</c:v>
                </c:pt>
                <c:pt idx="1582">
                  <c:v>43452</c:v>
                </c:pt>
                <c:pt idx="1583">
                  <c:v>43453</c:v>
                </c:pt>
                <c:pt idx="1584">
                  <c:v>43454</c:v>
                </c:pt>
                <c:pt idx="1585">
                  <c:v>43455</c:v>
                </c:pt>
                <c:pt idx="1586">
                  <c:v>43458</c:v>
                </c:pt>
                <c:pt idx="1587">
                  <c:v>43460</c:v>
                </c:pt>
                <c:pt idx="1588">
                  <c:v>43461</c:v>
                </c:pt>
                <c:pt idx="1589">
                  <c:v>43462</c:v>
                </c:pt>
                <c:pt idx="1590">
                  <c:v>43465</c:v>
                </c:pt>
                <c:pt idx="1591">
                  <c:v>43467</c:v>
                </c:pt>
                <c:pt idx="1592">
                  <c:v>43468</c:v>
                </c:pt>
                <c:pt idx="1593">
                  <c:v>43469</c:v>
                </c:pt>
                <c:pt idx="1594">
                  <c:v>43472</c:v>
                </c:pt>
                <c:pt idx="1595">
                  <c:v>43473</c:v>
                </c:pt>
                <c:pt idx="1596">
                  <c:v>43474</c:v>
                </c:pt>
                <c:pt idx="1597">
                  <c:v>43475</c:v>
                </c:pt>
                <c:pt idx="1598">
                  <c:v>43476</c:v>
                </c:pt>
                <c:pt idx="1599">
                  <c:v>43479</c:v>
                </c:pt>
                <c:pt idx="1600">
                  <c:v>43480</c:v>
                </c:pt>
                <c:pt idx="1601">
                  <c:v>43481</c:v>
                </c:pt>
                <c:pt idx="1602">
                  <c:v>43482</c:v>
                </c:pt>
                <c:pt idx="1603">
                  <c:v>43483</c:v>
                </c:pt>
                <c:pt idx="1604">
                  <c:v>43487</c:v>
                </c:pt>
                <c:pt idx="1605">
                  <c:v>43488</c:v>
                </c:pt>
                <c:pt idx="1606">
                  <c:v>43489</c:v>
                </c:pt>
                <c:pt idx="1607">
                  <c:v>43490</c:v>
                </c:pt>
                <c:pt idx="1608">
                  <c:v>43493</c:v>
                </c:pt>
                <c:pt idx="1609">
                  <c:v>43494</c:v>
                </c:pt>
                <c:pt idx="1610">
                  <c:v>43495</c:v>
                </c:pt>
                <c:pt idx="1611">
                  <c:v>43496</c:v>
                </c:pt>
                <c:pt idx="1612">
                  <c:v>43497</c:v>
                </c:pt>
                <c:pt idx="1613">
                  <c:v>43500</c:v>
                </c:pt>
                <c:pt idx="1614">
                  <c:v>43501</c:v>
                </c:pt>
                <c:pt idx="1615">
                  <c:v>43502</c:v>
                </c:pt>
                <c:pt idx="1616">
                  <c:v>43503</c:v>
                </c:pt>
                <c:pt idx="1617">
                  <c:v>43504</c:v>
                </c:pt>
                <c:pt idx="1618">
                  <c:v>43507</c:v>
                </c:pt>
                <c:pt idx="1619">
                  <c:v>43508</c:v>
                </c:pt>
                <c:pt idx="1620">
                  <c:v>43509</c:v>
                </c:pt>
                <c:pt idx="1621">
                  <c:v>43510</c:v>
                </c:pt>
                <c:pt idx="1622">
                  <c:v>43511</c:v>
                </c:pt>
                <c:pt idx="1623">
                  <c:v>43515</c:v>
                </c:pt>
                <c:pt idx="1624">
                  <c:v>43516</c:v>
                </c:pt>
                <c:pt idx="1625">
                  <c:v>43517</c:v>
                </c:pt>
                <c:pt idx="1626">
                  <c:v>43518</c:v>
                </c:pt>
                <c:pt idx="1627">
                  <c:v>43521</c:v>
                </c:pt>
                <c:pt idx="1628">
                  <c:v>43522</c:v>
                </c:pt>
                <c:pt idx="1629">
                  <c:v>43523</c:v>
                </c:pt>
                <c:pt idx="1630">
                  <c:v>43524</c:v>
                </c:pt>
                <c:pt idx="1631">
                  <c:v>43525</c:v>
                </c:pt>
                <c:pt idx="1632">
                  <c:v>43528</c:v>
                </c:pt>
                <c:pt idx="1633">
                  <c:v>43529</c:v>
                </c:pt>
                <c:pt idx="1634">
                  <c:v>43530</c:v>
                </c:pt>
                <c:pt idx="1635">
                  <c:v>43531</c:v>
                </c:pt>
                <c:pt idx="1636">
                  <c:v>43532</c:v>
                </c:pt>
                <c:pt idx="1637">
                  <c:v>43535</c:v>
                </c:pt>
                <c:pt idx="1638">
                  <c:v>43536</c:v>
                </c:pt>
                <c:pt idx="1639">
                  <c:v>43537</c:v>
                </c:pt>
                <c:pt idx="1640">
                  <c:v>43538</c:v>
                </c:pt>
                <c:pt idx="1641">
                  <c:v>43539</c:v>
                </c:pt>
                <c:pt idx="1642">
                  <c:v>43542</c:v>
                </c:pt>
                <c:pt idx="1643">
                  <c:v>43543</c:v>
                </c:pt>
                <c:pt idx="1644">
                  <c:v>43544</c:v>
                </c:pt>
                <c:pt idx="1645">
                  <c:v>43545</c:v>
                </c:pt>
                <c:pt idx="1646">
                  <c:v>43546</c:v>
                </c:pt>
                <c:pt idx="1647">
                  <c:v>43549</c:v>
                </c:pt>
                <c:pt idx="1648">
                  <c:v>43550</c:v>
                </c:pt>
                <c:pt idx="1649">
                  <c:v>43551</c:v>
                </c:pt>
                <c:pt idx="1650">
                  <c:v>43552</c:v>
                </c:pt>
                <c:pt idx="1651">
                  <c:v>43553</c:v>
                </c:pt>
                <c:pt idx="1652">
                  <c:v>43556</c:v>
                </c:pt>
                <c:pt idx="1653">
                  <c:v>43557</c:v>
                </c:pt>
                <c:pt idx="1654">
                  <c:v>43558</c:v>
                </c:pt>
                <c:pt idx="1655">
                  <c:v>43559</c:v>
                </c:pt>
                <c:pt idx="1656">
                  <c:v>43560</c:v>
                </c:pt>
                <c:pt idx="1657">
                  <c:v>43563</c:v>
                </c:pt>
                <c:pt idx="1658">
                  <c:v>43564</c:v>
                </c:pt>
                <c:pt idx="1659">
                  <c:v>43565</c:v>
                </c:pt>
                <c:pt idx="1660">
                  <c:v>43566</c:v>
                </c:pt>
                <c:pt idx="1661">
                  <c:v>43567</c:v>
                </c:pt>
                <c:pt idx="1662">
                  <c:v>43570</c:v>
                </c:pt>
                <c:pt idx="1663">
                  <c:v>43571</c:v>
                </c:pt>
                <c:pt idx="1664">
                  <c:v>43572</c:v>
                </c:pt>
                <c:pt idx="1665">
                  <c:v>43573</c:v>
                </c:pt>
                <c:pt idx="1666">
                  <c:v>43577</c:v>
                </c:pt>
                <c:pt idx="1667">
                  <c:v>43578</c:v>
                </c:pt>
                <c:pt idx="1668">
                  <c:v>43579</c:v>
                </c:pt>
                <c:pt idx="1669">
                  <c:v>43580</c:v>
                </c:pt>
                <c:pt idx="1670">
                  <c:v>43581</c:v>
                </c:pt>
                <c:pt idx="1671">
                  <c:v>43584</c:v>
                </c:pt>
                <c:pt idx="1672">
                  <c:v>43585</c:v>
                </c:pt>
                <c:pt idx="1673">
                  <c:v>43586</c:v>
                </c:pt>
                <c:pt idx="1674">
                  <c:v>43587</c:v>
                </c:pt>
                <c:pt idx="1675">
                  <c:v>43588</c:v>
                </c:pt>
                <c:pt idx="1676">
                  <c:v>43591</c:v>
                </c:pt>
                <c:pt idx="1677">
                  <c:v>43592</c:v>
                </c:pt>
                <c:pt idx="1678">
                  <c:v>43593</c:v>
                </c:pt>
                <c:pt idx="1679">
                  <c:v>43594</c:v>
                </c:pt>
                <c:pt idx="1680">
                  <c:v>43595</c:v>
                </c:pt>
                <c:pt idx="1681">
                  <c:v>43598</c:v>
                </c:pt>
                <c:pt idx="1682">
                  <c:v>43599</c:v>
                </c:pt>
                <c:pt idx="1683">
                  <c:v>43600</c:v>
                </c:pt>
                <c:pt idx="1684">
                  <c:v>43601</c:v>
                </c:pt>
                <c:pt idx="1685">
                  <c:v>43602</c:v>
                </c:pt>
                <c:pt idx="1686">
                  <c:v>43605</c:v>
                </c:pt>
                <c:pt idx="1687">
                  <c:v>43606</c:v>
                </c:pt>
                <c:pt idx="1688">
                  <c:v>43607</c:v>
                </c:pt>
                <c:pt idx="1689">
                  <c:v>43608</c:v>
                </c:pt>
                <c:pt idx="1690">
                  <c:v>43609</c:v>
                </c:pt>
                <c:pt idx="1691">
                  <c:v>43613</c:v>
                </c:pt>
                <c:pt idx="1692">
                  <c:v>43614</c:v>
                </c:pt>
                <c:pt idx="1693">
                  <c:v>43615</c:v>
                </c:pt>
                <c:pt idx="1694">
                  <c:v>43616</c:v>
                </c:pt>
                <c:pt idx="1695">
                  <c:v>43619</c:v>
                </c:pt>
                <c:pt idx="1696">
                  <c:v>43620</c:v>
                </c:pt>
                <c:pt idx="1697">
                  <c:v>43621</c:v>
                </c:pt>
                <c:pt idx="1698">
                  <c:v>43622</c:v>
                </c:pt>
                <c:pt idx="1699">
                  <c:v>43623</c:v>
                </c:pt>
                <c:pt idx="1700">
                  <c:v>43626</c:v>
                </c:pt>
                <c:pt idx="1701">
                  <c:v>43627</c:v>
                </c:pt>
                <c:pt idx="1702">
                  <c:v>43628</c:v>
                </c:pt>
                <c:pt idx="1703">
                  <c:v>43629</c:v>
                </c:pt>
                <c:pt idx="1704">
                  <c:v>43630</c:v>
                </c:pt>
                <c:pt idx="1705">
                  <c:v>43633</c:v>
                </c:pt>
                <c:pt idx="1706">
                  <c:v>43634</c:v>
                </c:pt>
                <c:pt idx="1707">
                  <c:v>43635</c:v>
                </c:pt>
                <c:pt idx="1708">
                  <c:v>43636</c:v>
                </c:pt>
                <c:pt idx="1709">
                  <c:v>43637</c:v>
                </c:pt>
                <c:pt idx="1710">
                  <c:v>43640</c:v>
                </c:pt>
                <c:pt idx="1711">
                  <c:v>43641</c:v>
                </c:pt>
                <c:pt idx="1712">
                  <c:v>43642</c:v>
                </c:pt>
                <c:pt idx="1713">
                  <c:v>43643</c:v>
                </c:pt>
                <c:pt idx="1714">
                  <c:v>43644</c:v>
                </c:pt>
                <c:pt idx="1715">
                  <c:v>43647</c:v>
                </c:pt>
                <c:pt idx="1716">
                  <c:v>43648</c:v>
                </c:pt>
                <c:pt idx="1717">
                  <c:v>43649</c:v>
                </c:pt>
                <c:pt idx="1718">
                  <c:v>43651</c:v>
                </c:pt>
                <c:pt idx="1719">
                  <c:v>43654</c:v>
                </c:pt>
                <c:pt idx="1720">
                  <c:v>43655</c:v>
                </c:pt>
                <c:pt idx="1721">
                  <c:v>43656</c:v>
                </c:pt>
                <c:pt idx="1722">
                  <c:v>43657</c:v>
                </c:pt>
                <c:pt idx="1723">
                  <c:v>43658</c:v>
                </c:pt>
                <c:pt idx="1724">
                  <c:v>43661</c:v>
                </c:pt>
                <c:pt idx="1725">
                  <c:v>43662</c:v>
                </c:pt>
                <c:pt idx="1726">
                  <c:v>43663</c:v>
                </c:pt>
                <c:pt idx="1727">
                  <c:v>43664</c:v>
                </c:pt>
                <c:pt idx="1728">
                  <c:v>43665</c:v>
                </c:pt>
                <c:pt idx="1729">
                  <c:v>43668</c:v>
                </c:pt>
                <c:pt idx="1730">
                  <c:v>43669</c:v>
                </c:pt>
                <c:pt idx="1731">
                  <c:v>43670</c:v>
                </c:pt>
                <c:pt idx="1732">
                  <c:v>43671</c:v>
                </c:pt>
                <c:pt idx="1733">
                  <c:v>43672</c:v>
                </c:pt>
                <c:pt idx="1734">
                  <c:v>43675</c:v>
                </c:pt>
                <c:pt idx="1735">
                  <c:v>43676</c:v>
                </c:pt>
                <c:pt idx="1736">
                  <c:v>43677</c:v>
                </c:pt>
                <c:pt idx="1737">
                  <c:v>43678</c:v>
                </c:pt>
                <c:pt idx="1738">
                  <c:v>43679</c:v>
                </c:pt>
                <c:pt idx="1739">
                  <c:v>43682</c:v>
                </c:pt>
                <c:pt idx="1740">
                  <c:v>43683</c:v>
                </c:pt>
                <c:pt idx="1741">
                  <c:v>43684</c:v>
                </c:pt>
                <c:pt idx="1742">
                  <c:v>43685</c:v>
                </c:pt>
                <c:pt idx="1743">
                  <c:v>43686</c:v>
                </c:pt>
                <c:pt idx="1744">
                  <c:v>43689</c:v>
                </c:pt>
                <c:pt idx="1745">
                  <c:v>43690</c:v>
                </c:pt>
                <c:pt idx="1746">
                  <c:v>43691</c:v>
                </c:pt>
                <c:pt idx="1747">
                  <c:v>43692</c:v>
                </c:pt>
                <c:pt idx="1748">
                  <c:v>43693</c:v>
                </c:pt>
                <c:pt idx="1749">
                  <c:v>43696</c:v>
                </c:pt>
                <c:pt idx="1750">
                  <c:v>43697</c:v>
                </c:pt>
                <c:pt idx="1751">
                  <c:v>43698</c:v>
                </c:pt>
                <c:pt idx="1752">
                  <c:v>43699</c:v>
                </c:pt>
                <c:pt idx="1753">
                  <c:v>43700</c:v>
                </c:pt>
                <c:pt idx="1754">
                  <c:v>43703</c:v>
                </c:pt>
                <c:pt idx="1755">
                  <c:v>43704</c:v>
                </c:pt>
                <c:pt idx="1756">
                  <c:v>43705</c:v>
                </c:pt>
                <c:pt idx="1757">
                  <c:v>43706</c:v>
                </c:pt>
                <c:pt idx="1758">
                  <c:v>43707</c:v>
                </c:pt>
                <c:pt idx="1759">
                  <c:v>43711</c:v>
                </c:pt>
                <c:pt idx="1760">
                  <c:v>43712</c:v>
                </c:pt>
                <c:pt idx="1761">
                  <c:v>43713</c:v>
                </c:pt>
                <c:pt idx="1762">
                  <c:v>43714</c:v>
                </c:pt>
                <c:pt idx="1763">
                  <c:v>43717</c:v>
                </c:pt>
                <c:pt idx="1764">
                  <c:v>43718</c:v>
                </c:pt>
                <c:pt idx="1765">
                  <c:v>43719</c:v>
                </c:pt>
                <c:pt idx="1766">
                  <c:v>43720</c:v>
                </c:pt>
                <c:pt idx="1767">
                  <c:v>43721</c:v>
                </c:pt>
                <c:pt idx="1768">
                  <c:v>43724</c:v>
                </c:pt>
                <c:pt idx="1769">
                  <c:v>43725</c:v>
                </c:pt>
                <c:pt idx="1770">
                  <c:v>43726</c:v>
                </c:pt>
                <c:pt idx="1771">
                  <c:v>43727</c:v>
                </c:pt>
                <c:pt idx="1772">
                  <c:v>43728</c:v>
                </c:pt>
                <c:pt idx="1773">
                  <c:v>43731</c:v>
                </c:pt>
                <c:pt idx="1774">
                  <c:v>43732</c:v>
                </c:pt>
                <c:pt idx="1775">
                  <c:v>43733</c:v>
                </c:pt>
                <c:pt idx="1776">
                  <c:v>43734</c:v>
                </c:pt>
                <c:pt idx="1777">
                  <c:v>43735</c:v>
                </c:pt>
                <c:pt idx="1778">
                  <c:v>43738</c:v>
                </c:pt>
                <c:pt idx="1779">
                  <c:v>43739</c:v>
                </c:pt>
                <c:pt idx="1780">
                  <c:v>43740</c:v>
                </c:pt>
                <c:pt idx="1781">
                  <c:v>43741</c:v>
                </c:pt>
                <c:pt idx="1782">
                  <c:v>43742</c:v>
                </c:pt>
                <c:pt idx="1783">
                  <c:v>43745</c:v>
                </c:pt>
                <c:pt idx="1784">
                  <c:v>43746</c:v>
                </c:pt>
                <c:pt idx="1785">
                  <c:v>43747</c:v>
                </c:pt>
                <c:pt idx="1786">
                  <c:v>43748</c:v>
                </c:pt>
                <c:pt idx="1787">
                  <c:v>43749</c:v>
                </c:pt>
                <c:pt idx="1788">
                  <c:v>43752</c:v>
                </c:pt>
                <c:pt idx="1789">
                  <c:v>43753</c:v>
                </c:pt>
                <c:pt idx="1790">
                  <c:v>43754</c:v>
                </c:pt>
                <c:pt idx="1791">
                  <c:v>43755</c:v>
                </c:pt>
                <c:pt idx="1792">
                  <c:v>43756</c:v>
                </c:pt>
                <c:pt idx="1793">
                  <c:v>43759</c:v>
                </c:pt>
                <c:pt idx="1794">
                  <c:v>43760</c:v>
                </c:pt>
                <c:pt idx="1795">
                  <c:v>43761</c:v>
                </c:pt>
                <c:pt idx="1796">
                  <c:v>43762</c:v>
                </c:pt>
                <c:pt idx="1797">
                  <c:v>43763</c:v>
                </c:pt>
                <c:pt idx="1798">
                  <c:v>43766</c:v>
                </c:pt>
                <c:pt idx="1799">
                  <c:v>43767</c:v>
                </c:pt>
                <c:pt idx="1800">
                  <c:v>43768</c:v>
                </c:pt>
                <c:pt idx="1801">
                  <c:v>43769</c:v>
                </c:pt>
                <c:pt idx="1802">
                  <c:v>43770</c:v>
                </c:pt>
                <c:pt idx="1803">
                  <c:v>43773</c:v>
                </c:pt>
                <c:pt idx="1804">
                  <c:v>43774</c:v>
                </c:pt>
                <c:pt idx="1805">
                  <c:v>43775</c:v>
                </c:pt>
                <c:pt idx="1806">
                  <c:v>43776</c:v>
                </c:pt>
                <c:pt idx="1807">
                  <c:v>43777</c:v>
                </c:pt>
                <c:pt idx="1808">
                  <c:v>43780</c:v>
                </c:pt>
                <c:pt idx="1809">
                  <c:v>43781</c:v>
                </c:pt>
                <c:pt idx="1810">
                  <c:v>43782</c:v>
                </c:pt>
                <c:pt idx="1811">
                  <c:v>43783</c:v>
                </c:pt>
                <c:pt idx="1812">
                  <c:v>43784</c:v>
                </c:pt>
                <c:pt idx="1813">
                  <c:v>43787</c:v>
                </c:pt>
                <c:pt idx="1814">
                  <c:v>43788</c:v>
                </c:pt>
                <c:pt idx="1815">
                  <c:v>43789</c:v>
                </c:pt>
                <c:pt idx="1816">
                  <c:v>43790</c:v>
                </c:pt>
                <c:pt idx="1817">
                  <c:v>43791</c:v>
                </c:pt>
                <c:pt idx="1818">
                  <c:v>43794</c:v>
                </c:pt>
                <c:pt idx="1819">
                  <c:v>43795</c:v>
                </c:pt>
                <c:pt idx="1820">
                  <c:v>43796</c:v>
                </c:pt>
                <c:pt idx="1821">
                  <c:v>43798</c:v>
                </c:pt>
                <c:pt idx="1822">
                  <c:v>43801</c:v>
                </c:pt>
                <c:pt idx="1823">
                  <c:v>43802</c:v>
                </c:pt>
                <c:pt idx="1824">
                  <c:v>43803</c:v>
                </c:pt>
                <c:pt idx="1825">
                  <c:v>43804</c:v>
                </c:pt>
                <c:pt idx="1826">
                  <c:v>43805</c:v>
                </c:pt>
                <c:pt idx="1827">
                  <c:v>43808</c:v>
                </c:pt>
                <c:pt idx="1828">
                  <c:v>43809</c:v>
                </c:pt>
                <c:pt idx="1829">
                  <c:v>43810</c:v>
                </c:pt>
                <c:pt idx="1830">
                  <c:v>43811</c:v>
                </c:pt>
                <c:pt idx="1831">
                  <c:v>43812</c:v>
                </c:pt>
                <c:pt idx="1832">
                  <c:v>43815</c:v>
                </c:pt>
                <c:pt idx="1833">
                  <c:v>43816</c:v>
                </c:pt>
                <c:pt idx="1834">
                  <c:v>43817</c:v>
                </c:pt>
                <c:pt idx="1835">
                  <c:v>43818</c:v>
                </c:pt>
                <c:pt idx="1836">
                  <c:v>43819</c:v>
                </c:pt>
                <c:pt idx="1837">
                  <c:v>43822</c:v>
                </c:pt>
                <c:pt idx="1838">
                  <c:v>43823</c:v>
                </c:pt>
                <c:pt idx="1839">
                  <c:v>43825</c:v>
                </c:pt>
                <c:pt idx="1840">
                  <c:v>43826</c:v>
                </c:pt>
                <c:pt idx="1841">
                  <c:v>43829</c:v>
                </c:pt>
                <c:pt idx="1842">
                  <c:v>43830</c:v>
                </c:pt>
                <c:pt idx="1843">
                  <c:v>43832</c:v>
                </c:pt>
                <c:pt idx="1844">
                  <c:v>43833</c:v>
                </c:pt>
                <c:pt idx="1845">
                  <c:v>43836</c:v>
                </c:pt>
                <c:pt idx="1846">
                  <c:v>43837</c:v>
                </c:pt>
                <c:pt idx="1847">
                  <c:v>43838</c:v>
                </c:pt>
                <c:pt idx="1848">
                  <c:v>43839</c:v>
                </c:pt>
                <c:pt idx="1849">
                  <c:v>43840</c:v>
                </c:pt>
                <c:pt idx="1850">
                  <c:v>43843</c:v>
                </c:pt>
                <c:pt idx="1851">
                  <c:v>43844</c:v>
                </c:pt>
                <c:pt idx="1852">
                  <c:v>43845</c:v>
                </c:pt>
                <c:pt idx="1853">
                  <c:v>43846</c:v>
                </c:pt>
                <c:pt idx="1854">
                  <c:v>43847</c:v>
                </c:pt>
                <c:pt idx="1855">
                  <c:v>43851</c:v>
                </c:pt>
                <c:pt idx="1856">
                  <c:v>43852</c:v>
                </c:pt>
                <c:pt idx="1857">
                  <c:v>43853</c:v>
                </c:pt>
                <c:pt idx="1858">
                  <c:v>43854</c:v>
                </c:pt>
                <c:pt idx="1859">
                  <c:v>43857</c:v>
                </c:pt>
                <c:pt idx="1860">
                  <c:v>43858</c:v>
                </c:pt>
                <c:pt idx="1861">
                  <c:v>43859</c:v>
                </c:pt>
                <c:pt idx="1862">
                  <c:v>43860</c:v>
                </c:pt>
                <c:pt idx="1863">
                  <c:v>43861</c:v>
                </c:pt>
                <c:pt idx="1864">
                  <c:v>43864</c:v>
                </c:pt>
                <c:pt idx="1865">
                  <c:v>43865</c:v>
                </c:pt>
                <c:pt idx="1866">
                  <c:v>43866</c:v>
                </c:pt>
                <c:pt idx="1867">
                  <c:v>43867</c:v>
                </c:pt>
                <c:pt idx="1868">
                  <c:v>43868</c:v>
                </c:pt>
                <c:pt idx="1869">
                  <c:v>43871</c:v>
                </c:pt>
                <c:pt idx="1870">
                  <c:v>43872</c:v>
                </c:pt>
                <c:pt idx="1871">
                  <c:v>43873</c:v>
                </c:pt>
                <c:pt idx="1872">
                  <c:v>43874</c:v>
                </c:pt>
                <c:pt idx="1873">
                  <c:v>43875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43885</c:v>
                </c:pt>
                <c:pt idx="1879">
                  <c:v>43886</c:v>
                </c:pt>
                <c:pt idx="1880">
                  <c:v>43887</c:v>
                </c:pt>
                <c:pt idx="1881">
                  <c:v>43888</c:v>
                </c:pt>
                <c:pt idx="1882">
                  <c:v>43889</c:v>
                </c:pt>
                <c:pt idx="1883">
                  <c:v>43892</c:v>
                </c:pt>
                <c:pt idx="1884">
                  <c:v>43893</c:v>
                </c:pt>
                <c:pt idx="1885">
                  <c:v>43894</c:v>
                </c:pt>
                <c:pt idx="1886">
                  <c:v>43895</c:v>
                </c:pt>
                <c:pt idx="1887">
                  <c:v>43896</c:v>
                </c:pt>
                <c:pt idx="1888">
                  <c:v>43899</c:v>
                </c:pt>
                <c:pt idx="1889">
                  <c:v>43900</c:v>
                </c:pt>
                <c:pt idx="1890">
                  <c:v>43901</c:v>
                </c:pt>
                <c:pt idx="1891">
                  <c:v>43902</c:v>
                </c:pt>
                <c:pt idx="1892">
                  <c:v>43903</c:v>
                </c:pt>
                <c:pt idx="1893">
                  <c:v>43906</c:v>
                </c:pt>
                <c:pt idx="1894">
                  <c:v>43907</c:v>
                </c:pt>
                <c:pt idx="1895">
                  <c:v>43908</c:v>
                </c:pt>
                <c:pt idx="1896">
                  <c:v>43909</c:v>
                </c:pt>
                <c:pt idx="1897">
                  <c:v>43910</c:v>
                </c:pt>
                <c:pt idx="1898">
                  <c:v>43913</c:v>
                </c:pt>
                <c:pt idx="1899">
                  <c:v>43914</c:v>
                </c:pt>
                <c:pt idx="1900">
                  <c:v>43915</c:v>
                </c:pt>
                <c:pt idx="1901">
                  <c:v>43916</c:v>
                </c:pt>
                <c:pt idx="1902">
                  <c:v>43917</c:v>
                </c:pt>
                <c:pt idx="1903">
                  <c:v>43920</c:v>
                </c:pt>
                <c:pt idx="1904">
                  <c:v>43921</c:v>
                </c:pt>
                <c:pt idx="1905">
                  <c:v>43922</c:v>
                </c:pt>
                <c:pt idx="1906">
                  <c:v>43923</c:v>
                </c:pt>
                <c:pt idx="1907">
                  <c:v>43924</c:v>
                </c:pt>
                <c:pt idx="1908">
                  <c:v>43927</c:v>
                </c:pt>
                <c:pt idx="1909">
                  <c:v>43928</c:v>
                </c:pt>
                <c:pt idx="1910">
                  <c:v>43929</c:v>
                </c:pt>
                <c:pt idx="1911">
                  <c:v>43930</c:v>
                </c:pt>
                <c:pt idx="1912">
                  <c:v>43934</c:v>
                </c:pt>
                <c:pt idx="1913">
                  <c:v>43935</c:v>
                </c:pt>
                <c:pt idx="1914">
                  <c:v>43936</c:v>
                </c:pt>
                <c:pt idx="1915">
                  <c:v>43937</c:v>
                </c:pt>
                <c:pt idx="1916">
                  <c:v>43938</c:v>
                </c:pt>
                <c:pt idx="1917">
                  <c:v>43941</c:v>
                </c:pt>
                <c:pt idx="1918">
                  <c:v>43942</c:v>
                </c:pt>
                <c:pt idx="1919">
                  <c:v>43943</c:v>
                </c:pt>
                <c:pt idx="1920">
                  <c:v>43944</c:v>
                </c:pt>
                <c:pt idx="1921">
                  <c:v>43945</c:v>
                </c:pt>
                <c:pt idx="1922">
                  <c:v>43948</c:v>
                </c:pt>
                <c:pt idx="1923">
                  <c:v>43949</c:v>
                </c:pt>
                <c:pt idx="1924">
                  <c:v>43950</c:v>
                </c:pt>
                <c:pt idx="1925">
                  <c:v>43951</c:v>
                </c:pt>
                <c:pt idx="1926">
                  <c:v>43952</c:v>
                </c:pt>
                <c:pt idx="1927">
                  <c:v>43955</c:v>
                </c:pt>
                <c:pt idx="1928">
                  <c:v>43956</c:v>
                </c:pt>
                <c:pt idx="1929">
                  <c:v>43957</c:v>
                </c:pt>
                <c:pt idx="1930">
                  <c:v>43958</c:v>
                </c:pt>
                <c:pt idx="1931">
                  <c:v>43959</c:v>
                </c:pt>
                <c:pt idx="1932">
                  <c:v>43962</c:v>
                </c:pt>
                <c:pt idx="1933">
                  <c:v>43963</c:v>
                </c:pt>
                <c:pt idx="1934">
                  <c:v>43964</c:v>
                </c:pt>
                <c:pt idx="1935">
                  <c:v>43965</c:v>
                </c:pt>
                <c:pt idx="1936">
                  <c:v>43966</c:v>
                </c:pt>
                <c:pt idx="1937">
                  <c:v>43969</c:v>
                </c:pt>
                <c:pt idx="1938">
                  <c:v>43970</c:v>
                </c:pt>
                <c:pt idx="1939">
                  <c:v>43971</c:v>
                </c:pt>
                <c:pt idx="1940">
                  <c:v>43972</c:v>
                </c:pt>
                <c:pt idx="1941">
                  <c:v>43973</c:v>
                </c:pt>
                <c:pt idx="1942">
                  <c:v>43977</c:v>
                </c:pt>
                <c:pt idx="1943">
                  <c:v>43978</c:v>
                </c:pt>
                <c:pt idx="1944">
                  <c:v>43979</c:v>
                </c:pt>
                <c:pt idx="1945">
                  <c:v>43980</c:v>
                </c:pt>
                <c:pt idx="1946">
                  <c:v>43983</c:v>
                </c:pt>
                <c:pt idx="1947">
                  <c:v>43984</c:v>
                </c:pt>
                <c:pt idx="1948">
                  <c:v>43985</c:v>
                </c:pt>
                <c:pt idx="1949">
                  <c:v>43986</c:v>
                </c:pt>
                <c:pt idx="1950">
                  <c:v>43987</c:v>
                </c:pt>
                <c:pt idx="1951">
                  <c:v>43990</c:v>
                </c:pt>
                <c:pt idx="1952">
                  <c:v>43991</c:v>
                </c:pt>
                <c:pt idx="1953">
                  <c:v>43992</c:v>
                </c:pt>
                <c:pt idx="1954">
                  <c:v>43993</c:v>
                </c:pt>
                <c:pt idx="1955">
                  <c:v>43994</c:v>
                </c:pt>
                <c:pt idx="1956">
                  <c:v>43997</c:v>
                </c:pt>
                <c:pt idx="1957">
                  <c:v>43998</c:v>
                </c:pt>
                <c:pt idx="1958">
                  <c:v>43999</c:v>
                </c:pt>
                <c:pt idx="1959">
                  <c:v>44000</c:v>
                </c:pt>
                <c:pt idx="1960">
                  <c:v>44001</c:v>
                </c:pt>
                <c:pt idx="1961">
                  <c:v>44004</c:v>
                </c:pt>
                <c:pt idx="1962">
                  <c:v>44005</c:v>
                </c:pt>
                <c:pt idx="1963">
                  <c:v>44006</c:v>
                </c:pt>
                <c:pt idx="1964">
                  <c:v>44007</c:v>
                </c:pt>
                <c:pt idx="1965">
                  <c:v>44008</c:v>
                </c:pt>
                <c:pt idx="1966">
                  <c:v>44011</c:v>
                </c:pt>
                <c:pt idx="1967">
                  <c:v>44012</c:v>
                </c:pt>
                <c:pt idx="1968">
                  <c:v>44013</c:v>
                </c:pt>
                <c:pt idx="1969">
                  <c:v>44014</c:v>
                </c:pt>
                <c:pt idx="1970">
                  <c:v>44018</c:v>
                </c:pt>
                <c:pt idx="1971">
                  <c:v>44019</c:v>
                </c:pt>
                <c:pt idx="1972">
                  <c:v>44020</c:v>
                </c:pt>
                <c:pt idx="1973">
                  <c:v>44021</c:v>
                </c:pt>
                <c:pt idx="1974">
                  <c:v>44022</c:v>
                </c:pt>
                <c:pt idx="1975">
                  <c:v>44025</c:v>
                </c:pt>
                <c:pt idx="1976">
                  <c:v>44026</c:v>
                </c:pt>
                <c:pt idx="1977">
                  <c:v>44027</c:v>
                </c:pt>
                <c:pt idx="1978">
                  <c:v>44028</c:v>
                </c:pt>
                <c:pt idx="1979">
                  <c:v>44029</c:v>
                </c:pt>
                <c:pt idx="1980">
                  <c:v>44032</c:v>
                </c:pt>
                <c:pt idx="1981">
                  <c:v>44033</c:v>
                </c:pt>
                <c:pt idx="1982">
                  <c:v>44034</c:v>
                </c:pt>
                <c:pt idx="1983">
                  <c:v>44035</c:v>
                </c:pt>
                <c:pt idx="1984">
                  <c:v>44036</c:v>
                </c:pt>
                <c:pt idx="1985">
                  <c:v>44039</c:v>
                </c:pt>
                <c:pt idx="1986">
                  <c:v>44040</c:v>
                </c:pt>
                <c:pt idx="1987">
                  <c:v>44041</c:v>
                </c:pt>
                <c:pt idx="1988">
                  <c:v>44042</c:v>
                </c:pt>
                <c:pt idx="1989">
                  <c:v>44043</c:v>
                </c:pt>
                <c:pt idx="1990">
                  <c:v>44046</c:v>
                </c:pt>
                <c:pt idx="1991">
                  <c:v>44047</c:v>
                </c:pt>
                <c:pt idx="1992">
                  <c:v>44048</c:v>
                </c:pt>
                <c:pt idx="1993">
                  <c:v>44049</c:v>
                </c:pt>
                <c:pt idx="1994">
                  <c:v>44050</c:v>
                </c:pt>
                <c:pt idx="1995">
                  <c:v>44053</c:v>
                </c:pt>
                <c:pt idx="1996">
                  <c:v>44054</c:v>
                </c:pt>
                <c:pt idx="1997">
                  <c:v>44055</c:v>
                </c:pt>
                <c:pt idx="1998">
                  <c:v>44056</c:v>
                </c:pt>
                <c:pt idx="1999">
                  <c:v>44057</c:v>
                </c:pt>
                <c:pt idx="2000">
                  <c:v>44060</c:v>
                </c:pt>
                <c:pt idx="2001">
                  <c:v>44061</c:v>
                </c:pt>
                <c:pt idx="2002">
                  <c:v>44062</c:v>
                </c:pt>
                <c:pt idx="2003">
                  <c:v>44063</c:v>
                </c:pt>
                <c:pt idx="2004">
                  <c:v>44064</c:v>
                </c:pt>
                <c:pt idx="2005">
                  <c:v>44067</c:v>
                </c:pt>
                <c:pt idx="2006">
                  <c:v>44068</c:v>
                </c:pt>
                <c:pt idx="2007">
                  <c:v>44069</c:v>
                </c:pt>
                <c:pt idx="2008">
                  <c:v>44070</c:v>
                </c:pt>
                <c:pt idx="2009">
                  <c:v>44071</c:v>
                </c:pt>
                <c:pt idx="2010">
                  <c:v>44074</c:v>
                </c:pt>
                <c:pt idx="2011">
                  <c:v>44075</c:v>
                </c:pt>
                <c:pt idx="2012">
                  <c:v>44076</c:v>
                </c:pt>
                <c:pt idx="2013">
                  <c:v>44077</c:v>
                </c:pt>
                <c:pt idx="2014">
                  <c:v>44078</c:v>
                </c:pt>
                <c:pt idx="2015">
                  <c:v>44082</c:v>
                </c:pt>
                <c:pt idx="2016">
                  <c:v>44083</c:v>
                </c:pt>
                <c:pt idx="2017">
                  <c:v>44084</c:v>
                </c:pt>
                <c:pt idx="2018">
                  <c:v>44085</c:v>
                </c:pt>
                <c:pt idx="2019">
                  <c:v>44088</c:v>
                </c:pt>
                <c:pt idx="2020">
                  <c:v>44089</c:v>
                </c:pt>
                <c:pt idx="2021">
                  <c:v>44090</c:v>
                </c:pt>
                <c:pt idx="2022">
                  <c:v>44091</c:v>
                </c:pt>
                <c:pt idx="2023">
                  <c:v>44092</c:v>
                </c:pt>
                <c:pt idx="2024">
                  <c:v>44095</c:v>
                </c:pt>
                <c:pt idx="2025">
                  <c:v>44096</c:v>
                </c:pt>
                <c:pt idx="2026">
                  <c:v>44097</c:v>
                </c:pt>
                <c:pt idx="2027">
                  <c:v>44098</c:v>
                </c:pt>
                <c:pt idx="2028">
                  <c:v>44099</c:v>
                </c:pt>
                <c:pt idx="2029">
                  <c:v>44102</c:v>
                </c:pt>
                <c:pt idx="2030">
                  <c:v>44103</c:v>
                </c:pt>
                <c:pt idx="2031">
                  <c:v>44104</c:v>
                </c:pt>
                <c:pt idx="2032">
                  <c:v>44105</c:v>
                </c:pt>
                <c:pt idx="2033">
                  <c:v>44106</c:v>
                </c:pt>
                <c:pt idx="2034">
                  <c:v>44109</c:v>
                </c:pt>
                <c:pt idx="2035">
                  <c:v>44110</c:v>
                </c:pt>
                <c:pt idx="2036">
                  <c:v>44111</c:v>
                </c:pt>
                <c:pt idx="2037">
                  <c:v>44112</c:v>
                </c:pt>
                <c:pt idx="2038">
                  <c:v>44113</c:v>
                </c:pt>
                <c:pt idx="2039">
                  <c:v>44116</c:v>
                </c:pt>
                <c:pt idx="2040">
                  <c:v>44117</c:v>
                </c:pt>
                <c:pt idx="2041">
                  <c:v>44118</c:v>
                </c:pt>
                <c:pt idx="2042">
                  <c:v>44119</c:v>
                </c:pt>
                <c:pt idx="2043">
                  <c:v>44120</c:v>
                </c:pt>
                <c:pt idx="2044">
                  <c:v>44123</c:v>
                </c:pt>
                <c:pt idx="2045">
                  <c:v>44124</c:v>
                </c:pt>
                <c:pt idx="2046">
                  <c:v>44125</c:v>
                </c:pt>
                <c:pt idx="2047">
                  <c:v>44126</c:v>
                </c:pt>
                <c:pt idx="2048">
                  <c:v>44127</c:v>
                </c:pt>
                <c:pt idx="2049">
                  <c:v>44130</c:v>
                </c:pt>
                <c:pt idx="2050">
                  <c:v>44131</c:v>
                </c:pt>
                <c:pt idx="2051">
                  <c:v>44132</c:v>
                </c:pt>
                <c:pt idx="2052">
                  <c:v>44133</c:v>
                </c:pt>
                <c:pt idx="2053">
                  <c:v>44134</c:v>
                </c:pt>
                <c:pt idx="2054">
                  <c:v>44137</c:v>
                </c:pt>
                <c:pt idx="2055">
                  <c:v>44138</c:v>
                </c:pt>
                <c:pt idx="2056">
                  <c:v>44139</c:v>
                </c:pt>
                <c:pt idx="2057">
                  <c:v>44140</c:v>
                </c:pt>
                <c:pt idx="2058">
                  <c:v>44141</c:v>
                </c:pt>
                <c:pt idx="2059">
                  <c:v>44144</c:v>
                </c:pt>
                <c:pt idx="2060">
                  <c:v>44145</c:v>
                </c:pt>
                <c:pt idx="2061">
                  <c:v>44146</c:v>
                </c:pt>
                <c:pt idx="2062">
                  <c:v>44147</c:v>
                </c:pt>
                <c:pt idx="2063">
                  <c:v>44148</c:v>
                </c:pt>
                <c:pt idx="2064">
                  <c:v>44151</c:v>
                </c:pt>
                <c:pt idx="2065">
                  <c:v>44152</c:v>
                </c:pt>
                <c:pt idx="2066">
                  <c:v>44153</c:v>
                </c:pt>
                <c:pt idx="2067">
                  <c:v>44154</c:v>
                </c:pt>
                <c:pt idx="2068">
                  <c:v>44155</c:v>
                </c:pt>
                <c:pt idx="2069">
                  <c:v>44158</c:v>
                </c:pt>
                <c:pt idx="2070">
                  <c:v>44159</c:v>
                </c:pt>
                <c:pt idx="2071">
                  <c:v>44160</c:v>
                </c:pt>
                <c:pt idx="2072">
                  <c:v>44162</c:v>
                </c:pt>
                <c:pt idx="2073">
                  <c:v>44166</c:v>
                </c:pt>
                <c:pt idx="2074">
                  <c:v>44167</c:v>
                </c:pt>
                <c:pt idx="2075">
                  <c:v>44168</c:v>
                </c:pt>
                <c:pt idx="2076">
                  <c:v>44169</c:v>
                </c:pt>
                <c:pt idx="2077">
                  <c:v>44172</c:v>
                </c:pt>
                <c:pt idx="2078">
                  <c:v>44173</c:v>
                </c:pt>
                <c:pt idx="2079">
                  <c:v>44174</c:v>
                </c:pt>
                <c:pt idx="2080">
                  <c:v>44175</c:v>
                </c:pt>
                <c:pt idx="2081">
                  <c:v>44176</c:v>
                </c:pt>
                <c:pt idx="2082">
                  <c:v>44179</c:v>
                </c:pt>
                <c:pt idx="2083">
                  <c:v>44180</c:v>
                </c:pt>
                <c:pt idx="2084">
                  <c:v>44181</c:v>
                </c:pt>
                <c:pt idx="2085">
                  <c:v>44182</c:v>
                </c:pt>
                <c:pt idx="2086">
                  <c:v>44183</c:v>
                </c:pt>
                <c:pt idx="2087">
                  <c:v>44186</c:v>
                </c:pt>
                <c:pt idx="2088">
                  <c:v>44187</c:v>
                </c:pt>
                <c:pt idx="2089">
                  <c:v>44188</c:v>
                </c:pt>
                <c:pt idx="2090">
                  <c:v>44189</c:v>
                </c:pt>
                <c:pt idx="2091">
                  <c:v>44193</c:v>
                </c:pt>
                <c:pt idx="2092">
                  <c:v>44194</c:v>
                </c:pt>
                <c:pt idx="2093">
                  <c:v>44195</c:v>
                </c:pt>
                <c:pt idx="2094">
                  <c:v>44196</c:v>
                </c:pt>
                <c:pt idx="2095">
                  <c:v>44200</c:v>
                </c:pt>
                <c:pt idx="2096">
                  <c:v>44201</c:v>
                </c:pt>
                <c:pt idx="2097">
                  <c:v>44202</c:v>
                </c:pt>
                <c:pt idx="2098">
                  <c:v>44203</c:v>
                </c:pt>
                <c:pt idx="2099">
                  <c:v>44204</c:v>
                </c:pt>
                <c:pt idx="2100">
                  <c:v>44207</c:v>
                </c:pt>
                <c:pt idx="2101">
                  <c:v>44208</c:v>
                </c:pt>
                <c:pt idx="2102">
                  <c:v>44209</c:v>
                </c:pt>
                <c:pt idx="2103">
                  <c:v>44210</c:v>
                </c:pt>
                <c:pt idx="2104">
                  <c:v>44211</c:v>
                </c:pt>
                <c:pt idx="2105">
                  <c:v>44215</c:v>
                </c:pt>
                <c:pt idx="2106">
                  <c:v>44216</c:v>
                </c:pt>
                <c:pt idx="2107">
                  <c:v>44217</c:v>
                </c:pt>
                <c:pt idx="2108">
                  <c:v>44218</c:v>
                </c:pt>
                <c:pt idx="2109">
                  <c:v>44221</c:v>
                </c:pt>
                <c:pt idx="2110">
                  <c:v>44222</c:v>
                </c:pt>
                <c:pt idx="2111">
                  <c:v>44223</c:v>
                </c:pt>
                <c:pt idx="2112">
                  <c:v>44224</c:v>
                </c:pt>
                <c:pt idx="2113">
                  <c:v>44225</c:v>
                </c:pt>
                <c:pt idx="2114">
                  <c:v>44228</c:v>
                </c:pt>
                <c:pt idx="2115">
                  <c:v>44229</c:v>
                </c:pt>
                <c:pt idx="2116">
                  <c:v>44230</c:v>
                </c:pt>
                <c:pt idx="2117">
                  <c:v>44231</c:v>
                </c:pt>
                <c:pt idx="2118">
                  <c:v>44232</c:v>
                </c:pt>
                <c:pt idx="2119">
                  <c:v>44235</c:v>
                </c:pt>
                <c:pt idx="2120">
                  <c:v>44236</c:v>
                </c:pt>
                <c:pt idx="2121">
                  <c:v>44237</c:v>
                </c:pt>
                <c:pt idx="2122">
                  <c:v>44238</c:v>
                </c:pt>
                <c:pt idx="2123">
                  <c:v>44239</c:v>
                </c:pt>
                <c:pt idx="2124">
                  <c:v>44243</c:v>
                </c:pt>
                <c:pt idx="2125">
                  <c:v>44244</c:v>
                </c:pt>
                <c:pt idx="2126">
                  <c:v>44245</c:v>
                </c:pt>
                <c:pt idx="2127">
                  <c:v>44246</c:v>
                </c:pt>
                <c:pt idx="2128">
                  <c:v>44249</c:v>
                </c:pt>
                <c:pt idx="2129">
                  <c:v>44250</c:v>
                </c:pt>
                <c:pt idx="2130">
                  <c:v>44251</c:v>
                </c:pt>
                <c:pt idx="2131">
                  <c:v>44252</c:v>
                </c:pt>
                <c:pt idx="2132">
                  <c:v>44253</c:v>
                </c:pt>
                <c:pt idx="2133">
                  <c:v>44256</c:v>
                </c:pt>
                <c:pt idx="2134">
                  <c:v>44257</c:v>
                </c:pt>
                <c:pt idx="2135">
                  <c:v>44258</c:v>
                </c:pt>
                <c:pt idx="2136">
                  <c:v>44259</c:v>
                </c:pt>
                <c:pt idx="2137">
                  <c:v>44260</c:v>
                </c:pt>
                <c:pt idx="2138">
                  <c:v>44263</c:v>
                </c:pt>
                <c:pt idx="2139">
                  <c:v>44264</c:v>
                </c:pt>
                <c:pt idx="2140">
                  <c:v>44265</c:v>
                </c:pt>
                <c:pt idx="2141">
                  <c:v>44266</c:v>
                </c:pt>
                <c:pt idx="2142">
                  <c:v>44267</c:v>
                </c:pt>
                <c:pt idx="2143">
                  <c:v>44270</c:v>
                </c:pt>
                <c:pt idx="2144">
                  <c:v>44271</c:v>
                </c:pt>
                <c:pt idx="2145">
                  <c:v>44272</c:v>
                </c:pt>
                <c:pt idx="2146">
                  <c:v>44273</c:v>
                </c:pt>
                <c:pt idx="2147">
                  <c:v>44274</c:v>
                </c:pt>
                <c:pt idx="2148">
                  <c:v>44277</c:v>
                </c:pt>
                <c:pt idx="2149">
                  <c:v>44278</c:v>
                </c:pt>
                <c:pt idx="2150">
                  <c:v>44279</c:v>
                </c:pt>
                <c:pt idx="2151">
                  <c:v>44280</c:v>
                </c:pt>
                <c:pt idx="2152">
                  <c:v>44281</c:v>
                </c:pt>
                <c:pt idx="2153">
                  <c:v>44284</c:v>
                </c:pt>
                <c:pt idx="2154">
                  <c:v>44285</c:v>
                </c:pt>
                <c:pt idx="2155">
                  <c:v>44286</c:v>
                </c:pt>
                <c:pt idx="2156">
                  <c:v>44287</c:v>
                </c:pt>
                <c:pt idx="2157">
                  <c:v>44291</c:v>
                </c:pt>
                <c:pt idx="2158">
                  <c:v>44292</c:v>
                </c:pt>
                <c:pt idx="2159">
                  <c:v>44293</c:v>
                </c:pt>
                <c:pt idx="2160">
                  <c:v>44294</c:v>
                </c:pt>
                <c:pt idx="2161">
                  <c:v>44295</c:v>
                </c:pt>
                <c:pt idx="2162">
                  <c:v>44298</c:v>
                </c:pt>
                <c:pt idx="2163">
                  <c:v>44299</c:v>
                </c:pt>
                <c:pt idx="2164">
                  <c:v>44300</c:v>
                </c:pt>
                <c:pt idx="2165">
                  <c:v>44301</c:v>
                </c:pt>
                <c:pt idx="2166">
                  <c:v>44302</c:v>
                </c:pt>
                <c:pt idx="2167">
                  <c:v>44305</c:v>
                </c:pt>
                <c:pt idx="2168">
                  <c:v>44306</c:v>
                </c:pt>
                <c:pt idx="2169">
                  <c:v>44307</c:v>
                </c:pt>
                <c:pt idx="2170">
                  <c:v>44308</c:v>
                </c:pt>
                <c:pt idx="2171">
                  <c:v>44309</c:v>
                </c:pt>
                <c:pt idx="2172">
                  <c:v>44312</c:v>
                </c:pt>
                <c:pt idx="2173">
                  <c:v>44313</c:v>
                </c:pt>
                <c:pt idx="2174">
                  <c:v>44314</c:v>
                </c:pt>
                <c:pt idx="2175">
                  <c:v>44315</c:v>
                </c:pt>
                <c:pt idx="2176">
                  <c:v>44316</c:v>
                </c:pt>
                <c:pt idx="2177">
                  <c:v>44319</c:v>
                </c:pt>
                <c:pt idx="2178">
                  <c:v>44320</c:v>
                </c:pt>
                <c:pt idx="2179">
                  <c:v>44321</c:v>
                </c:pt>
                <c:pt idx="2180">
                  <c:v>44322</c:v>
                </c:pt>
                <c:pt idx="2181">
                  <c:v>44323</c:v>
                </c:pt>
                <c:pt idx="2182">
                  <c:v>44326</c:v>
                </c:pt>
                <c:pt idx="2183">
                  <c:v>44327</c:v>
                </c:pt>
                <c:pt idx="2184">
                  <c:v>44328</c:v>
                </c:pt>
                <c:pt idx="2185">
                  <c:v>44329</c:v>
                </c:pt>
                <c:pt idx="2186">
                  <c:v>44330</c:v>
                </c:pt>
                <c:pt idx="2187">
                  <c:v>44333</c:v>
                </c:pt>
                <c:pt idx="2188">
                  <c:v>44334</c:v>
                </c:pt>
                <c:pt idx="2189">
                  <c:v>44335</c:v>
                </c:pt>
                <c:pt idx="2190">
                  <c:v>44336</c:v>
                </c:pt>
                <c:pt idx="2191">
                  <c:v>44337</c:v>
                </c:pt>
                <c:pt idx="2192">
                  <c:v>44340</c:v>
                </c:pt>
                <c:pt idx="2193">
                  <c:v>44341</c:v>
                </c:pt>
                <c:pt idx="2194">
                  <c:v>44342</c:v>
                </c:pt>
                <c:pt idx="2195">
                  <c:v>44343</c:v>
                </c:pt>
                <c:pt idx="2196">
                  <c:v>44344</c:v>
                </c:pt>
                <c:pt idx="2197">
                  <c:v>44348</c:v>
                </c:pt>
                <c:pt idx="2198">
                  <c:v>44349</c:v>
                </c:pt>
                <c:pt idx="2199">
                  <c:v>44350</c:v>
                </c:pt>
                <c:pt idx="2200">
                  <c:v>44351</c:v>
                </c:pt>
                <c:pt idx="2201">
                  <c:v>44354</c:v>
                </c:pt>
                <c:pt idx="2202">
                  <c:v>44355</c:v>
                </c:pt>
                <c:pt idx="2203">
                  <c:v>44356</c:v>
                </c:pt>
                <c:pt idx="2204">
                  <c:v>44357</c:v>
                </c:pt>
                <c:pt idx="2205">
                  <c:v>44358</c:v>
                </c:pt>
                <c:pt idx="2206">
                  <c:v>44361</c:v>
                </c:pt>
                <c:pt idx="2207">
                  <c:v>44362</c:v>
                </c:pt>
                <c:pt idx="2208">
                  <c:v>44363</c:v>
                </c:pt>
                <c:pt idx="2209">
                  <c:v>44364</c:v>
                </c:pt>
                <c:pt idx="2210">
                  <c:v>44365</c:v>
                </c:pt>
                <c:pt idx="2211">
                  <c:v>44368</c:v>
                </c:pt>
                <c:pt idx="2212">
                  <c:v>44369</c:v>
                </c:pt>
                <c:pt idx="2213">
                  <c:v>44370</c:v>
                </c:pt>
                <c:pt idx="2214">
                  <c:v>44371</c:v>
                </c:pt>
                <c:pt idx="2215">
                  <c:v>44372</c:v>
                </c:pt>
                <c:pt idx="2216">
                  <c:v>44375</c:v>
                </c:pt>
                <c:pt idx="2217">
                  <c:v>44376</c:v>
                </c:pt>
                <c:pt idx="2218">
                  <c:v>44377</c:v>
                </c:pt>
                <c:pt idx="2219">
                  <c:v>44378</c:v>
                </c:pt>
                <c:pt idx="2220">
                  <c:v>44379</c:v>
                </c:pt>
                <c:pt idx="2221">
                  <c:v>44383</c:v>
                </c:pt>
                <c:pt idx="2222">
                  <c:v>44384</c:v>
                </c:pt>
                <c:pt idx="2223">
                  <c:v>44385</c:v>
                </c:pt>
                <c:pt idx="2224">
                  <c:v>44386</c:v>
                </c:pt>
                <c:pt idx="2225">
                  <c:v>44389</c:v>
                </c:pt>
                <c:pt idx="2226">
                  <c:v>44390</c:v>
                </c:pt>
                <c:pt idx="2227">
                  <c:v>44391</c:v>
                </c:pt>
                <c:pt idx="2228">
                  <c:v>44392</c:v>
                </c:pt>
                <c:pt idx="2229">
                  <c:v>44393</c:v>
                </c:pt>
                <c:pt idx="2230">
                  <c:v>44396</c:v>
                </c:pt>
                <c:pt idx="2231">
                  <c:v>44397</c:v>
                </c:pt>
                <c:pt idx="2232">
                  <c:v>44398</c:v>
                </c:pt>
                <c:pt idx="2233">
                  <c:v>44399</c:v>
                </c:pt>
                <c:pt idx="2234">
                  <c:v>44400</c:v>
                </c:pt>
                <c:pt idx="2235">
                  <c:v>44403</c:v>
                </c:pt>
                <c:pt idx="2236">
                  <c:v>44404</c:v>
                </c:pt>
                <c:pt idx="2237">
                  <c:v>44405</c:v>
                </c:pt>
                <c:pt idx="2238">
                  <c:v>44406</c:v>
                </c:pt>
                <c:pt idx="2239">
                  <c:v>44407</c:v>
                </c:pt>
                <c:pt idx="2240">
                  <c:v>44410</c:v>
                </c:pt>
                <c:pt idx="2241">
                  <c:v>44411</c:v>
                </c:pt>
                <c:pt idx="2242">
                  <c:v>44412</c:v>
                </c:pt>
                <c:pt idx="2243">
                  <c:v>44413</c:v>
                </c:pt>
                <c:pt idx="2244">
                  <c:v>44414</c:v>
                </c:pt>
                <c:pt idx="2245">
                  <c:v>44417</c:v>
                </c:pt>
                <c:pt idx="2246">
                  <c:v>44418</c:v>
                </c:pt>
                <c:pt idx="2247">
                  <c:v>44419</c:v>
                </c:pt>
                <c:pt idx="2248">
                  <c:v>44420</c:v>
                </c:pt>
                <c:pt idx="2249">
                  <c:v>44421</c:v>
                </c:pt>
                <c:pt idx="2250">
                  <c:v>44424</c:v>
                </c:pt>
                <c:pt idx="2251">
                  <c:v>44425</c:v>
                </c:pt>
                <c:pt idx="2252">
                  <c:v>44426</c:v>
                </c:pt>
                <c:pt idx="2253">
                  <c:v>44427</c:v>
                </c:pt>
                <c:pt idx="2254">
                  <c:v>44428</c:v>
                </c:pt>
                <c:pt idx="2255">
                  <c:v>44431</c:v>
                </c:pt>
                <c:pt idx="2256">
                  <c:v>44432</c:v>
                </c:pt>
                <c:pt idx="2257">
                  <c:v>44433</c:v>
                </c:pt>
                <c:pt idx="2258">
                  <c:v>44434</c:v>
                </c:pt>
                <c:pt idx="2259">
                  <c:v>44435</c:v>
                </c:pt>
                <c:pt idx="2260">
                  <c:v>44438</c:v>
                </c:pt>
                <c:pt idx="2261">
                  <c:v>44439</c:v>
                </c:pt>
                <c:pt idx="2262">
                  <c:v>44440</c:v>
                </c:pt>
                <c:pt idx="2263">
                  <c:v>44441</c:v>
                </c:pt>
                <c:pt idx="2264">
                  <c:v>44442</c:v>
                </c:pt>
                <c:pt idx="2265">
                  <c:v>44446</c:v>
                </c:pt>
                <c:pt idx="2266">
                  <c:v>44447</c:v>
                </c:pt>
                <c:pt idx="2267">
                  <c:v>44448</c:v>
                </c:pt>
                <c:pt idx="2268">
                  <c:v>44449</c:v>
                </c:pt>
                <c:pt idx="2269">
                  <c:v>44452</c:v>
                </c:pt>
                <c:pt idx="2270">
                  <c:v>44453</c:v>
                </c:pt>
                <c:pt idx="2271">
                  <c:v>44454</c:v>
                </c:pt>
                <c:pt idx="2272">
                  <c:v>44455</c:v>
                </c:pt>
                <c:pt idx="2273">
                  <c:v>44456</c:v>
                </c:pt>
                <c:pt idx="2274">
                  <c:v>44459</c:v>
                </c:pt>
                <c:pt idx="2275">
                  <c:v>44460</c:v>
                </c:pt>
                <c:pt idx="2276">
                  <c:v>44461</c:v>
                </c:pt>
                <c:pt idx="2277">
                  <c:v>44462</c:v>
                </c:pt>
                <c:pt idx="2278">
                  <c:v>44463</c:v>
                </c:pt>
                <c:pt idx="2279">
                  <c:v>44466</c:v>
                </c:pt>
                <c:pt idx="2280">
                  <c:v>44467</c:v>
                </c:pt>
                <c:pt idx="2281">
                  <c:v>44468</c:v>
                </c:pt>
                <c:pt idx="2282">
                  <c:v>44469</c:v>
                </c:pt>
                <c:pt idx="2283">
                  <c:v>44470</c:v>
                </c:pt>
                <c:pt idx="2284">
                  <c:v>44473</c:v>
                </c:pt>
                <c:pt idx="2285">
                  <c:v>44474</c:v>
                </c:pt>
                <c:pt idx="2286">
                  <c:v>44475</c:v>
                </c:pt>
                <c:pt idx="2287">
                  <c:v>44476</c:v>
                </c:pt>
                <c:pt idx="2288">
                  <c:v>44477</c:v>
                </c:pt>
                <c:pt idx="2289">
                  <c:v>44480</c:v>
                </c:pt>
                <c:pt idx="2290">
                  <c:v>44481</c:v>
                </c:pt>
                <c:pt idx="2291">
                  <c:v>44482</c:v>
                </c:pt>
                <c:pt idx="2292">
                  <c:v>44483</c:v>
                </c:pt>
                <c:pt idx="2293">
                  <c:v>44484</c:v>
                </c:pt>
                <c:pt idx="2294">
                  <c:v>44487</c:v>
                </c:pt>
                <c:pt idx="2295">
                  <c:v>44488</c:v>
                </c:pt>
                <c:pt idx="2296">
                  <c:v>44489</c:v>
                </c:pt>
                <c:pt idx="2297">
                  <c:v>44490</c:v>
                </c:pt>
                <c:pt idx="2298">
                  <c:v>44491</c:v>
                </c:pt>
                <c:pt idx="2299">
                  <c:v>44494</c:v>
                </c:pt>
                <c:pt idx="2300">
                  <c:v>44495</c:v>
                </c:pt>
                <c:pt idx="2301">
                  <c:v>44496</c:v>
                </c:pt>
                <c:pt idx="2302">
                  <c:v>44497</c:v>
                </c:pt>
                <c:pt idx="2303">
                  <c:v>44498</c:v>
                </c:pt>
                <c:pt idx="2304">
                  <c:v>44501</c:v>
                </c:pt>
                <c:pt idx="2305">
                  <c:v>44502</c:v>
                </c:pt>
                <c:pt idx="2306">
                  <c:v>44503</c:v>
                </c:pt>
                <c:pt idx="2307">
                  <c:v>44504</c:v>
                </c:pt>
                <c:pt idx="2308">
                  <c:v>44505</c:v>
                </c:pt>
                <c:pt idx="2309">
                  <c:v>44508</c:v>
                </c:pt>
                <c:pt idx="2310">
                  <c:v>44509</c:v>
                </c:pt>
                <c:pt idx="2311">
                  <c:v>44510</c:v>
                </c:pt>
                <c:pt idx="2312">
                  <c:v>44511</c:v>
                </c:pt>
                <c:pt idx="2313">
                  <c:v>44512</c:v>
                </c:pt>
                <c:pt idx="2314">
                  <c:v>44515</c:v>
                </c:pt>
                <c:pt idx="2315">
                  <c:v>44516</c:v>
                </c:pt>
                <c:pt idx="2316">
                  <c:v>44517</c:v>
                </c:pt>
                <c:pt idx="2317">
                  <c:v>44518</c:v>
                </c:pt>
                <c:pt idx="2318">
                  <c:v>44519</c:v>
                </c:pt>
                <c:pt idx="2319">
                  <c:v>44522</c:v>
                </c:pt>
                <c:pt idx="2320">
                  <c:v>44523</c:v>
                </c:pt>
                <c:pt idx="2321">
                  <c:v>44524</c:v>
                </c:pt>
                <c:pt idx="2322">
                  <c:v>44526</c:v>
                </c:pt>
                <c:pt idx="2323">
                  <c:v>44529</c:v>
                </c:pt>
                <c:pt idx="2324">
                  <c:v>44530</c:v>
                </c:pt>
                <c:pt idx="2325">
                  <c:v>44531</c:v>
                </c:pt>
                <c:pt idx="2326">
                  <c:v>44532</c:v>
                </c:pt>
                <c:pt idx="2327">
                  <c:v>44533</c:v>
                </c:pt>
                <c:pt idx="2328">
                  <c:v>44536</c:v>
                </c:pt>
                <c:pt idx="2329">
                  <c:v>44537</c:v>
                </c:pt>
                <c:pt idx="2330">
                  <c:v>44538</c:v>
                </c:pt>
                <c:pt idx="2331">
                  <c:v>44539</c:v>
                </c:pt>
                <c:pt idx="2332">
                  <c:v>44540</c:v>
                </c:pt>
                <c:pt idx="2333">
                  <c:v>44543</c:v>
                </c:pt>
                <c:pt idx="2334">
                  <c:v>44544</c:v>
                </c:pt>
                <c:pt idx="2335">
                  <c:v>44545</c:v>
                </c:pt>
                <c:pt idx="2336">
                  <c:v>44546</c:v>
                </c:pt>
                <c:pt idx="2337">
                  <c:v>44547</c:v>
                </c:pt>
                <c:pt idx="2338">
                  <c:v>44550</c:v>
                </c:pt>
                <c:pt idx="2339">
                  <c:v>44551</c:v>
                </c:pt>
                <c:pt idx="2340">
                  <c:v>44552</c:v>
                </c:pt>
                <c:pt idx="2341">
                  <c:v>44553</c:v>
                </c:pt>
                <c:pt idx="2342">
                  <c:v>44557</c:v>
                </c:pt>
                <c:pt idx="2343">
                  <c:v>44558</c:v>
                </c:pt>
                <c:pt idx="2344">
                  <c:v>44559</c:v>
                </c:pt>
                <c:pt idx="2345">
                  <c:v>44560</c:v>
                </c:pt>
                <c:pt idx="2346">
                  <c:v>44561</c:v>
                </c:pt>
                <c:pt idx="2347">
                  <c:v>44564</c:v>
                </c:pt>
                <c:pt idx="2348">
                  <c:v>44565</c:v>
                </c:pt>
                <c:pt idx="2349">
                  <c:v>44566</c:v>
                </c:pt>
                <c:pt idx="2350">
                  <c:v>44567</c:v>
                </c:pt>
                <c:pt idx="2351">
                  <c:v>44568</c:v>
                </c:pt>
                <c:pt idx="2352">
                  <c:v>44571</c:v>
                </c:pt>
                <c:pt idx="2353">
                  <c:v>44572</c:v>
                </c:pt>
                <c:pt idx="2354">
                  <c:v>44573</c:v>
                </c:pt>
                <c:pt idx="2355">
                  <c:v>44574</c:v>
                </c:pt>
                <c:pt idx="2356">
                  <c:v>44575</c:v>
                </c:pt>
                <c:pt idx="2357">
                  <c:v>44579</c:v>
                </c:pt>
                <c:pt idx="2358">
                  <c:v>44580</c:v>
                </c:pt>
                <c:pt idx="2359">
                  <c:v>44581</c:v>
                </c:pt>
                <c:pt idx="2360">
                  <c:v>44582</c:v>
                </c:pt>
                <c:pt idx="2361">
                  <c:v>44585</c:v>
                </c:pt>
                <c:pt idx="2362">
                  <c:v>44586</c:v>
                </c:pt>
                <c:pt idx="2363">
                  <c:v>44587</c:v>
                </c:pt>
                <c:pt idx="2364">
                  <c:v>44588</c:v>
                </c:pt>
                <c:pt idx="2365">
                  <c:v>44589</c:v>
                </c:pt>
                <c:pt idx="2366">
                  <c:v>44592</c:v>
                </c:pt>
                <c:pt idx="2367">
                  <c:v>44593</c:v>
                </c:pt>
                <c:pt idx="2368">
                  <c:v>44594</c:v>
                </c:pt>
                <c:pt idx="2369">
                  <c:v>44595</c:v>
                </c:pt>
                <c:pt idx="2370">
                  <c:v>44596</c:v>
                </c:pt>
                <c:pt idx="2371">
                  <c:v>44599</c:v>
                </c:pt>
                <c:pt idx="2372">
                  <c:v>44600</c:v>
                </c:pt>
                <c:pt idx="2373">
                  <c:v>44601</c:v>
                </c:pt>
                <c:pt idx="2374">
                  <c:v>44602</c:v>
                </c:pt>
                <c:pt idx="2375">
                  <c:v>44603</c:v>
                </c:pt>
                <c:pt idx="2376">
                  <c:v>44606</c:v>
                </c:pt>
                <c:pt idx="2377">
                  <c:v>44607</c:v>
                </c:pt>
                <c:pt idx="2378">
                  <c:v>44608</c:v>
                </c:pt>
                <c:pt idx="2379">
                  <c:v>44609</c:v>
                </c:pt>
                <c:pt idx="2380">
                  <c:v>44610</c:v>
                </c:pt>
                <c:pt idx="2381">
                  <c:v>44614</c:v>
                </c:pt>
                <c:pt idx="2382">
                  <c:v>44615</c:v>
                </c:pt>
                <c:pt idx="2383">
                  <c:v>44616</c:v>
                </c:pt>
                <c:pt idx="2384">
                  <c:v>44617</c:v>
                </c:pt>
                <c:pt idx="2385">
                  <c:v>44620</c:v>
                </c:pt>
                <c:pt idx="2386">
                  <c:v>44621</c:v>
                </c:pt>
                <c:pt idx="2387">
                  <c:v>44622</c:v>
                </c:pt>
                <c:pt idx="2388">
                  <c:v>44623</c:v>
                </c:pt>
              </c:numCache>
            </c:numRef>
          </c:xVal>
          <c:yVal>
            <c:numRef>
              <c:f>Garch!$J$14:$J$2402</c:f>
              <c:numCache>
                <c:formatCode>General</c:formatCode>
                <c:ptCount val="2389"/>
                <c:pt idx="0">
                  <c:v>3.1375405001862915E-2</c:v>
                </c:pt>
                <c:pt idx="1">
                  <c:v>3.0707221167745574E-2</c:v>
                </c:pt>
                <c:pt idx="2">
                  <c:v>2.8935001427706036E-2</c:v>
                </c:pt>
                <c:pt idx="3">
                  <c:v>2.8056353938294341E-2</c:v>
                </c:pt>
                <c:pt idx="4">
                  <c:v>2.8420981066781557E-2</c:v>
                </c:pt>
                <c:pt idx="5">
                  <c:v>2.6981262469956861E-2</c:v>
                </c:pt>
                <c:pt idx="6">
                  <c:v>2.5876939028468406E-2</c:v>
                </c:pt>
                <c:pt idx="7">
                  <c:v>2.4497674524822981E-2</c:v>
                </c:pt>
                <c:pt idx="8">
                  <c:v>2.3628903790808536E-2</c:v>
                </c:pt>
                <c:pt idx="9">
                  <c:v>2.3519297468912903E-2</c:v>
                </c:pt>
                <c:pt idx="10">
                  <c:v>2.2522036116436484E-2</c:v>
                </c:pt>
                <c:pt idx="11">
                  <c:v>2.1567154902341259E-2</c:v>
                </c:pt>
                <c:pt idx="12">
                  <c:v>2.0609182658965473E-2</c:v>
                </c:pt>
                <c:pt idx="13">
                  <c:v>1.9978601943261565E-2</c:v>
                </c:pt>
                <c:pt idx="14">
                  <c:v>1.9144905080824465E-2</c:v>
                </c:pt>
                <c:pt idx="15">
                  <c:v>1.8397931074347257E-2</c:v>
                </c:pt>
                <c:pt idx="16">
                  <c:v>2.0869573257437619E-2</c:v>
                </c:pt>
                <c:pt idx="17">
                  <c:v>1.9819203685847924E-2</c:v>
                </c:pt>
                <c:pt idx="18">
                  <c:v>1.8850436769946313E-2</c:v>
                </c:pt>
                <c:pt idx="19">
                  <c:v>1.8162235720652304E-2</c:v>
                </c:pt>
                <c:pt idx="20">
                  <c:v>1.7417821876379577E-2</c:v>
                </c:pt>
                <c:pt idx="21">
                  <c:v>1.6643528509672399E-2</c:v>
                </c:pt>
                <c:pt idx="22">
                  <c:v>1.5946251004410439E-2</c:v>
                </c:pt>
                <c:pt idx="23">
                  <c:v>1.5439999255428357E-2</c:v>
                </c:pt>
                <c:pt idx="24">
                  <c:v>1.4927936979433135E-2</c:v>
                </c:pt>
                <c:pt idx="25">
                  <c:v>1.4368978366724258E-2</c:v>
                </c:pt>
                <c:pt idx="26">
                  <c:v>1.4029343369894764E-2</c:v>
                </c:pt>
                <c:pt idx="27">
                  <c:v>1.4447492529443353E-2</c:v>
                </c:pt>
                <c:pt idx="28">
                  <c:v>1.3968956062417236E-2</c:v>
                </c:pt>
                <c:pt idx="29">
                  <c:v>1.3498526252942738E-2</c:v>
                </c:pt>
                <c:pt idx="30">
                  <c:v>1.3072172360030785E-2</c:v>
                </c:pt>
                <c:pt idx="31">
                  <c:v>1.4428880165989375E-2</c:v>
                </c:pt>
                <c:pt idx="32">
                  <c:v>1.4854402385751307E-2</c:v>
                </c:pt>
                <c:pt idx="33">
                  <c:v>1.4302172912529436E-2</c:v>
                </c:pt>
                <c:pt idx="34">
                  <c:v>1.6200120523485555E-2</c:v>
                </c:pt>
                <c:pt idx="35">
                  <c:v>1.5997078541844272E-2</c:v>
                </c:pt>
                <c:pt idx="36">
                  <c:v>1.604878363861582E-2</c:v>
                </c:pt>
                <c:pt idx="37">
                  <c:v>1.5629950607271504E-2</c:v>
                </c:pt>
                <c:pt idx="38">
                  <c:v>1.5222897202902257E-2</c:v>
                </c:pt>
                <c:pt idx="39">
                  <c:v>1.481197114457518E-2</c:v>
                </c:pt>
                <c:pt idx="40">
                  <c:v>1.4369546882708296E-2</c:v>
                </c:pt>
                <c:pt idx="41">
                  <c:v>1.6457029425593045E-2</c:v>
                </c:pt>
                <c:pt idx="42">
                  <c:v>1.6748722864973049E-2</c:v>
                </c:pt>
                <c:pt idx="43">
                  <c:v>1.6311083247872595E-2</c:v>
                </c:pt>
                <c:pt idx="44">
                  <c:v>1.6130973282886006E-2</c:v>
                </c:pt>
                <c:pt idx="45">
                  <c:v>1.8020696031429449E-2</c:v>
                </c:pt>
                <c:pt idx="46">
                  <c:v>1.7718934831183926E-2</c:v>
                </c:pt>
                <c:pt idx="47">
                  <c:v>1.7402859885922228E-2</c:v>
                </c:pt>
                <c:pt idx="48">
                  <c:v>1.6644376907592594E-2</c:v>
                </c:pt>
                <c:pt idx="49">
                  <c:v>1.7030586875797782E-2</c:v>
                </c:pt>
                <c:pt idx="50">
                  <c:v>1.7694864788579245E-2</c:v>
                </c:pt>
                <c:pt idx="51">
                  <c:v>1.6909361124475834E-2</c:v>
                </c:pt>
                <c:pt idx="52">
                  <c:v>1.6305286242127518E-2</c:v>
                </c:pt>
                <c:pt idx="53">
                  <c:v>1.6550265891420387E-2</c:v>
                </c:pt>
                <c:pt idx="54">
                  <c:v>1.587722435833221E-2</c:v>
                </c:pt>
                <c:pt idx="55">
                  <c:v>1.5261630203999409E-2</c:v>
                </c:pt>
                <c:pt idx="56">
                  <c:v>1.5090766083289872E-2</c:v>
                </c:pt>
                <c:pt idx="57">
                  <c:v>1.4596926606482064E-2</c:v>
                </c:pt>
                <c:pt idx="58">
                  <c:v>1.4213760501088774E-2</c:v>
                </c:pt>
                <c:pt idx="59">
                  <c:v>1.4026778459756997E-2</c:v>
                </c:pt>
                <c:pt idx="60">
                  <c:v>1.4149450263855362E-2</c:v>
                </c:pt>
                <c:pt idx="61">
                  <c:v>1.4016236842842693E-2</c:v>
                </c:pt>
                <c:pt idx="62">
                  <c:v>1.3744886099680045E-2</c:v>
                </c:pt>
                <c:pt idx="63">
                  <c:v>1.3337189894972321E-2</c:v>
                </c:pt>
                <c:pt idx="64">
                  <c:v>1.4226417643504881E-2</c:v>
                </c:pt>
                <c:pt idx="65">
                  <c:v>1.3735496757457619E-2</c:v>
                </c:pt>
                <c:pt idx="66">
                  <c:v>1.366432423347682E-2</c:v>
                </c:pt>
                <c:pt idx="67">
                  <c:v>1.3241127182423351E-2</c:v>
                </c:pt>
                <c:pt idx="68">
                  <c:v>1.2842501046399708E-2</c:v>
                </c:pt>
                <c:pt idx="69">
                  <c:v>1.2618006235863895E-2</c:v>
                </c:pt>
                <c:pt idx="70">
                  <c:v>1.2337536484649567E-2</c:v>
                </c:pt>
                <c:pt idx="71">
                  <c:v>1.2174608052978268E-2</c:v>
                </c:pt>
                <c:pt idx="72">
                  <c:v>1.2027915276949595E-2</c:v>
                </c:pt>
                <c:pt idx="73">
                  <c:v>1.2208917467419688E-2</c:v>
                </c:pt>
                <c:pt idx="74">
                  <c:v>1.1909790541142627E-2</c:v>
                </c:pt>
                <c:pt idx="75">
                  <c:v>1.2244766019885507E-2</c:v>
                </c:pt>
                <c:pt idx="76">
                  <c:v>1.2859534749427871E-2</c:v>
                </c:pt>
                <c:pt idx="77">
                  <c:v>1.2561660336797509E-2</c:v>
                </c:pt>
                <c:pt idx="78">
                  <c:v>1.2239359276787928E-2</c:v>
                </c:pt>
                <c:pt idx="79">
                  <c:v>1.1937188770557352E-2</c:v>
                </c:pt>
                <c:pt idx="80">
                  <c:v>1.1951743927158219E-2</c:v>
                </c:pt>
                <c:pt idx="81">
                  <c:v>1.4467783444261669E-2</c:v>
                </c:pt>
                <c:pt idx="82">
                  <c:v>1.8086717582607516E-2</c:v>
                </c:pt>
                <c:pt idx="83">
                  <c:v>1.7442118358394907E-2</c:v>
                </c:pt>
                <c:pt idx="84">
                  <c:v>1.6727911852089095E-2</c:v>
                </c:pt>
                <c:pt idx="85">
                  <c:v>1.6031087951627374E-2</c:v>
                </c:pt>
                <c:pt idx="86">
                  <c:v>1.5745659531271959E-2</c:v>
                </c:pt>
                <c:pt idx="87">
                  <c:v>1.5163308402107851E-2</c:v>
                </c:pt>
                <c:pt idx="88">
                  <c:v>1.4691131535622352E-2</c:v>
                </c:pt>
                <c:pt idx="89">
                  <c:v>1.415645702738063E-2</c:v>
                </c:pt>
                <c:pt idx="90">
                  <c:v>1.375962757681524E-2</c:v>
                </c:pt>
                <c:pt idx="91">
                  <c:v>1.3619857545040345E-2</c:v>
                </c:pt>
                <c:pt idx="92">
                  <c:v>1.3251298053244145E-2</c:v>
                </c:pt>
                <c:pt idx="93">
                  <c:v>1.2924678586564146E-2</c:v>
                </c:pt>
                <c:pt idx="94">
                  <c:v>1.3628997898861716E-2</c:v>
                </c:pt>
                <c:pt idx="95">
                  <c:v>1.3192456645083535E-2</c:v>
                </c:pt>
                <c:pt idx="96">
                  <c:v>1.3016218417209619E-2</c:v>
                </c:pt>
                <c:pt idx="97">
                  <c:v>1.265620458432367E-2</c:v>
                </c:pt>
                <c:pt idx="98">
                  <c:v>1.2632283340880748E-2</c:v>
                </c:pt>
                <c:pt idx="99">
                  <c:v>1.333486789972315E-2</c:v>
                </c:pt>
                <c:pt idx="100">
                  <c:v>1.3293390278593357E-2</c:v>
                </c:pt>
                <c:pt idx="101">
                  <c:v>1.2887108474942118E-2</c:v>
                </c:pt>
                <c:pt idx="102">
                  <c:v>1.2540771150098832E-2</c:v>
                </c:pt>
                <c:pt idx="103">
                  <c:v>1.2558593423771844E-2</c:v>
                </c:pt>
                <c:pt idx="104">
                  <c:v>1.2663230513275142E-2</c:v>
                </c:pt>
                <c:pt idx="105">
                  <c:v>1.2326962047391881E-2</c:v>
                </c:pt>
                <c:pt idx="106">
                  <c:v>1.2184225273900392E-2</c:v>
                </c:pt>
                <c:pt idx="107">
                  <c:v>1.2656699826113173E-2</c:v>
                </c:pt>
                <c:pt idx="108">
                  <c:v>1.2477322813890027E-2</c:v>
                </c:pt>
                <c:pt idx="109">
                  <c:v>1.2171552153900334E-2</c:v>
                </c:pt>
                <c:pt idx="110">
                  <c:v>1.199470808030202E-2</c:v>
                </c:pt>
                <c:pt idx="111">
                  <c:v>1.194449035020159E-2</c:v>
                </c:pt>
                <c:pt idx="112">
                  <c:v>1.1705415543600124E-2</c:v>
                </c:pt>
                <c:pt idx="113">
                  <c:v>1.1531300059028249E-2</c:v>
                </c:pt>
                <c:pt idx="114">
                  <c:v>1.1302859865873241E-2</c:v>
                </c:pt>
                <c:pt idx="115">
                  <c:v>1.2930588327528641E-2</c:v>
                </c:pt>
                <c:pt idx="116">
                  <c:v>1.3458574267206865E-2</c:v>
                </c:pt>
                <c:pt idx="117">
                  <c:v>1.3035929321794135E-2</c:v>
                </c:pt>
                <c:pt idx="118">
                  <c:v>1.442642120899852E-2</c:v>
                </c:pt>
                <c:pt idx="119">
                  <c:v>1.4106920027770755E-2</c:v>
                </c:pt>
                <c:pt idx="120">
                  <c:v>1.5211833756328431E-2</c:v>
                </c:pt>
                <c:pt idx="121">
                  <c:v>1.4630996394444073E-2</c:v>
                </c:pt>
                <c:pt idx="122">
                  <c:v>1.4399476601563276E-2</c:v>
                </c:pt>
                <c:pt idx="123">
                  <c:v>1.466324599701402E-2</c:v>
                </c:pt>
                <c:pt idx="124">
                  <c:v>1.4191518848670693E-2</c:v>
                </c:pt>
                <c:pt idx="125">
                  <c:v>1.3805000623019325E-2</c:v>
                </c:pt>
                <c:pt idx="126">
                  <c:v>1.3349448356296569E-2</c:v>
                </c:pt>
                <c:pt idx="127">
                  <c:v>1.3181405232221829E-2</c:v>
                </c:pt>
                <c:pt idx="128">
                  <c:v>1.2932327436914073E-2</c:v>
                </c:pt>
                <c:pt idx="129">
                  <c:v>1.3249700913863035E-2</c:v>
                </c:pt>
                <c:pt idx="130">
                  <c:v>1.2921483403453215E-2</c:v>
                </c:pt>
                <c:pt idx="131">
                  <c:v>1.2672065873820221E-2</c:v>
                </c:pt>
                <c:pt idx="132">
                  <c:v>1.2331636512701367E-2</c:v>
                </c:pt>
                <c:pt idx="133">
                  <c:v>1.2121031782317399E-2</c:v>
                </c:pt>
                <c:pt idx="134">
                  <c:v>1.2272366179190195E-2</c:v>
                </c:pt>
                <c:pt idx="135">
                  <c:v>1.2625269604293846E-2</c:v>
                </c:pt>
                <c:pt idx="136">
                  <c:v>1.2289287899164772E-2</c:v>
                </c:pt>
                <c:pt idx="137">
                  <c:v>1.2142063775447883E-2</c:v>
                </c:pt>
                <c:pt idx="138">
                  <c:v>1.2125815816930851E-2</c:v>
                </c:pt>
                <c:pt idx="139">
                  <c:v>1.1884403576629361E-2</c:v>
                </c:pt>
                <c:pt idx="140">
                  <c:v>1.1623310091391248E-2</c:v>
                </c:pt>
                <c:pt idx="141">
                  <c:v>1.1386601084014035E-2</c:v>
                </c:pt>
                <c:pt idx="142">
                  <c:v>1.1896543408736297E-2</c:v>
                </c:pt>
                <c:pt idx="143">
                  <c:v>1.1870502124740076E-2</c:v>
                </c:pt>
                <c:pt idx="144">
                  <c:v>1.1851903181538089E-2</c:v>
                </c:pt>
                <c:pt idx="145">
                  <c:v>1.1697802986325796E-2</c:v>
                </c:pt>
                <c:pt idx="146">
                  <c:v>1.1452217988812201E-2</c:v>
                </c:pt>
                <c:pt idx="147">
                  <c:v>1.1308207501062113E-2</c:v>
                </c:pt>
                <c:pt idx="148">
                  <c:v>1.2334725454601738E-2</c:v>
                </c:pt>
                <c:pt idx="149">
                  <c:v>1.2196078060284903E-2</c:v>
                </c:pt>
                <c:pt idx="150">
                  <c:v>1.2198871696121071E-2</c:v>
                </c:pt>
                <c:pt idx="151">
                  <c:v>1.2073787739863841E-2</c:v>
                </c:pt>
                <c:pt idx="152">
                  <c:v>1.4653443565567902E-2</c:v>
                </c:pt>
                <c:pt idx="153">
                  <c:v>1.4160198335567595E-2</c:v>
                </c:pt>
                <c:pt idx="154">
                  <c:v>1.4160033446618335E-2</c:v>
                </c:pt>
                <c:pt idx="155">
                  <c:v>1.4067475305845158E-2</c:v>
                </c:pt>
                <c:pt idx="156">
                  <c:v>1.3587866872907363E-2</c:v>
                </c:pt>
                <c:pt idx="157">
                  <c:v>1.5143998389522321E-2</c:v>
                </c:pt>
                <c:pt idx="158">
                  <c:v>1.5227564735637035E-2</c:v>
                </c:pt>
                <c:pt idx="159">
                  <c:v>1.4678168653047274E-2</c:v>
                </c:pt>
                <c:pt idx="160">
                  <c:v>1.4326266980844994E-2</c:v>
                </c:pt>
                <c:pt idx="161">
                  <c:v>1.383159304725874E-2</c:v>
                </c:pt>
                <c:pt idx="162">
                  <c:v>1.3378211918377082E-2</c:v>
                </c:pt>
                <c:pt idx="163">
                  <c:v>1.2970395983003785E-2</c:v>
                </c:pt>
                <c:pt idx="164">
                  <c:v>1.3554899698400031E-2</c:v>
                </c:pt>
                <c:pt idx="165">
                  <c:v>1.3648215576663124E-2</c:v>
                </c:pt>
                <c:pt idx="166">
                  <c:v>1.5733862327319499E-2</c:v>
                </c:pt>
                <c:pt idx="167">
                  <c:v>1.5215006206602129E-2</c:v>
                </c:pt>
                <c:pt idx="168">
                  <c:v>1.6069981754991827E-2</c:v>
                </c:pt>
                <c:pt idx="169">
                  <c:v>1.5484520650918047E-2</c:v>
                </c:pt>
                <c:pt idx="170">
                  <c:v>1.4915173204322599E-2</c:v>
                </c:pt>
                <c:pt idx="171">
                  <c:v>1.4890702202748317E-2</c:v>
                </c:pt>
                <c:pt idx="172">
                  <c:v>1.4432150444148499E-2</c:v>
                </c:pt>
                <c:pt idx="173">
                  <c:v>1.4008877632060473E-2</c:v>
                </c:pt>
                <c:pt idx="174">
                  <c:v>1.3639429804692651E-2</c:v>
                </c:pt>
                <c:pt idx="175">
                  <c:v>1.3217781776771437E-2</c:v>
                </c:pt>
                <c:pt idx="176">
                  <c:v>1.3099843588491334E-2</c:v>
                </c:pt>
                <c:pt idx="177">
                  <c:v>1.2864624588956947E-2</c:v>
                </c:pt>
                <c:pt idx="178">
                  <c:v>1.2520052774487636E-2</c:v>
                </c:pt>
                <c:pt idx="179">
                  <c:v>1.2251114419401568E-2</c:v>
                </c:pt>
                <c:pt idx="180">
                  <c:v>1.2165841595768794E-2</c:v>
                </c:pt>
                <c:pt idx="181">
                  <c:v>1.2088587400260595E-2</c:v>
                </c:pt>
                <c:pt idx="182">
                  <c:v>1.1802040249578935E-2</c:v>
                </c:pt>
                <c:pt idx="183">
                  <c:v>1.1580086543027741E-2</c:v>
                </c:pt>
                <c:pt idx="184">
                  <c:v>1.1349520585387624E-2</c:v>
                </c:pt>
                <c:pt idx="185">
                  <c:v>1.1300868707973463E-2</c:v>
                </c:pt>
                <c:pt idx="186">
                  <c:v>1.1141892570723021E-2</c:v>
                </c:pt>
                <c:pt idx="187">
                  <c:v>1.0975799471554361E-2</c:v>
                </c:pt>
                <c:pt idx="188">
                  <c:v>1.1769035240490281E-2</c:v>
                </c:pt>
                <c:pt idx="189">
                  <c:v>1.1593528773554884E-2</c:v>
                </c:pt>
                <c:pt idx="190">
                  <c:v>1.1538789997792545E-2</c:v>
                </c:pt>
                <c:pt idx="191">
                  <c:v>1.1624828772103822E-2</c:v>
                </c:pt>
                <c:pt idx="192">
                  <c:v>1.1422658178529502E-2</c:v>
                </c:pt>
                <c:pt idx="193">
                  <c:v>1.1250989378432946E-2</c:v>
                </c:pt>
                <c:pt idx="194">
                  <c:v>1.2642302914131457E-2</c:v>
                </c:pt>
                <c:pt idx="195">
                  <c:v>1.2928624359615972E-2</c:v>
                </c:pt>
                <c:pt idx="196">
                  <c:v>1.2558102823963115E-2</c:v>
                </c:pt>
                <c:pt idx="197">
                  <c:v>1.2381522195316833E-2</c:v>
                </c:pt>
                <c:pt idx="198">
                  <c:v>1.2103325293252889E-2</c:v>
                </c:pt>
                <c:pt idx="199">
                  <c:v>1.227597397569995E-2</c:v>
                </c:pt>
                <c:pt idx="200">
                  <c:v>1.1973184103086881E-2</c:v>
                </c:pt>
                <c:pt idx="201">
                  <c:v>1.2775636715178427E-2</c:v>
                </c:pt>
                <c:pt idx="202">
                  <c:v>1.2692061705100476E-2</c:v>
                </c:pt>
                <c:pt idx="203">
                  <c:v>1.2367845425449967E-2</c:v>
                </c:pt>
                <c:pt idx="204">
                  <c:v>1.2364356139966897E-2</c:v>
                </c:pt>
                <c:pt idx="205">
                  <c:v>1.2145772873843913E-2</c:v>
                </c:pt>
                <c:pt idx="206">
                  <c:v>1.1874774180607311E-2</c:v>
                </c:pt>
                <c:pt idx="207">
                  <c:v>1.1637120183034495E-2</c:v>
                </c:pt>
                <c:pt idx="208">
                  <c:v>1.1580454626029052E-2</c:v>
                </c:pt>
                <c:pt idx="209">
                  <c:v>1.1383784602693859E-2</c:v>
                </c:pt>
                <c:pt idx="210">
                  <c:v>1.1678342894222187E-2</c:v>
                </c:pt>
                <c:pt idx="211">
                  <c:v>1.3291526066708201E-2</c:v>
                </c:pt>
                <c:pt idx="212">
                  <c:v>1.2938330407827714E-2</c:v>
                </c:pt>
                <c:pt idx="213">
                  <c:v>1.3683853648830624E-2</c:v>
                </c:pt>
                <c:pt idx="214">
                  <c:v>1.3315375930101805E-2</c:v>
                </c:pt>
                <c:pt idx="215">
                  <c:v>1.2924290288860446E-2</c:v>
                </c:pt>
                <c:pt idx="216">
                  <c:v>1.2765538216879223E-2</c:v>
                </c:pt>
                <c:pt idx="217">
                  <c:v>1.3215046366401962E-2</c:v>
                </c:pt>
                <c:pt idx="218">
                  <c:v>1.314735250692241E-2</c:v>
                </c:pt>
                <c:pt idx="219">
                  <c:v>1.2756973488299106E-2</c:v>
                </c:pt>
                <c:pt idx="220">
                  <c:v>1.2448101009248364E-2</c:v>
                </c:pt>
                <c:pt idx="221">
                  <c:v>1.2217697015009093E-2</c:v>
                </c:pt>
                <c:pt idx="222">
                  <c:v>1.3566434059174844E-2</c:v>
                </c:pt>
                <c:pt idx="223">
                  <c:v>1.377671888453514E-2</c:v>
                </c:pt>
                <c:pt idx="224">
                  <c:v>1.332680073019199E-2</c:v>
                </c:pt>
                <c:pt idx="225">
                  <c:v>1.3279974359840033E-2</c:v>
                </c:pt>
                <c:pt idx="226">
                  <c:v>1.288504727913832E-2</c:v>
                </c:pt>
                <c:pt idx="227">
                  <c:v>1.2551585236704396E-2</c:v>
                </c:pt>
                <c:pt idx="228">
                  <c:v>1.3155707375344432E-2</c:v>
                </c:pt>
                <c:pt idx="229">
                  <c:v>1.2770662222304491E-2</c:v>
                </c:pt>
                <c:pt idx="230">
                  <c:v>1.2636185510877525E-2</c:v>
                </c:pt>
                <c:pt idx="231">
                  <c:v>1.2728137718776591E-2</c:v>
                </c:pt>
                <c:pt idx="232">
                  <c:v>1.2381473286264936E-2</c:v>
                </c:pt>
                <c:pt idx="233">
                  <c:v>1.3024478559009981E-2</c:v>
                </c:pt>
                <c:pt idx="234">
                  <c:v>1.2759903347694449E-2</c:v>
                </c:pt>
                <c:pt idx="235">
                  <c:v>1.3637843089980714E-2</c:v>
                </c:pt>
                <c:pt idx="236">
                  <c:v>1.3219202548345976E-2</c:v>
                </c:pt>
                <c:pt idx="237">
                  <c:v>1.3028470398633651E-2</c:v>
                </c:pt>
                <c:pt idx="238">
                  <c:v>1.2647835072320947E-2</c:v>
                </c:pt>
                <c:pt idx="239">
                  <c:v>1.2497373025815684E-2</c:v>
                </c:pt>
                <c:pt idx="240">
                  <c:v>1.253727659939261E-2</c:v>
                </c:pt>
                <c:pt idx="241">
                  <c:v>1.2253891215715846E-2</c:v>
                </c:pt>
                <c:pt idx="242">
                  <c:v>1.2305573586016267E-2</c:v>
                </c:pt>
                <c:pt idx="243">
                  <c:v>1.2619532623691008E-2</c:v>
                </c:pt>
                <c:pt idx="244">
                  <c:v>1.2312276834287308E-2</c:v>
                </c:pt>
                <c:pt idx="245">
                  <c:v>1.2049934408627319E-2</c:v>
                </c:pt>
                <c:pt idx="246">
                  <c:v>1.2085511133291852E-2</c:v>
                </c:pt>
                <c:pt idx="247">
                  <c:v>1.1827820102789292E-2</c:v>
                </c:pt>
                <c:pt idx="248">
                  <c:v>1.1570390857335879E-2</c:v>
                </c:pt>
                <c:pt idx="249">
                  <c:v>1.1337687084704484E-2</c:v>
                </c:pt>
                <c:pt idx="250">
                  <c:v>1.113050927742713E-2</c:v>
                </c:pt>
                <c:pt idx="251">
                  <c:v>1.1429767840786392E-2</c:v>
                </c:pt>
                <c:pt idx="252">
                  <c:v>1.1371623467617907E-2</c:v>
                </c:pt>
                <c:pt idx="253">
                  <c:v>1.1245911281208063E-2</c:v>
                </c:pt>
                <c:pt idx="254">
                  <c:v>1.3070456222513975E-2</c:v>
                </c:pt>
                <c:pt idx="255">
                  <c:v>1.3068755463819274E-2</c:v>
                </c:pt>
                <c:pt idx="256">
                  <c:v>1.2780820153531595E-2</c:v>
                </c:pt>
                <c:pt idx="257">
                  <c:v>1.2457173941686625E-2</c:v>
                </c:pt>
                <c:pt idx="258">
                  <c:v>1.2143000646978744E-2</c:v>
                </c:pt>
                <c:pt idx="259">
                  <c:v>1.1860952989521584E-2</c:v>
                </c:pt>
                <c:pt idx="260">
                  <c:v>1.1603192540606027E-2</c:v>
                </c:pt>
                <c:pt idx="261">
                  <c:v>1.160256785982138E-2</c:v>
                </c:pt>
                <c:pt idx="262">
                  <c:v>1.1370267815016601E-2</c:v>
                </c:pt>
                <c:pt idx="263">
                  <c:v>1.4400617787013825E-2</c:v>
                </c:pt>
                <c:pt idx="264">
                  <c:v>1.3915914071577329E-2</c:v>
                </c:pt>
                <c:pt idx="265">
                  <c:v>1.3451851251749915E-2</c:v>
                </c:pt>
                <c:pt idx="266">
                  <c:v>1.3171442656786773E-2</c:v>
                </c:pt>
                <c:pt idx="267">
                  <c:v>1.2812906034266283E-2</c:v>
                </c:pt>
                <c:pt idx="268">
                  <c:v>1.2519104965609469E-2</c:v>
                </c:pt>
                <c:pt idx="269">
                  <c:v>1.2256625472867612E-2</c:v>
                </c:pt>
                <c:pt idx="270">
                  <c:v>1.2005293780492605E-2</c:v>
                </c:pt>
                <c:pt idx="271">
                  <c:v>1.176629066452132E-2</c:v>
                </c:pt>
                <c:pt idx="272">
                  <c:v>1.1517888845995951E-2</c:v>
                </c:pt>
                <c:pt idx="273">
                  <c:v>1.1312744231807566E-2</c:v>
                </c:pt>
                <c:pt idx="274">
                  <c:v>1.1311122617070986E-2</c:v>
                </c:pt>
                <c:pt idx="275">
                  <c:v>1.1319009647879885E-2</c:v>
                </c:pt>
                <c:pt idx="276">
                  <c:v>1.1314581894592718E-2</c:v>
                </c:pt>
                <c:pt idx="277">
                  <c:v>1.1749341864111218E-2</c:v>
                </c:pt>
                <c:pt idx="278">
                  <c:v>1.181873481166475E-2</c:v>
                </c:pt>
                <c:pt idx="279">
                  <c:v>1.1720175287148632E-2</c:v>
                </c:pt>
                <c:pt idx="280">
                  <c:v>1.1573435776497479E-2</c:v>
                </c:pt>
                <c:pt idx="281">
                  <c:v>1.1451042286275104E-2</c:v>
                </c:pt>
                <c:pt idx="282">
                  <c:v>1.1307846040984513E-2</c:v>
                </c:pt>
                <c:pt idx="283">
                  <c:v>1.2013396683235278E-2</c:v>
                </c:pt>
                <c:pt idx="284">
                  <c:v>1.1783173812832745E-2</c:v>
                </c:pt>
                <c:pt idx="285">
                  <c:v>1.2349582380782357E-2</c:v>
                </c:pt>
                <c:pt idx="286">
                  <c:v>2.0130486576718076E-2</c:v>
                </c:pt>
                <c:pt idx="287">
                  <c:v>1.928908853051425E-2</c:v>
                </c:pt>
                <c:pt idx="288">
                  <c:v>1.8376690963236613E-2</c:v>
                </c:pt>
                <c:pt idx="289">
                  <c:v>1.7592459339638732E-2</c:v>
                </c:pt>
                <c:pt idx="290">
                  <c:v>1.6817549548262985E-2</c:v>
                </c:pt>
                <c:pt idx="291">
                  <c:v>1.6200241922890601E-2</c:v>
                </c:pt>
                <c:pt idx="292">
                  <c:v>1.5535301396885975E-2</c:v>
                </c:pt>
                <c:pt idx="293">
                  <c:v>1.4939115599669714E-2</c:v>
                </c:pt>
                <c:pt idx="294">
                  <c:v>1.4409228126099068E-2</c:v>
                </c:pt>
                <c:pt idx="295">
                  <c:v>1.3905874975304639E-2</c:v>
                </c:pt>
                <c:pt idx="296">
                  <c:v>1.3450680383261186E-2</c:v>
                </c:pt>
                <c:pt idx="297">
                  <c:v>1.3155307768874558E-2</c:v>
                </c:pt>
                <c:pt idx="298">
                  <c:v>1.2895391716703822E-2</c:v>
                </c:pt>
                <c:pt idx="299">
                  <c:v>1.2531149877543536E-2</c:v>
                </c:pt>
                <c:pt idx="300">
                  <c:v>1.2237810829989756E-2</c:v>
                </c:pt>
                <c:pt idx="301">
                  <c:v>1.198498424628467E-2</c:v>
                </c:pt>
                <c:pt idx="302">
                  <c:v>1.1793473825109729E-2</c:v>
                </c:pt>
                <c:pt idx="303">
                  <c:v>1.1537568734997115E-2</c:v>
                </c:pt>
                <c:pt idx="304">
                  <c:v>1.1346433354298463E-2</c:v>
                </c:pt>
                <c:pt idx="305">
                  <c:v>1.1201269434436185E-2</c:v>
                </c:pt>
                <c:pt idx="306">
                  <c:v>1.1454205279224793E-2</c:v>
                </c:pt>
                <c:pt idx="307">
                  <c:v>1.1380585781116751E-2</c:v>
                </c:pt>
                <c:pt idx="308">
                  <c:v>1.1430595099951507E-2</c:v>
                </c:pt>
                <c:pt idx="309">
                  <c:v>1.2216049135980282E-2</c:v>
                </c:pt>
                <c:pt idx="310">
                  <c:v>1.1917064773712823E-2</c:v>
                </c:pt>
                <c:pt idx="311">
                  <c:v>1.1686898376175928E-2</c:v>
                </c:pt>
                <c:pt idx="312">
                  <c:v>1.1444429711827735E-2</c:v>
                </c:pt>
                <c:pt idx="313">
                  <c:v>1.1281021547388862E-2</c:v>
                </c:pt>
                <c:pt idx="314">
                  <c:v>1.1146348996237796E-2</c:v>
                </c:pt>
                <c:pt idx="315">
                  <c:v>1.0963235467595854E-2</c:v>
                </c:pt>
                <c:pt idx="316">
                  <c:v>1.0882758341851036E-2</c:v>
                </c:pt>
                <c:pt idx="317">
                  <c:v>1.1252895680976973E-2</c:v>
                </c:pt>
                <c:pt idx="318">
                  <c:v>1.1201464863355947E-2</c:v>
                </c:pt>
                <c:pt idx="319">
                  <c:v>1.1053315121252173E-2</c:v>
                </c:pt>
                <c:pt idx="320">
                  <c:v>1.1433736170623795E-2</c:v>
                </c:pt>
                <c:pt idx="321">
                  <c:v>1.1250113069246835E-2</c:v>
                </c:pt>
                <c:pt idx="322">
                  <c:v>1.114872874873676E-2</c:v>
                </c:pt>
                <c:pt idx="323">
                  <c:v>1.1696925627594619E-2</c:v>
                </c:pt>
                <c:pt idx="324">
                  <c:v>1.153864080097824E-2</c:v>
                </c:pt>
                <c:pt idx="325">
                  <c:v>1.1929636563006258E-2</c:v>
                </c:pt>
                <c:pt idx="326">
                  <c:v>1.1816296223957546E-2</c:v>
                </c:pt>
                <c:pt idx="327">
                  <c:v>1.2295281055183783E-2</c:v>
                </c:pt>
                <c:pt idx="328">
                  <c:v>1.2370085168997111E-2</c:v>
                </c:pt>
                <c:pt idx="329">
                  <c:v>1.2371388415325929E-2</c:v>
                </c:pt>
                <c:pt idx="330">
                  <c:v>1.2074768805974018E-2</c:v>
                </c:pt>
                <c:pt idx="331">
                  <c:v>1.181912068219605E-2</c:v>
                </c:pt>
                <c:pt idx="332">
                  <c:v>1.1560234100860895E-2</c:v>
                </c:pt>
                <c:pt idx="333">
                  <c:v>1.1330334591423416E-2</c:v>
                </c:pt>
                <c:pt idx="334">
                  <c:v>1.1463455346354734E-2</c:v>
                </c:pt>
                <c:pt idx="335">
                  <c:v>1.1243430435331409E-2</c:v>
                </c:pt>
                <c:pt idx="336">
                  <c:v>1.1590603722726762E-2</c:v>
                </c:pt>
                <c:pt idx="337">
                  <c:v>1.1387243766675142E-2</c:v>
                </c:pt>
                <c:pt idx="338">
                  <c:v>1.1190437566193645E-2</c:v>
                </c:pt>
                <c:pt idx="339">
                  <c:v>1.1125488103897317E-2</c:v>
                </c:pt>
                <c:pt idx="340">
                  <c:v>1.1189365892587719E-2</c:v>
                </c:pt>
                <c:pt idx="341">
                  <c:v>1.1150793115542497E-2</c:v>
                </c:pt>
                <c:pt idx="342">
                  <c:v>1.1136541324925061E-2</c:v>
                </c:pt>
                <c:pt idx="343">
                  <c:v>1.2210908326705679E-2</c:v>
                </c:pt>
                <c:pt idx="344">
                  <c:v>1.1969063474957834E-2</c:v>
                </c:pt>
                <c:pt idx="345">
                  <c:v>1.1812895666013613E-2</c:v>
                </c:pt>
                <c:pt idx="346">
                  <c:v>1.1814101490101311E-2</c:v>
                </c:pt>
                <c:pt idx="347">
                  <c:v>1.189881965544641E-2</c:v>
                </c:pt>
                <c:pt idx="348">
                  <c:v>1.2135160719478944E-2</c:v>
                </c:pt>
                <c:pt idx="349">
                  <c:v>1.3735407048808129E-2</c:v>
                </c:pt>
                <c:pt idx="350">
                  <c:v>2.0611662774690644E-2</c:v>
                </c:pt>
                <c:pt idx="351">
                  <c:v>1.9875073844094312E-2</c:v>
                </c:pt>
                <c:pt idx="352">
                  <c:v>1.9640316391561458E-2</c:v>
                </c:pt>
                <c:pt idx="353">
                  <c:v>2.0148870850165531E-2</c:v>
                </c:pt>
                <c:pt idx="354">
                  <c:v>1.925795734347379E-2</c:v>
                </c:pt>
                <c:pt idx="355">
                  <c:v>1.8816601256501517E-2</c:v>
                </c:pt>
                <c:pt idx="356">
                  <c:v>1.7928786621215231E-2</c:v>
                </c:pt>
                <c:pt idx="357">
                  <c:v>1.7184289054256442E-2</c:v>
                </c:pt>
                <c:pt idx="358">
                  <c:v>1.7287360572313733E-2</c:v>
                </c:pt>
                <c:pt idx="359">
                  <c:v>1.6780164621111197E-2</c:v>
                </c:pt>
                <c:pt idx="360">
                  <c:v>1.60943258353844E-2</c:v>
                </c:pt>
                <c:pt idx="361">
                  <c:v>1.5484601752670227E-2</c:v>
                </c:pt>
                <c:pt idx="362">
                  <c:v>1.5251080474435366E-2</c:v>
                </c:pt>
                <c:pt idx="363">
                  <c:v>1.4664392768916141E-2</c:v>
                </c:pt>
                <c:pt idx="364">
                  <c:v>1.4179586195848096E-2</c:v>
                </c:pt>
                <c:pt idx="365">
                  <c:v>1.3689010978038763E-2</c:v>
                </c:pt>
                <c:pt idx="366">
                  <c:v>1.3281015400255867E-2</c:v>
                </c:pt>
                <c:pt idx="367">
                  <c:v>1.3020379420630652E-2</c:v>
                </c:pt>
                <c:pt idx="368">
                  <c:v>1.2736860238096028E-2</c:v>
                </c:pt>
                <c:pt idx="369">
                  <c:v>1.2395156030824004E-2</c:v>
                </c:pt>
                <c:pt idx="370">
                  <c:v>1.2334312401629298E-2</c:v>
                </c:pt>
                <c:pt idx="371">
                  <c:v>1.2213746716821676E-2</c:v>
                </c:pt>
                <c:pt idx="372">
                  <c:v>1.1994743771600607E-2</c:v>
                </c:pt>
                <c:pt idx="373">
                  <c:v>1.1739610521396261E-2</c:v>
                </c:pt>
                <c:pt idx="374">
                  <c:v>1.1633903675622071E-2</c:v>
                </c:pt>
                <c:pt idx="375">
                  <c:v>1.1557650831671028E-2</c:v>
                </c:pt>
                <c:pt idx="376">
                  <c:v>1.1468740226573057E-2</c:v>
                </c:pt>
                <c:pt idx="377">
                  <c:v>1.1740087451290014E-2</c:v>
                </c:pt>
                <c:pt idx="378">
                  <c:v>1.158947069724621E-2</c:v>
                </c:pt>
                <c:pt idx="379">
                  <c:v>1.1386032058231335E-2</c:v>
                </c:pt>
                <c:pt idx="380">
                  <c:v>1.1175268138291193E-2</c:v>
                </c:pt>
                <c:pt idx="381">
                  <c:v>1.0985328668881949E-2</c:v>
                </c:pt>
                <c:pt idx="382">
                  <c:v>1.1320432316911858E-2</c:v>
                </c:pt>
                <c:pt idx="383">
                  <c:v>1.1132530151502557E-2</c:v>
                </c:pt>
                <c:pt idx="384">
                  <c:v>1.0973122892671886E-2</c:v>
                </c:pt>
                <c:pt idx="385">
                  <c:v>1.0994445505178439E-2</c:v>
                </c:pt>
                <c:pt idx="386">
                  <c:v>1.0874089388193658E-2</c:v>
                </c:pt>
                <c:pt idx="387">
                  <c:v>1.0726384395768307E-2</c:v>
                </c:pt>
                <c:pt idx="388">
                  <c:v>1.1069075278537828E-2</c:v>
                </c:pt>
                <c:pt idx="389">
                  <c:v>1.0992641550282518E-2</c:v>
                </c:pt>
                <c:pt idx="390">
                  <c:v>1.1818535210583934E-2</c:v>
                </c:pt>
                <c:pt idx="391">
                  <c:v>1.1758066144268558E-2</c:v>
                </c:pt>
                <c:pt idx="392">
                  <c:v>1.1636759401127759E-2</c:v>
                </c:pt>
                <c:pt idx="393">
                  <c:v>1.1670832952816387E-2</c:v>
                </c:pt>
                <c:pt idx="394">
                  <c:v>1.1427748594157528E-2</c:v>
                </c:pt>
                <c:pt idx="395">
                  <c:v>1.1269432194942679E-2</c:v>
                </c:pt>
                <c:pt idx="396">
                  <c:v>1.3360055429805825E-2</c:v>
                </c:pt>
                <c:pt idx="397">
                  <c:v>1.2948899826976359E-2</c:v>
                </c:pt>
                <c:pt idx="398">
                  <c:v>1.2615886812561834E-2</c:v>
                </c:pt>
                <c:pt idx="399">
                  <c:v>1.258602578714324E-2</c:v>
                </c:pt>
                <c:pt idx="400">
                  <c:v>1.2695836884981829E-2</c:v>
                </c:pt>
                <c:pt idx="401">
                  <c:v>1.2442479313136037E-2</c:v>
                </c:pt>
                <c:pt idx="402">
                  <c:v>1.2268419200240495E-2</c:v>
                </c:pt>
                <c:pt idx="403">
                  <c:v>1.2150666376255505E-2</c:v>
                </c:pt>
                <c:pt idx="404">
                  <c:v>1.2351728212462113E-2</c:v>
                </c:pt>
                <c:pt idx="405">
                  <c:v>1.2061120602470341E-2</c:v>
                </c:pt>
                <c:pt idx="406">
                  <c:v>1.1827578118874348E-2</c:v>
                </c:pt>
                <c:pt idx="407">
                  <c:v>1.1571189212283815E-2</c:v>
                </c:pt>
                <c:pt idx="408">
                  <c:v>1.1350011069535688E-2</c:v>
                </c:pt>
                <c:pt idx="409">
                  <c:v>1.1462040036662107E-2</c:v>
                </c:pt>
                <c:pt idx="410">
                  <c:v>1.1270499772012978E-2</c:v>
                </c:pt>
                <c:pt idx="411">
                  <c:v>1.2089222922075609E-2</c:v>
                </c:pt>
                <c:pt idx="412">
                  <c:v>1.1898638396628334E-2</c:v>
                </c:pt>
                <c:pt idx="413">
                  <c:v>1.1684612454717235E-2</c:v>
                </c:pt>
                <c:pt idx="414">
                  <c:v>1.1737494633867996E-2</c:v>
                </c:pt>
                <c:pt idx="415">
                  <c:v>1.1489434139308212E-2</c:v>
                </c:pt>
                <c:pt idx="416">
                  <c:v>1.1297677818428066E-2</c:v>
                </c:pt>
                <c:pt idx="417">
                  <c:v>1.1095549374347218E-2</c:v>
                </c:pt>
                <c:pt idx="418">
                  <c:v>1.0986757038211403E-2</c:v>
                </c:pt>
                <c:pt idx="419">
                  <c:v>1.094602573762247E-2</c:v>
                </c:pt>
                <c:pt idx="420">
                  <c:v>1.0946286834060405E-2</c:v>
                </c:pt>
                <c:pt idx="421">
                  <c:v>1.0810113514376432E-2</c:v>
                </c:pt>
                <c:pt idx="422">
                  <c:v>1.0663912369822276E-2</c:v>
                </c:pt>
                <c:pt idx="423">
                  <c:v>1.0911720069721327E-2</c:v>
                </c:pt>
                <c:pt idx="424">
                  <c:v>1.1005022772672969E-2</c:v>
                </c:pt>
                <c:pt idx="425">
                  <c:v>1.0945125121130512E-2</c:v>
                </c:pt>
                <c:pt idx="426">
                  <c:v>1.1451077917613834E-2</c:v>
                </c:pt>
                <c:pt idx="427">
                  <c:v>1.1529965891859138E-2</c:v>
                </c:pt>
                <c:pt idx="428">
                  <c:v>1.1417882971547956E-2</c:v>
                </c:pt>
                <c:pt idx="429">
                  <c:v>1.4800872275866118E-2</c:v>
                </c:pt>
                <c:pt idx="430">
                  <c:v>1.4660116013759713E-2</c:v>
                </c:pt>
                <c:pt idx="431">
                  <c:v>1.4134024654152214E-2</c:v>
                </c:pt>
                <c:pt idx="432">
                  <c:v>1.3861463179917341E-2</c:v>
                </c:pt>
                <c:pt idx="433">
                  <c:v>1.3431874405903127E-2</c:v>
                </c:pt>
                <c:pt idx="434">
                  <c:v>1.3163843268366168E-2</c:v>
                </c:pt>
                <c:pt idx="435">
                  <c:v>1.2890075707651353E-2</c:v>
                </c:pt>
                <c:pt idx="436">
                  <c:v>1.301191864390946E-2</c:v>
                </c:pt>
                <c:pt idx="437">
                  <c:v>1.3236320625416031E-2</c:v>
                </c:pt>
                <c:pt idx="438">
                  <c:v>1.2967125929838045E-2</c:v>
                </c:pt>
                <c:pt idx="439">
                  <c:v>1.2601241786492044E-2</c:v>
                </c:pt>
                <c:pt idx="440">
                  <c:v>1.398527767319465E-2</c:v>
                </c:pt>
                <c:pt idx="441">
                  <c:v>1.3843267923184559E-2</c:v>
                </c:pt>
                <c:pt idx="442">
                  <c:v>1.3454735215987987E-2</c:v>
                </c:pt>
                <c:pt idx="443">
                  <c:v>1.3101678616797357E-2</c:v>
                </c:pt>
                <c:pt idx="444">
                  <c:v>1.2805108584250848E-2</c:v>
                </c:pt>
                <c:pt idx="445">
                  <c:v>1.3415577886729346E-2</c:v>
                </c:pt>
                <c:pt idx="446">
                  <c:v>1.2999987228407339E-2</c:v>
                </c:pt>
                <c:pt idx="447">
                  <c:v>1.2621967764102101E-2</c:v>
                </c:pt>
                <c:pt idx="448">
                  <c:v>1.2286675588990338E-2</c:v>
                </c:pt>
                <c:pt idx="449">
                  <c:v>1.2144408637024479E-2</c:v>
                </c:pt>
                <c:pt idx="450">
                  <c:v>1.1866552283689154E-2</c:v>
                </c:pt>
                <c:pt idx="451">
                  <c:v>1.273600872507669E-2</c:v>
                </c:pt>
                <c:pt idx="452">
                  <c:v>1.2471834514483689E-2</c:v>
                </c:pt>
                <c:pt idx="453">
                  <c:v>1.2379075323850136E-2</c:v>
                </c:pt>
                <c:pt idx="454">
                  <c:v>1.2159164310649848E-2</c:v>
                </c:pt>
                <c:pt idx="455">
                  <c:v>1.1866338272328227E-2</c:v>
                </c:pt>
                <c:pt idx="456">
                  <c:v>1.161872061932207E-2</c:v>
                </c:pt>
                <c:pt idx="457">
                  <c:v>1.1384613836780919E-2</c:v>
                </c:pt>
                <c:pt idx="458">
                  <c:v>1.1235945642931539E-2</c:v>
                </c:pt>
                <c:pt idx="459">
                  <c:v>1.1077919243382814E-2</c:v>
                </c:pt>
                <c:pt idx="460">
                  <c:v>1.1497163915026047E-2</c:v>
                </c:pt>
                <c:pt idx="461">
                  <c:v>1.1489218477942053E-2</c:v>
                </c:pt>
                <c:pt idx="462">
                  <c:v>1.1394234957035169E-2</c:v>
                </c:pt>
                <c:pt idx="463">
                  <c:v>1.1298142651344953E-2</c:v>
                </c:pt>
                <c:pt idx="464">
                  <c:v>1.1256697411221775E-2</c:v>
                </c:pt>
                <c:pt idx="465">
                  <c:v>1.1150299351847302E-2</c:v>
                </c:pt>
                <c:pt idx="466">
                  <c:v>1.0966681851940279E-2</c:v>
                </c:pt>
                <c:pt idx="467">
                  <c:v>1.0816108996669805E-2</c:v>
                </c:pt>
                <c:pt idx="468">
                  <c:v>1.1297266414163884E-2</c:v>
                </c:pt>
                <c:pt idx="469">
                  <c:v>1.2416985779727266E-2</c:v>
                </c:pt>
                <c:pt idx="470">
                  <c:v>1.2384807761288627E-2</c:v>
                </c:pt>
                <c:pt idx="471">
                  <c:v>1.2068367437231052E-2</c:v>
                </c:pt>
                <c:pt idx="472">
                  <c:v>1.1791524334439269E-2</c:v>
                </c:pt>
                <c:pt idx="473">
                  <c:v>1.2234655501768553E-2</c:v>
                </c:pt>
                <c:pt idx="474">
                  <c:v>1.4482862126471943E-2</c:v>
                </c:pt>
                <c:pt idx="475">
                  <c:v>1.3973385988975677E-2</c:v>
                </c:pt>
                <c:pt idx="476">
                  <c:v>1.3620908023870398E-2</c:v>
                </c:pt>
                <c:pt idx="477">
                  <c:v>1.3252171556820532E-2</c:v>
                </c:pt>
                <c:pt idx="478">
                  <c:v>1.3277874548051773E-2</c:v>
                </c:pt>
                <c:pt idx="479">
                  <c:v>1.4548580474749108E-2</c:v>
                </c:pt>
                <c:pt idx="480">
                  <c:v>1.4038129165470816E-2</c:v>
                </c:pt>
                <c:pt idx="481">
                  <c:v>1.3976988436669327E-2</c:v>
                </c:pt>
                <c:pt idx="482">
                  <c:v>1.3530844476678289E-2</c:v>
                </c:pt>
                <c:pt idx="483">
                  <c:v>1.3101380715953872E-2</c:v>
                </c:pt>
                <c:pt idx="484">
                  <c:v>1.2765583477404256E-2</c:v>
                </c:pt>
                <c:pt idx="485">
                  <c:v>1.28860044955209E-2</c:v>
                </c:pt>
                <c:pt idx="486">
                  <c:v>1.2900580352148154E-2</c:v>
                </c:pt>
                <c:pt idx="487">
                  <c:v>1.2540327448580912E-2</c:v>
                </c:pt>
                <c:pt idx="488">
                  <c:v>1.2385273313805303E-2</c:v>
                </c:pt>
                <c:pt idx="489">
                  <c:v>1.2131723798262413E-2</c:v>
                </c:pt>
                <c:pt idx="490">
                  <c:v>1.1841790044058468E-2</c:v>
                </c:pt>
                <c:pt idx="491">
                  <c:v>1.1986165046727974E-2</c:v>
                </c:pt>
                <c:pt idx="492">
                  <c:v>1.1735292406109104E-2</c:v>
                </c:pt>
                <c:pt idx="493">
                  <c:v>1.1525844515035182E-2</c:v>
                </c:pt>
                <c:pt idx="494">
                  <c:v>1.131616760608237E-2</c:v>
                </c:pt>
                <c:pt idx="495">
                  <c:v>1.1231949063725984E-2</c:v>
                </c:pt>
                <c:pt idx="496">
                  <c:v>1.1152520638399274E-2</c:v>
                </c:pt>
                <c:pt idx="497">
                  <c:v>1.0966590623174359E-2</c:v>
                </c:pt>
                <c:pt idx="498">
                  <c:v>1.0863745491413475E-2</c:v>
                </c:pt>
                <c:pt idx="499">
                  <c:v>1.0710155467490809E-2</c:v>
                </c:pt>
                <c:pt idx="500">
                  <c:v>1.0619042316897327E-2</c:v>
                </c:pt>
                <c:pt idx="501">
                  <c:v>1.0497821535249511E-2</c:v>
                </c:pt>
                <c:pt idx="502">
                  <c:v>1.0446105780121515E-2</c:v>
                </c:pt>
                <c:pt idx="503">
                  <c:v>1.0373085063306458E-2</c:v>
                </c:pt>
                <c:pt idx="504">
                  <c:v>1.0297088579379467E-2</c:v>
                </c:pt>
                <c:pt idx="505">
                  <c:v>1.0324842396242441E-2</c:v>
                </c:pt>
                <c:pt idx="506">
                  <c:v>1.0309698165781981E-2</c:v>
                </c:pt>
                <c:pt idx="507">
                  <c:v>1.0851839763721387E-2</c:v>
                </c:pt>
                <c:pt idx="508">
                  <c:v>1.0733004875960036E-2</c:v>
                </c:pt>
                <c:pt idx="509">
                  <c:v>1.0691394373319672E-2</c:v>
                </c:pt>
                <c:pt idx="510">
                  <c:v>1.0563465070121273E-2</c:v>
                </c:pt>
                <c:pt idx="511">
                  <c:v>1.0441418357688465E-2</c:v>
                </c:pt>
                <c:pt idx="512">
                  <c:v>1.0570383778997165E-2</c:v>
                </c:pt>
                <c:pt idx="513">
                  <c:v>1.0483792546777664E-2</c:v>
                </c:pt>
                <c:pt idx="514">
                  <c:v>1.1378175579573973E-2</c:v>
                </c:pt>
                <c:pt idx="515">
                  <c:v>1.1927618622835427E-2</c:v>
                </c:pt>
                <c:pt idx="516">
                  <c:v>1.1905516820198974E-2</c:v>
                </c:pt>
                <c:pt idx="517">
                  <c:v>1.2067240227505285E-2</c:v>
                </c:pt>
                <c:pt idx="518">
                  <c:v>1.2597677637879183E-2</c:v>
                </c:pt>
                <c:pt idx="519">
                  <c:v>1.2472993684272956E-2</c:v>
                </c:pt>
                <c:pt idx="520">
                  <c:v>1.2236604367067942E-2</c:v>
                </c:pt>
                <c:pt idx="521">
                  <c:v>1.2126874680939448E-2</c:v>
                </c:pt>
                <c:pt idx="522">
                  <c:v>1.2440610807827462E-2</c:v>
                </c:pt>
                <c:pt idx="523">
                  <c:v>1.2131166551731281E-2</c:v>
                </c:pt>
                <c:pt idx="524">
                  <c:v>1.1840196111605786E-2</c:v>
                </c:pt>
                <c:pt idx="525">
                  <c:v>1.169477487775703E-2</c:v>
                </c:pt>
                <c:pt idx="526">
                  <c:v>1.4541805998369657E-2</c:v>
                </c:pt>
                <c:pt idx="527">
                  <c:v>1.5038681283956908E-2</c:v>
                </c:pt>
                <c:pt idx="528">
                  <c:v>1.6872814923810844E-2</c:v>
                </c:pt>
                <c:pt idx="529">
                  <c:v>1.6179943355659122E-2</c:v>
                </c:pt>
                <c:pt idx="530">
                  <c:v>1.6058212507400776E-2</c:v>
                </c:pt>
                <c:pt idx="531">
                  <c:v>1.5732871102859428E-2</c:v>
                </c:pt>
                <c:pt idx="532">
                  <c:v>1.5115304934577909E-2</c:v>
                </c:pt>
                <c:pt idx="533">
                  <c:v>1.4655724683137956E-2</c:v>
                </c:pt>
                <c:pt idx="534">
                  <c:v>1.5025388867196329E-2</c:v>
                </c:pt>
                <c:pt idx="535">
                  <c:v>1.4740297297089155E-2</c:v>
                </c:pt>
                <c:pt idx="536">
                  <c:v>1.513124274843604E-2</c:v>
                </c:pt>
                <c:pt idx="537">
                  <c:v>1.5011737400939569E-2</c:v>
                </c:pt>
                <c:pt idx="538">
                  <c:v>1.9552259735863449E-2</c:v>
                </c:pt>
                <c:pt idx="539">
                  <c:v>1.8609338808388963E-2</c:v>
                </c:pt>
                <c:pt idx="540">
                  <c:v>1.7902279118093892E-2</c:v>
                </c:pt>
                <c:pt idx="541">
                  <c:v>1.8480778616355761E-2</c:v>
                </c:pt>
                <c:pt idx="542">
                  <c:v>1.7805312603168387E-2</c:v>
                </c:pt>
                <c:pt idx="543">
                  <c:v>1.6999153287861682E-2</c:v>
                </c:pt>
                <c:pt idx="544">
                  <c:v>1.6589841790896911E-2</c:v>
                </c:pt>
                <c:pt idx="545">
                  <c:v>1.6192551465844116E-2</c:v>
                </c:pt>
                <c:pt idx="546">
                  <c:v>1.6103856792174798E-2</c:v>
                </c:pt>
                <c:pt idx="547">
                  <c:v>1.5587619034444378E-2</c:v>
                </c:pt>
                <c:pt idx="548">
                  <c:v>1.5491221942744769E-2</c:v>
                </c:pt>
                <c:pt idx="549">
                  <c:v>1.5045899777966547E-2</c:v>
                </c:pt>
                <c:pt idx="550">
                  <c:v>1.4522090514672261E-2</c:v>
                </c:pt>
                <c:pt idx="551">
                  <c:v>1.4023315400654981E-2</c:v>
                </c:pt>
                <c:pt idx="552">
                  <c:v>1.3597620494353552E-2</c:v>
                </c:pt>
                <c:pt idx="553">
                  <c:v>1.4034032186857252E-2</c:v>
                </c:pt>
                <c:pt idx="554">
                  <c:v>1.3569465206489516E-2</c:v>
                </c:pt>
                <c:pt idx="555">
                  <c:v>1.3168465782202723E-2</c:v>
                </c:pt>
                <c:pt idx="556">
                  <c:v>1.2803061806339229E-2</c:v>
                </c:pt>
                <c:pt idx="557">
                  <c:v>1.2595831379119824E-2</c:v>
                </c:pt>
                <c:pt idx="558">
                  <c:v>1.2427569065998277E-2</c:v>
                </c:pt>
                <c:pt idx="559">
                  <c:v>1.6574103667255001E-2</c:v>
                </c:pt>
                <c:pt idx="560">
                  <c:v>1.5919725395079475E-2</c:v>
                </c:pt>
                <c:pt idx="561">
                  <c:v>1.528806932018586E-2</c:v>
                </c:pt>
                <c:pt idx="562">
                  <c:v>1.4741614862781166E-2</c:v>
                </c:pt>
                <c:pt idx="563">
                  <c:v>1.9286910193882366E-2</c:v>
                </c:pt>
                <c:pt idx="564">
                  <c:v>1.8844846906819986E-2</c:v>
                </c:pt>
                <c:pt idx="565">
                  <c:v>1.8003907674454717E-2</c:v>
                </c:pt>
                <c:pt idx="566">
                  <c:v>1.727155972250536E-2</c:v>
                </c:pt>
                <c:pt idx="567">
                  <c:v>1.6566604069697576E-2</c:v>
                </c:pt>
                <c:pt idx="568">
                  <c:v>1.6043740754130585E-2</c:v>
                </c:pt>
                <c:pt idx="569">
                  <c:v>1.8089906537833506E-2</c:v>
                </c:pt>
                <c:pt idx="570">
                  <c:v>1.7268307260875242E-2</c:v>
                </c:pt>
                <c:pt idx="571">
                  <c:v>1.7846210196419722E-2</c:v>
                </c:pt>
                <c:pt idx="572">
                  <c:v>1.7063665906497889E-2</c:v>
                </c:pt>
                <c:pt idx="573">
                  <c:v>1.7492039332668765E-2</c:v>
                </c:pt>
                <c:pt idx="574">
                  <c:v>1.6858832434362678E-2</c:v>
                </c:pt>
                <c:pt idx="575">
                  <c:v>1.6178759199085617E-2</c:v>
                </c:pt>
                <c:pt idx="576">
                  <c:v>1.555561292946403E-2</c:v>
                </c:pt>
                <c:pt idx="577">
                  <c:v>1.5997624191578123E-2</c:v>
                </c:pt>
                <c:pt idx="578">
                  <c:v>1.5344140541780031E-2</c:v>
                </c:pt>
                <c:pt idx="579">
                  <c:v>1.4850722170374687E-2</c:v>
                </c:pt>
                <c:pt idx="580">
                  <c:v>1.4690954951553384E-2</c:v>
                </c:pt>
                <c:pt idx="581">
                  <c:v>1.4166244121372995E-2</c:v>
                </c:pt>
                <c:pt idx="582">
                  <c:v>1.3750697783455378E-2</c:v>
                </c:pt>
                <c:pt idx="583">
                  <c:v>1.33832713121519E-2</c:v>
                </c:pt>
                <c:pt idx="584">
                  <c:v>1.33560802398115E-2</c:v>
                </c:pt>
                <c:pt idx="585">
                  <c:v>1.3300791516948634E-2</c:v>
                </c:pt>
                <c:pt idx="586">
                  <c:v>1.2931488097915072E-2</c:v>
                </c:pt>
                <c:pt idx="587">
                  <c:v>1.8839561067719269E-2</c:v>
                </c:pt>
                <c:pt idx="588">
                  <c:v>1.8032024712911904E-2</c:v>
                </c:pt>
                <c:pt idx="589">
                  <c:v>1.7687016182775558E-2</c:v>
                </c:pt>
                <c:pt idx="590">
                  <c:v>1.7104698692184468E-2</c:v>
                </c:pt>
                <c:pt idx="591">
                  <c:v>1.6665949933385726E-2</c:v>
                </c:pt>
                <c:pt idx="592">
                  <c:v>1.6123557388460483E-2</c:v>
                </c:pt>
                <c:pt idx="593">
                  <c:v>1.5542940684407905E-2</c:v>
                </c:pt>
                <c:pt idx="594">
                  <c:v>1.4959077037972009E-2</c:v>
                </c:pt>
                <c:pt idx="595">
                  <c:v>1.5384643102436535E-2</c:v>
                </c:pt>
                <c:pt idx="596">
                  <c:v>1.4857929535683472E-2</c:v>
                </c:pt>
                <c:pt idx="597">
                  <c:v>1.4308991105730959E-2</c:v>
                </c:pt>
                <c:pt idx="598">
                  <c:v>1.4492263570915801E-2</c:v>
                </c:pt>
                <c:pt idx="599">
                  <c:v>1.4676051740229106E-2</c:v>
                </c:pt>
                <c:pt idx="600">
                  <c:v>1.4622073469537939E-2</c:v>
                </c:pt>
                <c:pt idx="601">
                  <c:v>1.4148870962244495E-2</c:v>
                </c:pt>
                <c:pt idx="602">
                  <c:v>2.3483650590713116E-2</c:v>
                </c:pt>
                <c:pt idx="603">
                  <c:v>2.223887143522597E-2</c:v>
                </c:pt>
                <c:pt idx="604">
                  <c:v>2.1082266534964724E-2</c:v>
                </c:pt>
                <c:pt idx="605">
                  <c:v>2.0014709459364857E-2</c:v>
                </c:pt>
                <c:pt idx="606">
                  <c:v>1.9244871148366757E-2</c:v>
                </c:pt>
                <c:pt idx="607">
                  <c:v>2.091912434182706E-2</c:v>
                </c:pt>
                <c:pt idx="608">
                  <c:v>2.0826056979831073E-2</c:v>
                </c:pt>
                <c:pt idx="609">
                  <c:v>2.0457192472731256E-2</c:v>
                </c:pt>
                <c:pt idx="610">
                  <c:v>1.9472878809041461E-2</c:v>
                </c:pt>
                <c:pt idx="611">
                  <c:v>1.9102688116589987E-2</c:v>
                </c:pt>
                <c:pt idx="612">
                  <c:v>1.8353288991513474E-2</c:v>
                </c:pt>
                <c:pt idx="613">
                  <c:v>1.7572467961379717E-2</c:v>
                </c:pt>
                <c:pt idx="614">
                  <c:v>1.6789136951173057E-2</c:v>
                </c:pt>
                <c:pt idx="615">
                  <c:v>1.6847008373754972E-2</c:v>
                </c:pt>
                <c:pt idx="616">
                  <c:v>1.6138443610421264E-2</c:v>
                </c:pt>
                <c:pt idx="617">
                  <c:v>1.5580183772170714E-2</c:v>
                </c:pt>
                <c:pt idx="618">
                  <c:v>1.5690094281515923E-2</c:v>
                </c:pt>
                <c:pt idx="619">
                  <c:v>1.5490428493615257E-2</c:v>
                </c:pt>
                <c:pt idx="620">
                  <c:v>1.5182795455251944E-2</c:v>
                </c:pt>
                <c:pt idx="621">
                  <c:v>1.4945454071530712E-2</c:v>
                </c:pt>
                <c:pt idx="622">
                  <c:v>1.4526104174509885E-2</c:v>
                </c:pt>
                <c:pt idx="623">
                  <c:v>1.4629498787418871E-2</c:v>
                </c:pt>
                <c:pt idx="624">
                  <c:v>1.438773657093417E-2</c:v>
                </c:pt>
                <c:pt idx="625">
                  <c:v>1.3881129880470829E-2</c:v>
                </c:pt>
                <c:pt idx="626">
                  <c:v>1.3429056746510324E-2</c:v>
                </c:pt>
                <c:pt idx="627">
                  <c:v>1.3493182338697746E-2</c:v>
                </c:pt>
                <c:pt idx="628">
                  <c:v>1.3088020861737704E-2</c:v>
                </c:pt>
                <c:pt idx="629">
                  <c:v>1.3559335262823852E-2</c:v>
                </c:pt>
                <c:pt idx="630">
                  <c:v>1.3356572830914628E-2</c:v>
                </c:pt>
                <c:pt idx="631">
                  <c:v>1.3282441496036629E-2</c:v>
                </c:pt>
                <c:pt idx="632">
                  <c:v>1.2896873990652776E-2</c:v>
                </c:pt>
                <c:pt idx="633">
                  <c:v>1.2631793901886845E-2</c:v>
                </c:pt>
                <c:pt idx="634">
                  <c:v>1.2700226990398921E-2</c:v>
                </c:pt>
                <c:pt idx="635">
                  <c:v>1.2593735160219074E-2</c:v>
                </c:pt>
                <c:pt idx="636">
                  <c:v>1.3263220134212711E-2</c:v>
                </c:pt>
                <c:pt idx="637">
                  <c:v>1.6124093305351826E-2</c:v>
                </c:pt>
                <c:pt idx="638">
                  <c:v>1.5986862611617823E-2</c:v>
                </c:pt>
                <c:pt idx="639">
                  <c:v>1.5756947134367792E-2</c:v>
                </c:pt>
                <c:pt idx="640">
                  <c:v>1.5128446349284261E-2</c:v>
                </c:pt>
                <c:pt idx="641">
                  <c:v>1.4691094858010964E-2</c:v>
                </c:pt>
                <c:pt idx="642">
                  <c:v>1.4303934457627494E-2</c:v>
                </c:pt>
                <c:pt idx="643">
                  <c:v>1.3801923832419393E-2</c:v>
                </c:pt>
                <c:pt idx="644">
                  <c:v>1.3366110458224932E-2</c:v>
                </c:pt>
                <c:pt idx="645">
                  <c:v>1.412881412534921E-2</c:v>
                </c:pt>
                <c:pt idx="646">
                  <c:v>1.4333790599409655E-2</c:v>
                </c:pt>
                <c:pt idx="647">
                  <c:v>1.3891513975717688E-2</c:v>
                </c:pt>
                <c:pt idx="648">
                  <c:v>1.3572768930699605E-2</c:v>
                </c:pt>
                <c:pt idx="649">
                  <c:v>1.3768459226240877E-2</c:v>
                </c:pt>
                <c:pt idx="650">
                  <c:v>1.3676698416032317E-2</c:v>
                </c:pt>
                <c:pt idx="651">
                  <c:v>1.3237962273903923E-2</c:v>
                </c:pt>
                <c:pt idx="652">
                  <c:v>1.2859610194530652E-2</c:v>
                </c:pt>
                <c:pt idx="653">
                  <c:v>1.3992517795873009E-2</c:v>
                </c:pt>
                <c:pt idx="654">
                  <c:v>1.3602504605754566E-2</c:v>
                </c:pt>
                <c:pt idx="655">
                  <c:v>1.345190555352789E-2</c:v>
                </c:pt>
                <c:pt idx="656">
                  <c:v>1.4738975775669245E-2</c:v>
                </c:pt>
                <c:pt idx="657">
                  <c:v>1.4429606379281239E-2</c:v>
                </c:pt>
                <c:pt idx="658">
                  <c:v>1.4315977739336952E-2</c:v>
                </c:pt>
                <c:pt idx="659">
                  <c:v>1.4433431493928357E-2</c:v>
                </c:pt>
                <c:pt idx="660">
                  <c:v>1.4085622209908491E-2</c:v>
                </c:pt>
                <c:pt idx="661">
                  <c:v>1.3927188896444015E-2</c:v>
                </c:pt>
                <c:pt idx="662">
                  <c:v>1.3462916065965825E-2</c:v>
                </c:pt>
                <c:pt idx="663">
                  <c:v>1.3054477979065544E-2</c:v>
                </c:pt>
                <c:pt idx="664">
                  <c:v>1.2872469345881408E-2</c:v>
                </c:pt>
                <c:pt idx="665">
                  <c:v>1.2791757769647052E-2</c:v>
                </c:pt>
                <c:pt idx="666">
                  <c:v>1.3056291009026947E-2</c:v>
                </c:pt>
                <c:pt idx="667">
                  <c:v>1.2814841063598809E-2</c:v>
                </c:pt>
                <c:pt idx="668">
                  <c:v>1.2541869210663992E-2</c:v>
                </c:pt>
                <c:pt idx="669">
                  <c:v>1.2211265550710995E-2</c:v>
                </c:pt>
                <c:pt idx="670">
                  <c:v>1.1948505679478786E-2</c:v>
                </c:pt>
                <c:pt idx="671">
                  <c:v>1.1676246687410834E-2</c:v>
                </c:pt>
                <c:pt idx="672">
                  <c:v>1.1562842537886029E-2</c:v>
                </c:pt>
                <c:pt idx="673">
                  <c:v>1.1643908792629012E-2</c:v>
                </c:pt>
                <c:pt idx="674">
                  <c:v>1.222953140618559E-2</c:v>
                </c:pt>
                <c:pt idx="675">
                  <c:v>1.2070494155447442E-2</c:v>
                </c:pt>
                <c:pt idx="676">
                  <c:v>1.1814063772231188E-2</c:v>
                </c:pt>
                <c:pt idx="677">
                  <c:v>1.1589013654361704E-2</c:v>
                </c:pt>
                <c:pt idx="678">
                  <c:v>1.1394036206653012E-2</c:v>
                </c:pt>
                <c:pt idx="679">
                  <c:v>1.1188934565425716E-2</c:v>
                </c:pt>
                <c:pt idx="680">
                  <c:v>1.1448090467077609E-2</c:v>
                </c:pt>
                <c:pt idx="681">
                  <c:v>1.1419079374573865E-2</c:v>
                </c:pt>
                <c:pt idx="682">
                  <c:v>1.1966070279233821E-2</c:v>
                </c:pt>
                <c:pt idx="683">
                  <c:v>1.1879633930427338E-2</c:v>
                </c:pt>
                <c:pt idx="684">
                  <c:v>1.1857749374063156E-2</c:v>
                </c:pt>
                <c:pt idx="685">
                  <c:v>1.1596880942509947E-2</c:v>
                </c:pt>
                <c:pt idx="686">
                  <c:v>1.2752699615715424E-2</c:v>
                </c:pt>
                <c:pt idx="687">
                  <c:v>1.2584388624992636E-2</c:v>
                </c:pt>
                <c:pt idx="688">
                  <c:v>1.2263506623334837E-2</c:v>
                </c:pt>
                <c:pt idx="689">
                  <c:v>1.2119076633631147E-2</c:v>
                </c:pt>
                <c:pt idx="690">
                  <c:v>1.1830209436984068E-2</c:v>
                </c:pt>
                <c:pt idx="691">
                  <c:v>1.1809057221794468E-2</c:v>
                </c:pt>
                <c:pt idx="692">
                  <c:v>1.1687491821811849E-2</c:v>
                </c:pt>
                <c:pt idx="693">
                  <c:v>1.1445972530926673E-2</c:v>
                </c:pt>
                <c:pt idx="694">
                  <c:v>1.1364492827564038E-2</c:v>
                </c:pt>
                <c:pt idx="695">
                  <c:v>1.2364590974094326E-2</c:v>
                </c:pt>
                <c:pt idx="696">
                  <c:v>1.2087216605800071E-2</c:v>
                </c:pt>
                <c:pt idx="697">
                  <c:v>1.1841674292851627E-2</c:v>
                </c:pt>
                <c:pt idx="698">
                  <c:v>1.1787401243083471E-2</c:v>
                </c:pt>
                <c:pt idx="699">
                  <c:v>1.1651908222478526E-2</c:v>
                </c:pt>
                <c:pt idx="700">
                  <c:v>1.1584817962310097E-2</c:v>
                </c:pt>
                <c:pt idx="701">
                  <c:v>1.1364176395929742E-2</c:v>
                </c:pt>
                <c:pt idx="702">
                  <c:v>1.1155685269888731E-2</c:v>
                </c:pt>
                <c:pt idx="703">
                  <c:v>1.1196693726123738E-2</c:v>
                </c:pt>
                <c:pt idx="704">
                  <c:v>1.1016379221788043E-2</c:v>
                </c:pt>
                <c:pt idx="705">
                  <c:v>1.0877893016831043E-2</c:v>
                </c:pt>
                <c:pt idx="706">
                  <c:v>1.158457860018608E-2</c:v>
                </c:pt>
                <c:pt idx="707">
                  <c:v>1.1353908955723701E-2</c:v>
                </c:pt>
                <c:pt idx="708">
                  <c:v>1.2084184332508375E-2</c:v>
                </c:pt>
                <c:pt idx="709">
                  <c:v>1.1894935471648473E-2</c:v>
                </c:pt>
                <c:pt idx="710">
                  <c:v>1.1948127927110074E-2</c:v>
                </c:pt>
                <c:pt idx="711">
                  <c:v>1.175217428098692E-2</c:v>
                </c:pt>
                <c:pt idx="712">
                  <c:v>1.2141664245652346E-2</c:v>
                </c:pt>
                <c:pt idx="713">
                  <c:v>1.2144351796603848E-2</c:v>
                </c:pt>
                <c:pt idx="714">
                  <c:v>1.304960883172428E-2</c:v>
                </c:pt>
                <c:pt idx="715">
                  <c:v>1.2807469751741771E-2</c:v>
                </c:pt>
                <c:pt idx="716">
                  <c:v>1.2534994078523163E-2</c:v>
                </c:pt>
                <c:pt idx="717">
                  <c:v>1.3110903449917836E-2</c:v>
                </c:pt>
                <c:pt idx="718">
                  <c:v>1.2981035657833704E-2</c:v>
                </c:pt>
                <c:pt idx="719">
                  <c:v>1.2641597776838299E-2</c:v>
                </c:pt>
                <c:pt idx="720">
                  <c:v>1.2365690362279835E-2</c:v>
                </c:pt>
                <c:pt idx="721">
                  <c:v>1.2203366905527993E-2</c:v>
                </c:pt>
                <c:pt idx="722">
                  <c:v>1.2259746748930718E-2</c:v>
                </c:pt>
                <c:pt idx="723">
                  <c:v>1.1955978443463258E-2</c:v>
                </c:pt>
                <c:pt idx="724">
                  <c:v>1.4141846699625062E-2</c:v>
                </c:pt>
                <c:pt idx="725">
                  <c:v>1.669890295874419E-2</c:v>
                </c:pt>
                <c:pt idx="726">
                  <c:v>1.6214415498877786E-2</c:v>
                </c:pt>
                <c:pt idx="727">
                  <c:v>1.5782636987822455E-2</c:v>
                </c:pt>
                <c:pt idx="728">
                  <c:v>1.7444432143851104E-2</c:v>
                </c:pt>
                <c:pt idx="729">
                  <c:v>1.6740671548403474E-2</c:v>
                </c:pt>
                <c:pt idx="730">
                  <c:v>1.639700589469879E-2</c:v>
                </c:pt>
                <c:pt idx="731">
                  <c:v>1.5736312387910546E-2</c:v>
                </c:pt>
                <c:pt idx="732">
                  <c:v>1.5805100866313225E-2</c:v>
                </c:pt>
                <c:pt idx="733">
                  <c:v>1.5340446115009806E-2</c:v>
                </c:pt>
                <c:pt idx="734">
                  <c:v>1.4775063445217973E-2</c:v>
                </c:pt>
                <c:pt idx="735">
                  <c:v>1.4367146798001296E-2</c:v>
                </c:pt>
                <c:pt idx="736">
                  <c:v>1.3872460501150959E-2</c:v>
                </c:pt>
                <c:pt idx="737">
                  <c:v>1.6633011993778764E-2</c:v>
                </c:pt>
                <c:pt idx="738">
                  <c:v>1.7414232936254468E-2</c:v>
                </c:pt>
                <c:pt idx="739">
                  <c:v>1.6903584531067724E-2</c:v>
                </c:pt>
                <c:pt idx="740">
                  <c:v>1.6642242557057887E-2</c:v>
                </c:pt>
                <c:pt idx="741">
                  <c:v>1.612370794562925E-2</c:v>
                </c:pt>
                <c:pt idx="742">
                  <c:v>1.5459951067427037E-2</c:v>
                </c:pt>
                <c:pt idx="743">
                  <c:v>1.4882252934621767E-2</c:v>
                </c:pt>
                <c:pt idx="744">
                  <c:v>1.5101738878476958E-2</c:v>
                </c:pt>
                <c:pt idx="745">
                  <c:v>1.4932031930471327E-2</c:v>
                </c:pt>
                <c:pt idx="746">
                  <c:v>1.5192613974767025E-2</c:v>
                </c:pt>
                <c:pt idx="747">
                  <c:v>1.6534626435771551E-2</c:v>
                </c:pt>
                <c:pt idx="748">
                  <c:v>1.6079537569203668E-2</c:v>
                </c:pt>
                <c:pt idx="749">
                  <c:v>1.6791188723204634E-2</c:v>
                </c:pt>
                <c:pt idx="750">
                  <c:v>1.7301974075506935E-2</c:v>
                </c:pt>
                <c:pt idx="751">
                  <c:v>1.6567269386730522E-2</c:v>
                </c:pt>
                <c:pt idx="752">
                  <c:v>1.5954558287913818E-2</c:v>
                </c:pt>
                <c:pt idx="753">
                  <c:v>1.6220609372766068E-2</c:v>
                </c:pt>
                <c:pt idx="754">
                  <c:v>1.6113580101238461E-2</c:v>
                </c:pt>
                <c:pt idx="755">
                  <c:v>1.6496163281561713E-2</c:v>
                </c:pt>
                <c:pt idx="756">
                  <c:v>1.6523946312995464E-2</c:v>
                </c:pt>
                <c:pt idx="757">
                  <c:v>1.6408684483797766E-2</c:v>
                </c:pt>
                <c:pt idx="758">
                  <c:v>1.643984562427115E-2</c:v>
                </c:pt>
                <c:pt idx="759">
                  <c:v>1.587320106851281E-2</c:v>
                </c:pt>
                <c:pt idx="760">
                  <c:v>1.5248836712739331E-2</c:v>
                </c:pt>
                <c:pt idx="761">
                  <c:v>1.4669303481178063E-2</c:v>
                </c:pt>
                <c:pt idx="762">
                  <c:v>1.5591759624818039E-2</c:v>
                </c:pt>
                <c:pt idx="763">
                  <c:v>1.5436669867229547E-2</c:v>
                </c:pt>
                <c:pt idx="764">
                  <c:v>1.5843785525061434E-2</c:v>
                </c:pt>
                <c:pt idx="765">
                  <c:v>1.7139182322752394E-2</c:v>
                </c:pt>
                <c:pt idx="766">
                  <c:v>1.6424149919590174E-2</c:v>
                </c:pt>
                <c:pt idx="767">
                  <c:v>1.5835240463071425E-2</c:v>
                </c:pt>
                <c:pt idx="768">
                  <c:v>1.6162704419458392E-2</c:v>
                </c:pt>
                <c:pt idx="769">
                  <c:v>2.2758522269247083E-2</c:v>
                </c:pt>
                <c:pt idx="770">
                  <c:v>2.1818422293395465E-2</c:v>
                </c:pt>
                <c:pt idx="771">
                  <c:v>2.1262912544116712E-2</c:v>
                </c:pt>
                <c:pt idx="772">
                  <c:v>2.0294417142127284E-2</c:v>
                </c:pt>
                <c:pt idx="773">
                  <c:v>1.9764356849276018E-2</c:v>
                </c:pt>
                <c:pt idx="774">
                  <c:v>1.9212988692089077E-2</c:v>
                </c:pt>
                <c:pt idx="775">
                  <c:v>1.9067078436621549E-2</c:v>
                </c:pt>
                <c:pt idx="776">
                  <c:v>2.2955876754254523E-2</c:v>
                </c:pt>
                <c:pt idx="777">
                  <c:v>2.2631778505606531E-2</c:v>
                </c:pt>
                <c:pt idx="778">
                  <c:v>2.151041765047872E-2</c:v>
                </c:pt>
                <c:pt idx="779">
                  <c:v>2.1134135599681195E-2</c:v>
                </c:pt>
                <c:pt idx="780">
                  <c:v>2.0163523920125281E-2</c:v>
                </c:pt>
                <c:pt idx="781">
                  <c:v>1.9401005382386208E-2</c:v>
                </c:pt>
                <c:pt idx="782">
                  <c:v>1.8508443181726543E-2</c:v>
                </c:pt>
                <c:pt idx="783">
                  <c:v>1.7759778675241394E-2</c:v>
                </c:pt>
                <c:pt idx="784">
                  <c:v>1.6962478733188228E-2</c:v>
                </c:pt>
                <c:pt idx="785">
                  <c:v>1.6795378493453018E-2</c:v>
                </c:pt>
                <c:pt idx="786">
                  <c:v>1.6151401166881539E-2</c:v>
                </c:pt>
                <c:pt idx="787">
                  <c:v>1.5946749896501623E-2</c:v>
                </c:pt>
                <c:pt idx="788">
                  <c:v>1.5468147300921288E-2</c:v>
                </c:pt>
                <c:pt idx="789">
                  <c:v>1.5553694602093554E-2</c:v>
                </c:pt>
                <c:pt idx="790">
                  <c:v>1.5285733646725471E-2</c:v>
                </c:pt>
                <c:pt idx="791">
                  <c:v>1.4720720213026129E-2</c:v>
                </c:pt>
                <c:pt idx="792">
                  <c:v>1.479476134064478E-2</c:v>
                </c:pt>
                <c:pt idx="793">
                  <c:v>1.5436017226507285E-2</c:v>
                </c:pt>
                <c:pt idx="794">
                  <c:v>1.4831726303148527E-2</c:v>
                </c:pt>
                <c:pt idx="795">
                  <c:v>1.4763405736175267E-2</c:v>
                </c:pt>
                <c:pt idx="796">
                  <c:v>1.5036524651146681E-2</c:v>
                </c:pt>
                <c:pt idx="797">
                  <c:v>1.4539502423397525E-2</c:v>
                </c:pt>
                <c:pt idx="798">
                  <c:v>1.4034951199899309E-2</c:v>
                </c:pt>
                <c:pt idx="799">
                  <c:v>1.3610679020135914E-2</c:v>
                </c:pt>
                <c:pt idx="800">
                  <c:v>1.3245853530839471E-2</c:v>
                </c:pt>
                <c:pt idx="801">
                  <c:v>1.4644805509891194E-2</c:v>
                </c:pt>
                <c:pt idx="802">
                  <c:v>1.4248652170359871E-2</c:v>
                </c:pt>
                <c:pt idx="803">
                  <c:v>1.3886362582130787E-2</c:v>
                </c:pt>
                <c:pt idx="804">
                  <c:v>1.802231754752389E-2</c:v>
                </c:pt>
                <c:pt idx="805">
                  <c:v>1.7597714022208364E-2</c:v>
                </c:pt>
                <c:pt idx="806">
                  <c:v>1.7052750346807012E-2</c:v>
                </c:pt>
                <c:pt idx="807">
                  <c:v>1.6744903990711164E-2</c:v>
                </c:pt>
                <c:pt idx="808">
                  <c:v>1.6412847966304406E-2</c:v>
                </c:pt>
                <c:pt idx="809">
                  <c:v>1.5765908651841631E-2</c:v>
                </c:pt>
                <c:pt idx="810">
                  <c:v>1.5711476532797697E-2</c:v>
                </c:pt>
                <c:pt idx="811">
                  <c:v>1.5090254996087293E-2</c:v>
                </c:pt>
                <c:pt idx="812">
                  <c:v>1.4583920059997407E-2</c:v>
                </c:pt>
                <c:pt idx="813">
                  <c:v>1.4059612788193026E-2</c:v>
                </c:pt>
                <c:pt idx="814">
                  <c:v>1.3618870108823337E-2</c:v>
                </c:pt>
                <c:pt idx="815">
                  <c:v>1.4210324134148286E-2</c:v>
                </c:pt>
                <c:pt idx="816">
                  <c:v>1.4290276563205983E-2</c:v>
                </c:pt>
                <c:pt idx="817">
                  <c:v>1.3932257784662089E-2</c:v>
                </c:pt>
                <c:pt idx="818">
                  <c:v>1.4441157332689079E-2</c:v>
                </c:pt>
                <c:pt idx="819">
                  <c:v>1.3984605750717862E-2</c:v>
                </c:pt>
                <c:pt idx="820">
                  <c:v>1.4854567571526714E-2</c:v>
                </c:pt>
                <c:pt idx="821">
                  <c:v>1.5964707610488529E-2</c:v>
                </c:pt>
                <c:pt idx="822">
                  <c:v>1.5522796928177455E-2</c:v>
                </c:pt>
                <c:pt idx="823">
                  <c:v>1.5027786032168309E-2</c:v>
                </c:pt>
                <c:pt idx="824">
                  <c:v>1.4956834017816797E-2</c:v>
                </c:pt>
                <c:pt idx="825">
                  <c:v>1.4660903878142499E-2</c:v>
                </c:pt>
                <c:pt idx="826">
                  <c:v>1.4347018098419892E-2</c:v>
                </c:pt>
                <c:pt idx="827">
                  <c:v>1.4362932943185235E-2</c:v>
                </c:pt>
                <c:pt idx="828">
                  <c:v>1.7742260839249204E-2</c:v>
                </c:pt>
                <c:pt idx="829">
                  <c:v>1.6961658804473471E-2</c:v>
                </c:pt>
                <c:pt idx="830">
                  <c:v>1.6233561077063752E-2</c:v>
                </c:pt>
                <c:pt idx="831">
                  <c:v>2.0200340714530876E-2</c:v>
                </c:pt>
                <c:pt idx="832">
                  <c:v>2.0035969332594956E-2</c:v>
                </c:pt>
                <c:pt idx="833">
                  <c:v>1.9150372717230572E-2</c:v>
                </c:pt>
                <c:pt idx="834">
                  <c:v>1.8493643387684316E-2</c:v>
                </c:pt>
                <c:pt idx="835">
                  <c:v>1.7785357613769131E-2</c:v>
                </c:pt>
                <c:pt idx="836">
                  <c:v>1.7091213738043239E-2</c:v>
                </c:pt>
                <c:pt idx="837">
                  <c:v>1.6590043392447955E-2</c:v>
                </c:pt>
                <c:pt idx="838">
                  <c:v>1.5885819497767212E-2</c:v>
                </c:pt>
                <c:pt idx="839">
                  <c:v>1.5496359582205138E-2</c:v>
                </c:pt>
                <c:pt idx="840">
                  <c:v>1.5469739014043807E-2</c:v>
                </c:pt>
                <c:pt idx="841">
                  <c:v>1.7462117346570487E-2</c:v>
                </c:pt>
                <c:pt idx="842">
                  <c:v>1.6904786396888444E-2</c:v>
                </c:pt>
                <c:pt idx="843">
                  <c:v>1.7895781295745559E-2</c:v>
                </c:pt>
                <c:pt idx="844">
                  <c:v>1.7090355429891149E-2</c:v>
                </c:pt>
                <c:pt idx="845">
                  <c:v>1.6631857419204359E-2</c:v>
                </c:pt>
                <c:pt idx="846">
                  <c:v>1.7015475006191032E-2</c:v>
                </c:pt>
                <c:pt idx="847">
                  <c:v>1.9238394891995643E-2</c:v>
                </c:pt>
                <c:pt idx="848">
                  <c:v>1.8695223370997074E-2</c:v>
                </c:pt>
                <c:pt idx="849">
                  <c:v>1.7844762954250887E-2</c:v>
                </c:pt>
                <c:pt idx="850">
                  <c:v>1.7487335097648878E-2</c:v>
                </c:pt>
                <c:pt idx="851">
                  <c:v>1.7658362700583713E-2</c:v>
                </c:pt>
                <c:pt idx="852">
                  <c:v>2.1535560858482485E-2</c:v>
                </c:pt>
                <c:pt idx="853">
                  <c:v>2.1215552547715729E-2</c:v>
                </c:pt>
                <c:pt idx="854">
                  <c:v>2.0491536307518748E-2</c:v>
                </c:pt>
                <c:pt idx="855">
                  <c:v>2.316191234263797E-2</c:v>
                </c:pt>
                <c:pt idx="856">
                  <c:v>2.2502811831605525E-2</c:v>
                </c:pt>
                <c:pt idx="857">
                  <c:v>2.1414169417395705E-2</c:v>
                </c:pt>
                <c:pt idx="858">
                  <c:v>2.207385989931342E-2</c:v>
                </c:pt>
                <c:pt idx="859">
                  <c:v>2.3813508201845118E-2</c:v>
                </c:pt>
                <c:pt idx="860">
                  <c:v>2.5198534189011846E-2</c:v>
                </c:pt>
                <c:pt idx="861">
                  <c:v>2.3828857292857188E-2</c:v>
                </c:pt>
                <c:pt idx="862">
                  <c:v>2.3391386100715634E-2</c:v>
                </c:pt>
                <c:pt idx="863">
                  <c:v>2.2311136943843343E-2</c:v>
                </c:pt>
                <c:pt idx="864">
                  <c:v>2.2425734376763016E-2</c:v>
                </c:pt>
                <c:pt idx="865">
                  <c:v>2.1485927009654196E-2</c:v>
                </c:pt>
                <c:pt idx="866">
                  <c:v>2.172354324859968E-2</c:v>
                </c:pt>
                <c:pt idx="867">
                  <c:v>2.2344662818855342E-2</c:v>
                </c:pt>
                <c:pt idx="868">
                  <c:v>2.2757914791153352E-2</c:v>
                </c:pt>
                <c:pt idx="869">
                  <c:v>2.2031388625382273E-2</c:v>
                </c:pt>
                <c:pt idx="870">
                  <c:v>2.1081917578254637E-2</c:v>
                </c:pt>
                <c:pt idx="871">
                  <c:v>2.1426326929693245E-2</c:v>
                </c:pt>
                <c:pt idx="872">
                  <c:v>2.1215607696814381E-2</c:v>
                </c:pt>
                <c:pt idx="873">
                  <c:v>2.0140973308589393E-2</c:v>
                </c:pt>
                <c:pt idx="874">
                  <c:v>1.9290877468461792E-2</c:v>
                </c:pt>
                <c:pt idx="875">
                  <c:v>1.8431245392536096E-2</c:v>
                </c:pt>
                <c:pt idx="876">
                  <c:v>1.7875823916064428E-2</c:v>
                </c:pt>
                <c:pt idx="877">
                  <c:v>1.7906793484091868E-2</c:v>
                </c:pt>
                <c:pt idx="878">
                  <c:v>1.7126815747246348E-2</c:v>
                </c:pt>
                <c:pt idx="879">
                  <c:v>1.8710965438228526E-2</c:v>
                </c:pt>
                <c:pt idx="880">
                  <c:v>1.8276302630141416E-2</c:v>
                </c:pt>
                <c:pt idx="881">
                  <c:v>1.8789584415276325E-2</c:v>
                </c:pt>
                <c:pt idx="882">
                  <c:v>2.0918879958742465E-2</c:v>
                </c:pt>
                <c:pt idx="883">
                  <c:v>1.986979960408616E-2</c:v>
                </c:pt>
                <c:pt idx="884">
                  <c:v>1.8992691702174873E-2</c:v>
                </c:pt>
                <c:pt idx="885">
                  <c:v>1.8860300719816141E-2</c:v>
                </c:pt>
                <c:pt idx="886">
                  <c:v>1.796991254318097E-2</c:v>
                </c:pt>
                <c:pt idx="887">
                  <c:v>1.7183951878572822E-2</c:v>
                </c:pt>
                <c:pt idx="888">
                  <c:v>1.7836179368347103E-2</c:v>
                </c:pt>
                <c:pt idx="889">
                  <c:v>1.790905063079215E-2</c:v>
                </c:pt>
                <c:pt idx="890">
                  <c:v>1.7162117385992045E-2</c:v>
                </c:pt>
                <c:pt idx="891">
                  <c:v>1.6473622428628661E-2</c:v>
                </c:pt>
                <c:pt idx="892">
                  <c:v>1.5825579963211534E-2</c:v>
                </c:pt>
                <c:pt idx="893">
                  <c:v>1.6557724868810277E-2</c:v>
                </c:pt>
                <c:pt idx="894">
                  <c:v>1.687689953297547E-2</c:v>
                </c:pt>
                <c:pt idx="895">
                  <c:v>1.6148239197156751E-2</c:v>
                </c:pt>
                <c:pt idx="896">
                  <c:v>1.5668187310940902E-2</c:v>
                </c:pt>
                <c:pt idx="897">
                  <c:v>1.5141937929050516E-2</c:v>
                </c:pt>
                <c:pt idx="898">
                  <c:v>1.456400483468775E-2</c:v>
                </c:pt>
                <c:pt idx="899">
                  <c:v>1.406345078711293E-2</c:v>
                </c:pt>
                <c:pt idx="900">
                  <c:v>1.408472025875218E-2</c:v>
                </c:pt>
                <c:pt idx="901">
                  <c:v>1.370954680860873E-2</c:v>
                </c:pt>
                <c:pt idx="902">
                  <c:v>1.3263336179877308E-2</c:v>
                </c:pt>
                <c:pt idx="903">
                  <c:v>1.3389492333131007E-2</c:v>
                </c:pt>
                <c:pt idx="904">
                  <c:v>1.2988369805811462E-2</c:v>
                </c:pt>
                <c:pt idx="905">
                  <c:v>1.2649086850726824E-2</c:v>
                </c:pt>
                <c:pt idx="906">
                  <c:v>1.3362480568191171E-2</c:v>
                </c:pt>
                <c:pt idx="907">
                  <c:v>1.6703989202767968E-2</c:v>
                </c:pt>
                <c:pt idx="908">
                  <c:v>1.5992429597130854E-2</c:v>
                </c:pt>
                <c:pt idx="909">
                  <c:v>1.5344076463730266E-2</c:v>
                </c:pt>
                <c:pt idx="910">
                  <c:v>1.4749961619190146E-2</c:v>
                </c:pt>
                <c:pt idx="911">
                  <c:v>1.4705942665470798E-2</c:v>
                </c:pt>
                <c:pt idx="912">
                  <c:v>1.4332293898507037E-2</c:v>
                </c:pt>
                <c:pt idx="913">
                  <c:v>1.4293525715780311E-2</c:v>
                </c:pt>
                <c:pt idx="914">
                  <c:v>1.3841991320286464E-2</c:v>
                </c:pt>
                <c:pt idx="915">
                  <c:v>1.436165417977471E-2</c:v>
                </c:pt>
                <c:pt idx="916">
                  <c:v>1.4165221148220266E-2</c:v>
                </c:pt>
                <c:pt idx="917">
                  <c:v>1.4116818939787822E-2</c:v>
                </c:pt>
                <c:pt idx="918">
                  <c:v>1.3993953544505717E-2</c:v>
                </c:pt>
                <c:pt idx="919">
                  <c:v>1.352124163000073E-2</c:v>
                </c:pt>
                <c:pt idx="920">
                  <c:v>1.3098335635084795E-2</c:v>
                </c:pt>
                <c:pt idx="921">
                  <c:v>1.3685196684051952E-2</c:v>
                </c:pt>
                <c:pt idx="922">
                  <c:v>1.5166622086005339E-2</c:v>
                </c:pt>
                <c:pt idx="923">
                  <c:v>1.5488753250201198E-2</c:v>
                </c:pt>
                <c:pt idx="924">
                  <c:v>1.5021311791299523E-2</c:v>
                </c:pt>
                <c:pt idx="925">
                  <c:v>1.722160201148875E-2</c:v>
                </c:pt>
                <c:pt idx="926">
                  <c:v>1.7688966166375514E-2</c:v>
                </c:pt>
                <c:pt idx="927">
                  <c:v>1.6895071353587376E-2</c:v>
                </c:pt>
                <c:pt idx="928">
                  <c:v>1.6388498103817515E-2</c:v>
                </c:pt>
                <c:pt idx="929">
                  <c:v>1.6830234655570174E-2</c:v>
                </c:pt>
                <c:pt idx="930">
                  <c:v>1.6278072198002033E-2</c:v>
                </c:pt>
                <c:pt idx="931">
                  <c:v>1.5653724386468552E-2</c:v>
                </c:pt>
                <c:pt idx="932">
                  <c:v>1.5130853076869115E-2</c:v>
                </c:pt>
                <c:pt idx="933">
                  <c:v>1.5200502924018854E-2</c:v>
                </c:pt>
                <c:pt idx="934">
                  <c:v>1.4711127262926024E-2</c:v>
                </c:pt>
                <c:pt idx="935">
                  <c:v>1.4311089475477035E-2</c:v>
                </c:pt>
                <c:pt idx="936">
                  <c:v>1.4047391960403577E-2</c:v>
                </c:pt>
                <c:pt idx="937">
                  <c:v>1.4643875776285413E-2</c:v>
                </c:pt>
                <c:pt idx="938">
                  <c:v>1.4226999272291633E-2</c:v>
                </c:pt>
                <c:pt idx="939">
                  <c:v>1.3739892371466835E-2</c:v>
                </c:pt>
                <c:pt idx="940">
                  <c:v>1.3441215142490701E-2</c:v>
                </c:pt>
                <c:pt idx="941">
                  <c:v>1.3051415081728985E-2</c:v>
                </c:pt>
                <c:pt idx="942">
                  <c:v>1.3596723146003952E-2</c:v>
                </c:pt>
                <c:pt idx="943">
                  <c:v>1.4114535789819834E-2</c:v>
                </c:pt>
                <c:pt idx="944">
                  <c:v>1.4471076030085626E-2</c:v>
                </c:pt>
                <c:pt idx="945">
                  <c:v>1.4017129614545966E-2</c:v>
                </c:pt>
                <c:pt idx="946">
                  <c:v>1.4261119030617862E-2</c:v>
                </c:pt>
                <c:pt idx="947">
                  <c:v>1.414215261357353E-2</c:v>
                </c:pt>
                <c:pt idx="948">
                  <c:v>1.4204400293230291E-2</c:v>
                </c:pt>
                <c:pt idx="949">
                  <c:v>1.3997938054236797E-2</c:v>
                </c:pt>
                <c:pt idx="950">
                  <c:v>1.3589400665423508E-2</c:v>
                </c:pt>
                <c:pt idx="951">
                  <c:v>1.3174088654486257E-2</c:v>
                </c:pt>
                <c:pt idx="952">
                  <c:v>1.2782519356226133E-2</c:v>
                </c:pt>
                <c:pt idx="953">
                  <c:v>1.2858090532137441E-2</c:v>
                </c:pt>
                <c:pt idx="954">
                  <c:v>1.2612476287794385E-2</c:v>
                </c:pt>
                <c:pt idx="955">
                  <c:v>1.2273945489407157E-2</c:v>
                </c:pt>
                <c:pt idx="956">
                  <c:v>1.1970362586509803E-2</c:v>
                </c:pt>
                <c:pt idx="957">
                  <c:v>1.3236259291493125E-2</c:v>
                </c:pt>
                <c:pt idx="958">
                  <c:v>2.1819073171926218E-2</c:v>
                </c:pt>
                <c:pt idx="959">
                  <c:v>2.1553136928807826E-2</c:v>
                </c:pt>
                <c:pt idx="960">
                  <c:v>2.08795959565223E-2</c:v>
                </c:pt>
                <c:pt idx="961">
                  <c:v>2.0786073990234934E-2</c:v>
                </c:pt>
                <c:pt idx="962">
                  <c:v>2.0528377309602351E-2</c:v>
                </c:pt>
                <c:pt idx="963">
                  <c:v>1.96294032323482E-2</c:v>
                </c:pt>
                <c:pt idx="964">
                  <c:v>2.0020159035803429E-2</c:v>
                </c:pt>
                <c:pt idx="965">
                  <c:v>1.910098569301099E-2</c:v>
                </c:pt>
                <c:pt idx="966">
                  <c:v>1.8204884795533938E-2</c:v>
                </c:pt>
                <c:pt idx="967">
                  <c:v>1.9198881093952815E-2</c:v>
                </c:pt>
                <c:pt idx="968">
                  <c:v>1.8336831023409151E-2</c:v>
                </c:pt>
                <c:pt idx="969">
                  <c:v>1.8764111539903979E-2</c:v>
                </c:pt>
                <c:pt idx="970">
                  <c:v>1.7883562183809973E-2</c:v>
                </c:pt>
                <c:pt idx="971">
                  <c:v>1.7113505616124351E-2</c:v>
                </c:pt>
                <c:pt idx="972">
                  <c:v>1.6498931313893406E-2</c:v>
                </c:pt>
                <c:pt idx="973">
                  <c:v>1.6069496837324782E-2</c:v>
                </c:pt>
                <c:pt idx="974">
                  <c:v>1.541244407344812E-2</c:v>
                </c:pt>
                <c:pt idx="975">
                  <c:v>1.4811429673707428E-2</c:v>
                </c:pt>
                <c:pt idx="976">
                  <c:v>1.4301133761388182E-2</c:v>
                </c:pt>
                <c:pt idx="977">
                  <c:v>1.3960277462716622E-2</c:v>
                </c:pt>
                <c:pt idx="978">
                  <c:v>1.369007843336642E-2</c:v>
                </c:pt>
                <c:pt idx="979">
                  <c:v>1.9041840846530482E-2</c:v>
                </c:pt>
                <c:pt idx="980">
                  <c:v>1.8639881595509201E-2</c:v>
                </c:pt>
                <c:pt idx="981">
                  <c:v>1.8156435829030541E-2</c:v>
                </c:pt>
                <c:pt idx="982">
                  <c:v>1.7329354735608146E-2</c:v>
                </c:pt>
                <c:pt idx="983">
                  <c:v>1.6768692248351529E-2</c:v>
                </c:pt>
                <c:pt idx="984">
                  <c:v>1.6216322746385785E-2</c:v>
                </c:pt>
                <c:pt idx="985">
                  <c:v>1.5753276626330408E-2</c:v>
                </c:pt>
                <c:pt idx="986">
                  <c:v>1.5145741209694282E-2</c:v>
                </c:pt>
                <c:pt idx="987">
                  <c:v>1.4787590760570499E-2</c:v>
                </c:pt>
                <c:pt idx="988">
                  <c:v>1.4515546627927036E-2</c:v>
                </c:pt>
                <c:pt idx="989">
                  <c:v>1.4131199318851113E-2</c:v>
                </c:pt>
                <c:pt idx="990">
                  <c:v>1.3658290557435754E-2</c:v>
                </c:pt>
                <c:pt idx="991">
                  <c:v>1.3348708365331403E-2</c:v>
                </c:pt>
                <c:pt idx="992">
                  <c:v>1.296060717654818E-2</c:v>
                </c:pt>
                <c:pt idx="993">
                  <c:v>1.3106791310879445E-2</c:v>
                </c:pt>
                <c:pt idx="994">
                  <c:v>1.2725018216150749E-2</c:v>
                </c:pt>
                <c:pt idx="995">
                  <c:v>1.237897793712955E-2</c:v>
                </c:pt>
                <c:pt idx="996">
                  <c:v>1.2496155325427093E-2</c:v>
                </c:pt>
                <c:pt idx="997">
                  <c:v>1.2253091038839656E-2</c:v>
                </c:pt>
                <c:pt idx="998">
                  <c:v>1.1977134337580445E-2</c:v>
                </c:pt>
                <c:pt idx="999">
                  <c:v>1.177509113301059E-2</c:v>
                </c:pt>
                <c:pt idx="1000">
                  <c:v>1.1842459571226389E-2</c:v>
                </c:pt>
                <c:pt idx="1001">
                  <c:v>1.1625312164756466E-2</c:v>
                </c:pt>
                <c:pt idx="1002">
                  <c:v>1.140256437691831E-2</c:v>
                </c:pt>
                <c:pt idx="1003">
                  <c:v>1.1273926703072574E-2</c:v>
                </c:pt>
                <c:pt idx="1004">
                  <c:v>1.1252902429664728E-2</c:v>
                </c:pt>
                <c:pt idx="1005">
                  <c:v>1.1188685233624618E-2</c:v>
                </c:pt>
                <c:pt idx="1006">
                  <c:v>1.1119073755663796E-2</c:v>
                </c:pt>
                <c:pt idx="1007">
                  <c:v>1.0961373719813693E-2</c:v>
                </c:pt>
                <c:pt idx="1008">
                  <c:v>1.0866242880486087E-2</c:v>
                </c:pt>
                <c:pt idx="1009">
                  <c:v>1.1942608549086057E-2</c:v>
                </c:pt>
                <c:pt idx="1010">
                  <c:v>1.1685927712609541E-2</c:v>
                </c:pt>
                <c:pt idx="1011">
                  <c:v>1.4412738171591957E-2</c:v>
                </c:pt>
                <c:pt idx="1012">
                  <c:v>1.438261442276904E-2</c:v>
                </c:pt>
                <c:pt idx="1013">
                  <c:v>1.4924345463257776E-2</c:v>
                </c:pt>
                <c:pt idx="1014">
                  <c:v>1.4597769426421766E-2</c:v>
                </c:pt>
                <c:pt idx="1015">
                  <c:v>1.4447893488087915E-2</c:v>
                </c:pt>
                <c:pt idx="1016">
                  <c:v>1.3932630611103487E-2</c:v>
                </c:pt>
                <c:pt idx="1017">
                  <c:v>1.347726158579847E-2</c:v>
                </c:pt>
                <c:pt idx="1018">
                  <c:v>1.3066907558099949E-2</c:v>
                </c:pt>
                <c:pt idx="1019">
                  <c:v>1.3917009193047447E-2</c:v>
                </c:pt>
                <c:pt idx="1020">
                  <c:v>1.3451120920621198E-2</c:v>
                </c:pt>
                <c:pt idx="1021">
                  <c:v>1.3464022020735938E-2</c:v>
                </c:pt>
                <c:pt idx="1022">
                  <c:v>1.3043214114041664E-2</c:v>
                </c:pt>
                <c:pt idx="1023">
                  <c:v>1.2764183957899779E-2</c:v>
                </c:pt>
                <c:pt idx="1024">
                  <c:v>1.7169430466666403E-2</c:v>
                </c:pt>
                <c:pt idx="1025">
                  <c:v>1.6632667049650211E-2</c:v>
                </c:pt>
                <c:pt idx="1026">
                  <c:v>1.6401011628658417E-2</c:v>
                </c:pt>
                <c:pt idx="1027">
                  <c:v>1.5783033048419791E-2</c:v>
                </c:pt>
                <c:pt idx="1028">
                  <c:v>1.5327742702373822E-2</c:v>
                </c:pt>
                <c:pt idx="1029">
                  <c:v>1.5824116202652633E-2</c:v>
                </c:pt>
                <c:pt idx="1030">
                  <c:v>1.5191200198598041E-2</c:v>
                </c:pt>
                <c:pt idx="1031">
                  <c:v>1.4814589149039948E-2</c:v>
                </c:pt>
                <c:pt idx="1032">
                  <c:v>1.4286792163556031E-2</c:v>
                </c:pt>
                <c:pt idx="1033">
                  <c:v>1.3973637386348041E-2</c:v>
                </c:pt>
                <c:pt idx="1034">
                  <c:v>1.3505837093578109E-2</c:v>
                </c:pt>
                <c:pt idx="1035">
                  <c:v>1.3212026401500418E-2</c:v>
                </c:pt>
                <c:pt idx="1036">
                  <c:v>1.2986513697762535E-2</c:v>
                </c:pt>
                <c:pt idx="1037">
                  <c:v>1.2664092889469696E-2</c:v>
                </c:pt>
                <c:pt idx="1038">
                  <c:v>1.2321258349386483E-2</c:v>
                </c:pt>
                <c:pt idx="1039">
                  <c:v>1.2238863499243349E-2</c:v>
                </c:pt>
                <c:pt idx="1040">
                  <c:v>1.2639871019328557E-2</c:v>
                </c:pt>
                <c:pt idx="1041">
                  <c:v>1.2333251114767222E-2</c:v>
                </c:pt>
                <c:pt idx="1042">
                  <c:v>1.2068815548930556E-2</c:v>
                </c:pt>
                <c:pt idx="1043">
                  <c:v>1.268167025470136E-2</c:v>
                </c:pt>
                <c:pt idx="1044">
                  <c:v>1.2385842258758904E-2</c:v>
                </c:pt>
                <c:pt idx="1045">
                  <c:v>1.2582310311014472E-2</c:v>
                </c:pt>
                <c:pt idx="1046">
                  <c:v>1.2552777134372767E-2</c:v>
                </c:pt>
                <c:pt idx="1047">
                  <c:v>1.2293431062108588E-2</c:v>
                </c:pt>
                <c:pt idx="1048">
                  <c:v>1.2605705052008307E-2</c:v>
                </c:pt>
                <c:pt idx="1049">
                  <c:v>1.280422172417763E-2</c:v>
                </c:pt>
                <c:pt idx="1050">
                  <c:v>1.2455320269137702E-2</c:v>
                </c:pt>
                <c:pt idx="1051">
                  <c:v>1.2592163082130223E-2</c:v>
                </c:pt>
                <c:pt idx="1052">
                  <c:v>1.3097567500732293E-2</c:v>
                </c:pt>
                <c:pt idx="1053">
                  <c:v>1.3042377627060987E-2</c:v>
                </c:pt>
                <c:pt idx="1054">
                  <c:v>2.4031569000096852E-2</c:v>
                </c:pt>
                <c:pt idx="1055">
                  <c:v>2.3658979861828904E-2</c:v>
                </c:pt>
                <c:pt idx="1056">
                  <c:v>2.2431404396175282E-2</c:v>
                </c:pt>
                <c:pt idx="1057">
                  <c:v>2.1513113065926147E-2</c:v>
                </c:pt>
                <c:pt idx="1058">
                  <c:v>2.0425312240374909E-2</c:v>
                </c:pt>
                <c:pt idx="1059">
                  <c:v>1.9652624963946787E-2</c:v>
                </c:pt>
                <c:pt idx="1060">
                  <c:v>1.876887644100286E-2</c:v>
                </c:pt>
                <c:pt idx="1061">
                  <c:v>1.7929617875647876E-2</c:v>
                </c:pt>
                <c:pt idx="1062">
                  <c:v>1.7186427884098861E-2</c:v>
                </c:pt>
                <c:pt idx="1063">
                  <c:v>1.6557104208796632E-2</c:v>
                </c:pt>
                <c:pt idx="1064">
                  <c:v>1.7430095620162914E-2</c:v>
                </c:pt>
                <c:pt idx="1065">
                  <c:v>1.6687472173405382E-2</c:v>
                </c:pt>
                <c:pt idx="1066">
                  <c:v>1.6176147958879249E-2</c:v>
                </c:pt>
                <c:pt idx="1067">
                  <c:v>1.5696309635646222E-2</c:v>
                </c:pt>
                <c:pt idx="1068">
                  <c:v>1.5662421618381727E-2</c:v>
                </c:pt>
                <c:pt idx="1069">
                  <c:v>1.5153651364869824E-2</c:v>
                </c:pt>
                <c:pt idx="1070">
                  <c:v>1.4891844101203896E-2</c:v>
                </c:pt>
                <c:pt idx="1071">
                  <c:v>1.4467982084262351E-2</c:v>
                </c:pt>
                <c:pt idx="1072">
                  <c:v>1.4114384479983167E-2</c:v>
                </c:pt>
                <c:pt idx="1073">
                  <c:v>1.4837225195422674E-2</c:v>
                </c:pt>
                <c:pt idx="1074">
                  <c:v>1.4580815718574246E-2</c:v>
                </c:pt>
                <c:pt idx="1075">
                  <c:v>1.420410068148446E-2</c:v>
                </c:pt>
                <c:pt idx="1076">
                  <c:v>1.3770282116785808E-2</c:v>
                </c:pt>
                <c:pt idx="1077">
                  <c:v>1.3570015517198187E-2</c:v>
                </c:pt>
                <c:pt idx="1078">
                  <c:v>1.4581827870656799E-2</c:v>
                </c:pt>
                <c:pt idx="1079">
                  <c:v>1.4227821742444189E-2</c:v>
                </c:pt>
                <c:pt idx="1080">
                  <c:v>1.479367357692361E-2</c:v>
                </c:pt>
                <c:pt idx="1081">
                  <c:v>1.4251142746323405E-2</c:v>
                </c:pt>
                <c:pt idx="1082">
                  <c:v>1.4517721970022312E-2</c:v>
                </c:pt>
                <c:pt idx="1083">
                  <c:v>1.4074717935049991E-2</c:v>
                </c:pt>
                <c:pt idx="1084">
                  <c:v>1.3619000797460227E-2</c:v>
                </c:pt>
                <c:pt idx="1085">
                  <c:v>1.3192179321671264E-2</c:v>
                </c:pt>
                <c:pt idx="1086">
                  <c:v>1.2810457408074453E-2</c:v>
                </c:pt>
                <c:pt idx="1087">
                  <c:v>1.3063951530762832E-2</c:v>
                </c:pt>
                <c:pt idx="1088">
                  <c:v>1.2685036406871526E-2</c:v>
                </c:pt>
                <c:pt idx="1089">
                  <c:v>1.243969122907267E-2</c:v>
                </c:pt>
                <c:pt idx="1090">
                  <c:v>1.2628421706939917E-2</c:v>
                </c:pt>
                <c:pt idx="1091">
                  <c:v>1.2346268386328263E-2</c:v>
                </c:pt>
                <c:pt idx="1092">
                  <c:v>1.2144422187994986E-2</c:v>
                </c:pt>
                <c:pt idx="1093">
                  <c:v>1.1852195130678202E-2</c:v>
                </c:pt>
                <c:pt idx="1094">
                  <c:v>1.1750278633810285E-2</c:v>
                </c:pt>
                <c:pt idx="1095">
                  <c:v>1.2233160006524042E-2</c:v>
                </c:pt>
                <c:pt idx="1096">
                  <c:v>1.2150864788151351E-2</c:v>
                </c:pt>
                <c:pt idx="1097">
                  <c:v>1.2004882848642149E-2</c:v>
                </c:pt>
                <c:pt idx="1098">
                  <c:v>1.180549423217828E-2</c:v>
                </c:pt>
                <c:pt idx="1099">
                  <c:v>1.1832849518958367E-2</c:v>
                </c:pt>
                <c:pt idx="1100">
                  <c:v>1.1593889098173417E-2</c:v>
                </c:pt>
                <c:pt idx="1101">
                  <c:v>1.1359318886779915E-2</c:v>
                </c:pt>
                <c:pt idx="1102">
                  <c:v>1.1653271918714639E-2</c:v>
                </c:pt>
                <c:pt idx="1103">
                  <c:v>1.1417451631828902E-2</c:v>
                </c:pt>
                <c:pt idx="1104">
                  <c:v>1.2259085117920078E-2</c:v>
                </c:pt>
                <c:pt idx="1105">
                  <c:v>1.3056092377952008E-2</c:v>
                </c:pt>
                <c:pt idx="1106">
                  <c:v>1.2924229434530065E-2</c:v>
                </c:pt>
                <c:pt idx="1107">
                  <c:v>1.344433648421256E-2</c:v>
                </c:pt>
                <c:pt idx="1108">
                  <c:v>1.4307593759586838E-2</c:v>
                </c:pt>
                <c:pt idx="1109">
                  <c:v>1.4154070712214374E-2</c:v>
                </c:pt>
                <c:pt idx="1110">
                  <c:v>1.3753439090002617E-2</c:v>
                </c:pt>
                <c:pt idx="1111">
                  <c:v>1.3825131893307694E-2</c:v>
                </c:pt>
                <c:pt idx="1112">
                  <c:v>1.3441884545513308E-2</c:v>
                </c:pt>
                <c:pt idx="1113">
                  <c:v>1.3075098216847518E-2</c:v>
                </c:pt>
                <c:pt idx="1114">
                  <c:v>1.2749528823200081E-2</c:v>
                </c:pt>
                <c:pt idx="1115">
                  <c:v>1.2450212993699784E-2</c:v>
                </c:pt>
                <c:pt idx="1116">
                  <c:v>1.2487070064731943E-2</c:v>
                </c:pt>
                <c:pt idx="1117">
                  <c:v>1.3844905180930392E-2</c:v>
                </c:pt>
                <c:pt idx="1118">
                  <c:v>1.4675612256390542E-2</c:v>
                </c:pt>
                <c:pt idx="1119">
                  <c:v>1.4184416689226221E-2</c:v>
                </c:pt>
                <c:pt idx="1120">
                  <c:v>1.3918917687397796E-2</c:v>
                </c:pt>
                <c:pt idx="1121">
                  <c:v>1.3609621261370202E-2</c:v>
                </c:pt>
                <c:pt idx="1122">
                  <c:v>1.3266044280430517E-2</c:v>
                </c:pt>
                <c:pt idx="1123">
                  <c:v>1.3022328296256365E-2</c:v>
                </c:pt>
                <c:pt idx="1124">
                  <c:v>1.2644323514365794E-2</c:v>
                </c:pt>
                <c:pt idx="1125">
                  <c:v>1.4248197781748293E-2</c:v>
                </c:pt>
                <c:pt idx="1126">
                  <c:v>1.375298149580571E-2</c:v>
                </c:pt>
                <c:pt idx="1127">
                  <c:v>1.4367664493731521E-2</c:v>
                </c:pt>
                <c:pt idx="1128">
                  <c:v>1.4025267029182588E-2</c:v>
                </c:pt>
                <c:pt idx="1129">
                  <c:v>1.4531669829157295E-2</c:v>
                </c:pt>
                <c:pt idx="1130">
                  <c:v>1.8055931988131563E-2</c:v>
                </c:pt>
                <c:pt idx="1131">
                  <c:v>1.7358345127529578E-2</c:v>
                </c:pt>
                <c:pt idx="1132">
                  <c:v>1.6655346889460191E-2</c:v>
                </c:pt>
                <c:pt idx="1133">
                  <c:v>1.5961841145142774E-2</c:v>
                </c:pt>
                <c:pt idx="1134">
                  <c:v>1.7048614690655755E-2</c:v>
                </c:pt>
                <c:pt idx="1135">
                  <c:v>1.7133989745618469E-2</c:v>
                </c:pt>
                <c:pt idx="1136">
                  <c:v>1.6596531030739898E-2</c:v>
                </c:pt>
                <c:pt idx="1137">
                  <c:v>1.5918477298303969E-2</c:v>
                </c:pt>
                <c:pt idx="1138">
                  <c:v>1.543797176399174E-2</c:v>
                </c:pt>
                <c:pt idx="1139">
                  <c:v>1.544813713184595E-2</c:v>
                </c:pt>
                <c:pt idx="1140">
                  <c:v>1.491571169728732E-2</c:v>
                </c:pt>
                <c:pt idx="1141">
                  <c:v>1.4358625268161857E-2</c:v>
                </c:pt>
                <c:pt idx="1142">
                  <c:v>1.5562953891319661E-2</c:v>
                </c:pt>
                <c:pt idx="1143">
                  <c:v>1.7092830745787477E-2</c:v>
                </c:pt>
                <c:pt idx="1144">
                  <c:v>1.6345755824811084E-2</c:v>
                </c:pt>
                <c:pt idx="1145">
                  <c:v>1.5673547171156762E-2</c:v>
                </c:pt>
                <c:pt idx="1146">
                  <c:v>1.5050438310094163E-2</c:v>
                </c:pt>
                <c:pt idx="1147">
                  <c:v>1.4600351142954968E-2</c:v>
                </c:pt>
                <c:pt idx="1148">
                  <c:v>1.4672190439041086E-2</c:v>
                </c:pt>
                <c:pt idx="1149">
                  <c:v>1.4139143764912218E-2</c:v>
                </c:pt>
                <c:pt idx="1150">
                  <c:v>1.3689411710127962E-2</c:v>
                </c:pt>
                <c:pt idx="1151">
                  <c:v>1.3311706607210681E-2</c:v>
                </c:pt>
                <c:pt idx="1152">
                  <c:v>1.2981680647810379E-2</c:v>
                </c:pt>
                <c:pt idx="1153">
                  <c:v>1.3686229078290072E-2</c:v>
                </c:pt>
                <c:pt idx="1154">
                  <c:v>1.324502549318678E-2</c:v>
                </c:pt>
                <c:pt idx="1155">
                  <c:v>1.3585545919664078E-2</c:v>
                </c:pt>
                <c:pt idx="1156">
                  <c:v>1.3178485976596365E-2</c:v>
                </c:pt>
                <c:pt idx="1157">
                  <c:v>1.3545719506805423E-2</c:v>
                </c:pt>
                <c:pt idx="1158">
                  <c:v>1.3115409943424168E-2</c:v>
                </c:pt>
                <c:pt idx="1159">
                  <c:v>1.4133784806707753E-2</c:v>
                </c:pt>
                <c:pt idx="1160">
                  <c:v>1.451750303864442E-2</c:v>
                </c:pt>
                <c:pt idx="1161">
                  <c:v>1.4302124363369457E-2</c:v>
                </c:pt>
                <c:pt idx="1162">
                  <c:v>1.3817086895766315E-2</c:v>
                </c:pt>
                <c:pt idx="1163">
                  <c:v>1.361317948627799E-2</c:v>
                </c:pt>
                <c:pt idx="1164">
                  <c:v>1.3597131407287572E-2</c:v>
                </c:pt>
                <c:pt idx="1165">
                  <c:v>1.3197440196128864E-2</c:v>
                </c:pt>
                <c:pt idx="1166">
                  <c:v>1.4583605473974678E-2</c:v>
                </c:pt>
                <c:pt idx="1167">
                  <c:v>2.5149158415847517E-2</c:v>
                </c:pt>
                <c:pt idx="1168">
                  <c:v>2.3782266648218177E-2</c:v>
                </c:pt>
                <c:pt idx="1169">
                  <c:v>2.3068226198391228E-2</c:v>
                </c:pt>
                <c:pt idx="1170">
                  <c:v>2.1876917768494337E-2</c:v>
                </c:pt>
                <c:pt idx="1171">
                  <c:v>2.0759583498901432E-2</c:v>
                </c:pt>
                <c:pt idx="1172">
                  <c:v>1.9759406952887974E-2</c:v>
                </c:pt>
                <c:pt idx="1173">
                  <c:v>1.8795110351351365E-2</c:v>
                </c:pt>
                <c:pt idx="1174">
                  <c:v>1.8776827530472533E-2</c:v>
                </c:pt>
                <c:pt idx="1175">
                  <c:v>1.7902664639374056E-2</c:v>
                </c:pt>
                <c:pt idx="1176">
                  <c:v>1.7104281863043608E-2</c:v>
                </c:pt>
                <c:pt idx="1177">
                  <c:v>1.6357936906287122E-2</c:v>
                </c:pt>
                <c:pt idx="1178">
                  <c:v>1.5928433457965022E-2</c:v>
                </c:pt>
                <c:pt idx="1179">
                  <c:v>1.5369167981746677E-2</c:v>
                </c:pt>
                <c:pt idx="1180">
                  <c:v>1.4790265772340872E-2</c:v>
                </c:pt>
                <c:pt idx="1181">
                  <c:v>1.4933736008077805E-2</c:v>
                </c:pt>
                <c:pt idx="1182">
                  <c:v>1.4376093498527628E-2</c:v>
                </c:pt>
                <c:pt idx="1183">
                  <c:v>1.500529195008574E-2</c:v>
                </c:pt>
                <c:pt idx="1184">
                  <c:v>1.4440617538292266E-2</c:v>
                </c:pt>
                <c:pt idx="1185">
                  <c:v>1.5098600286239335E-2</c:v>
                </c:pt>
                <c:pt idx="1186">
                  <c:v>1.4529433087218423E-2</c:v>
                </c:pt>
                <c:pt idx="1187">
                  <c:v>1.4426846536645607E-2</c:v>
                </c:pt>
                <c:pt idx="1188">
                  <c:v>1.3936288936047694E-2</c:v>
                </c:pt>
                <c:pt idx="1189">
                  <c:v>1.3738567893486101E-2</c:v>
                </c:pt>
                <c:pt idx="1190">
                  <c:v>1.3384767059234706E-2</c:v>
                </c:pt>
                <c:pt idx="1191">
                  <c:v>1.297884155761915E-2</c:v>
                </c:pt>
                <c:pt idx="1192">
                  <c:v>1.2603262503756728E-2</c:v>
                </c:pt>
                <c:pt idx="1193">
                  <c:v>1.2275760016771581E-2</c:v>
                </c:pt>
                <c:pt idx="1194">
                  <c:v>1.1992098349102722E-2</c:v>
                </c:pt>
                <c:pt idx="1195">
                  <c:v>1.1868700892805959E-2</c:v>
                </c:pt>
                <c:pt idx="1196">
                  <c:v>1.1723254242593621E-2</c:v>
                </c:pt>
                <c:pt idx="1197">
                  <c:v>1.1779701287890817E-2</c:v>
                </c:pt>
                <c:pt idx="1198">
                  <c:v>1.2143429054193597E-2</c:v>
                </c:pt>
                <c:pt idx="1199">
                  <c:v>1.2068079019458475E-2</c:v>
                </c:pt>
                <c:pt idx="1200">
                  <c:v>1.1788643563175785E-2</c:v>
                </c:pt>
                <c:pt idx="1201">
                  <c:v>1.1562311848259307E-2</c:v>
                </c:pt>
                <c:pt idx="1202">
                  <c:v>1.1632717282811364E-2</c:v>
                </c:pt>
                <c:pt idx="1203">
                  <c:v>1.2165143938380656E-2</c:v>
                </c:pt>
                <c:pt idx="1204">
                  <c:v>1.2237013886583679E-2</c:v>
                </c:pt>
                <c:pt idx="1205">
                  <c:v>1.1938588804734822E-2</c:v>
                </c:pt>
                <c:pt idx="1206">
                  <c:v>1.1722263442469518E-2</c:v>
                </c:pt>
                <c:pt idx="1207">
                  <c:v>1.4508766633176793E-2</c:v>
                </c:pt>
                <c:pt idx="1208">
                  <c:v>1.4018552409939839E-2</c:v>
                </c:pt>
                <c:pt idx="1209">
                  <c:v>1.355942597435345E-2</c:v>
                </c:pt>
                <c:pt idx="1210">
                  <c:v>1.3131407824849853E-2</c:v>
                </c:pt>
                <c:pt idx="1211">
                  <c:v>1.2767850324771632E-2</c:v>
                </c:pt>
                <c:pt idx="1212">
                  <c:v>1.3973131196917534E-2</c:v>
                </c:pt>
                <c:pt idx="1213">
                  <c:v>1.3655556989286275E-2</c:v>
                </c:pt>
                <c:pt idx="1214">
                  <c:v>1.3976527985396187E-2</c:v>
                </c:pt>
                <c:pt idx="1215">
                  <c:v>1.3561095322710026E-2</c:v>
                </c:pt>
                <c:pt idx="1216">
                  <c:v>1.3189791494689443E-2</c:v>
                </c:pt>
                <c:pt idx="1217">
                  <c:v>1.3024404663781713E-2</c:v>
                </c:pt>
                <c:pt idx="1218">
                  <c:v>1.2683225605108551E-2</c:v>
                </c:pt>
                <c:pt idx="1219">
                  <c:v>1.2542020390321868E-2</c:v>
                </c:pt>
                <c:pt idx="1220">
                  <c:v>1.2247013588647174E-2</c:v>
                </c:pt>
                <c:pt idx="1221">
                  <c:v>1.2070606572161482E-2</c:v>
                </c:pt>
                <c:pt idx="1222">
                  <c:v>1.1848274206762651E-2</c:v>
                </c:pt>
                <c:pt idx="1223">
                  <c:v>1.1608173373398622E-2</c:v>
                </c:pt>
                <c:pt idx="1224">
                  <c:v>1.1372426330241044E-2</c:v>
                </c:pt>
                <c:pt idx="1225">
                  <c:v>1.1975614542558185E-2</c:v>
                </c:pt>
                <c:pt idx="1226">
                  <c:v>1.1855648594365539E-2</c:v>
                </c:pt>
                <c:pt idx="1227">
                  <c:v>1.1668714241876255E-2</c:v>
                </c:pt>
                <c:pt idx="1228">
                  <c:v>1.157109113654369E-2</c:v>
                </c:pt>
                <c:pt idx="1229">
                  <c:v>1.2003089631487484E-2</c:v>
                </c:pt>
                <c:pt idx="1230">
                  <c:v>1.9508258218164449E-2</c:v>
                </c:pt>
                <c:pt idx="1231">
                  <c:v>1.871674365402104E-2</c:v>
                </c:pt>
                <c:pt idx="1232">
                  <c:v>1.7943827979516106E-2</c:v>
                </c:pt>
                <c:pt idx="1233">
                  <c:v>1.7138256233594273E-2</c:v>
                </c:pt>
                <c:pt idx="1234">
                  <c:v>1.6391563427259951E-2</c:v>
                </c:pt>
                <c:pt idx="1235">
                  <c:v>1.5831352553637976E-2</c:v>
                </c:pt>
                <c:pt idx="1236">
                  <c:v>1.5192375299976324E-2</c:v>
                </c:pt>
                <c:pt idx="1237">
                  <c:v>1.4649660812324317E-2</c:v>
                </c:pt>
                <c:pt idx="1238">
                  <c:v>1.4233380962899134E-2</c:v>
                </c:pt>
                <c:pt idx="1239">
                  <c:v>1.3761887101557893E-2</c:v>
                </c:pt>
                <c:pt idx="1240">
                  <c:v>1.3329708543103554E-2</c:v>
                </c:pt>
                <c:pt idx="1241">
                  <c:v>1.2920763814374868E-2</c:v>
                </c:pt>
                <c:pt idx="1242">
                  <c:v>1.285594708571605E-2</c:v>
                </c:pt>
                <c:pt idx="1243">
                  <c:v>1.2512969569190397E-2</c:v>
                </c:pt>
                <c:pt idx="1244">
                  <c:v>1.2346289554338176E-2</c:v>
                </c:pt>
                <c:pt idx="1245">
                  <c:v>1.203423231080579E-2</c:v>
                </c:pt>
                <c:pt idx="1246">
                  <c:v>1.1802111463292972E-2</c:v>
                </c:pt>
                <c:pt idx="1247">
                  <c:v>1.1772506349222792E-2</c:v>
                </c:pt>
                <c:pt idx="1248">
                  <c:v>1.1659569463368616E-2</c:v>
                </c:pt>
                <c:pt idx="1249">
                  <c:v>1.1443264407131616E-2</c:v>
                </c:pt>
                <c:pt idx="1250">
                  <c:v>1.235655129682617E-2</c:v>
                </c:pt>
                <c:pt idx="1251">
                  <c:v>1.229430721402344E-2</c:v>
                </c:pt>
                <c:pt idx="1252">
                  <c:v>1.1986517012290953E-2</c:v>
                </c:pt>
                <c:pt idx="1253">
                  <c:v>1.1781730662807025E-2</c:v>
                </c:pt>
                <c:pt idx="1254">
                  <c:v>1.1546033617605547E-2</c:v>
                </c:pt>
                <c:pt idx="1255">
                  <c:v>1.1517783645583429E-2</c:v>
                </c:pt>
                <c:pt idx="1256">
                  <c:v>1.1821597640427461E-2</c:v>
                </c:pt>
                <c:pt idx="1257">
                  <c:v>1.1563511844615985E-2</c:v>
                </c:pt>
                <c:pt idx="1258">
                  <c:v>1.1467891415994989E-2</c:v>
                </c:pt>
                <c:pt idx="1259">
                  <c:v>1.1246123614795475E-2</c:v>
                </c:pt>
                <c:pt idx="1260">
                  <c:v>1.1444622722802089E-2</c:v>
                </c:pt>
                <c:pt idx="1261">
                  <c:v>1.136416366953597E-2</c:v>
                </c:pt>
                <c:pt idx="1262">
                  <c:v>1.1153861174226799E-2</c:v>
                </c:pt>
                <c:pt idx="1263">
                  <c:v>1.1213761081863038E-2</c:v>
                </c:pt>
                <c:pt idx="1264">
                  <c:v>1.19418454482411E-2</c:v>
                </c:pt>
                <c:pt idx="1265">
                  <c:v>1.2024935339824539E-2</c:v>
                </c:pt>
                <c:pt idx="1266">
                  <c:v>1.1891716510072224E-2</c:v>
                </c:pt>
                <c:pt idx="1267">
                  <c:v>1.1785884511254162E-2</c:v>
                </c:pt>
                <c:pt idx="1268">
                  <c:v>1.2715583085715984E-2</c:v>
                </c:pt>
                <c:pt idx="1269">
                  <c:v>1.2514952979138873E-2</c:v>
                </c:pt>
                <c:pt idx="1270">
                  <c:v>1.2186618123049029E-2</c:v>
                </c:pt>
                <c:pt idx="1271">
                  <c:v>1.1890665403708154E-2</c:v>
                </c:pt>
                <c:pt idx="1272">
                  <c:v>1.1651026063250202E-2</c:v>
                </c:pt>
                <c:pt idx="1273">
                  <c:v>1.1412682355422758E-2</c:v>
                </c:pt>
                <c:pt idx="1274">
                  <c:v>1.1203361901038081E-2</c:v>
                </c:pt>
                <c:pt idx="1275">
                  <c:v>1.1010090779430748E-2</c:v>
                </c:pt>
                <c:pt idx="1276">
                  <c:v>1.0940162372921412E-2</c:v>
                </c:pt>
                <c:pt idx="1277">
                  <c:v>1.0834391146267931E-2</c:v>
                </c:pt>
                <c:pt idx="1278">
                  <c:v>1.068177219322828E-2</c:v>
                </c:pt>
                <c:pt idx="1279">
                  <c:v>1.067607859594257E-2</c:v>
                </c:pt>
                <c:pt idx="1280">
                  <c:v>1.0852410818748713E-2</c:v>
                </c:pt>
                <c:pt idx="1281">
                  <c:v>1.0723007175628758E-2</c:v>
                </c:pt>
                <c:pt idx="1282">
                  <c:v>1.0638961302027208E-2</c:v>
                </c:pt>
                <c:pt idx="1283">
                  <c:v>1.050908557237301E-2</c:v>
                </c:pt>
                <c:pt idx="1284">
                  <c:v>1.0743126367036015E-2</c:v>
                </c:pt>
                <c:pt idx="1285">
                  <c:v>1.0632926513315417E-2</c:v>
                </c:pt>
                <c:pt idx="1286">
                  <c:v>1.0882262621146891E-2</c:v>
                </c:pt>
                <c:pt idx="1287">
                  <c:v>1.0821682597627745E-2</c:v>
                </c:pt>
                <c:pt idx="1288">
                  <c:v>1.0778429484628765E-2</c:v>
                </c:pt>
                <c:pt idx="1289">
                  <c:v>1.0800739989606236E-2</c:v>
                </c:pt>
                <c:pt idx="1290">
                  <c:v>1.0757437822656346E-2</c:v>
                </c:pt>
                <c:pt idx="1291">
                  <c:v>1.0625362306869418E-2</c:v>
                </c:pt>
                <c:pt idx="1292">
                  <c:v>1.0504114257995455E-2</c:v>
                </c:pt>
                <c:pt idx="1293">
                  <c:v>1.0407564661483442E-2</c:v>
                </c:pt>
                <c:pt idx="1294">
                  <c:v>1.6751707961340144E-2</c:v>
                </c:pt>
                <c:pt idx="1295">
                  <c:v>1.6261238055368554E-2</c:v>
                </c:pt>
                <c:pt idx="1296">
                  <c:v>1.5585858642950421E-2</c:v>
                </c:pt>
                <c:pt idx="1297">
                  <c:v>1.5060615742410558E-2</c:v>
                </c:pt>
                <c:pt idx="1298">
                  <c:v>1.4715275561129356E-2</c:v>
                </c:pt>
                <c:pt idx="1299">
                  <c:v>1.4241136175314712E-2</c:v>
                </c:pt>
                <c:pt idx="1300">
                  <c:v>1.3776670842218631E-2</c:v>
                </c:pt>
                <c:pt idx="1301">
                  <c:v>1.3327829168187845E-2</c:v>
                </c:pt>
                <c:pt idx="1302">
                  <c:v>1.2920966849981164E-2</c:v>
                </c:pt>
                <c:pt idx="1303">
                  <c:v>1.2721124909524198E-2</c:v>
                </c:pt>
                <c:pt idx="1304">
                  <c:v>1.254715592252102E-2</c:v>
                </c:pt>
                <c:pt idx="1305">
                  <c:v>1.2560478741477981E-2</c:v>
                </c:pt>
                <c:pt idx="1306">
                  <c:v>1.2801165965665476E-2</c:v>
                </c:pt>
                <c:pt idx="1307">
                  <c:v>1.2638004773051994E-2</c:v>
                </c:pt>
                <c:pt idx="1308">
                  <c:v>1.2295745017339205E-2</c:v>
                </c:pt>
                <c:pt idx="1309">
                  <c:v>1.2144017666178409E-2</c:v>
                </c:pt>
                <c:pt idx="1310">
                  <c:v>1.3597140213678704E-2</c:v>
                </c:pt>
                <c:pt idx="1311">
                  <c:v>1.3894294528663649E-2</c:v>
                </c:pt>
                <c:pt idx="1312">
                  <c:v>1.3438582100121435E-2</c:v>
                </c:pt>
                <c:pt idx="1313">
                  <c:v>1.3103889318338799E-2</c:v>
                </c:pt>
                <c:pt idx="1314">
                  <c:v>1.2783399213922549E-2</c:v>
                </c:pt>
                <c:pt idx="1315">
                  <c:v>1.2450221890066494E-2</c:v>
                </c:pt>
                <c:pt idx="1316">
                  <c:v>1.2187350148590126E-2</c:v>
                </c:pt>
                <c:pt idx="1317">
                  <c:v>1.1897413311017527E-2</c:v>
                </c:pt>
                <c:pt idx="1318">
                  <c:v>1.21346799702948E-2</c:v>
                </c:pt>
                <c:pt idx="1319">
                  <c:v>1.197905814177801E-2</c:v>
                </c:pt>
                <c:pt idx="1320">
                  <c:v>1.3116333058797195E-2</c:v>
                </c:pt>
                <c:pt idx="1321">
                  <c:v>1.2744535509388704E-2</c:v>
                </c:pt>
                <c:pt idx="1322">
                  <c:v>1.2391598694657101E-2</c:v>
                </c:pt>
                <c:pt idx="1323">
                  <c:v>1.2345439169182291E-2</c:v>
                </c:pt>
                <c:pt idx="1324">
                  <c:v>1.2037645478212577E-2</c:v>
                </c:pt>
                <c:pt idx="1325">
                  <c:v>1.2699405797131091E-2</c:v>
                </c:pt>
                <c:pt idx="1326">
                  <c:v>1.2478457430179763E-2</c:v>
                </c:pt>
                <c:pt idx="1327">
                  <c:v>1.2153419571486792E-2</c:v>
                </c:pt>
                <c:pt idx="1328">
                  <c:v>1.1878779073058746E-2</c:v>
                </c:pt>
                <c:pt idx="1329">
                  <c:v>1.5013244681404138E-2</c:v>
                </c:pt>
                <c:pt idx="1330">
                  <c:v>1.5021592240383536E-2</c:v>
                </c:pt>
                <c:pt idx="1331">
                  <c:v>1.4472220627501808E-2</c:v>
                </c:pt>
                <c:pt idx="1332">
                  <c:v>1.5019245899507152E-2</c:v>
                </c:pt>
                <c:pt idx="1333">
                  <c:v>1.4589663295257984E-2</c:v>
                </c:pt>
                <c:pt idx="1334">
                  <c:v>1.4339554984831228E-2</c:v>
                </c:pt>
                <c:pt idx="1335">
                  <c:v>1.4312456915221193E-2</c:v>
                </c:pt>
                <c:pt idx="1336">
                  <c:v>1.3937480506857889E-2</c:v>
                </c:pt>
                <c:pt idx="1337">
                  <c:v>1.3518819224294491E-2</c:v>
                </c:pt>
                <c:pt idx="1338">
                  <c:v>1.3215077339885037E-2</c:v>
                </c:pt>
                <c:pt idx="1339">
                  <c:v>1.2902763939628447E-2</c:v>
                </c:pt>
                <c:pt idx="1340">
                  <c:v>1.2615457380088527E-2</c:v>
                </c:pt>
                <c:pt idx="1341">
                  <c:v>1.2310606741757539E-2</c:v>
                </c:pt>
                <c:pt idx="1342">
                  <c:v>1.2007188019369418E-2</c:v>
                </c:pt>
                <c:pt idx="1343">
                  <c:v>1.2276096611454025E-2</c:v>
                </c:pt>
                <c:pt idx="1344">
                  <c:v>1.2677296000590121E-2</c:v>
                </c:pt>
                <c:pt idx="1345">
                  <c:v>1.401048032959991E-2</c:v>
                </c:pt>
                <c:pt idx="1346">
                  <c:v>1.3549711793385983E-2</c:v>
                </c:pt>
                <c:pt idx="1347">
                  <c:v>1.315031627655463E-2</c:v>
                </c:pt>
                <c:pt idx="1348">
                  <c:v>1.3818107377702015E-2</c:v>
                </c:pt>
                <c:pt idx="1349">
                  <c:v>1.3469540617613371E-2</c:v>
                </c:pt>
                <c:pt idx="1350">
                  <c:v>1.3139562221558796E-2</c:v>
                </c:pt>
                <c:pt idx="1351">
                  <c:v>1.2813120139714657E-2</c:v>
                </c:pt>
                <c:pt idx="1352">
                  <c:v>1.2463181701132541E-2</c:v>
                </c:pt>
                <c:pt idx="1353">
                  <c:v>1.2385561899367625E-2</c:v>
                </c:pt>
                <c:pt idx="1354">
                  <c:v>1.2090214470434197E-2</c:v>
                </c:pt>
                <c:pt idx="1355">
                  <c:v>1.2023609872690274E-2</c:v>
                </c:pt>
                <c:pt idx="1356">
                  <c:v>1.1870380371084229E-2</c:v>
                </c:pt>
                <c:pt idx="1357">
                  <c:v>1.1716218586529433E-2</c:v>
                </c:pt>
                <c:pt idx="1358">
                  <c:v>1.2033393746298186E-2</c:v>
                </c:pt>
                <c:pt idx="1359">
                  <c:v>1.3753650670398174E-2</c:v>
                </c:pt>
                <c:pt idx="1360">
                  <c:v>1.3438651479163535E-2</c:v>
                </c:pt>
                <c:pt idx="1361">
                  <c:v>1.3117337536284449E-2</c:v>
                </c:pt>
                <c:pt idx="1362">
                  <c:v>1.2759668639293479E-2</c:v>
                </c:pt>
                <c:pt idx="1363">
                  <c:v>1.4652668516020114E-2</c:v>
                </c:pt>
                <c:pt idx="1364">
                  <c:v>1.7795332571881723E-2</c:v>
                </c:pt>
                <c:pt idx="1365">
                  <c:v>1.9391195751488934E-2</c:v>
                </c:pt>
                <c:pt idx="1366">
                  <c:v>1.8792044378839821E-2</c:v>
                </c:pt>
                <c:pt idx="1367">
                  <c:v>2.2971658717801723E-2</c:v>
                </c:pt>
                <c:pt idx="1368">
                  <c:v>2.2528339101764511E-2</c:v>
                </c:pt>
                <c:pt idx="1369">
                  <c:v>2.2036711371625183E-2</c:v>
                </c:pt>
                <c:pt idx="1370">
                  <c:v>2.1096713570816356E-2</c:v>
                </c:pt>
                <c:pt idx="1371">
                  <c:v>2.1226430294466817E-2</c:v>
                </c:pt>
                <c:pt idx="1372">
                  <c:v>2.0400456535517038E-2</c:v>
                </c:pt>
                <c:pt idx="1373">
                  <c:v>2.0337288576871431E-2</c:v>
                </c:pt>
                <c:pt idx="1374">
                  <c:v>1.9368611372954793E-2</c:v>
                </c:pt>
                <c:pt idx="1375">
                  <c:v>1.8444611383192065E-2</c:v>
                </c:pt>
                <c:pt idx="1376">
                  <c:v>1.8642704657398854E-2</c:v>
                </c:pt>
                <c:pt idx="1377">
                  <c:v>1.8725637408002063E-2</c:v>
                </c:pt>
                <c:pt idx="1378">
                  <c:v>1.7963702653729492E-2</c:v>
                </c:pt>
                <c:pt idx="1379">
                  <c:v>1.7596772396618339E-2</c:v>
                </c:pt>
                <c:pt idx="1380">
                  <c:v>2.0055410805562376E-2</c:v>
                </c:pt>
                <c:pt idx="1381">
                  <c:v>2.0519019945652691E-2</c:v>
                </c:pt>
                <c:pt idx="1382">
                  <c:v>2.0656350011883293E-2</c:v>
                </c:pt>
                <c:pt idx="1383">
                  <c:v>2.1414409185803097E-2</c:v>
                </c:pt>
                <c:pt idx="1384">
                  <c:v>2.0834870986126047E-2</c:v>
                </c:pt>
                <c:pt idx="1385">
                  <c:v>2.0165277195027195E-2</c:v>
                </c:pt>
                <c:pt idx="1386">
                  <c:v>1.950834155541226E-2</c:v>
                </c:pt>
                <c:pt idx="1387">
                  <c:v>2.022836145431299E-2</c:v>
                </c:pt>
                <c:pt idx="1388">
                  <c:v>2.0237865028281902E-2</c:v>
                </c:pt>
                <c:pt idx="1389">
                  <c:v>1.9287731287665491E-2</c:v>
                </c:pt>
                <c:pt idx="1390">
                  <c:v>1.8470558666687367E-2</c:v>
                </c:pt>
                <c:pt idx="1391">
                  <c:v>1.7956341527174274E-2</c:v>
                </c:pt>
                <c:pt idx="1392">
                  <c:v>1.7438205254956218E-2</c:v>
                </c:pt>
                <c:pt idx="1393">
                  <c:v>1.8206752007672012E-2</c:v>
                </c:pt>
                <c:pt idx="1394">
                  <c:v>1.7680164789154827E-2</c:v>
                </c:pt>
                <c:pt idx="1395">
                  <c:v>1.7144497248507959E-2</c:v>
                </c:pt>
                <c:pt idx="1396">
                  <c:v>2.235161738240565E-2</c:v>
                </c:pt>
                <c:pt idx="1397">
                  <c:v>2.1710423529979164E-2</c:v>
                </c:pt>
                <c:pt idx="1398">
                  <c:v>2.2473439883538216E-2</c:v>
                </c:pt>
                <c:pt idx="1399">
                  <c:v>2.1660122816617861E-2</c:v>
                </c:pt>
                <c:pt idx="1400">
                  <c:v>2.0815606297018844E-2</c:v>
                </c:pt>
                <c:pt idx="1401">
                  <c:v>2.0176789606595615E-2</c:v>
                </c:pt>
                <c:pt idx="1402">
                  <c:v>2.0191361893888669E-2</c:v>
                </c:pt>
                <c:pt idx="1403">
                  <c:v>1.9311503309110786E-2</c:v>
                </c:pt>
                <c:pt idx="1404">
                  <c:v>1.8383808161775914E-2</c:v>
                </c:pt>
                <c:pt idx="1405">
                  <c:v>1.8335134600182219E-2</c:v>
                </c:pt>
                <c:pt idx="1406">
                  <c:v>1.977568258358154E-2</c:v>
                </c:pt>
                <c:pt idx="1407">
                  <c:v>1.8810569488328273E-2</c:v>
                </c:pt>
                <c:pt idx="1408">
                  <c:v>2.0180756902847763E-2</c:v>
                </c:pt>
                <c:pt idx="1409">
                  <c:v>1.9327033093022607E-2</c:v>
                </c:pt>
                <c:pt idx="1410">
                  <c:v>1.9362727322528146E-2</c:v>
                </c:pt>
                <c:pt idx="1411">
                  <c:v>1.843039144330685E-2</c:v>
                </c:pt>
                <c:pt idx="1412">
                  <c:v>1.7889901720333255E-2</c:v>
                </c:pt>
                <c:pt idx="1413">
                  <c:v>1.7195496513137534E-2</c:v>
                </c:pt>
                <c:pt idx="1414">
                  <c:v>1.7058027717624942E-2</c:v>
                </c:pt>
                <c:pt idx="1415">
                  <c:v>1.6320026049087537E-2</c:v>
                </c:pt>
                <c:pt idx="1416">
                  <c:v>1.6193260600010834E-2</c:v>
                </c:pt>
                <c:pt idx="1417">
                  <c:v>1.5573839677088244E-2</c:v>
                </c:pt>
                <c:pt idx="1418">
                  <c:v>2.2265660210350337E-2</c:v>
                </c:pt>
                <c:pt idx="1419">
                  <c:v>2.1150484886955499E-2</c:v>
                </c:pt>
                <c:pt idx="1420">
                  <c:v>2.0179254096936914E-2</c:v>
                </c:pt>
                <c:pt idx="1421">
                  <c:v>1.9401052601165696E-2</c:v>
                </c:pt>
                <c:pt idx="1422">
                  <c:v>1.8477790225669335E-2</c:v>
                </c:pt>
                <c:pt idx="1423">
                  <c:v>1.7616441703985547E-2</c:v>
                </c:pt>
                <c:pt idx="1424">
                  <c:v>1.6858493824184997E-2</c:v>
                </c:pt>
                <c:pt idx="1425">
                  <c:v>1.6132075663153334E-2</c:v>
                </c:pt>
                <c:pt idx="1426">
                  <c:v>1.6183253354214711E-2</c:v>
                </c:pt>
                <c:pt idx="1427">
                  <c:v>1.6720603421179776E-2</c:v>
                </c:pt>
                <c:pt idx="1428">
                  <c:v>1.6005910142620542E-2</c:v>
                </c:pt>
                <c:pt idx="1429">
                  <c:v>1.6062287882071844E-2</c:v>
                </c:pt>
                <c:pt idx="1430">
                  <c:v>1.558051453657318E-2</c:v>
                </c:pt>
                <c:pt idx="1431">
                  <c:v>1.5039711128501726E-2</c:v>
                </c:pt>
                <c:pt idx="1432">
                  <c:v>1.448751286812662E-2</c:v>
                </c:pt>
                <c:pt idx="1433">
                  <c:v>1.4713851958835695E-2</c:v>
                </c:pt>
                <c:pt idx="1434">
                  <c:v>1.4326552030788807E-2</c:v>
                </c:pt>
                <c:pt idx="1435">
                  <c:v>1.3824019596527059E-2</c:v>
                </c:pt>
                <c:pt idx="1436">
                  <c:v>1.3809259974042698E-2</c:v>
                </c:pt>
                <c:pt idx="1437">
                  <c:v>1.4423624161695124E-2</c:v>
                </c:pt>
                <c:pt idx="1438">
                  <c:v>1.4641442494297089E-2</c:v>
                </c:pt>
                <c:pt idx="1439">
                  <c:v>1.4345248816762742E-2</c:v>
                </c:pt>
                <c:pt idx="1440">
                  <c:v>1.3839651348890829E-2</c:v>
                </c:pt>
                <c:pt idx="1441">
                  <c:v>1.3743918873215079E-2</c:v>
                </c:pt>
                <c:pt idx="1442">
                  <c:v>1.3832847226627138E-2</c:v>
                </c:pt>
                <c:pt idx="1443">
                  <c:v>1.3742557190900579E-2</c:v>
                </c:pt>
                <c:pt idx="1444">
                  <c:v>1.4620455061016923E-2</c:v>
                </c:pt>
                <c:pt idx="1445">
                  <c:v>1.4363359686016149E-2</c:v>
                </c:pt>
                <c:pt idx="1446">
                  <c:v>1.3970587020202672E-2</c:v>
                </c:pt>
                <c:pt idx="1447">
                  <c:v>1.3527204246872608E-2</c:v>
                </c:pt>
                <c:pt idx="1448">
                  <c:v>1.4428809720381802E-2</c:v>
                </c:pt>
                <c:pt idx="1449">
                  <c:v>1.3920866282822342E-2</c:v>
                </c:pt>
                <c:pt idx="1450">
                  <c:v>1.3557782518994334E-2</c:v>
                </c:pt>
                <c:pt idx="1451">
                  <c:v>1.3229352356794288E-2</c:v>
                </c:pt>
                <c:pt idx="1452">
                  <c:v>1.2983652460464951E-2</c:v>
                </c:pt>
                <c:pt idx="1453">
                  <c:v>1.3458357828743543E-2</c:v>
                </c:pt>
                <c:pt idx="1454">
                  <c:v>1.3316031701001891E-2</c:v>
                </c:pt>
                <c:pt idx="1455">
                  <c:v>1.400414883687905E-2</c:v>
                </c:pt>
                <c:pt idx="1456">
                  <c:v>1.3740223602236283E-2</c:v>
                </c:pt>
                <c:pt idx="1457">
                  <c:v>1.6414561938337853E-2</c:v>
                </c:pt>
                <c:pt idx="1458">
                  <c:v>1.5728688336533972E-2</c:v>
                </c:pt>
                <c:pt idx="1459">
                  <c:v>1.651949670254475E-2</c:v>
                </c:pt>
                <c:pt idx="1460">
                  <c:v>1.5839153219567009E-2</c:v>
                </c:pt>
                <c:pt idx="1461">
                  <c:v>1.6491673172975275E-2</c:v>
                </c:pt>
                <c:pt idx="1462">
                  <c:v>1.5927392711686743E-2</c:v>
                </c:pt>
                <c:pt idx="1463">
                  <c:v>1.5390949682370514E-2</c:v>
                </c:pt>
                <c:pt idx="1464">
                  <c:v>1.5049452106356838E-2</c:v>
                </c:pt>
                <c:pt idx="1465">
                  <c:v>1.4497733371840864E-2</c:v>
                </c:pt>
                <c:pt idx="1466">
                  <c:v>1.4028495970561064E-2</c:v>
                </c:pt>
                <c:pt idx="1467">
                  <c:v>1.4382410716928697E-2</c:v>
                </c:pt>
                <c:pt idx="1468">
                  <c:v>1.4412682563139682E-2</c:v>
                </c:pt>
                <c:pt idx="1469">
                  <c:v>1.3923869164009898E-2</c:v>
                </c:pt>
                <c:pt idx="1470">
                  <c:v>1.7306767168905262E-2</c:v>
                </c:pt>
                <c:pt idx="1471">
                  <c:v>1.6549437310456942E-2</c:v>
                </c:pt>
                <c:pt idx="1472">
                  <c:v>1.7967408839104471E-2</c:v>
                </c:pt>
                <c:pt idx="1473">
                  <c:v>1.7902263220579504E-2</c:v>
                </c:pt>
                <c:pt idx="1474">
                  <c:v>1.7271301276138816E-2</c:v>
                </c:pt>
                <c:pt idx="1475">
                  <c:v>1.726748342274833E-2</c:v>
                </c:pt>
                <c:pt idx="1476">
                  <c:v>1.6588080396348171E-2</c:v>
                </c:pt>
                <c:pt idx="1477">
                  <c:v>1.6410659435172805E-2</c:v>
                </c:pt>
                <c:pt idx="1478">
                  <c:v>1.6048261466647971E-2</c:v>
                </c:pt>
                <c:pt idx="1479">
                  <c:v>1.6174605997240195E-2</c:v>
                </c:pt>
                <c:pt idx="1480">
                  <c:v>1.5542686580593816E-2</c:v>
                </c:pt>
                <c:pt idx="1481">
                  <c:v>1.5283088451009922E-2</c:v>
                </c:pt>
                <c:pt idx="1482">
                  <c:v>1.5459364491398233E-2</c:v>
                </c:pt>
                <c:pt idx="1483">
                  <c:v>1.5368631601528147E-2</c:v>
                </c:pt>
                <c:pt idx="1484">
                  <c:v>1.4770412396296029E-2</c:v>
                </c:pt>
                <c:pt idx="1485">
                  <c:v>1.5166157920569912E-2</c:v>
                </c:pt>
                <c:pt idx="1486">
                  <c:v>1.6481499779680674E-2</c:v>
                </c:pt>
                <c:pt idx="1487">
                  <c:v>1.8547868915291529E-2</c:v>
                </c:pt>
                <c:pt idx="1488">
                  <c:v>1.7711089196808281E-2</c:v>
                </c:pt>
                <c:pt idx="1489">
                  <c:v>1.6938494285967803E-2</c:v>
                </c:pt>
                <c:pt idx="1490">
                  <c:v>1.6308242056518579E-2</c:v>
                </c:pt>
                <c:pt idx="1491">
                  <c:v>1.6567236457314973E-2</c:v>
                </c:pt>
                <c:pt idx="1492">
                  <c:v>1.6634862654177372E-2</c:v>
                </c:pt>
                <c:pt idx="1493">
                  <c:v>1.6089586647296768E-2</c:v>
                </c:pt>
                <c:pt idx="1494">
                  <c:v>1.6220430401958138E-2</c:v>
                </c:pt>
                <c:pt idx="1495">
                  <c:v>1.5649323439070658E-2</c:v>
                </c:pt>
                <c:pt idx="1496">
                  <c:v>1.502781522556902E-2</c:v>
                </c:pt>
                <c:pt idx="1497">
                  <c:v>1.5554246876666279E-2</c:v>
                </c:pt>
                <c:pt idx="1498">
                  <c:v>1.7191835730690646E-2</c:v>
                </c:pt>
                <c:pt idx="1499">
                  <c:v>1.749070623388331E-2</c:v>
                </c:pt>
                <c:pt idx="1500">
                  <c:v>1.6760789218525148E-2</c:v>
                </c:pt>
                <c:pt idx="1501">
                  <c:v>1.623624065031087E-2</c:v>
                </c:pt>
                <c:pt idx="1502">
                  <c:v>1.5578059679683971E-2</c:v>
                </c:pt>
                <c:pt idx="1503">
                  <c:v>1.5914249503863536E-2</c:v>
                </c:pt>
                <c:pt idx="1504">
                  <c:v>1.551090330156206E-2</c:v>
                </c:pt>
                <c:pt idx="1505">
                  <c:v>1.6608549827794288E-2</c:v>
                </c:pt>
                <c:pt idx="1506">
                  <c:v>1.5902764156883277E-2</c:v>
                </c:pt>
                <c:pt idx="1507">
                  <c:v>1.5260141199490249E-2</c:v>
                </c:pt>
                <c:pt idx="1508">
                  <c:v>1.5587438300879634E-2</c:v>
                </c:pt>
                <c:pt idx="1509">
                  <c:v>1.497576469813185E-2</c:v>
                </c:pt>
                <c:pt idx="1510">
                  <c:v>1.4461493548048812E-2</c:v>
                </c:pt>
                <c:pt idx="1511">
                  <c:v>1.4650626191399655E-2</c:v>
                </c:pt>
                <c:pt idx="1512">
                  <c:v>1.4234726681950586E-2</c:v>
                </c:pt>
                <c:pt idx="1513">
                  <c:v>1.374783445386521E-2</c:v>
                </c:pt>
                <c:pt idx="1514">
                  <c:v>1.3365956580982467E-2</c:v>
                </c:pt>
                <c:pt idx="1515">
                  <c:v>1.2952336122584172E-2</c:v>
                </c:pt>
                <c:pt idx="1516">
                  <c:v>1.3256590206909096E-2</c:v>
                </c:pt>
                <c:pt idx="1517">
                  <c:v>1.3056968164683243E-2</c:v>
                </c:pt>
                <c:pt idx="1518">
                  <c:v>1.2728938971877348E-2</c:v>
                </c:pt>
                <c:pt idx="1519">
                  <c:v>1.2607334357528078E-2</c:v>
                </c:pt>
                <c:pt idx="1520">
                  <c:v>1.3306590067492815E-2</c:v>
                </c:pt>
                <c:pt idx="1521">
                  <c:v>1.4467065868972999E-2</c:v>
                </c:pt>
                <c:pt idx="1522">
                  <c:v>1.5035920182682723E-2</c:v>
                </c:pt>
                <c:pt idx="1523">
                  <c:v>1.4480717509281843E-2</c:v>
                </c:pt>
                <c:pt idx="1524">
                  <c:v>1.4541995314855484E-2</c:v>
                </c:pt>
                <c:pt idx="1525">
                  <c:v>1.4018678337527835E-2</c:v>
                </c:pt>
                <c:pt idx="1526">
                  <c:v>1.3638240338085576E-2</c:v>
                </c:pt>
                <c:pt idx="1527">
                  <c:v>1.3256244131251359E-2</c:v>
                </c:pt>
                <c:pt idx="1528">
                  <c:v>1.2853068496453358E-2</c:v>
                </c:pt>
                <c:pt idx="1529">
                  <c:v>1.2495287690266759E-2</c:v>
                </c:pt>
                <c:pt idx="1530">
                  <c:v>1.2940738828597271E-2</c:v>
                </c:pt>
                <c:pt idx="1531">
                  <c:v>1.3846210770968193E-2</c:v>
                </c:pt>
                <c:pt idx="1532">
                  <c:v>1.3616408243677495E-2</c:v>
                </c:pt>
                <c:pt idx="1533">
                  <c:v>1.4419220510064192E-2</c:v>
                </c:pt>
                <c:pt idx="1534">
                  <c:v>1.3906604442425322E-2</c:v>
                </c:pt>
                <c:pt idx="1535">
                  <c:v>1.5045512405941883E-2</c:v>
                </c:pt>
                <c:pt idx="1536">
                  <c:v>1.7721538334842794E-2</c:v>
                </c:pt>
                <c:pt idx="1537">
                  <c:v>1.7675112811663517E-2</c:v>
                </c:pt>
                <c:pt idx="1538">
                  <c:v>1.7003422250668285E-2</c:v>
                </c:pt>
                <c:pt idx="1539">
                  <c:v>1.6272408355164455E-2</c:v>
                </c:pt>
                <c:pt idx="1540">
                  <c:v>1.5995132152286168E-2</c:v>
                </c:pt>
                <c:pt idx="1541">
                  <c:v>1.5961015966766069E-2</c:v>
                </c:pt>
                <c:pt idx="1542">
                  <c:v>1.8527184976987843E-2</c:v>
                </c:pt>
                <c:pt idx="1543">
                  <c:v>1.9725498145393507E-2</c:v>
                </c:pt>
                <c:pt idx="1544">
                  <c:v>1.9498280232978615E-2</c:v>
                </c:pt>
                <c:pt idx="1545">
                  <c:v>2.735480477468416E-2</c:v>
                </c:pt>
                <c:pt idx="1546">
                  <c:v>2.9783153971109998E-2</c:v>
                </c:pt>
                <c:pt idx="1547">
                  <c:v>2.9126477348191893E-2</c:v>
                </c:pt>
                <c:pt idx="1548">
                  <c:v>2.7498339087791316E-2</c:v>
                </c:pt>
                <c:pt idx="1549">
                  <c:v>2.6072755989541976E-2</c:v>
                </c:pt>
                <c:pt idx="1550">
                  <c:v>2.5924370488589629E-2</c:v>
                </c:pt>
                <c:pt idx="1551">
                  <c:v>2.5994395908212665E-2</c:v>
                </c:pt>
                <c:pt idx="1552">
                  <c:v>2.5642317265449837E-2</c:v>
                </c:pt>
                <c:pt idx="1553">
                  <c:v>2.434079374954631E-2</c:v>
                </c:pt>
                <c:pt idx="1554">
                  <c:v>2.3062222799644785E-2</c:v>
                </c:pt>
                <c:pt idx="1555">
                  <c:v>2.2682317225593863E-2</c:v>
                </c:pt>
                <c:pt idx="1556">
                  <c:v>2.4531019956148932E-2</c:v>
                </c:pt>
                <c:pt idx="1557">
                  <c:v>2.4328516374813366E-2</c:v>
                </c:pt>
                <c:pt idx="1558">
                  <c:v>2.4740732972729169E-2</c:v>
                </c:pt>
                <c:pt idx="1559">
                  <c:v>2.373946036428607E-2</c:v>
                </c:pt>
                <c:pt idx="1560">
                  <c:v>2.2560073534584502E-2</c:v>
                </c:pt>
                <c:pt idx="1561">
                  <c:v>2.1457693450012538E-2</c:v>
                </c:pt>
                <c:pt idx="1562">
                  <c:v>2.2321767991460639E-2</c:v>
                </c:pt>
                <c:pt idx="1563">
                  <c:v>2.1186613843645161E-2</c:v>
                </c:pt>
                <c:pt idx="1564">
                  <c:v>2.1701608172347422E-2</c:v>
                </c:pt>
                <c:pt idx="1565">
                  <c:v>2.2029730332943035E-2</c:v>
                </c:pt>
                <c:pt idx="1566">
                  <c:v>2.1172429028763675E-2</c:v>
                </c:pt>
                <c:pt idx="1567">
                  <c:v>2.0374144171204141E-2</c:v>
                </c:pt>
                <c:pt idx="1568">
                  <c:v>2.0090143432405765E-2</c:v>
                </c:pt>
                <c:pt idx="1569">
                  <c:v>1.9104907402740245E-2</c:v>
                </c:pt>
                <c:pt idx="1570">
                  <c:v>2.243526865418918E-2</c:v>
                </c:pt>
                <c:pt idx="1571">
                  <c:v>2.1293106489009235E-2</c:v>
                </c:pt>
                <c:pt idx="1572">
                  <c:v>2.3042973255230758E-2</c:v>
                </c:pt>
                <c:pt idx="1573">
                  <c:v>2.2743972165146356E-2</c:v>
                </c:pt>
                <c:pt idx="1574">
                  <c:v>2.8354840114817634E-2</c:v>
                </c:pt>
                <c:pt idx="1575">
                  <c:v>2.6821075110220097E-2</c:v>
                </c:pt>
                <c:pt idx="1576">
                  <c:v>2.7225903812966971E-2</c:v>
                </c:pt>
                <c:pt idx="1577">
                  <c:v>2.5703145272723212E-2</c:v>
                </c:pt>
                <c:pt idx="1578">
                  <c:v>2.4290825981584253E-2</c:v>
                </c:pt>
                <c:pt idx="1579">
                  <c:v>2.3429599198633792E-2</c:v>
                </c:pt>
                <c:pt idx="1580">
                  <c:v>2.2210294104343397E-2</c:v>
                </c:pt>
                <c:pt idx="1581">
                  <c:v>2.113367127964437E-2</c:v>
                </c:pt>
                <c:pt idx="1582">
                  <c:v>2.063762092494088E-2</c:v>
                </c:pt>
                <c:pt idx="1583">
                  <c:v>1.9609384109180995E-2</c:v>
                </c:pt>
                <c:pt idx="1584">
                  <c:v>1.9116966245493226E-2</c:v>
                </c:pt>
                <c:pt idx="1585">
                  <c:v>1.8284492416735697E-2</c:v>
                </c:pt>
                <c:pt idx="1586">
                  <c:v>1.7740113928965018E-2</c:v>
                </c:pt>
                <c:pt idx="1587">
                  <c:v>1.8299471922455512E-2</c:v>
                </c:pt>
                <c:pt idx="1588">
                  <c:v>2.4866747759416018E-2</c:v>
                </c:pt>
                <c:pt idx="1589">
                  <c:v>2.385850042883059E-2</c:v>
                </c:pt>
                <c:pt idx="1590">
                  <c:v>2.2691216837024908E-2</c:v>
                </c:pt>
                <c:pt idx="1591">
                  <c:v>2.1717508216245948E-2</c:v>
                </c:pt>
                <c:pt idx="1592">
                  <c:v>2.0652655294880778E-2</c:v>
                </c:pt>
                <c:pt idx="1593">
                  <c:v>2.2137609147933168E-2</c:v>
                </c:pt>
                <c:pt idx="1594">
                  <c:v>2.550491063243791E-2</c:v>
                </c:pt>
                <c:pt idx="1595">
                  <c:v>2.4105069485535469E-2</c:v>
                </c:pt>
                <c:pt idx="1596">
                  <c:v>2.3026918789259405E-2</c:v>
                </c:pt>
                <c:pt idx="1597">
                  <c:v>2.1833539198999885E-2</c:v>
                </c:pt>
                <c:pt idx="1598">
                  <c:v>2.1415924568758328E-2</c:v>
                </c:pt>
                <c:pt idx="1599">
                  <c:v>2.0396626494859637E-2</c:v>
                </c:pt>
                <c:pt idx="1600">
                  <c:v>1.9392169232708499E-2</c:v>
                </c:pt>
                <c:pt idx="1601">
                  <c:v>1.8594748477254508E-2</c:v>
                </c:pt>
                <c:pt idx="1602">
                  <c:v>1.7830482194512741E-2</c:v>
                </c:pt>
                <c:pt idx="1603">
                  <c:v>1.7978754378287932E-2</c:v>
                </c:pt>
                <c:pt idx="1604">
                  <c:v>1.7628102248685135E-2</c:v>
                </c:pt>
                <c:pt idx="1605">
                  <c:v>1.8860136111100902E-2</c:v>
                </c:pt>
                <c:pt idx="1606">
                  <c:v>1.7988474536475896E-2</c:v>
                </c:pt>
                <c:pt idx="1607">
                  <c:v>1.7262157359420986E-2</c:v>
                </c:pt>
                <c:pt idx="1608">
                  <c:v>1.8444461861157845E-2</c:v>
                </c:pt>
                <c:pt idx="1609">
                  <c:v>2.9963657419634266E-2</c:v>
                </c:pt>
                <c:pt idx="1610">
                  <c:v>2.8613266429773184E-2</c:v>
                </c:pt>
                <c:pt idx="1611">
                  <c:v>2.8008870454332105E-2</c:v>
                </c:pt>
                <c:pt idx="1612">
                  <c:v>2.7145447343339207E-2</c:v>
                </c:pt>
                <c:pt idx="1613">
                  <c:v>2.6019761698437442E-2</c:v>
                </c:pt>
                <c:pt idx="1614">
                  <c:v>2.4582008793210038E-2</c:v>
                </c:pt>
                <c:pt idx="1615">
                  <c:v>2.3358302045661809E-2</c:v>
                </c:pt>
                <c:pt idx="1616">
                  <c:v>2.2314292647496008E-2</c:v>
                </c:pt>
                <c:pt idx="1617">
                  <c:v>2.1456613609697802E-2</c:v>
                </c:pt>
                <c:pt idx="1618">
                  <c:v>2.0363599164376835E-2</c:v>
                </c:pt>
                <c:pt idx="1619">
                  <c:v>1.9362844460356032E-2</c:v>
                </c:pt>
                <c:pt idx="1620">
                  <c:v>1.9966742073148382E-2</c:v>
                </c:pt>
                <c:pt idx="1621">
                  <c:v>1.9004465908124438E-2</c:v>
                </c:pt>
                <c:pt idx="1622">
                  <c:v>1.8126852269625224E-2</c:v>
                </c:pt>
                <c:pt idx="1623">
                  <c:v>1.8712465926738312E-2</c:v>
                </c:pt>
                <c:pt idx="1624">
                  <c:v>1.7849920128760778E-2</c:v>
                </c:pt>
                <c:pt idx="1625">
                  <c:v>1.9176899394666883E-2</c:v>
                </c:pt>
                <c:pt idx="1626">
                  <c:v>1.84617882029036E-2</c:v>
                </c:pt>
                <c:pt idx="1627">
                  <c:v>1.7606182854757128E-2</c:v>
                </c:pt>
                <c:pt idx="1628">
                  <c:v>1.760350476346266E-2</c:v>
                </c:pt>
                <c:pt idx="1629">
                  <c:v>1.8013698939134078E-2</c:v>
                </c:pt>
                <c:pt idx="1630">
                  <c:v>1.7459790375768211E-2</c:v>
                </c:pt>
                <c:pt idx="1631">
                  <c:v>1.7223472311919015E-2</c:v>
                </c:pt>
                <c:pt idx="1632">
                  <c:v>1.6467001854401482E-2</c:v>
                </c:pt>
                <c:pt idx="1633">
                  <c:v>1.5861965114362584E-2</c:v>
                </c:pt>
                <c:pt idx="1634">
                  <c:v>1.5399898889470819E-2</c:v>
                </c:pt>
                <c:pt idx="1635">
                  <c:v>1.5466732081493179E-2</c:v>
                </c:pt>
                <c:pt idx="1636">
                  <c:v>1.5394209634937098E-2</c:v>
                </c:pt>
                <c:pt idx="1637">
                  <c:v>1.5079505562263678E-2</c:v>
                </c:pt>
                <c:pt idx="1638">
                  <c:v>1.4931674136020421E-2</c:v>
                </c:pt>
                <c:pt idx="1639">
                  <c:v>1.44292276866686E-2</c:v>
                </c:pt>
                <c:pt idx="1640">
                  <c:v>1.4061781695886311E-2</c:v>
                </c:pt>
                <c:pt idx="1641">
                  <c:v>1.3586808079459018E-2</c:v>
                </c:pt>
                <c:pt idx="1642">
                  <c:v>1.3310563839303858E-2</c:v>
                </c:pt>
                <c:pt idx="1643">
                  <c:v>1.3211021985888071E-2</c:v>
                </c:pt>
                <c:pt idx="1644">
                  <c:v>1.2812444785293406E-2</c:v>
                </c:pt>
                <c:pt idx="1645">
                  <c:v>1.2659564259991325E-2</c:v>
                </c:pt>
                <c:pt idx="1646">
                  <c:v>1.2488348263528107E-2</c:v>
                </c:pt>
                <c:pt idx="1647">
                  <c:v>1.4849350660841617E-2</c:v>
                </c:pt>
                <c:pt idx="1648">
                  <c:v>1.4667195111546254E-2</c:v>
                </c:pt>
                <c:pt idx="1649">
                  <c:v>1.4160929763156256E-2</c:v>
                </c:pt>
                <c:pt idx="1650">
                  <c:v>1.3734878747877814E-2</c:v>
                </c:pt>
                <c:pt idx="1651">
                  <c:v>1.3491447921051593E-2</c:v>
                </c:pt>
                <c:pt idx="1652">
                  <c:v>1.4478124143597169E-2</c:v>
                </c:pt>
                <c:pt idx="1653">
                  <c:v>1.6778558051263236E-2</c:v>
                </c:pt>
                <c:pt idx="1654">
                  <c:v>1.6058593165336622E-2</c:v>
                </c:pt>
                <c:pt idx="1655">
                  <c:v>1.5502824050686155E-2</c:v>
                </c:pt>
                <c:pt idx="1656">
                  <c:v>1.4982268830127973E-2</c:v>
                </c:pt>
                <c:pt idx="1657">
                  <c:v>1.4424341484730926E-2</c:v>
                </c:pt>
                <c:pt idx="1658">
                  <c:v>1.3950325547841064E-2</c:v>
                </c:pt>
                <c:pt idx="1659">
                  <c:v>1.5016109965483818E-2</c:v>
                </c:pt>
                <c:pt idx="1660">
                  <c:v>1.4627350849797206E-2</c:v>
                </c:pt>
                <c:pt idx="1661">
                  <c:v>1.4327112735905544E-2</c:v>
                </c:pt>
                <c:pt idx="1662">
                  <c:v>1.4516482121972075E-2</c:v>
                </c:pt>
                <c:pt idx="1663">
                  <c:v>1.4111366845419136E-2</c:v>
                </c:pt>
                <c:pt idx="1664">
                  <c:v>1.4032410811951827E-2</c:v>
                </c:pt>
                <c:pt idx="1665">
                  <c:v>1.3618204570281327E-2</c:v>
                </c:pt>
                <c:pt idx="1666">
                  <c:v>1.3228765583728576E-2</c:v>
                </c:pt>
                <c:pt idx="1667">
                  <c:v>1.2959265980636505E-2</c:v>
                </c:pt>
                <c:pt idx="1668">
                  <c:v>1.2603117227551227E-2</c:v>
                </c:pt>
                <c:pt idx="1669">
                  <c:v>1.4677395277903644E-2</c:v>
                </c:pt>
                <c:pt idx="1670">
                  <c:v>1.4478606834742272E-2</c:v>
                </c:pt>
                <c:pt idx="1671">
                  <c:v>1.5054916786788912E-2</c:v>
                </c:pt>
                <c:pt idx="1672">
                  <c:v>1.4484605058003362E-2</c:v>
                </c:pt>
                <c:pt idx="1673">
                  <c:v>1.3985586616006053E-2</c:v>
                </c:pt>
                <c:pt idx="1674">
                  <c:v>1.3731936996260147E-2</c:v>
                </c:pt>
                <c:pt idx="1675">
                  <c:v>1.4474998648240809E-2</c:v>
                </c:pt>
                <c:pt idx="1676">
                  <c:v>1.5902102082530387E-2</c:v>
                </c:pt>
                <c:pt idx="1677">
                  <c:v>1.5882934415290872E-2</c:v>
                </c:pt>
                <c:pt idx="1678">
                  <c:v>1.6386578479805996E-2</c:v>
                </c:pt>
                <c:pt idx="1679">
                  <c:v>1.607195193561628E-2</c:v>
                </c:pt>
                <c:pt idx="1680">
                  <c:v>1.5487955757892075E-2</c:v>
                </c:pt>
                <c:pt idx="1681">
                  <c:v>1.488134272273858E-2</c:v>
                </c:pt>
                <c:pt idx="1682">
                  <c:v>1.8840862944199847E-2</c:v>
                </c:pt>
                <c:pt idx="1683">
                  <c:v>1.8524230018871237E-2</c:v>
                </c:pt>
                <c:pt idx="1684">
                  <c:v>1.7662908565201023E-2</c:v>
                </c:pt>
                <c:pt idx="1685">
                  <c:v>1.693147669102053E-2</c:v>
                </c:pt>
                <c:pt idx="1686">
                  <c:v>1.8109758209314146E-2</c:v>
                </c:pt>
                <c:pt idx="1687">
                  <c:v>1.7293931567726004E-2</c:v>
                </c:pt>
                <c:pt idx="1688">
                  <c:v>1.7403372587636468E-2</c:v>
                </c:pt>
                <c:pt idx="1689">
                  <c:v>1.6894646744810851E-2</c:v>
                </c:pt>
                <c:pt idx="1690">
                  <c:v>1.6407882308829183E-2</c:v>
                </c:pt>
                <c:pt idx="1691">
                  <c:v>1.5778343389997698E-2</c:v>
                </c:pt>
                <c:pt idx="1692">
                  <c:v>1.54104229495879E-2</c:v>
                </c:pt>
                <c:pt idx="1693">
                  <c:v>1.4810712908829907E-2</c:v>
                </c:pt>
                <c:pt idx="1694">
                  <c:v>1.4282805625477154E-2</c:v>
                </c:pt>
                <c:pt idx="1695">
                  <c:v>1.4482519498703408E-2</c:v>
                </c:pt>
                <c:pt idx="1696">
                  <c:v>1.408465083516283E-2</c:v>
                </c:pt>
                <c:pt idx="1697">
                  <c:v>1.3957294341267457E-2</c:v>
                </c:pt>
                <c:pt idx="1698">
                  <c:v>1.3672167376220595E-2</c:v>
                </c:pt>
                <c:pt idx="1699">
                  <c:v>1.3241010115801505E-2</c:v>
                </c:pt>
                <c:pt idx="1700">
                  <c:v>1.3040256116195548E-2</c:v>
                </c:pt>
                <c:pt idx="1701">
                  <c:v>1.294466006700992E-2</c:v>
                </c:pt>
                <c:pt idx="1702">
                  <c:v>1.2980174320284015E-2</c:v>
                </c:pt>
                <c:pt idx="1703">
                  <c:v>1.2610149947686954E-2</c:v>
                </c:pt>
                <c:pt idx="1704">
                  <c:v>1.2271066965529839E-2</c:v>
                </c:pt>
                <c:pt idx="1705">
                  <c:v>1.1965989852353441E-2</c:v>
                </c:pt>
                <c:pt idx="1706">
                  <c:v>1.169296555744018E-2</c:v>
                </c:pt>
                <c:pt idx="1707">
                  <c:v>1.3045328670323897E-2</c:v>
                </c:pt>
                <c:pt idx="1708">
                  <c:v>1.2674492735107923E-2</c:v>
                </c:pt>
                <c:pt idx="1709">
                  <c:v>1.3763110651406814E-2</c:v>
                </c:pt>
                <c:pt idx="1710">
                  <c:v>1.3320676848561083E-2</c:v>
                </c:pt>
                <c:pt idx="1711">
                  <c:v>1.2944693415099918E-2</c:v>
                </c:pt>
                <c:pt idx="1712">
                  <c:v>1.2641713564337324E-2</c:v>
                </c:pt>
                <c:pt idx="1713">
                  <c:v>1.2621971834730123E-2</c:v>
                </c:pt>
                <c:pt idx="1714">
                  <c:v>1.2299086459642119E-2</c:v>
                </c:pt>
                <c:pt idx="1715">
                  <c:v>1.208741153944734E-2</c:v>
                </c:pt>
                <c:pt idx="1716">
                  <c:v>1.1815002767754728E-2</c:v>
                </c:pt>
                <c:pt idx="1717">
                  <c:v>1.1651010956659297E-2</c:v>
                </c:pt>
                <c:pt idx="1718">
                  <c:v>1.1422111081634861E-2</c:v>
                </c:pt>
                <c:pt idx="1719">
                  <c:v>1.1207350833068792E-2</c:v>
                </c:pt>
                <c:pt idx="1720">
                  <c:v>1.1089721278874542E-2</c:v>
                </c:pt>
                <c:pt idx="1721">
                  <c:v>1.0964772938374088E-2</c:v>
                </c:pt>
                <c:pt idx="1722">
                  <c:v>1.1286555893752961E-2</c:v>
                </c:pt>
                <c:pt idx="1723">
                  <c:v>1.1389802976169297E-2</c:v>
                </c:pt>
                <c:pt idx="1724">
                  <c:v>1.4163859605158228E-2</c:v>
                </c:pt>
                <c:pt idx="1725">
                  <c:v>1.3889740817562547E-2</c:v>
                </c:pt>
                <c:pt idx="1726">
                  <c:v>1.3468678487924244E-2</c:v>
                </c:pt>
                <c:pt idx="1727">
                  <c:v>1.4547397068783998E-2</c:v>
                </c:pt>
                <c:pt idx="1728">
                  <c:v>1.4121608032981741E-2</c:v>
                </c:pt>
                <c:pt idx="1729">
                  <c:v>1.3885026317844291E-2</c:v>
                </c:pt>
                <c:pt idx="1730">
                  <c:v>1.356323831187657E-2</c:v>
                </c:pt>
                <c:pt idx="1731">
                  <c:v>1.4272508680175841E-2</c:v>
                </c:pt>
                <c:pt idx="1732">
                  <c:v>1.8219658862857927E-2</c:v>
                </c:pt>
                <c:pt idx="1733">
                  <c:v>1.8263671690676945E-2</c:v>
                </c:pt>
                <c:pt idx="1734">
                  <c:v>1.7777945403525165E-2</c:v>
                </c:pt>
                <c:pt idx="1735">
                  <c:v>1.724637981814979E-2</c:v>
                </c:pt>
                <c:pt idx="1736">
                  <c:v>1.6758057944770602E-2</c:v>
                </c:pt>
                <c:pt idx="1737">
                  <c:v>1.6245369095494337E-2</c:v>
                </c:pt>
                <c:pt idx="1738">
                  <c:v>1.8432951002519501E-2</c:v>
                </c:pt>
                <c:pt idx="1739">
                  <c:v>1.820188050017351E-2</c:v>
                </c:pt>
                <c:pt idx="1740">
                  <c:v>1.8431761906539286E-2</c:v>
                </c:pt>
                <c:pt idx="1741">
                  <c:v>1.7597804011785356E-2</c:v>
                </c:pt>
                <c:pt idx="1742">
                  <c:v>1.7048556928745774E-2</c:v>
                </c:pt>
                <c:pt idx="1743">
                  <c:v>1.6527894816736249E-2</c:v>
                </c:pt>
                <c:pt idx="1744">
                  <c:v>1.6847155069300797E-2</c:v>
                </c:pt>
                <c:pt idx="1745">
                  <c:v>1.7180456412282719E-2</c:v>
                </c:pt>
                <c:pt idx="1746">
                  <c:v>1.7225855466145211E-2</c:v>
                </c:pt>
                <c:pt idx="1747">
                  <c:v>1.853320995019388E-2</c:v>
                </c:pt>
                <c:pt idx="1748">
                  <c:v>1.7667276589164962E-2</c:v>
                </c:pt>
                <c:pt idx="1749">
                  <c:v>1.708636915134186E-2</c:v>
                </c:pt>
                <c:pt idx="1750">
                  <c:v>1.6474063754777155E-2</c:v>
                </c:pt>
                <c:pt idx="1751">
                  <c:v>1.5858780903160907E-2</c:v>
                </c:pt>
                <c:pt idx="1752">
                  <c:v>1.5386687258755576E-2</c:v>
                </c:pt>
                <c:pt idx="1753">
                  <c:v>1.4793632782998861E-2</c:v>
                </c:pt>
                <c:pt idx="1754">
                  <c:v>1.6667656944375504E-2</c:v>
                </c:pt>
                <c:pt idx="1755">
                  <c:v>1.597737124896096E-2</c:v>
                </c:pt>
                <c:pt idx="1756">
                  <c:v>1.5518095811877151E-2</c:v>
                </c:pt>
                <c:pt idx="1757">
                  <c:v>1.5299265623814921E-2</c:v>
                </c:pt>
                <c:pt idx="1758">
                  <c:v>1.6163849264995391E-2</c:v>
                </c:pt>
                <c:pt idx="1759">
                  <c:v>1.5738263009624141E-2</c:v>
                </c:pt>
                <c:pt idx="1760">
                  <c:v>1.5740470757822946E-2</c:v>
                </c:pt>
                <c:pt idx="1761">
                  <c:v>1.5816100858658411E-2</c:v>
                </c:pt>
                <c:pt idx="1762">
                  <c:v>1.747108657208921E-2</c:v>
                </c:pt>
                <c:pt idx="1763">
                  <c:v>1.6704944424045153E-2</c:v>
                </c:pt>
                <c:pt idx="1764">
                  <c:v>1.8768350191740522E-2</c:v>
                </c:pt>
                <c:pt idx="1765">
                  <c:v>1.896789692611147E-2</c:v>
                </c:pt>
                <c:pt idx="1766">
                  <c:v>1.8940026901412714E-2</c:v>
                </c:pt>
                <c:pt idx="1767">
                  <c:v>1.8241488281947285E-2</c:v>
                </c:pt>
                <c:pt idx="1768">
                  <c:v>1.786876927319854E-2</c:v>
                </c:pt>
                <c:pt idx="1769">
                  <c:v>1.710452704388965E-2</c:v>
                </c:pt>
                <c:pt idx="1770">
                  <c:v>1.6475542681791067E-2</c:v>
                </c:pt>
                <c:pt idx="1771">
                  <c:v>1.5938021080973246E-2</c:v>
                </c:pt>
                <c:pt idx="1772">
                  <c:v>1.5413220211686762E-2</c:v>
                </c:pt>
                <c:pt idx="1773">
                  <c:v>1.5347618358548596E-2</c:v>
                </c:pt>
                <c:pt idx="1774">
                  <c:v>1.4760170562059876E-2</c:v>
                </c:pt>
                <c:pt idx="1775">
                  <c:v>1.5086042716709595E-2</c:v>
                </c:pt>
                <c:pt idx="1776">
                  <c:v>1.4569602257317481E-2</c:v>
                </c:pt>
                <c:pt idx="1777">
                  <c:v>1.4051477420361969E-2</c:v>
                </c:pt>
                <c:pt idx="1778">
                  <c:v>1.3578640063057373E-2</c:v>
                </c:pt>
                <c:pt idx="1779">
                  <c:v>1.3158678448032314E-2</c:v>
                </c:pt>
                <c:pt idx="1780">
                  <c:v>1.5229964511860572E-2</c:v>
                </c:pt>
                <c:pt idx="1781">
                  <c:v>1.5557671125324839E-2</c:v>
                </c:pt>
                <c:pt idx="1782">
                  <c:v>1.4943422899646137E-2</c:v>
                </c:pt>
                <c:pt idx="1783">
                  <c:v>1.4548821712928595E-2</c:v>
                </c:pt>
                <c:pt idx="1784">
                  <c:v>1.4133766075450614E-2</c:v>
                </c:pt>
                <c:pt idx="1785">
                  <c:v>1.455468538036374E-2</c:v>
                </c:pt>
                <c:pt idx="1786">
                  <c:v>1.440945367858423E-2</c:v>
                </c:pt>
                <c:pt idx="1787">
                  <c:v>1.5653881526436007E-2</c:v>
                </c:pt>
                <c:pt idx="1788">
                  <c:v>1.9445678714262407E-2</c:v>
                </c:pt>
                <c:pt idx="1789">
                  <c:v>1.8506332180487368E-2</c:v>
                </c:pt>
                <c:pt idx="1790">
                  <c:v>1.8467895020804613E-2</c:v>
                </c:pt>
                <c:pt idx="1791">
                  <c:v>1.7691452588001928E-2</c:v>
                </c:pt>
                <c:pt idx="1792">
                  <c:v>1.7319257924676344E-2</c:v>
                </c:pt>
                <c:pt idx="1793">
                  <c:v>1.6781287607521136E-2</c:v>
                </c:pt>
                <c:pt idx="1794">
                  <c:v>1.6350521275538519E-2</c:v>
                </c:pt>
                <c:pt idx="1795">
                  <c:v>1.5934458546571956E-2</c:v>
                </c:pt>
                <c:pt idx="1796">
                  <c:v>1.5629189175755887E-2</c:v>
                </c:pt>
                <c:pt idx="1797">
                  <c:v>1.5294366301002739E-2</c:v>
                </c:pt>
                <c:pt idx="1798">
                  <c:v>1.8755353370469619E-2</c:v>
                </c:pt>
                <c:pt idx="1799">
                  <c:v>1.7881512083525578E-2</c:v>
                </c:pt>
                <c:pt idx="1800">
                  <c:v>1.7234665146733212E-2</c:v>
                </c:pt>
                <c:pt idx="1801">
                  <c:v>1.6582923574018943E-2</c:v>
                </c:pt>
                <c:pt idx="1802">
                  <c:v>1.6597197973338942E-2</c:v>
                </c:pt>
                <c:pt idx="1803">
                  <c:v>2.0450632067802479E-2</c:v>
                </c:pt>
                <c:pt idx="1804">
                  <c:v>1.9933532850175038E-2</c:v>
                </c:pt>
                <c:pt idx="1805">
                  <c:v>1.8982638418786446E-2</c:v>
                </c:pt>
                <c:pt idx="1806">
                  <c:v>1.8152622241434914E-2</c:v>
                </c:pt>
                <c:pt idx="1807">
                  <c:v>1.7534908794936577E-2</c:v>
                </c:pt>
                <c:pt idx="1808">
                  <c:v>1.6876430436009063E-2</c:v>
                </c:pt>
                <c:pt idx="1809">
                  <c:v>1.6150559601255318E-2</c:v>
                </c:pt>
                <c:pt idx="1810">
                  <c:v>1.5772019005112801E-2</c:v>
                </c:pt>
                <c:pt idx="1811">
                  <c:v>1.5510928624933964E-2</c:v>
                </c:pt>
                <c:pt idx="1812">
                  <c:v>1.5027400744376133E-2</c:v>
                </c:pt>
                <c:pt idx="1813">
                  <c:v>1.4863018125628584E-2</c:v>
                </c:pt>
                <c:pt idx="1814">
                  <c:v>1.4656023449184326E-2</c:v>
                </c:pt>
                <c:pt idx="1815">
                  <c:v>1.414325695982507E-2</c:v>
                </c:pt>
                <c:pt idx="1816">
                  <c:v>1.4003884353981356E-2</c:v>
                </c:pt>
                <c:pt idx="1817">
                  <c:v>1.3957794718847626E-2</c:v>
                </c:pt>
                <c:pt idx="1818">
                  <c:v>1.352065420433159E-2</c:v>
                </c:pt>
                <c:pt idx="1819">
                  <c:v>1.3898690004265824E-2</c:v>
                </c:pt>
                <c:pt idx="1820">
                  <c:v>1.3448677087838064E-2</c:v>
                </c:pt>
                <c:pt idx="1821">
                  <c:v>1.3048538571574633E-2</c:v>
                </c:pt>
                <c:pt idx="1822">
                  <c:v>1.2788984862577091E-2</c:v>
                </c:pt>
                <c:pt idx="1823">
                  <c:v>1.2854544469121265E-2</c:v>
                </c:pt>
                <c:pt idx="1824">
                  <c:v>1.3611919163651461E-2</c:v>
                </c:pt>
                <c:pt idx="1825">
                  <c:v>1.3174957755296852E-2</c:v>
                </c:pt>
                <c:pt idx="1826">
                  <c:v>1.28975786121702E-2</c:v>
                </c:pt>
                <c:pt idx="1827">
                  <c:v>1.2912452984202193E-2</c:v>
                </c:pt>
                <c:pt idx="1828">
                  <c:v>1.2544109152107836E-2</c:v>
                </c:pt>
                <c:pt idx="1829">
                  <c:v>1.2211121662671392E-2</c:v>
                </c:pt>
                <c:pt idx="1830">
                  <c:v>1.2091610604856903E-2</c:v>
                </c:pt>
                <c:pt idx="1831">
                  <c:v>1.2860912886602689E-2</c:v>
                </c:pt>
                <c:pt idx="1832">
                  <c:v>1.2703404517976217E-2</c:v>
                </c:pt>
                <c:pt idx="1833">
                  <c:v>1.2358888817063193E-2</c:v>
                </c:pt>
                <c:pt idx="1834">
                  <c:v>1.2181599070709448E-2</c:v>
                </c:pt>
                <c:pt idx="1835">
                  <c:v>1.1960316710408548E-2</c:v>
                </c:pt>
                <c:pt idx="1836">
                  <c:v>1.2293205933266422E-2</c:v>
                </c:pt>
                <c:pt idx="1837">
                  <c:v>1.2854929399457664E-2</c:v>
                </c:pt>
                <c:pt idx="1838">
                  <c:v>1.2599586788680676E-2</c:v>
                </c:pt>
                <c:pt idx="1839">
                  <c:v>1.2399249314134908E-2</c:v>
                </c:pt>
                <c:pt idx="1840">
                  <c:v>1.2151552059937945E-2</c:v>
                </c:pt>
                <c:pt idx="1841">
                  <c:v>1.1858543977859015E-2</c:v>
                </c:pt>
                <c:pt idx="1842">
                  <c:v>1.1677805201672584E-2</c:v>
                </c:pt>
                <c:pt idx="1843">
                  <c:v>1.1436813378175365E-2</c:v>
                </c:pt>
                <c:pt idx="1844">
                  <c:v>1.2324372387827119E-2</c:v>
                </c:pt>
                <c:pt idx="1845">
                  <c:v>1.2573284023756025E-2</c:v>
                </c:pt>
                <c:pt idx="1846">
                  <c:v>1.2238923544625323E-2</c:v>
                </c:pt>
                <c:pt idx="1847">
                  <c:v>1.2448205497281971E-2</c:v>
                </c:pt>
                <c:pt idx="1848">
                  <c:v>1.2347742498136166E-2</c:v>
                </c:pt>
                <c:pt idx="1849">
                  <c:v>1.2054088469432456E-2</c:v>
                </c:pt>
                <c:pt idx="1850">
                  <c:v>1.1965544633599891E-2</c:v>
                </c:pt>
                <c:pt idx="1851">
                  <c:v>1.1756073597684446E-2</c:v>
                </c:pt>
                <c:pt idx="1852">
                  <c:v>1.1507074838815627E-2</c:v>
                </c:pt>
                <c:pt idx="1853">
                  <c:v>1.1462725598156505E-2</c:v>
                </c:pt>
                <c:pt idx="1854">
                  <c:v>1.1991267497205445E-2</c:v>
                </c:pt>
                <c:pt idx="1855">
                  <c:v>1.1715907346866882E-2</c:v>
                </c:pt>
                <c:pt idx="1856">
                  <c:v>1.1987458513392231E-2</c:v>
                </c:pt>
                <c:pt idx="1857">
                  <c:v>1.3107049867548371E-2</c:v>
                </c:pt>
                <c:pt idx="1858">
                  <c:v>1.2719928936486009E-2</c:v>
                </c:pt>
                <c:pt idx="1859">
                  <c:v>1.313932948730386E-2</c:v>
                </c:pt>
                <c:pt idx="1860">
                  <c:v>1.5501324097597653E-2</c:v>
                </c:pt>
                <c:pt idx="1861">
                  <c:v>1.5018858436990464E-2</c:v>
                </c:pt>
                <c:pt idx="1862">
                  <c:v>1.457442144625032E-2</c:v>
                </c:pt>
                <c:pt idx="1863">
                  <c:v>1.4071695039860286E-2</c:v>
                </c:pt>
                <c:pt idx="1864">
                  <c:v>1.5725168880065372E-2</c:v>
                </c:pt>
                <c:pt idx="1865">
                  <c:v>1.5434461278228563E-2</c:v>
                </c:pt>
                <c:pt idx="1866">
                  <c:v>1.6678729458467028E-2</c:v>
                </c:pt>
                <c:pt idx="1867">
                  <c:v>1.7767947153255213E-2</c:v>
                </c:pt>
                <c:pt idx="1868">
                  <c:v>1.6969045243015925E-2</c:v>
                </c:pt>
                <c:pt idx="1869">
                  <c:v>1.7894159540188141E-2</c:v>
                </c:pt>
                <c:pt idx="1870">
                  <c:v>1.7182335589124083E-2</c:v>
                </c:pt>
                <c:pt idx="1871">
                  <c:v>1.6833746154708094E-2</c:v>
                </c:pt>
                <c:pt idx="1872">
                  <c:v>1.7411138626502114E-2</c:v>
                </c:pt>
                <c:pt idx="1873">
                  <c:v>1.6638905070185336E-2</c:v>
                </c:pt>
                <c:pt idx="1874">
                  <c:v>1.6270698854884479E-2</c:v>
                </c:pt>
                <c:pt idx="1875">
                  <c:v>1.5831838427021825E-2</c:v>
                </c:pt>
                <c:pt idx="1876">
                  <c:v>1.5201709250947711E-2</c:v>
                </c:pt>
                <c:pt idx="1877">
                  <c:v>1.4618650246236027E-2</c:v>
                </c:pt>
                <c:pt idx="1878">
                  <c:v>1.4097321121880049E-2</c:v>
                </c:pt>
                <c:pt idx="1879">
                  <c:v>1.6761982255535948E-2</c:v>
                </c:pt>
                <c:pt idx="1880">
                  <c:v>1.7269546865392945E-2</c:v>
                </c:pt>
                <c:pt idx="1881">
                  <c:v>1.6581808426249948E-2</c:v>
                </c:pt>
                <c:pt idx="1882">
                  <c:v>1.8945526544428701E-2</c:v>
                </c:pt>
                <c:pt idx="1883">
                  <c:v>1.8164144534955493E-2</c:v>
                </c:pt>
                <c:pt idx="1884">
                  <c:v>1.8749180400892775E-2</c:v>
                </c:pt>
                <c:pt idx="1885">
                  <c:v>1.9089319742748571E-2</c:v>
                </c:pt>
                <c:pt idx="1886">
                  <c:v>1.9280709630346195E-2</c:v>
                </c:pt>
                <c:pt idx="1887">
                  <c:v>2.1576242422313721E-2</c:v>
                </c:pt>
                <c:pt idx="1888">
                  <c:v>2.0507864556437688E-2</c:v>
                </c:pt>
                <c:pt idx="1889">
                  <c:v>4.266352764261952E-2</c:v>
                </c:pt>
                <c:pt idx="1890">
                  <c:v>4.0538438954221566E-2</c:v>
                </c:pt>
                <c:pt idx="1891">
                  <c:v>4.0749717085491181E-2</c:v>
                </c:pt>
                <c:pt idx="1892">
                  <c:v>4.4284424534194317E-2</c:v>
                </c:pt>
                <c:pt idx="1893">
                  <c:v>4.6683151290195408E-2</c:v>
                </c:pt>
                <c:pt idx="1894">
                  <c:v>4.6867515003547237E-2</c:v>
                </c:pt>
                <c:pt idx="1895">
                  <c:v>4.8031223429488651E-2</c:v>
                </c:pt>
                <c:pt idx="1896">
                  <c:v>4.507708744840512E-2</c:v>
                </c:pt>
                <c:pt idx="1897">
                  <c:v>4.3004720048611243E-2</c:v>
                </c:pt>
                <c:pt idx="1898">
                  <c:v>4.4798400582843942E-2</c:v>
                </c:pt>
                <c:pt idx="1899">
                  <c:v>4.3272845598835E-2</c:v>
                </c:pt>
                <c:pt idx="1900">
                  <c:v>4.9021561481740437E-2</c:v>
                </c:pt>
                <c:pt idx="1901">
                  <c:v>4.681709306810574E-2</c:v>
                </c:pt>
                <c:pt idx="1902">
                  <c:v>4.6359340795646825E-2</c:v>
                </c:pt>
                <c:pt idx="1903">
                  <c:v>4.5189910485177932E-2</c:v>
                </c:pt>
                <c:pt idx="1904">
                  <c:v>4.5261583993515445E-2</c:v>
                </c:pt>
                <c:pt idx="1905">
                  <c:v>4.371600524890798E-2</c:v>
                </c:pt>
                <c:pt idx="1906">
                  <c:v>4.2436296353834807E-2</c:v>
                </c:pt>
                <c:pt idx="1907">
                  <c:v>4.1871968736303722E-2</c:v>
                </c:pt>
                <c:pt idx="1908">
                  <c:v>3.961421305778174E-2</c:v>
                </c:pt>
                <c:pt idx="1909">
                  <c:v>3.9536450680515874E-2</c:v>
                </c:pt>
                <c:pt idx="1910">
                  <c:v>3.729633639764332E-2</c:v>
                </c:pt>
                <c:pt idx="1911">
                  <c:v>3.7034907068900343E-2</c:v>
                </c:pt>
                <c:pt idx="1912">
                  <c:v>3.5174339916973239E-2</c:v>
                </c:pt>
                <c:pt idx="1913">
                  <c:v>4.0386673806689942E-2</c:v>
                </c:pt>
                <c:pt idx="1914">
                  <c:v>3.8331249370184325E-2</c:v>
                </c:pt>
                <c:pt idx="1915">
                  <c:v>3.7763322065495077E-2</c:v>
                </c:pt>
                <c:pt idx="1916">
                  <c:v>3.572582786604124E-2</c:v>
                </c:pt>
                <c:pt idx="1917">
                  <c:v>3.4366390617284463E-2</c:v>
                </c:pt>
                <c:pt idx="1918">
                  <c:v>3.2572467176458959E-2</c:v>
                </c:pt>
                <c:pt idx="1919">
                  <c:v>3.2591735178241502E-2</c:v>
                </c:pt>
                <c:pt idx="1920">
                  <c:v>3.0744178561435947E-2</c:v>
                </c:pt>
                <c:pt idx="1921">
                  <c:v>2.9471998604916824E-2</c:v>
                </c:pt>
                <c:pt idx="1922">
                  <c:v>2.7910605882970032E-2</c:v>
                </c:pt>
                <c:pt idx="1923">
                  <c:v>2.6471858743136494E-2</c:v>
                </c:pt>
                <c:pt idx="1924">
                  <c:v>2.5007721246270844E-2</c:v>
                </c:pt>
                <c:pt idx="1925">
                  <c:v>2.5894410217413864E-2</c:v>
                </c:pt>
                <c:pt idx="1926">
                  <c:v>2.5791599029065207E-2</c:v>
                </c:pt>
                <c:pt idx="1927">
                  <c:v>2.7422974881312068E-2</c:v>
                </c:pt>
                <c:pt idx="1928">
                  <c:v>2.697375080659286E-2</c:v>
                </c:pt>
                <c:pt idx="1929">
                  <c:v>2.563246872294005E-2</c:v>
                </c:pt>
                <c:pt idx="1930">
                  <c:v>2.4413684936439611E-2</c:v>
                </c:pt>
                <c:pt idx="1931">
                  <c:v>2.3113746983124395E-2</c:v>
                </c:pt>
                <c:pt idx="1932">
                  <c:v>2.4920528528623781E-2</c:v>
                </c:pt>
                <c:pt idx="1933">
                  <c:v>2.4986957713859045E-2</c:v>
                </c:pt>
                <c:pt idx="1934">
                  <c:v>2.5228059538421811E-2</c:v>
                </c:pt>
                <c:pt idx="1935">
                  <c:v>2.3885602585277905E-2</c:v>
                </c:pt>
                <c:pt idx="1936">
                  <c:v>2.3014840795037881E-2</c:v>
                </c:pt>
                <c:pt idx="1937">
                  <c:v>2.2220290714457813E-2</c:v>
                </c:pt>
                <c:pt idx="1938">
                  <c:v>2.7354089202192036E-2</c:v>
                </c:pt>
                <c:pt idx="1939">
                  <c:v>2.6702769132893798E-2</c:v>
                </c:pt>
                <c:pt idx="1940">
                  <c:v>2.661950598967033E-2</c:v>
                </c:pt>
                <c:pt idx="1941">
                  <c:v>2.541832077407321E-2</c:v>
                </c:pt>
                <c:pt idx="1942">
                  <c:v>2.4311452674833572E-2</c:v>
                </c:pt>
                <c:pt idx="1943">
                  <c:v>2.5778173378786167E-2</c:v>
                </c:pt>
                <c:pt idx="1944">
                  <c:v>2.6855724921575667E-2</c:v>
                </c:pt>
                <c:pt idx="1945">
                  <c:v>2.5620930135167742E-2</c:v>
                </c:pt>
                <c:pt idx="1946">
                  <c:v>2.4250581202328599E-2</c:v>
                </c:pt>
                <c:pt idx="1947">
                  <c:v>2.2956578805999332E-2</c:v>
                </c:pt>
                <c:pt idx="1948">
                  <c:v>2.2610171089187812E-2</c:v>
                </c:pt>
                <c:pt idx="1949">
                  <c:v>2.2904134492638964E-2</c:v>
                </c:pt>
                <c:pt idx="1950">
                  <c:v>2.2042178693120702E-2</c:v>
                </c:pt>
                <c:pt idx="1951">
                  <c:v>2.4437634257983502E-2</c:v>
                </c:pt>
                <c:pt idx="1952">
                  <c:v>2.3669281492753377E-2</c:v>
                </c:pt>
                <c:pt idx="1953">
                  <c:v>2.3422722674412689E-2</c:v>
                </c:pt>
                <c:pt idx="1954">
                  <c:v>2.2449011628348985E-2</c:v>
                </c:pt>
                <c:pt idx="1955">
                  <c:v>3.0505355822898268E-2</c:v>
                </c:pt>
                <c:pt idx="1956">
                  <c:v>2.8955225125726739E-2</c:v>
                </c:pt>
                <c:pt idx="1957">
                  <c:v>2.7323088820937921E-2</c:v>
                </c:pt>
                <c:pt idx="1958">
                  <c:v>2.9318496570879336E-2</c:v>
                </c:pt>
                <c:pt idx="1959">
                  <c:v>2.7911527736072403E-2</c:v>
                </c:pt>
                <c:pt idx="1960">
                  <c:v>2.6371297749607437E-2</c:v>
                </c:pt>
                <c:pt idx="1961">
                  <c:v>2.4909538696637232E-2</c:v>
                </c:pt>
                <c:pt idx="1962">
                  <c:v>2.3811999696992686E-2</c:v>
                </c:pt>
                <c:pt idx="1963">
                  <c:v>2.2556799902299821E-2</c:v>
                </c:pt>
                <c:pt idx="1964">
                  <c:v>2.3130592427063577E-2</c:v>
                </c:pt>
                <c:pt idx="1965">
                  <c:v>2.2646868363568152E-2</c:v>
                </c:pt>
                <c:pt idx="1966">
                  <c:v>2.202574993657869E-2</c:v>
                </c:pt>
                <c:pt idx="1967">
                  <c:v>2.1781490930846466E-2</c:v>
                </c:pt>
                <c:pt idx="1968">
                  <c:v>2.0826197424513124E-2</c:v>
                </c:pt>
                <c:pt idx="1969">
                  <c:v>1.9800759802842408E-2</c:v>
                </c:pt>
                <c:pt idx="1970">
                  <c:v>1.9150970410550167E-2</c:v>
                </c:pt>
                <c:pt idx="1971">
                  <c:v>1.8574214670080427E-2</c:v>
                </c:pt>
                <c:pt idx="1972">
                  <c:v>1.8292261508396069E-2</c:v>
                </c:pt>
                <c:pt idx="1973">
                  <c:v>1.7551056495071545E-2</c:v>
                </c:pt>
                <c:pt idx="1974">
                  <c:v>1.749458112540447E-2</c:v>
                </c:pt>
                <c:pt idx="1975">
                  <c:v>1.7387699371129453E-2</c:v>
                </c:pt>
                <c:pt idx="1976">
                  <c:v>1.7437283451072202E-2</c:v>
                </c:pt>
                <c:pt idx="1977">
                  <c:v>2.1017993717927914E-2</c:v>
                </c:pt>
                <c:pt idx="1978">
                  <c:v>2.015739641617656E-2</c:v>
                </c:pt>
                <c:pt idx="1979">
                  <c:v>1.9165016499735607E-2</c:v>
                </c:pt>
                <c:pt idx="1980">
                  <c:v>1.852720702463842E-2</c:v>
                </c:pt>
                <c:pt idx="1981">
                  <c:v>1.8207861744613512E-2</c:v>
                </c:pt>
                <c:pt idx="1982">
                  <c:v>1.7536584929022336E-2</c:v>
                </c:pt>
                <c:pt idx="1983">
                  <c:v>1.6889423491601434E-2</c:v>
                </c:pt>
                <c:pt idx="1984">
                  <c:v>1.6177322116193826E-2</c:v>
                </c:pt>
                <c:pt idx="1985">
                  <c:v>1.5622107925657013E-2</c:v>
                </c:pt>
                <c:pt idx="1986">
                  <c:v>1.5643711686801318E-2</c:v>
                </c:pt>
                <c:pt idx="1987">
                  <c:v>1.5435786903363731E-2</c:v>
                </c:pt>
                <c:pt idx="1988">
                  <c:v>1.5585106467380287E-2</c:v>
                </c:pt>
                <c:pt idx="1989">
                  <c:v>1.6611173842979225E-2</c:v>
                </c:pt>
                <c:pt idx="1990">
                  <c:v>1.7584899948030443E-2</c:v>
                </c:pt>
                <c:pt idx="1991">
                  <c:v>1.6942913903997724E-2</c:v>
                </c:pt>
                <c:pt idx="1992">
                  <c:v>1.6217672916184776E-2</c:v>
                </c:pt>
                <c:pt idx="1993">
                  <c:v>1.702563893088125E-2</c:v>
                </c:pt>
                <c:pt idx="1994">
                  <c:v>1.6325746683986706E-2</c:v>
                </c:pt>
                <c:pt idx="1995">
                  <c:v>1.5677403430238643E-2</c:v>
                </c:pt>
                <c:pt idx="1996">
                  <c:v>2.052463151503521E-2</c:v>
                </c:pt>
                <c:pt idx="1997">
                  <c:v>1.9522282245130137E-2</c:v>
                </c:pt>
                <c:pt idx="1998">
                  <c:v>1.8576798427661658E-2</c:v>
                </c:pt>
                <c:pt idx="1999">
                  <c:v>1.8061911490907079E-2</c:v>
                </c:pt>
                <c:pt idx="2000">
                  <c:v>1.7288139217903217E-2</c:v>
                </c:pt>
                <c:pt idx="2001">
                  <c:v>1.6694552866330824E-2</c:v>
                </c:pt>
                <c:pt idx="2002">
                  <c:v>1.5996151337119239E-2</c:v>
                </c:pt>
                <c:pt idx="2003">
                  <c:v>1.5358460712928615E-2</c:v>
                </c:pt>
                <c:pt idx="2004">
                  <c:v>1.4799155531663074E-2</c:v>
                </c:pt>
                <c:pt idx="2005">
                  <c:v>1.4366629471978216E-2</c:v>
                </c:pt>
                <c:pt idx="2006">
                  <c:v>1.5187614276237041E-2</c:v>
                </c:pt>
                <c:pt idx="2007">
                  <c:v>1.4640678122884719E-2</c:v>
                </c:pt>
                <c:pt idx="2008">
                  <c:v>1.4163608935556739E-2</c:v>
                </c:pt>
                <c:pt idx="2009">
                  <c:v>1.3970633313628319E-2</c:v>
                </c:pt>
                <c:pt idx="2010">
                  <c:v>1.3507326108475527E-2</c:v>
                </c:pt>
                <c:pt idx="2011">
                  <c:v>1.3309970910297285E-2</c:v>
                </c:pt>
                <c:pt idx="2012">
                  <c:v>1.4657898417214169E-2</c:v>
                </c:pt>
                <c:pt idx="2013">
                  <c:v>1.528045265858597E-2</c:v>
                </c:pt>
                <c:pt idx="2014">
                  <c:v>1.536037267000746E-2</c:v>
                </c:pt>
                <c:pt idx="2015">
                  <c:v>1.4980889993530068E-2</c:v>
                </c:pt>
                <c:pt idx="2016">
                  <c:v>1.4429100214046251E-2</c:v>
                </c:pt>
                <c:pt idx="2017">
                  <c:v>1.5776876325177019E-2</c:v>
                </c:pt>
                <c:pt idx="2018">
                  <c:v>1.592958867615081E-2</c:v>
                </c:pt>
                <c:pt idx="2019">
                  <c:v>1.6814381585405196E-2</c:v>
                </c:pt>
                <c:pt idx="2020">
                  <c:v>1.6101074578422706E-2</c:v>
                </c:pt>
                <c:pt idx="2021">
                  <c:v>1.7632233299255614E-2</c:v>
                </c:pt>
                <c:pt idx="2022">
                  <c:v>1.7421562942054155E-2</c:v>
                </c:pt>
                <c:pt idx="2023">
                  <c:v>1.7333008648693582E-2</c:v>
                </c:pt>
                <c:pt idx="2024">
                  <c:v>1.6765048384018332E-2</c:v>
                </c:pt>
                <c:pt idx="2025">
                  <c:v>2.023399593830906E-2</c:v>
                </c:pt>
                <c:pt idx="2026">
                  <c:v>1.9513832261356504E-2</c:v>
                </c:pt>
                <c:pt idx="2027">
                  <c:v>1.9236096721818065E-2</c:v>
                </c:pt>
                <c:pt idx="2028">
                  <c:v>1.836495111440492E-2</c:v>
                </c:pt>
                <c:pt idx="2029">
                  <c:v>1.7567361696492308E-2</c:v>
                </c:pt>
                <c:pt idx="2030">
                  <c:v>1.7082839924197932E-2</c:v>
                </c:pt>
                <c:pt idx="2031">
                  <c:v>1.6344491674639444E-2</c:v>
                </c:pt>
                <c:pt idx="2032">
                  <c:v>1.5967271822683524E-2</c:v>
                </c:pt>
                <c:pt idx="2033">
                  <c:v>1.5926902755942645E-2</c:v>
                </c:pt>
                <c:pt idx="2034">
                  <c:v>1.6352068807971104E-2</c:v>
                </c:pt>
                <c:pt idx="2035">
                  <c:v>1.6874249308634647E-2</c:v>
                </c:pt>
                <c:pt idx="2036">
                  <c:v>1.6502606712800648E-2</c:v>
                </c:pt>
                <c:pt idx="2037">
                  <c:v>1.6787140681770132E-2</c:v>
                </c:pt>
                <c:pt idx="2038">
                  <c:v>1.6385505994719895E-2</c:v>
                </c:pt>
                <c:pt idx="2039">
                  <c:v>1.6161968622442499E-2</c:v>
                </c:pt>
                <c:pt idx="2040">
                  <c:v>1.6655382273142592E-2</c:v>
                </c:pt>
                <c:pt idx="2041">
                  <c:v>1.5966528860765026E-2</c:v>
                </c:pt>
                <c:pt idx="2042">
                  <c:v>1.5505456660545472E-2</c:v>
                </c:pt>
                <c:pt idx="2043">
                  <c:v>1.5071345899549383E-2</c:v>
                </c:pt>
                <c:pt idx="2044">
                  <c:v>1.5671946730667491E-2</c:v>
                </c:pt>
                <c:pt idx="2045">
                  <c:v>1.5171745389725979E-2</c:v>
                </c:pt>
                <c:pt idx="2046">
                  <c:v>1.4769834718613543E-2</c:v>
                </c:pt>
                <c:pt idx="2047">
                  <c:v>1.4446899590409382E-2</c:v>
                </c:pt>
                <c:pt idx="2048">
                  <c:v>1.4380058850599547E-2</c:v>
                </c:pt>
                <c:pt idx="2049">
                  <c:v>1.3974458081642004E-2</c:v>
                </c:pt>
                <c:pt idx="2050">
                  <c:v>1.5962896116777876E-2</c:v>
                </c:pt>
                <c:pt idx="2051">
                  <c:v>1.7577556780966987E-2</c:v>
                </c:pt>
                <c:pt idx="2052">
                  <c:v>2.0280569305609883E-2</c:v>
                </c:pt>
                <c:pt idx="2053">
                  <c:v>2.0230769279106598E-2</c:v>
                </c:pt>
                <c:pt idx="2054">
                  <c:v>1.9654009593448884E-2</c:v>
                </c:pt>
                <c:pt idx="2055">
                  <c:v>2.1442514982901017E-2</c:v>
                </c:pt>
                <c:pt idx="2056">
                  <c:v>2.1572239007401708E-2</c:v>
                </c:pt>
                <c:pt idx="2057">
                  <c:v>2.8446574190804132E-2</c:v>
                </c:pt>
                <c:pt idx="2058">
                  <c:v>3.0004612896963396E-2</c:v>
                </c:pt>
                <c:pt idx="2059">
                  <c:v>2.8434616267358909E-2</c:v>
                </c:pt>
                <c:pt idx="2060">
                  <c:v>3.1064272655686186E-2</c:v>
                </c:pt>
                <c:pt idx="2061">
                  <c:v>2.935425360822793E-2</c:v>
                </c:pt>
                <c:pt idx="2062">
                  <c:v>2.8024137025919899E-2</c:v>
                </c:pt>
                <c:pt idx="2063">
                  <c:v>2.6446854331721472E-2</c:v>
                </c:pt>
                <c:pt idx="2064">
                  <c:v>2.5300706366785736E-2</c:v>
                </c:pt>
                <c:pt idx="2065">
                  <c:v>2.4022578898120407E-2</c:v>
                </c:pt>
                <c:pt idx="2066">
                  <c:v>2.2818282042600158E-2</c:v>
                </c:pt>
                <c:pt idx="2067">
                  <c:v>2.1654359139302352E-2</c:v>
                </c:pt>
                <c:pt idx="2068">
                  <c:v>2.0543555099585949E-2</c:v>
                </c:pt>
                <c:pt idx="2069">
                  <c:v>1.9545828616948539E-2</c:v>
                </c:pt>
                <c:pt idx="2070">
                  <c:v>1.9004883278703734E-2</c:v>
                </c:pt>
                <c:pt idx="2071">
                  <c:v>1.8381188379537537E-2</c:v>
                </c:pt>
                <c:pt idx="2072">
                  <c:v>1.7860069097422861E-2</c:v>
                </c:pt>
                <c:pt idx="2073">
                  <c:v>1.7061922613759072E-2</c:v>
                </c:pt>
                <c:pt idx="2074">
                  <c:v>1.6553133329400359E-2</c:v>
                </c:pt>
                <c:pt idx="2075">
                  <c:v>1.5878016990268487E-2</c:v>
                </c:pt>
                <c:pt idx="2076">
                  <c:v>1.5277364558220576E-2</c:v>
                </c:pt>
                <c:pt idx="2077">
                  <c:v>1.8657117986299994E-2</c:v>
                </c:pt>
                <c:pt idx="2078">
                  <c:v>1.8504621611486201E-2</c:v>
                </c:pt>
                <c:pt idx="2079">
                  <c:v>1.7641698267355708E-2</c:v>
                </c:pt>
                <c:pt idx="2080">
                  <c:v>1.6945075523666892E-2</c:v>
                </c:pt>
                <c:pt idx="2081">
                  <c:v>1.6312509739485424E-2</c:v>
                </c:pt>
                <c:pt idx="2082">
                  <c:v>1.5644495740270839E-2</c:v>
                </c:pt>
                <c:pt idx="2083">
                  <c:v>1.5136458602900048E-2</c:v>
                </c:pt>
                <c:pt idx="2084">
                  <c:v>1.5556535228116812E-2</c:v>
                </c:pt>
                <c:pt idx="2085">
                  <c:v>1.5300817059263028E-2</c:v>
                </c:pt>
                <c:pt idx="2086">
                  <c:v>1.4717365701809483E-2</c:v>
                </c:pt>
                <c:pt idx="2087">
                  <c:v>1.4419459087595178E-2</c:v>
                </c:pt>
                <c:pt idx="2088">
                  <c:v>1.3958139659223316E-2</c:v>
                </c:pt>
                <c:pt idx="2089">
                  <c:v>1.4492175063973208E-2</c:v>
                </c:pt>
                <c:pt idx="2090">
                  <c:v>1.4239843277397577E-2</c:v>
                </c:pt>
                <c:pt idx="2091">
                  <c:v>1.3845298710799142E-2</c:v>
                </c:pt>
                <c:pt idx="2092">
                  <c:v>1.3504140034490554E-2</c:v>
                </c:pt>
                <c:pt idx="2093">
                  <c:v>1.3329914676433467E-2</c:v>
                </c:pt>
                <c:pt idx="2094">
                  <c:v>1.3880331940313838E-2</c:v>
                </c:pt>
                <c:pt idx="2095">
                  <c:v>1.3727125402179633E-2</c:v>
                </c:pt>
                <c:pt idx="2096">
                  <c:v>1.3279975095282434E-2</c:v>
                </c:pt>
                <c:pt idx="2097">
                  <c:v>1.3052774122501795E-2</c:v>
                </c:pt>
                <c:pt idx="2098">
                  <c:v>1.9450188655389691E-2</c:v>
                </c:pt>
                <c:pt idx="2099">
                  <c:v>1.8516706433399959E-2</c:v>
                </c:pt>
                <c:pt idx="2100">
                  <c:v>1.7651986023740761E-2</c:v>
                </c:pt>
                <c:pt idx="2101">
                  <c:v>1.6867822902137276E-2</c:v>
                </c:pt>
                <c:pt idx="2102">
                  <c:v>1.6902087287220275E-2</c:v>
                </c:pt>
                <c:pt idx="2103">
                  <c:v>1.6325621714424962E-2</c:v>
                </c:pt>
                <c:pt idx="2104">
                  <c:v>1.5774231701147598E-2</c:v>
                </c:pt>
                <c:pt idx="2105">
                  <c:v>1.5600778649018409E-2</c:v>
                </c:pt>
                <c:pt idx="2106">
                  <c:v>1.5002583130196531E-2</c:v>
                </c:pt>
                <c:pt idx="2107">
                  <c:v>1.4631212878074217E-2</c:v>
                </c:pt>
                <c:pt idx="2108">
                  <c:v>1.4100999286025092E-2</c:v>
                </c:pt>
                <c:pt idx="2109">
                  <c:v>1.3622698128326729E-2</c:v>
                </c:pt>
                <c:pt idx="2110">
                  <c:v>1.4650258097101427E-2</c:v>
                </c:pt>
                <c:pt idx="2111">
                  <c:v>1.4117955066353863E-2</c:v>
                </c:pt>
                <c:pt idx="2112">
                  <c:v>1.6535482848897401E-2</c:v>
                </c:pt>
                <c:pt idx="2113">
                  <c:v>1.6741497874762222E-2</c:v>
                </c:pt>
                <c:pt idx="2114">
                  <c:v>1.6172213196423944E-2</c:v>
                </c:pt>
                <c:pt idx="2115">
                  <c:v>1.5738332084434651E-2</c:v>
                </c:pt>
                <c:pt idx="2116">
                  <c:v>1.8784417617152795E-2</c:v>
                </c:pt>
                <c:pt idx="2117">
                  <c:v>1.7958372242013354E-2</c:v>
                </c:pt>
                <c:pt idx="2118">
                  <c:v>1.7141182718319124E-2</c:v>
                </c:pt>
                <c:pt idx="2119">
                  <c:v>1.6493905159354252E-2</c:v>
                </c:pt>
                <c:pt idx="2120">
                  <c:v>1.6934792186702411E-2</c:v>
                </c:pt>
                <c:pt idx="2121">
                  <c:v>1.6202971506719833E-2</c:v>
                </c:pt>
                <c:pt idx="2122">
                  <c:v>1.554211821513163E-2</c:v>
                </c:pt>
                <c:pt idx="2123">
                  <c:v>1.4951145531940121E-2</c:v>
                </c:pt>
                <c:pt idx="2124">
                  <c:v>1.4398940679618576E-2</c:v>
                </c:pt>
                <c:pt idx="2125">
                  <c:v>1.5076209350493823E-2</c:v>
                </c:pt>
                <c:pt idx="2126">
                  <c:v>1.4504490555349133E-2</c:v>
                </c:pt>
                <c:pt idx="2127">
                  <c:v>1.4333745174311829E-2</c:v>
                </c:pt>
                <c:pt idx="2128">
                  <c:v>1.9151220105075872E-2</c:v>
                </c:pt>
                <c:pt idx="2129">
                  <c:v>2.093781547386829E-2</c:v>
                </c:pt>
                <c:pt idx="2130">
                  <c:v>2.0045153297165063E-2</c:v>
                </c:pt>
                <c:pt idx="2131">
                  <c:v>1.9254110254309474E-2</c:v>
                </c:pt>
                <c:pt idx="2132">
                  <c:v>1.834733418975416E-2</c:v>
                </c:pt>
                <c:pt idx="2133">
                  <c:v>1.8895146295149955E-2</c:v>
                </c:pt>
                <c:pt idx="2134">
                  <c:v>1.8616193896700713E-2</c:v>
                </c:pt>
                <c:pt idx="2135">
                  <c:v>1.8377071296514749E-2</c:v>
                </c:pt>
                <c:pt idx="2136">
                  <c:v>1.7560903714999729E-2</c:v>
                </c:pt>
                <c:pt idx="2137">
                  <c:v>1.6985410550563032E-2</c:v>
                </c:pt>
                <c:pt idx="2138">
                  <c:v>1.8672204490488946E-2</c:v>
                </c:pt>
                <c:pt idx="2139">
                  <c:v>1.787497147977125E-2</c:v>
                </c:pt>
                <c:pt idx="2140">
                  <c:v>1.8006181475319821E-2</c:v>
                </c:pt>
                <c:pt idx="2141">
                  <c:v>1.7951600840880998E-2</c:v>
                </c:pt>
                <c:pt idx="2142">
                  <c:v>1.7206183282342098E-2</c:v>
                </c:pt>
                <c:pt idx="2143">
                  <c:v>1.986913555712649E-2</c:v>
                </c:pt>
                <c:pt idx="2144">
                  <c:v>1.9001136896049223E-2</c:v>
                </c:pt>
                <c:pt idx="2145">
                  <c:v>1.8761750374590502E-2</c:v>
                </c:pt>
                <c:pt idx="2146">
                  <c:v>1.9746433207926527E-2</c:v>
                </c:pt>
                <c:pt idx="2147">
                  <c:v>1.9084086562274644E-2</c:v>
                </c:pt>
                <c:pt idx="2148">
                  <c:v>1.9211161322763539E-2</c:v>
                </c:pt>
                <c:pt idx="2149">
                  <c:v>1.830961963923142E-2</c:v>
                </c:pt>
                <c:pt idx="2150">
                  <c:v>1.9715148385097456E-2</c:v>
                </c:pt>
                <c:pt idx="2151">
                  <c:v>1.9097376515090209E-2</c:v>
                </c:pt>
                <c:pt idx="2152">
                  <c:v>1.8539233006365074E-2</c:v>
                </c:pt>
                <c:pt idx="2153">
                  <c:v>1.8727074983027333E-2</c:v>
                </c:pt>
                <c:pt idx="2154">
                  <c:v>1.7863695716367006E-2</c:v>
                </c:pt>
                <c:pt idx="2155">
                  <c:v>1.7364384900770923E-2</c:v>
                </c:pt>
                <c:pt idx="2156">
                  <c:v>1.6653601218291895E-2</c:v>
                </c:pt>
                <c:pt idx="2157">
                  <c:v>1.5973396213179249E-2</c:v>
                </c:pt>
                <c:pt idx="2158">
                  <c:v>1.536029484647102E-2</c:v>
                </c:pt>
                <c:pt idx="2159">
                  <c:v>1.5174539998264149E-2</c:v>
                </c:pt>
                <c:pt idx="2160">
                  <c:v>1.4596297484626848E-2</c:v>
                </c:pt>
                <c:pt idx="2161">
                  <c:v>1.4067514890512504E-2</c:v>
                </c:pt>
                <c:pt idx="2162">
                  <c:v>1.3590421296322455E-2</c:v>
                </c:pt>
                <c:pt idx="2163">
                  <c:v>1.3156484013257919E-2</c:v>
                </c:pt>
                <c:pt idx="2164">
                  <c:v>1.2894882463767961E-2</c:v>
                </c:pt>
                <c:pt idx="2165">
                  <c:v>1.3066977392571575E-2</c:v>
                </c:pt>
                <c:pt idx="2166">
                  <c:v>1.2682504033794105E-2</c:v>
                </c:pt>
                <c:pt idx="2167">
                  <c:v>1.2371108439939315E-2</c:v>
                </c:pt>
                <c:pt idx="2168">
                  <c:v>1.2107960649035699E-2</c:v>
                </c:pt>
                <c:pt idx="2169">
                  <c:v>1.3020423017461877E-2</c:v>
                </c:pt>
                <c:pt idx="2170">
                  <c:v>1.3830305874811332E-2</c:v>
                </c:pt>
                <c:pt idx="2171">
                  <c:v>1.398718573619673E-2</c:v>
                </c:pt>
                <c:pt idx="2172">
                  <c:v>1.3586128758657955E-2</c:v>
                </c:pt>
                <c:pt idx="2173">
                  <c:v>1.3160684414126159E-2</c:v>
                </c:pt>
                <c:pt idx="2174">
                  <c:v>1.2769745689575458E-2</c:v>
                </c:pt>
                <c:pt idx="2175">
                  <c:v>1.2614161119328365E-2</c:v>
                </c:pt>
                <c:pt idx="2176">
                  <c:v>1.3468344840134641E-2</c:v>
                </c:pt>
                <c:pt idx="2177">
                  <c:v>1.3064874406870612E-2</c:v>
                </c:pt>
                <c:pt idx="2178">
                  <c:v>1.2680366925896643E-2</c:v>
                </c:pt>
                <c:pt idx="2179">
                  <c:v>1.3749376708432764E-2</c:v>
                </c:pt>
                <c:pt idx="2180">
                  <c:v>1.4230443135748559E-2</c:v>
                </c:pt>
                <c:pt idx="2181">
                  <c:v>1.3766398118839682E-2</c:v>
                </c:pt>
                <c:pt idx="2182">
                  <c:v>1.4012961590223014E-2</c:v>
                </c:pt>
                <c:pt idx="2183">
                  <c:v>1.3652174153280199E-2</c:v>
                </c:pt>
                <c:pt idx="2184">
                  <c:v>1.3704979315704378E-2</c:v>
                </c:pt>
                <c:pt idx="2185">
                  <c:v>1.3443460214378285E-2</c:v>
                </c:pt>
                <c:pt idx="2186">
                  <c:v>1.3375798633495377E-2</c:v>
                </c:pt>
                <c:pt idx="2187">
                  <c:v>1.3175451913537806E-2</c:v>
                </c:pt>
                <c:pt idx="2188">
                  <c:v>1.3079864791169514E-2</c:v>
                </c:pt>
                <c:pt idx="2189">
                  <c:v>1.3953853837293121E-2</c:v>
                </c:pt>
                <c:pt idx="2190">
                  <c:v>1.3793932817343679E-2</c:v>
                </c:pt>
                <c:pt idx="2191">
                  <c:v>1.3508491663267116E-2</c:v>
                </c:pt>
                <c:pt idx="2192">
                  <c:v>1.332166022228632E-2</c:v>
                </c:pt>
                <c:pt idx="2193">
                  <c:v>1.3066701259888612E-2</c:v>
                </c:pt>
                <c:pt idx="2194">
                  <c:v>1.285647336737882E-2</c:v>
                </c:pt>
                <c:pt idx="2195">
                  <c:v>1.250587453399293E-2</c:v>
                </c:pt>
                <c:pt idx="2196">
                  <c:v>1.2806232380704451E-2</c:v>
                </c:pt>
                <c:pt idx="2197">
                  <c:v>1.2449406983186685E-2</c:v>
                </c:pt>
                <c:pt idx="2198">
                  <c:v>1.2262868232039786E-2</c:v>
                </c:pt>
                <c:pt idx="2199">
                  <c:v>1.1981258674384687E-2</c:v>
                </c:pt>
                <c:pt idx="2200">
                  <c:v>1.1712044832783975E-2</c:v>
                </c:pt>
                <c:pt idx="2201">
                  <c:v>1.1465677452822053E-2</c:v>
                </c:pt>
                <c:pt idx="2202">
                  <c:v>1.2171184059180065E-2</c:v>
                </c:pt>
                <c:pt idx="2203">
                  <c:v>1.18833028448213E-2</c:v>
                </c:pt>
                <c:pt idx="2204">
                  <c:v>1.3129211704233942E-2</c:v>
                </c:pt>
                <c:pt idx="2205">
                  <c:v>1.6268151774153833E-2</c:v>
                </c:pt>
                <c:pt idx="2206">
                  <c:v>1.6684698228338818E-2</c:v>
                </c:pt>
                <c:pt idx="2207">
                  <c:v>1.6103956239816818E-2</c:v>
                </c:pt>
                <c:pt idx="2208">
                  <c:v>1.5450071289926997E-2</c:v>
                </c:pt>
                <c:pt idx="2209">
                  <c:v>1.5107402273108556E-2</c:v>
                </c:pt>
                <c:pt idx="2210">
                  <c:v>1.733574650670126E-2</c:v>
                </c:pt>
                <c:pt idx="2211">
                  <c:v>1.6586207105119738E-2</c:v>
                </c:pt>
                <c:pt idx="2212">
                  <c:v>1.6810309370660928E-2</c:v>
                </c:pt>
                <c:pt idx="2213">
                  <c:v>1.6087538570519012E-2</c:v>
                </c:pt>
                <c:pt idx="2214">
                  <c:v>1.5446938719786724E-2</c:v>
                </c:pt>
                <c:pt idx="2215">
                  <c:v>1.6355431048724854E-2</c:v>
                </c:pt>
                <c:pt idx="2216">
                  <c:v>1.6099920180566892E-2</c:v>
                </c:pt>
                <c:pt idx="2217">
                  <c:v>1.5437693369901624E-2</c:v>
                </c:pt>
                <c:pt idx="2218">
                  <c:v>1.4904857998523516E-2</c:v>
                </c:pt>
                <c:pt idx="2219">
                  <c:v>1.4679305668734261E-2</c:v>
                </c:pt>
                <c:pt idx="2220">
                  <c:v>1.4189145025536422E-2</c:v>
                </c:pt>
                <c:pt idx="2221">
                  <c:v>1.3755898323003122E-2</c:v>
                </c:pt>
                <c:pt idx="2222">
                  <c:v>1.4282804559754536E-2</c:v>
                </c:pt>
                <c:pt idx="2223">
                  <c:v>1.385693887078066E-2</c:v>
                </c:pt>
                <c:pt idx="2224">
                  <c:v>1.3776702016344729E-2</c:v>
                </c:pt>
                <c:pt idx="2225">
                  <c:v>1.4880524074647062E-2</c:v>
                </c:pt>
                <c:pt idx="2226">
                  <c:v>1.4393537058786505E-2</c:v>
                </c:pt>
                <c:pt idx="2227">
                  <c:v>1.4487808797865416E-2</c:v>
                </c:pt>
                <c:pt idx="2228">
                  <c:v>1.4646615511137164E-2</c:v>
                </c:pt>
                <c:pt idx="2229">
                  <c:v>1.4116559217478841E-2</c:v>
                </c:pt>
                <c:pt idx="2230">
                  <c:v>1.4314945285159563E-2</c:v>
                </c:pt>
                <c:pt idx="2231">
                  <c:v>1.5157010637651132E-2</c:v>
                </c:pt>
                <c:pt idx="2232">
                  <c:v>1.5904277656297084E-2</c:v>
                </c:pt>
                <c:pt idx="2233">
                  <c:v>1.5658488113892113E-2</c:v>
                </c:pt>
                <c:pt idx="2234">
                  <c:v>1.5167190902780034E-2</c:v>
                </c:pt>
                <c:pt idx="2235">
                  <c:v>1.4593627542844939E-2</c:v>
                </c:pt>
                <c:pt idx="2236">
                  <c:v>1.4189885724059872E-2</c:v>
                </c:pt>
                <c:pt idx="2237">
                  <c:v>1.3774331252666994E-2</c:v>
                </c:pt>
                <c:pt idx="2238">
                  <c:v>1.3460171349305675E-2</c:v>
                </c:pt>
                <c:pt idx="2239">
                  <c:v>1.3110648687085114E-2</c:v>
                </c:pt>
                <c:pt idx="2240">
                  <c:v>1.4658335223644441E-2</c:v>
                </c:pt>
                <c:pt idx="2241">
                  <c:v>1.4273954979575345E-2</c:v>
                </c:pt>
                <c:pt idx="2242">
                  <c:v>1.4430545907079916E-2</c:v>
                </c:pt>
                <c:pt idx="2243">
                  <c:v>1.4819226320426667E-2</c:v>
                </c:pt>
                <c:pt idx="2244">
                  <c:v>1.4679936161181585E-2</c:v>
                </c:pt>
                <c:pt idx="2245">
                  <c:v>1.4219020667547716E-2</c:v>
                </c:pt>
                <c:pt idx="2246">
                  <c:v>1.3740926666910418E-2</c:v>
                </c:pt>
                <c:pt idx="2247">
                  <c:v>1.4823613461536111E-2</c:v>
                </c:pt>
                <c:pt idx="2248">
                  <c:v>1.7087882765741254E-2</c:v>
                </c:pt>
                <c:pt idx="2249">
                  <c:v>1.6431899381318109E-2</c:v>
                </c:pt>
                <c:pt idx="2250">
                  <c:v>1.5872099776676456E-2</c:v>
                </c:pt>
                <c:pt idx="2251">
                  <c:v>1.5266871897203325E-2</c:v>
                </c:pt>
                <c:pt idx="2252">
                  <c:v>1.558207502913782E-2</c:v>
                </c:pt>
                <c:pt idx="2253">
                  <c:v>1.56382384239231E-2</c:v>
                </c:pt>
                <c:pt idx="2254">
                  <c:v>1.6487147410663358E-2</c:v>
                </c:pt>
                <c:pt idx="2255">
                  <c:v>1.5803360890351278E-2</c:v>
                </c:pt>
                <c:pt idx="2256">
                  <c:v>1.6106212141892808E-2</c:v>
                </c:pt>
                <c:pt idx="2257">
                  <c:v>1.604654835041279E-2</c:v>
                </c:pt>
                <c:pt idx="2258">
                  <c:v>1.562183694832686E-2</c:v>
                </c:pt>
                <c:pt idx="2259">
                  <c:v>1.5626289699699474E-2</c:v>
                </c:pt>
                <c:pt idx="2260">
                  <c:v>1.5134813591528243E-2</c:v>
                </c:pt>
                <c:pt idx="2261">
                  <c:v>1.4661466510846511E-2</c:v>
                </c:pt>
                <c:pt idx="2262">
                  <c:v>1.4146581013497507E-2</c:v>
                </c:pt>
                <c:pt idx="2263">
                  <c:v>1.4148120310812527E-2</c:v>
                </c:pt>
                <c:pt idx="2264">
                  <c:v>1.4497878700130171E-2</c:v>
                </c:pt>
                <c:pt idx="2265">
                  <c:v>1.4092224719833419E-2</c:v>
                </c:pt>
                <c:pt idx="2266">
                  <c:v>1.3879755008803507E-2</c:v>
                </c:pt>
                <c:pt idx="2267">
                  <c:v>1.3548900348844291E-2</c:v>
                </c:pt>
                <c:pt idx="2268">
                  <c:v>1.323471858593795E-2</c:v>
                </c:pt>
                <c:pt idx="2269">
                  <c:v>1.2845514798362901E-2</c:v>
                </c:pt>
                <c:pt idx="2270">
                  <c:v>1.2574529530943596E-2</c:v>
                </c:pt>
                <c:pt idx="2271">
                  <c:v>1.3223089827194539E-2</c:v>
                </c:pt>
                <c:pt idx="2272">
                  <c:v>1.3570162231650373E-2</c:v>
                </c:pt>
                <c:pt idx="2273">
                  <c:v>1.3426201645743353E-2</c:v>
                </c:pt>
                <c:pt idx="2274">
                  <c:v>1.3950726195502496E-2</c:v>
                </c:pt>
                <c:pt idx="2275">
                  <c:v>1.7979522651008051E-2</c:v>
                </c:pt>
                <c:pt idx="2276">
                  <c:v>1.7214632620220036E-2</c:v>
                </c:pt>
                <c:pt idx="2277">
                  <c:v>1.6589479352876513E-2</c:v>
                </c:pt>
                <c:pt idx="2278">
                  <c:v>1.7478752540622988E-2</c:v>
                </c:pt>
                <c:pt idx="2279">
                  <c:v>1.6701201105600624E-2</c:v>
                </c:pt>
                <c:pt idx="2280">
                  <c:v>1.654724213755324E-2</c:v>
                </c:pt>
                <c:pt idx="2281">
                  <c:v>1.5862187253926047E-2</c:v>
                </c:pt>
                <c:pt idx="2282">
                  <c:v>1.56339131533575E-2</c:v>
                </c:pt>
                <c:pt idx="2283">
                  <c:v>1.6983421811726414E-2</c:v>
                </c:pt>
                <c:pt idx="2284">
                  <c:v>1.6565960830607403E-2</c:v>
                </c:pt>
                <c:pt idx="2285">
                  <c:v>1.5950400377372123E-2</c:v>
                </c:pt>
                <c:pt idx="2286">
                  <c:v>1.5326782126683782E-2</c:v>
                </c:pt>
                <c:pt idx="2287">
                  <c:v>1.475996250481342E-2</c:v>
                </c:pt>
                <c:pt idx="2288">
                  <c:v>1.5193855019924856E-2</c:v>
                </c:pt>
                <c:pt idx="2289">
                  <c:v>1.463422392383446E-2</c:v>
                </c:pt>
                <c:pt idx="2290">
                  <c:v>1.444111360983702E-2</c:v>
                </c:pt>
                <c:pt idx="2291">
                  <c:v>1.452077950927696E-2</c:v>
                </c:pt>
                <c:pt idx="2292">
                  <c:v>1.4067917956807438E-2</c:v>
                </c:pt>
                <c:pt idx="2293">
                  <c:v>1.5546332697216973E-2</c:v>
                </c:pt>
                <c:pt idx="2294">
                  <c:v>1.6240953330272805E-2</c:v>
                </c:pt>
                <c:pt idx="2295">
                  <c:v>1.5608327179814165E-2</c:v>
                </c:pt>
                <c:pt idx="2296">
                  <c:v>1.549907566422979E-2</c:v>
                </c:pt>
                <c:pt idx="2297">
                  <c:v>1.5418343476336636E-2</c:v>
                </c:pt>
                <c:pt idx="2298">
                  <c:v>1.505764859095168E-2</c:v>
                </c:pt>
                <c:pt idx="2299">
                  <c:v>1.4621751659257779E-2</c:v>
                </c:pt>
                <c:pt idx="2300">
                  <c:v>1.4237760834813441E-2</c:v>
                </c:pt>
                <c:pt idx="2301">
                  <c:v>1.415570725410745E-2</c:v>
                </c:pt>
                <c:pt idx="2302">
                  <c:v>1.4450324742016511E-2</c:v>
                </c:pt>
                <c:pt idx="2303">
                  <c:v>1.7603317574716438E-2</c:v>
                </c:pt>
                <c:pt idx="2304">
                  <c:v>1.6814053310384016E-2</c:v>
                </c:pt>
                <c:pt idx="2305">
                  <c:v>1.6186568540583722E-2</c:v>
                </c:pt>
                <c:pt idx="2306">
                  <c:v>1.5675750394612543E-2</c:v>
                </c:pt>
                <c:pt idx="2307">
                  <c:v>1.573771288944429E-2</c:v>
                </c:pt>
                <c:pt idx="2308">
                  <c:v>1.5106881993483758E-2</c:v>
                </c:pt>
                <c:pt idx="2309">
                  <c:v>1.4831201575198743E-2</c:v>
                </c:pt>
                <c:pt idx="2310">
                  <c:v>1.788971527742296E-2</c:v>
                </c:pt>
                <c:pt idx="2311">
                  <c:v>1.7948304736795893E-2</c:v>
                </c:pt>
                <c:pt idx="2312">
                  <c:v>1.7590267619367411E-2</c:v>
                </c:pt>
                <c:pt idx="2313">
                  <c:v>1.6967610119889898E-2</c:v>
                </c:pt>
                <c:pt idx="2314">
                  <c:v>1.6257115125588535E-2</c:v>
                </c:pt>
                <c:pt idx="2315">
                  <c:v>1.5709292024291107E-2</c:v>
                </c:pt>
                <c:pt idx="2316">
                  <c:v>1.536442528105624E-2</c:v>
                </c:pt>
                <c:pt idx="2317">
                  <c:v>1.5107108375648274E-2</c:v>
                </c:pt>
                <c:pt idx="2318">
                  <c:v>1.4677873996208549E-2</c:v>
                </c:pt>
                <c:pt idx="2319">
                  <c:v>1.4202533116938705E-2</c:v>
                </c:pt>
                <c:pt idx="2320">
                  <c:v>1.3944583096728292E-2</c:v>
                </c:pt>
                <c:pt idx="2321">
                  <c:v>1.4014742196538589E-2</c:v>
                </c:pt>
                <c:pt idx="2322">
                  <c:v>1.3721603231409776E-2</c:v>
                </c:pt>
                <c:pt idx="2323">
                  <c:v>1.7061768259720854E-2</c:v>
                </c:pt>
                <c:pt idx="2324">
                  <c:v>1.6748938555098923E-2</c:v>
                </c:pt>
                <c:pt idx="2325">
                  <c:v>1.6409918740057775E-2</c:v>
                </c:pt>
                <c:pt idx="2326">
                  <c:v>1.5935184360689681E-2</c:v>
                </c:pt>
                <c:pt idx="2327">
                  <c:v>1.6965162239717523E-2</c:v>
                </c:pt>
                <c:pt idx="2328">
                  <c:v>1.6284096073688435E-2</c:v>
                </c:pt>
                <c:pt idx="2329">
                  <c:v>1.6283849393696433E-2</c:v>
                </c:pt>
                <c:pt idx="2330">
                  <c:v>1.6164255610967508E-2</c:v>
                </c:pt>
                <c:pt idx="2331">
                  <c:v>1.5501781088694766E-2</c:v>
                </c:pt>
                <c:pt idx="2332">
                  <c:v>1.4892002304914435E-2</c:v>
                </c:pt>
                <c:pt idx="2333">
                  <c:v>1.4364147724432532E-2</c:v>
                </c:pt>
                <c:pt idx="2334">
                  <c:v>1.4158258225188314E-2</c:v>
                </c:pt>
                <c:pt idx="2335">
                  <c:v>1.3678515053547063E-2</c:v>
                </c:pt>
                <c:pt idx="2336">
                  <c:v>1.328705965167965E-2</c:v>
                </c:pt>
                <c:pt idx="2337">
                  <c:v>1.3719833548890127E-2</c:v>
                </c:pt>
                <c:pt idx="2338">
                  <c:v>1.4651562673172887E-2</c:v>
                </c:pt>
                <c:pt idx="2339">
                  <c:v>1.6137464848469112E-2</c:v>
                </c:pt>
                <c:pt idx="2340">
                  <c:v>1.5943625324637896E-2</c:v>
                </c:pt>
                <c:pt idx="2341">
                  <c:v>1.6129054833913907E-2</c:v>
                </c:pt>
                <c:pt idx="2342">
                  <c:v>1.6346620503256821E-2</c:v>
                </c:pt>
                <c:pt idx="2343">
                  <c:v>1.5664350300828845E-2</c:v>
                </c:pt>
                <c:pt idx="2344">
                  <c:v>1.50426460964456E-2</c:v>
                </c:pt>
                <c:pt idx="2345">
                  <c:v>1.450071412307583E-2</c:v>
                </c:pt>
                <c:pt idx="2346">
                  <c:v>1.4074535186234636E-2</c:v>
                </c:pt>
                <c:pt idx="2347">
                  <c:v>1.3618916488424436E-2</c:v>
                </c:pt>
                <c:pt idx="2348">
                  <c:v>1.3184652404037817E-2</c:v>
                </c:pt>
                <c:pt idx="2349">
                  <c:v>1.9104842032985653E-2</c:v>
                </c:pt>
                <c:pt idx="2350">
                  <c:v>1.8303466056247348E-2</c:v>
                </c:pt>
                <c:pt idx="2351">
                  <c:v>1.7661333012892067E-2</c:v>
                </c:pt>
                <c:pt idx="2352">
                  <c:v>1.7067440113902311E-2</c:v>
                </c:pt>
                <c:pt idx="2353">
                  <c:v>1.6603802678391497E-2</c:v>
                </c:pt>
                <c:pt idx="2354">
                  <c:v>1.6029454796727356E-2</c:v>
                </c:pt>
                <c:pt idx="2355">
                  <c:v>1.5650970144711715E-2</c:v>
                </c:pt>
                <c:pt idx="2356">
                  <c:v>1.5992509024287362E-2</c:v>
                </c:pt>
                <c:pt idx="2357">
                  <c:v>1.5503156218468862E-2</c:v>
                </c:pt>
                <c:pt idx="2358">
                  <c:v>1.4930325992547131E-2</c:v>
                </c:pt>
                <c:pt idx="2359">
                  <c:v>1.7231869248689045E-2</c:v>
                </c:pt>
                <c:pt idx="2360">
                  <c:v>1.7548752751863989E-2</c:v>
                </c:pt>
                <c:pt idx="2361">
                  <c:v>1.7054467250060549E-2</c:v>
                </c:pt>
                <c:pt idx="2362">
                  <c:v>1.6312925370895813E-2</c:v>
                </c:pt>
                <c:pt idx="2363">
                  <c:v>1.563222584815559E-2</c:v>
                </c:pt>
                <c:pt idx="2364">
                  <c:v>1.5010694107002003E-2</c:v>
                </c:pt>
                <c:pt idx="2365">
                  <c:v>1.4685385206833584E-2</c:v>
                </c:pt>
                <c:pt idx="2366">
                  <c:v>1.9767198230794137E-2</c:v>
                </c:pt>
                <c:pt idx="2367">
                  <c:v>1.8808995621688737E-2</c:v>
                </c:pt>
                <c:pt idx="2368">
                  <c:v>1.8597359923871952E-2</c:v>
                </c:pt>
                <c:pt idx="2369">
                  <c:v>1.7734703677998606E-2</c:v>
                </c:pt>
                <c:pt idx="2370">
                  <c:v>1.7854893305560716E-2</c:v>
                </c:pt>
                <c:pt idx="2371">
                  <c:v>1.7290794922274578E-2</c:v>
                </c:pt>
                <c:pt idx="2372">
                  <c:v>1.6631968446000345E-2</c:v>
                </c:pt>
                <c:pt idx="2373">
                  <c:v>1.607656101454576E-2</c:v>
                </c:pt>
                <c:pt idx="2374">
                  <c:v>1.5658722760425833E-2</c:v>
                </c:pt>
                <c:pt idx="2375">
                  <c:v>1.5051731707195076E-2</c:v>
                </c:pt>
                <c:pt idx="2376">
                  <c:v>1.4681793940178671E-2</c:v>
                </c:pt>
                <c:pt idx="2377">
                  <c:v>1.4259713519808708E-2</c:v>
                </c:pt>
                <c:pt idx="2378">
                  <c:v>1.4527470227922123E-2</c:v>
                </c:pt>
                <c:pt idx="2379">
                  <c:v>1.4007607058686741E-2</c:v>
                </c:pt>
                <c:pt idx="2380">
                  <c:v>1.7843759842156758E-2</c:v>
                </c:pt>
                <c:pt idx="2381">
                  <c:v>1.7458863711497651E-2</c:v>
                </c:pt>
                <c:pt idx="2382">
                  <c:v>1.6713927662534149E-2</c:v>
                </c:pt>
                <c:pt idx="2383">
                  <c:v>1.7205084887714685E-2</c:v>
                </c:pt>
                <c:pt idx="2384">
                  <c:v>1.669188780961478E-2</c:v>
                </c:pt>
                <c:pt idx="2385">
                  <c:v>1.6333421242784463E-2</c:v>
                </c:pt>
                <c:pt idx="2386">
                  <c:v>1.5667242809445727E-2</c:v>
                </c:pt>
                <c:pt idx="2387">
                  <c:v>1.6486765824657371E-2</c:v>
                </c:pt>
                <c:pt idx="2388">
                  <c:v>2.1226206685381454E-2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97-D744-A953-32CD70A31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748480"/>
        <c:axId val="1799797376"/>
      </c:scatterChart>
      <c:valAx>
        <c:axId val="1799748480"/>
        <c:scaling>
          <c:orientation val="minMax"/>
          <c:max val="44680"/>
          <c:min val="411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797376"/>
        <c:crosses val="autoZero"/>
        <c:crossBetween val="midCat"/>
      </c:valAx>
      <c:valAx>
        <c:axId val="1799797376"/>
        <c:scaling>
          <c:orientation val="minMax"/>
          <c:max val="4.8000000000000008E-2"/>
          <c:min val="9.0000000000000028E-3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74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Graph!$B$2</c:f>
              <c:strCache>
                <c:ptCount val="1"/>
                <c:pt idx="0">
                  <c:v>GARCH Variances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Graph!$A$3:$A$2517</c:f>
              <c:numCache>
                <c:formatCode>m/d/yyyy</c:formatCode>
                <c:ptCount val="2515"/>
                <c:pt idx="0">
                  <c:v>41852</c:v>
                </c:pt>
                <c:pt idx="1">
                  <c:v>41855</c:v>
                </c:pt>
                <c:pt idx="2">
                  <c:v>41856</c:v>
                </c:pt>
                <c:pt idx="3">
                  <c:v>41857</c:v>
                </c:pt>
                <c:pt idx="4">
                  <c:v>41858</c:v>
                </c:pt>
                <c:pt idx="5">
                  <c:v>41859</c:v>
                </c:pt>
                <c:pt idx="6">
                  <c:v>41862</c:v>
                </c:pt>
                <c:pt idx="7">
                  <c:v>41863</c:v>
                </c:pt>
                <c:pt idx="8">
                  <c:v>41864</c:v>
                </c:pt>
                <c:pt idx="9">
                  <c:v>41865</c:v>
                </c:pt>
                <c:pt idx="10">
                  <c:v>41866</c:v>
                </c:pt>
                <c:pt idx="11">
                  <c:v>41869</c:v>
                </c:pt>
                <c:pt idx="12">
                  <c:v>41870</c:v>
                </c:pt>
                <c:pt idx="13">
                  <c:v>41871</c:v>
                </c:pt>
                <c:pt idx="14">
                  <c:v>41872</c:v>
                </c:pt>
                <c:pt idx="15">
                  <c:v>41873</c:v>
                </c:pt>
                <c:pt idx="16">
                  <c:v>41876</c:v>
                </c:pt>
                <c:pt idx="17">
                  <c:v>41877</c:v>
                </c:pt>
                <c:pt idx="18">
                  <c:v>41878</c:v>
                </c:pt>
                <c:pt idx="19">
                  <c:v>41879</c:v>
                </c:pt>
                <c:pt idx="20">
                  <c:v>41880</c:v>
                </c:pt>
                <c:pt idx="21">
                  <c:v>41884</c:v>
                </c:pt>
                <c:pt idx="22">
                  <c:v>41885</c:v>
                </c:pt>
                <c:pt idx="23">
                  <c:v>41886</c:v>
                </c:pt>
                <c:pt idx="24">
                  <c:v>41887</c:v>
                </c:pt>
                <c:pt idx="25">
                  <c:v>41890</c:v>
                </c:pt>
                <c:pt idx="26">
                  <c:v>41891</c:v>
                </c:pt>
                <c:pt idx="27">
                  <c:v>41892</c:v>
                </c:pt>
                <c:pt idx="28">
                  <c:v>41893</c:v>
                </c:pt>
                <c:pt idx="29">
                  <c:v>41894</c:v>
                </c:pt>
                <c:pt idx="30">
                  <c:v>41897</c:v>
                </c:pt>
                <c:pt idx="31">
                  <c:v>41898</c:v>
                </c:pt>
                <c:pt idx="32">
                  <c:v>41899</c:v>
                </c:pt>
                <c:pt idx="33">
                  <c:v>41900</c:v>
                </c:pt>
                <c:pt idx="34">
                  <c:v>41901</c:v>
                </c:pt>
                <c:pt idx="35">
                  <c:v>41904</c:v>
                </c:pt>
                <c:pt idx="36">
                  <c:v>41905</c:v>
                </c:pt>
                <c:pt idx="37">
                  <c:v>41906</c:v>
                </c:pt>
                <c:pt idx="38">
                  <c:v>41907</c:v>
                </c:pt>
                <c:pt idx="39">
                  <c:v>41908</c:v>
                </c:pt>
                <c:pt idx="40">
                  <c:v>41911</c:v>
                </c:pt>
                <c:pt idx="41">
                  <c:v>41912</c:v>
                </c:pt>
                <c:pt idx="42">
                  <c:v>41913</c:v>
                </c:pt>
                <c:pt idx="43">
                  <c:v>41914</c:v>
                </c:pt>
                <c:pt idx="44">
                  <c:v>41915</c:v>
                </c:pt>
                <c:pt idx="45">
                  <c:v>41918</c:v>
                </c:pt>
                <c:pt idx="46">
                  <c:v>41919</c:v>
                </c:pt>
                <c:pt idx="47">
                  <c:v>41920</c:v>
                </c:pt>
                <c:pt idx="48">
                  <c:v>41921</c:v>
                </c:pt>
                <c:pt idx="49">
                  <c:v>41922</c:v>
                </c:pt>
                <c:pt idx="50">
                  <c:v>41925</c:v>
                </c:pt>
                <c:pt idx="51">
                  <c:v>41926</c:v>
                </c:pt>
                <c:pt idx="52">
                  <c:v>41927</c:v>
                </c:pt>
                <c:pt idx="53">
                  <c:v>41928</c:v>
                </c:pt>
                <c:pt idx="54">
                  <c:v>41929</c:v>
                </c:pt>
                <c:pt idx="55">
                  <c:v>41932</c:v>
                </c:pt>
                <c:pt idx="56">
                  <c:v>41933</c:v>
                </c:pt>
                <c:pt idx="57">
                  <c:v>41934</c:v>
                </c:pt>
                <c:pt idx="58">
                  <c:v>41935</c:v>
                </c:pt>
                <c:pt idx="59">
                  <c:v>41936</c:v>
                </c:pt>
                <c:pt idx="60">
                  <c:v>41939</c:v>
                </c:pt>
                <c:pt idx="61">
                  <c:v>41940</c:v>
                </c:pt>
                <c:pt idx="62">
                  <c:v>41941</c:v>
                </c:pt>
                <c:pt idx="63">
                  <c:v>41942</c:v>
                </c:pt>
                <c:pt idx="64">
                  <c:v>41943</c:v>
                </c:pt>
                <c:pt idx="65">
                  <c:v>41946</c:v>
                </c:pt>
                <c:pt idx="66">
                  <c:v>41947</c:v>
                </c:pt>
                <c:pt idx="67">
                  <c:v>41948</c:v>
                </c:pt>
                <c:pt idx="68">
                  <c:v>41949</c:v>
                </c:pt>
                <c:pt idx="69">
                  <c:v>41950</c:v>
                </c:pt>
                <c:pt idx="70">
                  <c:v>41953</c:v>
                </c:pt>
                <c:pt idx="71">
                  <c:v>41954</c:v>
                </c:pt>
                <c:pt idx="72">
                  <c:v>41955</c:v>
                </c:pt>
                <c:pt idx="73">
                  <c:v>41956</c:v>
                </c:pt>
                <c:pt idx="74">
                  <c:v>41957</c:v>
                </c:pt>
                <c:pt idx="75">
                  <c:v>41960</c:v>
                </c:pt>
                <c:pt idx="76">
                  <c:v>41961</c:v>
                </c:pt>
                <c:pt idx="77">
                  <c:v>41962</c:v>
                </c:pt>
                <c:pt idx="78">
                  <c:v>41963</c:v>
                </c:pt>
                <c:pt idx="79">
                  <c:v>41964</c:v>
                </c:pt>
                <c:pt idx="80">
                  <c:v>41967</c:v>
                </c:pt>
                <c:pt idx="81">
                  <c:v>41968</c:v>
                </c:pt>
                <c:pt idx="82">
                  <c:v>41969</c:v>
                </c:pt>
                <c:pt idx="83">
                  <c:v>41971</c:v>
                </c:pt>
                <c:pt idx="84">
                  <c:v>41974</c:v>
                </c:pt>
                <c:pt idx="85">
                  <c:v>41975</c:v>
                </c:pt>
                <c:pt idx="86">
                  <c:v>41976</c:v>
                </c:pt>
                <c:pt idx="87">
                  <c:v>41977</c:v>
                </c:pt>
                <c:pt idx="88">
                  <c:v>41978</c:v>
                </c:pt>
                <c:pt idx="89">
                  <c:v>41981</c:v>
                </c:pt>
                <c:pt idx="90">
                  <c:v>41982</c:v>
                </c:pt>
                <c:pt idx="91">
                  <c:v>41983</c:v>
                </c:pt>
                <c:pt idx="92">
                  <c:v>41984</c:v>
                </c:pt>
                <c:pt idx="93">
                  <c:v>41985</c:v>
                </c:pt>
                <c:pt idx="94">
                  <c:v>41988</c:v>
                </c:pt>
                <c:pt idx="95">
                  <c:v>41989</c:v>
                </c:pt>
                <c:pt idx="96">
                  <c:v>41990</c:v>
                </c:pt>
                <c:pt idx="97">
                  <c:v>41991</c:v>
                </c:pt>
                <c:pt idx="98">
                  <c:v>41992</c:v>
                </c:pt>
                <c:pt idx="99">
                  <c:v>41995</c:v>
                </c:pt>
                <c:pt idx="100">
                  <c:v>41996</c:v>
                </c:pt>
                <c:pt idx="101">
                  <c:v>41997</c:v>
                </c:pt>
                <c:pt idx="102">
                  <c:v>41999</c:v>
                </c:pt>
                <c:pt idx="103">
                  <c:v>42002</c:v>
                </c:pt>
                <c:pt idx="104">
                  <c:v>42003</c:v>
                </c:pt>
                <c:pt idx="105">
                  <c:v>42004</c:v>
                </c:pt>
                <c:pt idx="106">
                  <c:v>42006</c:v>
                </c:pt>
                <c:pt idx="107">
                  <c:v>42009</c:v>
                </c:pt>
                <c:pt idx="108">
                  <c:v>42010</c:v>
                </c:pt>
                <c:pt idx="109">
                  <c:v>42011</c:v>
                </c:pt>
                <c:pt idx="110">
                  <c:v>42012</c:v>
                </c:pt>
                <c:pt idx="111">
                  <c:v>42013</c:v>
                </c:pt>
                <c:pt idx="112">
                  <c:v>42016</c:v>
                </c:pt>
                <c:pt idx="113">
                  <c:v>42017</c:v>
                </c:pt>
                <c:pt idx="114">
                  <c:v>42018</c:v>
                </c:pt>
                <c:pt idx="115">
                  <c:v>42019</c:v>
                </c:pt>
                <c:pt idx="116">
                  <c:v>42020</c:v>
                </c:pt>
                <c:pt idx="117">
                  <c:v>42024</c:v>
                </c:pt>
                <c:pt idx="118">
                  <c:v>42025</c:v>
                </c:pt>
                <c:pt idx="119">
                  <c:v>42026</c:v>
                </c:pt>
                <c:pt idx="120">
                  <c:v>42027</c:v>
                </c:pt>
                <c:pt idx="121">
                  <c:v>42030</c:v>
                </c:pt>
                <c:pt idx="122">
                  <c:v>42031</c:v>
                </c:pt>
                <c:pt idx="123">
                  <c:v>42032</c:v>
                </c:pt>
                <c:pt idx="124">
                  <c:v>42033</c:v>
                </c:pt>
                <c:pt idx="125">
                  <c:v>42034</c:v>
                </c:pt>
                <c:pt idx="126">
                  <c:v>42037</c:v>
                </c:pt>
                <c:pt idx="127">
                  <c:v>42038</c:v>
                </c:pt>
                <c:pt idx="128">
                  <c:v>42039</c:v>
                </c:pt>
                <c:pt idx="129">
                  <c:v>42040</c:v>
                </c:pt>
                <c:pt idx="130">
                  <c:v>42041</c:v>
                </c:pt>
                <c:pt idx="131">
                  <c:v>42044</c:v>
                </c:pt>
                <c:pt idx="132">
                  <c:v>42045</c:v>
                </c:pt>
                <c:pt idx="133">
                  <c:v>42046</c:v>
                </c:pt>
                <c:pt idx="134">
                  <c:v>42047</c:v>
                </c:pt>
                <c:pt idx="135">
                  <c:v>42048</c:v>
                </c:pt>
                <c:pt idx="136">
                  <c:v>42052</c:v>
                </c:pt>
                <c:pt idx="137">
                  <c:v>42053</c:v>
                </c:pt>
                <c:pt idx="138">
                  <c:v>42054</c:v>
                </c:pt>
                <c:pt idx="139">
                  <c:v>42055</c:v>
                </c:pt>
                <c:pt idx="140">
                  <c:v>42058</c:v>
                </c:pt>
                <c:pt idx="141">
                  <c:v>42059</c:v>
                </c:pt>
                <c:pt idx="142">
                  <c:v>42060</c:v>
                </c:pt>
                <c:pt idx="143">
                  <c:v>42061</c:v>
                </c:pt>
                <c:pt idx="144">
                  <c:v>42062</c:v>
                </c:pt>
                <c:pt idx="145">
                  <c:v>42065</c:v>
                </c:pt>
                <c:pt idx="146">
                  <c:v>42066</c:v>
                </c:pt>
                <c:pt idx="147">
                  <c:v>42067</c:v>
                </c:pt>
                <c:pt idx="148">
                  <c:v>42068</c:v>
                </c:pt>
                <c:pt idx="149">
                  <c:v>42069</c:v>
                </c:pt>
                <c:pt idx="150">
                  <c:v>42072</c:v>
                </c:pt>
                <c:pt idx="151">
                  <c:v>42073</c:v>
                </c:pt>
                <c:pt idx="152">
                  <c:v>42074</c:v>
                </c:pt>
                <c:pt idx="153">
                  <c:v>42075</c:v>
                </c:pt>
                <c:pt idx="154">
                  <c:v>42076</c:v>
                </c:pt>
                <c:pt idx="155">
                  <c:v>42079</c:v>
                </c:pt>
                <c:pt idx="156">
                  <c:v>42080</c:v>
                </c:pt>
                <c:pt idx="157">
                  <c:v>42081</c:v>
                </c:pt>
                <c:pt idx="158">
                  <c:v>42082</c:v>
                </c:pt>
                <c:pt idx="159">
                  <c:v>42083</c:v>
                </c:pt>
                <c:pt idx="160">
                  <c:v>42086</c:v>
                </c:pt>
                <c:pt idx="161">
                  <c:v>42087</c:v>
                </c:pt>
                <c:pt idx="162">
                  <c:v>42088</c:v>
                </c:pt>
                <c:pt idx="163">
                  <c:v>42089</c:v>
                </c:pt>
                <c:pt idx="164">
                  <c:v>42090</c:v>
                </c:pt>
                <c:pt idx="165">
                  <c:v>42093</c:v>
                </c:pt>
                <c:pt idx="166">
                  <c:v>42094</c:v>
                </c:pt>
                <c:pt idx="167">
                  <c:v>42095</c:v>
                </c:pt>
                <c:pt idx="168">
                  <c:v>42096</c:v>
                </c:pt>
                <c:pt idx="169">
                  <c:v>42100</c:v>
                </c:pt>
                <c:pt idx="170">
                  <c:v>42101</c:v>
                </c:pt>
                <c:pt idx="171">
                  <c:v>42102</c:v>
                </c:pt>
                <c:pt idx="172">
                  <c:v>42103</c:v>
                </c:pt>
                <c:pt idx="173">
                  <c:v>42104</c:v>
                </c:pt>
                <c:pt idx="174">
                  <c:v>42107</c:v>
                </c:pt>
                <c:pt idx="175">
                  <c:v>42108</c:v>
                </c:pt>
                <c:pt idx="176">
                  <c:v>42109</c:v>
                </c:pt>
                <c:pt idx="177">
                  <c:v>42110</c:v>
                </c:pt>
                <c:pt idx="178">
                  <c:v>42111</c:v>
                </c:pt>
                <c:pt idx="179">
                  <c:v>42114</c:v>
                </c:pt>
                <c:pt idx="180">
                  <c:v>42115</c:v>
                </c:pt>
                <c:pt idx="181">
                  <c:v>42116</c:v>
                </c:pt>
                <c:pt idx="182">
                  <c:v>42117</c:v>
                </c:pt>
                <c:pt idx="183">
                  <c:v>42118</c:v>
                </c:pt>
                <c:pt idx="184">
                  <c:v>42121</c:v>
                </c:pt>
                <c:pt idx="185">
                  <c:v>42122</c:v>
                </c:pt>
                <c:pt idx="186">
                  <c:v>42123</c:v>
                </c:pt>
                <c:pt idx="187">
                  <c:v>42124</c:v>
                </c:pt>
                <c:pt idx="188">
                  <c:v>42125</c:v>
                </c:pt>
                <c:pt idx="189">
                  <c:v>42128</c:v>
                </c:pt>
                <c:pt idx="190">
                  <c:v>42129</c:v>
                </c:pt>
                <c:pt idx="191">
                  <c:v>42130</c:v>
                </c:pt>
                <c:pt idx="192">
                  <c:v>42131</c:v>
                </c:pt>
                <c:pt idx="193">
                  <c:v>42132</c:v>
                </c:pt>
                <c:pt idx="194">
                  <c:v>42135</c:v>
                </c:pt>
                <c:pt idx="195">
                  <c:v>42136</c:v>
                </c:pt>
                <c:pt idx="196">
                  <c:v>42137</c:v>
                </c:pt>
                <c:pt idx="197">
                  <c:v>42138</c:v>
                </c:pt>
                <c:pt idx="198">
                  <c:v>42139</c:v>
                </c:pt>
                <c:pt idx="199">
                  <c:v>42142</c:v>
                </c:pt>
                <c:pt idx="200">
                  <c:v>42143</c:v>
                </c:pt>
                <c:pt idx="201">
                  <c:v>42144</c:v>
                </c:pt>
                <c:pt idx="202">
                  <c:v>42145</c:v>
                </c:pt>
                <c:pt idx="203">
                  <c:v>42146</c:v>
                </c:pt>
                <c:pt idx="204">
                  <c:v>42150</c:v>
                </c:pt>
                <c:pt idx="205">
                  <c:v>42151</c:v>
                </c:pt>
                <c:pt idx="206">
                  <c:v>42152</c:v>
                </c:pt>
                <c:pt idx="207">
                  <c:v>42153</c:v>
                </c:pt>
                <c:pt idx="208">
                  <c:v>42156</c:v>
                </c:pt>
                <c:pt idx="209">
                  <c:v>42157</c:v>
                </c:pt>
                <c:pt idx="210">
                  <c:v>42158</c:v>
                </c:pt>
                <c:pt idx="211">
                  <c:v>42159</c:v>
                </c:pt>
                <c:pt idx="212">
                  <c:v>42160</c:v>
                </c:pt>
                <c:pt idx="213">
                  <c:v>42163</c:v>
                </c:pt>
                <c:pt idx="214">
                  <c:v>42164</c:v>
                </c:pt>
                <c:pt idx="215">
                  <c:v>42165</c:v>
                </c:pt>
                <c:pt idx="216">
                  <c:v>42166</c:v>
                </c:pt>
                <c:pt idx="217">
                  <c:v>42167</c:v>
                </c:pt>
                <c:pt idx="218">
                  <c:v>42170</c:v>
                </c:pt>
                <c:pt idx="219">
                  <c:v>42171</c:v>
                </c:pt>
                <c:pt idx="220">
                  <c:v>42172</c:v>
                </c:pt>
                <c:pt idx="221">
                  <c:v>42173</c:v>
                </c:pt>
                <c:pt idx="222">
                  <c:v>42174</c:v>
                </c:pt>
                <c:pt idx="223">
                  <c:v>42177</c:v>
                </c:pt>
                <c:pt idx="224">
                  <c:v>42178</c:v>
                </c:pt>
                <c:pt idx="225">
                  <c:v>42179</c:v>
                </c:pt>
                <c:pt idx="226">
                  <c:v>42180</c:v>
                </c:pt>
                <c:pt idx="227">
                  <c:v>42181</c:v>
                </c:pt>
                <c:pt idx="228">
                  <c:v>42184</c:v>
                </c:pt>
                <c:pt idx="229">
                  <c:v>42185</c:v>
                </c:pt>
                <c:pt idx="230">
                  <c:v>42186</c:v>
                </c:pt>
                <c:pt idx="231">
                  <c:v>42187</c:v>
                </c:pt>
                <c:pt idx="232">
                  <c:v>42191</c:v>
                </c:pt>
                <c:pt idx="233">
                  <c:v>42192</c:v>
                </c:pt>
                <c:pt idx="234">
                  <c:v>42193</c:v>
                </c:pt>
                <c:pt idx="235">
                  <c:v>42194</c:v>
                </c:pt>
                <c:pt idx="236">
                  <c:v>42195</c:v>
                </c:pt>
                <c:pt idx="237">
                  <c:v>42198</c:v>
                </c:pt>
                <c:pt idx="238">
                  <c:v>42199</c:v>
                </c:pt>
                <c:pt idx="239">
                  <c:v>42200</c:v>
                </c:pt>
                <c:pt idx="240">
                  <c:v>42201</c:v>
                </c:pt>
                <c:pt idx="241">
                  <c:v>42202</c:v>
                </c:pt>
                <c:pt idx="242">
                  <c:v>42205</c:v>
                </c:pt>
                <c:pt idx="243">
                  <c:v>42206</c:v>
                </c:pt>
                <c:pt idx="244">
                  <c:v>42207</c:v>
                </c:pt>
                <c:pt idx="245">
                  <c:v>42208</c:v>
                </c:pt>
                <c:pt idx="246">
                  <c:v>42209</c:v>
                </c:pt>
                <c:pt idx="247">
                  <c:v>42212</c:v>
                </c:pt>
                <c:pt idx="248">
                  <c:v>42213</c:v>
                </c:pt>
                <c:pt idx="249">
                  <c:v>42214</c:v>
                </c:pt>
                <c:pt idx="250">
                  <c:v>42215</c:v>
                </c:pt>
                <c:pt idx="251">
                  <c:v>42216</c:v>
                </c:pt>
                <c:pt idx="252">
                  <c:v>42219</c:v>
                </c:pt>
                <c:pt idx="253">
                  <c:v>42220</c:v>
                </c:pt>
                <c:pt idx="254">
                  <c:v>42221</c:v>
                </c:pt>
                <c:pt idx="255">
                  <c:v>42222</c:v>
                </c:pt>
                <c:pt idx="256">
                  <c:v>42223</c:v>
                </c:pt>
                <c:pt idx="257">
                  <c:v>42226</c:v>
                </c:pt>
                <c:pt idx="258">
                  <c:v>42227</c:v>
                </c:pt>
                <c:pt idx="259">
                  <c:v>42228</c:v>
                </c:pt>
                <c:pt idx="260">
                  <c:v>42229</c:v>
                </c:pt>
                <c:pt idx="261">
                  <c:v>42230</c:v>
                </c:pt>
                <c:pt idx="262">
                  <c:v>42233</c:v>
                </c:pt>
                <c:pt idx="263">
                  <c:v>42234</c:v>
                </c:pt>
                <c:pt idx="264">
                  <c:v>42235</c:v>
                </c:pt>
                <c:pt idx="265">
                  <c:v>42236</c:v>
                </c:pt>
                <c:pt idx="266">
                  <c:v>42237</c:v>
                </c:pt>
                <c:pt idx="267">
                  <c:v>42240</c:v>
                </c:pt>
                <c:pt idx="268">
                  <c:v>42241</c:v>
                </c:pt>
                <c:pt idx="269">
                  <c:v>42242</c:v>
                </c:pt>
                <c:pt idx="270">
                  <c:v>42243</c:v>
                </c:pt>
                <c:pt idx="271">
                  <c:v>42244</c:v>
                </c:pt>
                <c:pt idx="272">
                  <c:v>42247</c:v>
                </c:pt>
                <c:pt idx="273">
                  <c:v>42248</c:v>
                </c:pt>
                <c:pt idx="274">
                  <c:v>42249</c:v>
                </c:pt>
                <c:pt idx="275">
                  <c:v>42250</c:v>
                </c:pt>
                <c:pt idx="276">
                  <c:v>42251</c:v>
                </c:pt>
                <c:pt idx="277">
                  <c:v>42255</c:v>
                </c:pt>
                <c:pt idx="278">
                  <c:v>42256</c:v>
                </c:pt>
                <c:pt idx="279">
                  <c:v>42257</c:v>
                </c:pt>
                <c:pt idx="280">
                  <c:v>42258</c:v>
                </c:pt>
                <c:pt idx="281">
                  <c:v>42261</c:v>
                </c:pt>
                <c:pt idx="282">
                  <c:v>42262</c:v>
                </c:pt>
                <c:pt idx="283">
                  <c:v>42263</c:v>
                </c:pt>
                <c:pt idx="284">
                  <c:v>42264</c:v>
                </c:pt>
                <c:pt idx="285">
                  <c:v>42265</c:v>
                </c:pt>
                <c:pt idx="286">
                  <c:v>42268</c:v>
                </c:pt>
                <c:pt idx="287">
                  <c:v>42269</c:v>
                </c:pt>
                <c:pt idx="288">
                  <c:v>42270</c:v>
                </c:pt>
                <c:pt idx="289">
                  <c:v>42271</c:v>
                </c:pt>
                <c:pt idx="290">
                  <c:v>42272</c:v>
                </c:pt>
                <c:pt idx="291">
                  <c:v>42275</c:v>
                </c:pt>
                <c:pt idx="292">
                  <c:v>42276</c:v>
                </c:pt>
                <c:pt idx="293">
                  <c:v>42277</c:v>
                </c:pt>
                <c:pt idx="294">
                  <c:v>42278</c:v>
                </c:pt>
                <c:pt idx="295">
                  <c:v>42279</c:v>
                </c:pt>
                <c:pt idx="296">
                  <c:v>42282</c:v>
                </c:pt>
                <c:pt idx="297">
                  <c:v>42283</c:v>
                </c:pt>
                <c:pt idx="298">
                  <c:v>42284</c:v>
                </c:pt>
                <c:pt idx="299">
                  <c:v>42285</c:v>
                </c:pt>
                <c:pt idx="300">
                  <c:v>42286</c:v>
                </c:pt>
                <c:pt idx="301">
                  <c:v>42289</c:v>
                </c:pt>
                <c:pt idx="302">
                  <c:v>42290</c:v>
                </c:pt>
                <c:pt idx="303">
                  <c:v>42291</c:v>
                </c:pt>
                <c:pt idx="304">
                  <c:v>42292</c:v>
                </c:pt>
                <c:pt idx="305">
                  <c:v>42293</c:v>
                </c:pt>
                <c:pt idx="306">
                  <c:v>42296</c:v>
                </c:pt>
                <c:pt idx="307">
                  <c:v>42297</c:v>
                </c:pt>
                <c:pt idx="308">
                  <c:v>42298</c:v>
                </c:pt>
                <c:pt idx="309">
                  <c:v>42299</c:v>
                </c:pt>
                <c:pt idx="310">
                  <c:v>42300</c:v>
                </c:pt>
                <c:pt idx="311">
                  <c:v>42303</c:v>
                </c:pt>
                <c:pt idx="312">
                  <c:v>42304</c:v>
                </c:pt>
                <c:pt idx="313">
                  <c:v>42305</c:v>
                </c:pt>
                <c:pt idx="314">
                  <c:v>42306</c:v>
                </c:pt>
                <c:pt idx="315">
                  <c:v>42307</c:v>
                </c:pt>
                <c:pt idx="316">
                  <c:v>42310</c:v>
                </c:pt>
                <c:pt idx="317">
                  <c:v>42311</c:v>
                </c:pt>
                <c:pt idx="318">
                  <c:v>42312</c:v>
                </c:pt>
                <c:pt idx="319">
                  <c:v>42313</c:v>
                </c:pt>
                <c:pt idx="320">
                  <c:v>42314</c:v>
                </c:pt>
                <c:pt idx="321">
                  <c:v>42317</c:v>
                </c:pt>
                <c:pt idx="322">
                  <c:v>42318</c:v>
                </c:pt>
                <c:pt idx="323">
                  <c:v>42319</c:v>
                </c:pt>
                <c:pt idx="324">
                  <c:v>42320</c:v>
                </c:pt>
                <c:pt idx="325">
                  <c:v>42321</c:v>
                </c:pt>
                <c:pt idx="326">
                  <c:v>42324</c:v>
                </c:pt>
                <c:pt idx="327">
                  <c:v>42325</c:v>
                </c:pt>
                <c:pt idx="328">
                  <c:v>42326</c:v>
                </c:pt>
                <c:pt idx="329">
                  <c:v>42327</c:v>
                </c:pt>
                <c:pt idx="330">
                  <c:v>42328</c:v>
                </c:pt>
                <c:pt idx="331">
                  <c:v>42331</c:v>
                </c:pt>
                <c:pt idx="332">
                  <c:v>42332</c:v>
                </c:pt>
                <c:pt idx="333">
                  <c:v>42333</c:v>
                </c:pt>
                <c:pt idx="334">
                  <c:v>42335</c:v>
                </c:pt>
                <c:pt idx="335">
                  <c:v>42338</c:v>
                </c:pt>
                <c:pt idx="336">
                  <c:v>42339</c:v>
                </c:pt>
                <c:pt idx="337">
                  <c:v>42340</c:v>
                </c:pt>
                <c:pt idx="338">
                  <c:v>42341</c:v>
                </c:pt>
                <c:pt idx="339">
                  <c:v>42342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42359</c:v>
                </c:pt>
                <c:pt idx="351">
                  <c:v>42360</c:v>
                </c:pt>
                <c:pt idx="352">
                  <c:v>42361</c:v>
                </c:pt>
                <c:pt idx="353">
                  <c:v>42362</c:v>
                </c:pt>
                <c:pt idx="354">
                  <c:v>42366</c:v>
                </c:pt>
                <c:pt idx="355">
                  <c:v>42367</c:v>
                </c:pt>
                <c:pt idx="356">
                  <c:v>42368</c:v>
                </c:pt>
                <c:pt idx="357">
                  <c:v>42369</c:v>
                </c:pt>
                <c:pt idx="358">
                  <c:v>42373</c:v>
                </c:pt>
                <c:pt idx="359">
                  <c:v>42374</c:v>
                </c:pt>
                <c:pt idx="360">
                  <c:v>42375</c:v>
                </c:pt>
                <c:pt idx="361">
                  <c:v>42376</c:v>
                </c:pt>
                <c:pt idx="362">
                  <c:v>42377</c:v>
                </c:pt>
                <c:pt idx="363">
                  <c:v>42380</c:v>
                </c:pt>
                <c:pt idx="364">
                  <c:v>42381</c:v>
                </c:pt>
                <c:pt idx="365">
                  <c:v>42382</c:v>
                </c:pt>
                <c:pt idx="366">
                  <c:v>42383</c:v>
                </c:pt>
                <c:pt idx="367">
                  <c:v>42384</c:v>
                </c:pt>
                <c:pt idx="368">
                  <c:v>42388</c:v>
                </c:pt>
                <c:pt idx="369">
                  <c:v>42389</c:v>
                </c:pt>
                <c:pt idx="370">
                  <c:v>42390</c:v>
                </c:pt>
                <c:pt idx="371">
                  <c:v>42391</c:v>
                </c:pt>
                <c:pt idx="372">
                  <c:v>42394</c:v>
                </c:pt>
                <c:pt idx="373">
                  <c:v>42395</c:v>
                </c:pt>
                <c:pt idx="374">
                  <c:v>42396</c:v>
                </c:pt>
                <c:pt idx="375">
                  <c:v>42397</c:v>
                </c:pt>
                <c:pt idx="376">
                  <c:v>42398</c:v>
                </c:pt>
                <c:pt idx="377">
                  <c:v>42401</c:v>
                </c:pt>
                <c:pt idx="378">
                  <c:v>42402</c:v>
                </c:pt>
                <c:pt idx="379">
                  <c:v>42403</c:v>
                </c:pt>
                <c:pt idx="380">
                  <c:v>42404</c:v>
                </c:pt>
                <c:pt idx="381">
                  <c:v>42405</c:v>
                </c:pt>
                <c:pt idx="382">
                  <c:v>42408</c:v>
                </c:pt>
                <c:pt idx="383">
                  <c:v>42409</c:v>
                </c:pt>
                <c:pt idx="384">
                  <c:v>42410</c:v>
                </c:pt>
                <c:pt idx="385">
                  <c:v>42411</c:v>
                </c:pt>
                <c:pt idx="386">
                  <c:v>42412</c:v>
                </c:pt>
                <c:pt idx="387">
                  <c:v>42416</c:v>
                </c:pt>
                <c:pt idx="388">
                  <c:v>42417</c:v>
                </c:pt>
                <c:pt idx="389">
                  <c:v>42418</c:v>
                </c:pt>
                <c:pt idx="390">
                  <c:v>42419</c:v>
                </c:pt>
                <c:pt idx="391">
                  <c:v>42422</c:v>
                </c:pt>
                <c:pt idx="392">
                  <c:v>42423</c:v>
                </c:pt>
                <c:pt idx="393">
                  <c:v>42424</c:v>
                </c:pt>
                <c:pt idx="394">
                  <c:v>42425</c:v>
                </c:pt>
                <c:pt idx="395">
                  <c:v>42426</c:v>
                </c:pt>
                <c:pt idx="396">
                  <c:v>42429</c:v>
                </c:pt>
                <c:pt idx="397">
                  <c:v>42430</c:v>
                </c:pt>
                <c:pt idx="398">
                  <c:v>42431</c:v>
                </c:pt>
                <c:pt idx="399">
                  <c:v>42432</c:v>
                </c:pt>
                <c:pt idx="400">
                  <c:v>42433</c:v>
                </c:pt>
                <c:pt idx="401">
                  <c:v>42436</c:v>
                </c:pt>
                <c:pt idx="402">
                  <c:v>42437</c:v>
                </c:pt>
                <c:pt idx="403">
                  <c:v>42438</c:v>
                </c:pt>
                <c:pt idx="404">
                  <c:v>42439</c:v>
                </c:pt>
                <c:pt idx="405">
                  <c:v>42440</c:v>
                </c:pt>
                <c:pt idx="406">
                  <c:v>42443</c:v>
                </c:pt>
                <c:pt idx="407">
                  <c:v>42444</c:v>
                </c:pt>
                <c:pt idx="408">
                  <c:v>42445</c:v>
                </c:pt>
                <c:pt idx="409">
                  <c:v>42446</c:v>
                </c:pt>
                <c:pt idx="410">
                  <c:v>42447</c:v>
                </c:pt>
                <c:pt idx="411">
                  <c:v>42450</c:v>
                </c:pt>
                <c:pt idx="412">
                  <c:v>42451</c:v>
                </c:pt>
                <c:pt idx="413">
                  <c:v>42452</c:v>
                </c:pt>
                <c:pt idx="414">
                  <c:v>42453</c:v>
                </c:pt>
                <c:pt idx="415">
                  <c:v>42457</c:v>
                </c:pt>
                <c:pt idx="416">
                  <c:v>42458</c:v>
                </c:pt>
                <c:pt idx="417">
                  <c:v>42459</c:v>
                </c:pt>
                <c:pt idx="418">
                  <c:v>42460</c:v>
                </c:pt>
                <c:pt idx="419">
                  <c:v>42461</c:v>
                </c:pt>
                <c:pt idx="420">
                  <c:v>42464</c:v>
                </c:pt>
                <c:pt idx="421">
                  <c:v>42465</c:v>
                </c:pt>
                <c:pt idx="422">
                  <c:v>42466</c:v>
                </c:pt>
                <c:pt idx="423">
                  <c:v>42467</c:v>
                </c:pt>
                <c:pt idx="424">
                  <c:v>42468</c:v>
                </c:pt>
                <c:pt idx="425">
                  <c:v>42471</c:v>
                </c:pt>
                <c:pt idx="426">
                  <c:v>42472</c:v>
                </c:pt>
                <c:pt idx="427">
                  <c:v>42473</c:v>
                </c:pt>
                <c:pt idx="428">
                  <c:v>42474</c:v>
                </c:pt>
                <c:pt idx="429">
                  <c:v>42475</c:v>
                </c:pt>
                <c:pt idx="430">
                  <c:v>42478</c:v>
                </c:pt>
                <c:pt idx="431">
                  <c:v>42479</c:v>
                </c:pt>
                <c:pt idx="432">
                  <c:v>42480</c:v>
                </c:pt>
                <c:pt idx="433">
                  <c:v>42481</c:v>
                </c:pt>
                <c:pt idx="434">
                  <c:v>42482</c:v>
                </c:pt>
                <c:pt idx="435">
                  <c:v>42485</c:v>
                </c:pt>
                <c:pt idx="436">
                  <c:v>42486</c:v>
                </c:pt>
                <c:pt idx="437">
                  <c:v>42487</c:v>
                </c:pt>
                <c:pt idx="438">
                  <c:v>42488</c:v>
                </c:pt>
                <c:pt idx="439">
                  <c:v>42489</c:v>
                </c:pt>
                <c:pt idx="440">
                  <c:v>42492</c:v>
                </c:pt>
                <c:pt idx="441">
                  <c:v>42493</c:v>
                </c:pt>
                <c:pt idx="442">
                  <c:v>42494</c:v>
                </c:pt>
                <c:pt idx="443">
                  <c:v>42495</c:v>
                </c:pt>
                <c:pt idx="444">
                  <c:v>42496</c:v>
                </c:pt>
                <c:pt idx="445">
                  <c:v>42499</c:v>
                </c:pt>
                <c:pt idx="446">
                  <c:v>42500</c:v>
                </c:pt>
                <c:pt idx="447">
                  <c:v>42501</c:v>
                </c:pt>
                <c:pt idx="448">
                  <c:v>42502</c:v>
                </c:pt>
                <c:pt idx="449">
                  <c:v>42503</c:v>
                </c:pt>
                <c:pt idx="450">
                  <c:v>42506</c:v>
                </c:pt>
                <c:pt idx="451">
                  <c:v>42507</c:v>
                </c:pt>
                <c:pt idx="452">
                  <c:v>42508</c:v>
                </c:pt>
                <c:pt idx="453">
                  <c:v>42509</c:v>
                </c:pt>
                <c:pt idx="454">
                  <c:v>42510</c:v>
                </c:pt>
                <c:pt idx="455">
                  <c:v>42513</c:v>
                </c:pt>
                <c:pt idx="456">
                  <c:v>42514</c:v>
                </c:pt>
                <c:pt idx="457">
                  <c:v>42515</c:v>
                </c:pt>
                <c:pt idx="458">
                  <c:v>42516</c:v>
                </c:pt>
                <c:pt idx="459">
                  <c:v>42517</c:v>
                </c:pt>
                <c:pt idx="460">
                  <c:v>42521</c:v>
                </c:pt>
                <c:pt idx="461">
                  <c:v>42522</c:v>
                </c:pt>
                <c:pt idx="462">
                  <c:v>42523</c:v>
                </c:pt>
                <c:pt idx="463">
                  <c:v>42524</c:v>
                </c:pt>
                <c:pt idx="464">
                  <c:v>42527</c:v>
                </c:pt>
                <c:pt idx="465">
                  <c:v>42528</c:v>
                </c:pt>
                <c:pt idx="466">
                  <c:v>42529</c:v>
                </c:pt>
                <c:pt idx="467">
                  <c:v>42530</c:v>
                </c:pt>
                <c:pt idx="468">
                  <c:v>42531</c:v>
                </c:pt>
                <c:pt idx="469">
                  <c:v>42534</c:v>
                </c:pt>
                <c:pt idx="470">
                  <c:v>42535</c:v>
                </c:pt>
                <c:pt idx="471">
                  <c:v>42536</c:v>
                </c:pt>
                <c:pt idx="472">
                  <c:v>42537</c:v>
                </c:pt>
                <c:pt idx="473">
                  <c:v>42538</c:v>
                </c:pt>
                <c:pt idx="474">
                  <c:v>42541</c:v>
                </c:pt>
                <c:pt idx="475">
                  <c:v>42542</c:v>
                </c:pt>
                <c:pt idx="476">
                  <c:v>42543</c:v>
                </c:pt>
                <c:pt idx="477">
                  <c:v>42544</c:v>
                </c:pt>
                <c:pt idx="478">
                  <c:v>42545</c:v>
                </c:pt>
                <c:pt idx="479">
                  <c:v>42548</c:v>
                </c:pt>
                <c:pt idx="480">
                  <c:v>42549</c:v>
                </c:pt>
                <c:pt idx="481">
                  <c:v>42550</c:v>
                </c:pt>
                <c:pt idx="482">
                  <c:v>42551</c:v>
                </c:pt>
                <c:pt idx="483">
                  <c:v>42552</c:v>
                </c:pt>
                <c:pt idx="484">
                  <c:v>42556</c:v>
                </c:pt>
                <c:pt idx="485">
                  <c:v>42557</c:v>
                </c:pt>
                <c:pt idx="486">
                  <c:v>42558</c:v>
                </c:pt>
                <c:pt idx="487">
                  <c:v>42559</c:v>
                </c:pt>
                <c:pt idx="488">
                  <c:v>42562</c:v>
                </c:pt>
                <c:pt idx="489">
                  <c:v>42563</c:v>
                </c:pt>
                <c:pt idx="490">
                  <c:v>42564</c:v>
                </c:pt>
                <c:pt idx="491">
                  <c:v>42565</c:v>
                </c:pt>
                <c:pt idx="492">
                  <c:v>42566</c:v>
                </c:pt>
                <c:pt idx="493">
                  <c:v>42569</c:v>
                </c:pt>
                <c:pt idx="494">
                  <c:v>42570</c:v>
                </c:pt>
                <c:pt idx="495">
                  <c:v>42571</c:v>
                </c:pt>
                <c:pt idx="496">
                  <c:v>42572</c:v>
                </c:pt>
                <c:pt idx="497">
                  <c:v>42573</c:v>
                </c:pt>
                <c:pt idx="498">
                  <c:v>42576</c:v>
                </c:pt>
                <c:pt idx="499">
                  <c:v>42577</c:v>
                </c:pt>
                <c:pt idx="500">
                  <c:v>42578</c:v>
                </c:pt>
                <c:pt idx="501">
                  <c:v>42579</c:v>
                </c:pt>
                <c:pt idx="502">
                  <c:v>42580</c:v>
                </c:pt>
                <c:pt idx="503">
                  <c:v>42583</c:v>
                </c:pt>
                <c:pt idx="504">
                  <c:v>42584</c:v>
                </c:pt>
                <c:pt idx="505">
                  <c:v>42585</c:v>
                </c:pt>
                <c:pt idx="506">
                  <c:v>42586</c:v>
                </c:pt>
                <c:pt idx="507">
                  <c:v>42587</c:v>
                </c:pt>
                <c:pt idx="508">
                  <c:v>42590</c:v>
                </c:pt>
                <c:pt idx="509">
                  <c:v>42591</c:v>
                </c:pt>
                <c:pt idx="510">
                  <c:v>42592</c:v>
                </c:pt>
                <c:pt idx="511">
                  <c:v>42593</c:v>
                </c:pt>
                <c:pt idx="512">
                  <c:v>42594</c:v>
                </c:pt>
                <c:pt idx="513">
                  <c:v>42597</c:v>
                </c:pt>
                <c:pt idx="514">
                  <c:v>42598</c:v>
                </c:pt>
                <c:pt idx="515">
                  <c:v>42599</c:v>
                </c:pt>
                <c:pt idx="516">
                  <c:v>42600</c:v>
                </c:pt>
                <c:pt idx="517">
                  <c:v>42601</c:v>
                </c:pt>
                <c:pt idx="518">
                  <c:v>42604</c:v>
                </c:pt>
                <c:pt idx="519">
                  <c:v>42605</c:v>
                </c:pt>
                <c:pt idx="520">
                  <c:v>42606</c:v>
                </c:pt>
                <c:pt idx="521">
                  <c:v>42607</c:v>
                </c:pt>
                <c:pt idx="522">
                  <c:v>42608</c:v>
                </c:pt>
                <c:pt idx="523">
                  <c:v>42611</c:v>
                </c:pt>
                <c:pt idx="524">
                  <c:v>42612</c:v>
                </c:pt>
                <c:pt idx="525">
                  <c:v>42613</c:v>
                </c:pt>
                <c:pt idx="526">
                  <c:v>42614</c:v>
                </c:pt>
                <c:pt idx="527">
                  <c:v>42615</c:v>
                </c:pt>
                <c:pt idx="528">
                  <c:v>42619</c:v>
                </c:pt>
                <c:pt idx="529">
                  <c:v>42620</c:v>
                </c:pt>
                <c:pt idx="530">
                  <c:v>42621</c:v>
                </c:pt>
                <c:pt idx="531">
                  <c:v>42622</c:v>
                </c:pt>
                <c:pt idx="532">
                  <c:v>42625</c:v>
                </c:pt>
                <c:pt idx="533">
                  <c:v>42626</c:v>
                </c:pt>
                <c:pt idx="534">
                  <c:v>42627</c:v>
                </c:pt>
                <c:pt idx="535">
                  <c:v>42628</c:v>
                </c:pt>
                <c:pt idx="536">
                  <c:v>42629</c:v>
                </c:pt>
                <c:pt idx="537">
                  <c:v>42632</c:v>
                </c:pt>
                <c:pt idx="538">
                  <c:v>42633</c:v>
                </c:pt>
                <c:pt idx="539">
                  <c:v>42634</c:v>
                </c:pt>
                <c:pt idx="540">
                  <c:v>42635</c:v>
                </c:pt>
                <c:pt idx="541">
                  <c:v>42636</c:v>
                </c:pt>
                <c:pt idx="542">
                  <c:v>42639</c:v>
                </c:pt>
                <c:pt idx="543">
                  <c:v>42640</c:v>
                </c:pt>
                <c:pt idx="544">
                  <c:v>42641</c:v>
                </c:pt>
                <c:pt idx="545">
                  <c:v>42642</c:v>
                </c:pt>
                <c:pt idx="546">
                  <c:v>42643</c:v>
                </c:pt>
                <c:pt idx="547">
                  <c:v>42646</c:v>
                </c:pt>
                <c:pt idx="548">
                  <c:v>42647</c:v>
                </c:pt>
                <c:pt idx="549">
                  <c:v>42648</c:v>
                </c:pt>
                <c:pt idx="550">
                  <c:v>42649</c:v>
                </c:pt>
                <c:pt idx="551">
                  <c:v>42650</c:v>
                </c:pt>
                <c:pt idx="552">
                  <c:v>42653</c:v>
                </c:pt>
                <c:pt idx="553">
                  <c:v>42654</c:v>
                </c:pt>
                <c:pt idx="554">
                  <c:v>42655</c:v>
                </c:pt>
                <c:pt idx="555">
                  <c:v>42656</c:v>
                </c:pt>
                <c:pt idx="556">
                  <c:v>42657</c:v>
                </c:pt>
                <c:pt idx="557">
                  <c:v>42660</c:v>
                </c:pt>
                <c:pt idx="558">
                  <c:v>42661</c:v>
                </c:pt>
                <c:pt idx="559">
                  <c:v>42662</c:v>
                </c:pt>
                <c:pt idx="560">
                  <c:v>42663</c:v>
                </c:pt>
                <c:pt idx="561">
                  <c:v>42664</c:v>
                </c:pt>
                <c:pt idx="562">
                  <c:v>42667</c:v>
                </c:pt>
                <c:pt idx="563">
                  <c:v>42668</c:v>
                </c:pt>
                <c:pt idx="564">
                  <c:v>42669</c:v>
                </c:pt>
                <c:pt idx="565">
                  <c:v>42670</c:v>
                </c:pt>
                <c:pt idx="566">
                  <c:v>42671</c:v>
                </c:pt>
                <c:pt idx="567">
                  <c:v>42674</c:v>
                </c:pt>
                <c:pt idx="568">
                  <c:v>42675</c:v>
                </c:pt>
                <c:pt idx="569">
                  <c:v>42676</c:v>
                </c:pt>
                <c:pt idx="570">
                  <c:v>42677</c:v>
                </c:pt>
                <c:pt idx="571">
                  <c:v>42678</c:v>
                </c:pt>
                <c:pt idx="572">
                  <c:v>42681</c:v>
                </c:pt>
                <c:pt idx="573">
                  <c:v>42682</c:v>
                </c:pt>
                <c:pt idx="574">
                  <c:v>42683</c:v>
                </c:pt>
                <c:pt idx="575">
                  <c:v>42684</c:v>
                </c:pt>
                <c:pt idx="576">
                  <c:v>42685</c:v>
                </c:pt>
                <c:pt idx="577">
                  <c:v>42688</c:v>
                </c:pt>
                <c:pt idx="578">
                  <c:v>42689</c:v>
                </c:pt>
                <c:pt idx="579">
                  <c:v>42690</c:v>
                </c:pt>
                <c:pt idx="580">
                  <c:v>42691</c:v>
                </c:pt>
                <c:pt idx="581">
                  <c:v>42692</c:v>
                </c:pt>
                <c:pt idx="582">
                  <c:v>42695</c:v>
                </c:pt>
                <c:pt idx="583">
                  <c:v>42696</c:v>
                </c:pt>
                <c:pt idx="584">
                  <c:v>42697</c:v>
                </c:pt>
                <c:pt idx="585">
                  <c:v>42699</c:v>
                </c:pt>
                <c:pt idx="586">
                  <c:v>42702</c:v>
                </c:pt>
                <c:pt idx="587">
                  <c:v>42703</c:v>
                </c:pt>
                <c:pt idx="588">
                  <c:v>42704</c:v>
                </c:pt>
                <c:pt idx="589">
                  <c:v>42705</c:v>
                </c:pt>
                <c:pt idx="590">
                  <c:v>42706</c:v>
                </c:pt>
                <c:pt idx="591">
                  <c:v>42709</c:v>
                </c:pt>
                <c:pt idx="592">
                  <c:v>42710</c:v>
                </c:pt>
                <c:pt idx="593">
                  <c:v>42711</c:v>
                </c:pt>
                <c:pt idx="594">
                  <c:v>42712</c:v>
                </c:pt>
                <c:pt idx="595">
                  <c:v>42713</c:v>
                </c:pt>
                <c:pt idx="596">
                  <c:v>42716</c:v>
                </c:pt>
                <c:pt idx="597">
                  <c:v>42717</c:v>
                </c:pt>
                <c:pt idx="598">
                  <c:v>42718</c:v>
                </c:pt>
                <c:pt idx="599">
                  <c:v>42719</c:v>
                </c:pt>
                <c:pt idx="600">
                  <c:v>42720</c:v>
                </c:pt>
                <c:pt idx="601">
                  <c:v>42723</c:v>
                </c:pt>
                <c:pt idx="602">
                  <c:v>42724</c:v>
                </c:pt>
                <c:pt idx="603">
                  <c:v>42725</c:v>
                </c:pt>
                <c:pt idx="604">
                  <c:v>42726</c:v>
                </c:pt>
                <c:pt idx="605">
                  <c:v>42727</c:v>
                </c:pt>
                <c:pt idx="606">
                  <c:v>42731</c:v>
                </c:pt>
                <c:pt idx="607">
                  <c:v>42732</c:v>
                </c:pt>
                <c:pt idx="608">
                  <c:v>42733</c:v>
                </c:pt>
                <c:pt idx="609">
                  <c:v>42734</c:v>
                </c:pt>
                <c:pt idx="610">
                  <c:v>42738</c:v>
                </c:pt>
                <c:pt idx="611">
                  <c:v>42739</c:v>
                </c:pt>
                <c:pt idx="612">
                  <c:v>42740</c:v>
                </c:pt>
                <c:pt idx="613">
                  <c:v>42741</c:v>
                </c:pt>
                <c:pt idx="614">
                  <c:v>42744</c:v>
                </c:pt>
                <c:pt idx="615">
                  <c:v>42745</c:v>
                </c:pt>
                <c:pt idx="616">
                  <c:v>42746</c:v>
                </c:pt>
                <c:pt idx="617">
                  <c:v>42747</c:v>
                </c:pt>
                <c:pt idx="618">
                  <c:v>42748</c:v>
                </c:pt>
                <c:pt idx="619">
                  <c:v>42752</c:v>
                </c:pt>
                <c:pt idx="620">
                  <c:v>42753</c:v>
                </c:pt>
                <c:pt idx="621">
                  <c:v>42754</c:v>
                </c:pt>
                <c:pt idx="622">
                  <c:v>42755</c:v>
                </c:pt>
                <c:pt idx="623">
                  <c:v>42758</c:v>
                </c:pt>
                <c:pt idx="624">
                  <c:v>42759</c:v>
                </c:pt>
                <c:pt idx="625">
                  <c:v>42760</c:v>
                </c:pt>
                <c:pt idx="626">
                  <c:v>42761</c:v>
                </c:pt>
                <c:pt idx="627">
                  <c:v>42762</c:v>
                </c:pt>
                <c:pt idx="628">
                  <c:v>42765</c:v>
                </c:pt>
                <c:pt idx="629">
                  <c:v>42766</c:v>
                </c:pt>
                <c:pt idx="630">
                  <c:v>42767</c:v>
                </c:pt>
                <c:pt idx="631">
                  <c:v>42768</c:v>
                </c:pt>
                <c:pt idx="632">
                  <c:v>42769</c:v>
                </c:pt>
                <c:pt idx="633">
                  <c:v>42772</c:v>
                </c:pt>
                <c:pt idx="634">
                  <c:v>42773</c:v>
                </c:pt>
                <c:pt idx="635">
                  <c:v>42774</c:v>
                </c:pt>
                <c:pt idx="636">
                  <c:v>42775</c:v>
                </c:pt>
                <c:pt idx="637">
                  <c:v>42776</c:v>
                </c:pt>
                <c:pt idx="638">
                  <c:v>42779</c:v>
                </c:pt>
                <c:pt idx="639">
                  <c:v>42780</c:v>
                </c:pt>
                <c:pt idx="640">
                  <c:v>42781</c:v>
                </c:pt>
                <c:pt idx="641">
                  <c:v>42782</c:v>
                </c:pt>
                <c:pt idx="642">
                  <c:v>42783</c:v>
                </c:pt>
                <c:pt idx="643">
                  <c:v>42787</c:v>
                </c:pt>
                <c:pt idx="644">
                  <c:v>42788</c:v>
                </c:pt>
                <c:pt idx="645">
                  <c:v>42789</c:v>
                </c:pt>
                <c:pt idx="646">
                  <c:v>42790</c:v>
                </c:pt>
                <c:pt idx="647">
                  <c:v>42793</c:v>
                </c:pt>
                <c:pt idx="648">
                  <c:v>42794</c:v>
                </c:pt>
                <c:pt idx="649">
                  <c:v>42795</c:v>
                </c:pt>
                <c:pt idx="650">
                  <c:v>42796</c:v>
                </c:pt>
                <c:pt idx="651">
                  <c:v>42797</c:v>
                </c:pt>
                <c:pt idx="652">
                  <c:v>42800</c:v>
                </c:pt>
                <c:pt idx="653">
                  <c:v>42801</c:v>
                </c:pt>
                <c:pt idx="654">
                  <c:v>42802</c:v>
                </c:pt>
                <c:pt idx="655">
                  <c:v>42803</c:v>
                </c:pt>
                <c:pt idx="656">
                  <c:v>42804</c:v>
                </c:pt>
                <c:pt idx="657">
                  <c:v>42807</c:v>
                </c:pt>
                <c:pt idx="658">
                  <c:v>42808</c:v>
                </c:pt>
                <c:pt idx="659">
                  <c:v>42809</c:v>
                </c:pt>
                <c:pt idx="660">
                  <c:v>42810</c:v>
                </c:pt>
                <c:pt idx="661">
                  <c:v>42811</c:v>
                </c:pt>
                <c:pt idx="662">
                  <c:v>42814</c:v>
                </c:pt>
                <c:pt idx="663">
                  <c:v>42815</c:v>
                </c:pt>
                <c:pt idx="664">
                  <c:v>42816</c:v>
                </c:pt>
                <c:pt idx="665">
                  <c:v>42817</c:v>
                </c:pt>
                <c:pt idx="666">
                  <c:v>42818</c:v>
                </c:pt>
                <c:pt idx="667">
                  <c:v>42821</c:v>
                </c:pt>
                <c:pt idx="668">
                  <c:v>42822</c:v>
                </c:pt>
                <c:pt idx="669">
                  <c:v>42823</c:v>
                </c:pt>
                <c:pt idx="670">
                  <c:v>42824</c:v>
                </c:pt>
                <c:pt idx="671">
                  <c:v>42825</c:v>
                </c:pt>
                <c:pt idx="672">
                  <c:v>42828</c:v>
                </c:pt>
                <c:pt idx="673">
                  <c:v>42829</c:v>
                </c:pt>
                <c:pt idx="674">
                  <c:v>42830</c:v>
                </c:pt>
                <c:pt idx="675">
                  <c:v>42831</c:v>
                </c:pt>
                <c:pt idx="676">
                  <c:v>42832</c:v>
                </c:pt>
                <c:pt idx="677">
                  <c:v>42835</c:v>
                </c:pt>
                <c:pt idx="678">
                  <c:v>42836</c:v>
                </c:pt>
                <c:pt idx="679">
                  <c:v>42837</c:v>
                </c:pt>
                <c:pt idx="680">
                  <c:v>42838</c:v>
                </c:pt>
                <c:pt idx="681">
                  <c:v>42842</c:v>
                </c:pt>
                <c:pt idx="682">
                  <c:v>42843</c:v>
                </c:pt>
                <c:pt idx="683">
                  <c:v>42844</c:v>
                </c:pt>
                <c:pt idx="684">
                  <c:v>42845</c:v>
                </c:pt>
                <c:pt idx="685">
                  <c:v>42846</c:v>
                </c:pt>
                <c:pt idx="686">
                  <c:v>42849</c:v>
                </c:pt>
                <c:pt idx="687">
                  <c:v>42850</c:v>
                </c:pt>
                <c:pt idx="688">
                  <c:v>42851</c:v>
                </c:pt>
                <c:pt idx="689">
                  <c:v>42852</c:v>
                </c:pt>
                <c:pt idx="690">
                  <c:v>42853</c:v>
                </c:pt>
                <c:pt idx="691">
                  <c:v>42856</c:v>
                </c:pt>
                <c:pt idx="692">
                  <c:v>42857</c:v>
                </c:pt>
                <c:pt idx="693">
                  <c:v>42858</c:v>
                </c:pt>
                <c:pt idx="694">
                  <c:v>42859</c:v>
                </c:pt>
                <c:pt idx="695">
                  <c:v>42860</c:v>
                </c:pt>
                <c:pt idx="696">
                  <c:v>42863</c:v>
                </c:pt>
                <c:pt idx="697">
                  <c:v>42864</c:v>
                </c:pt>
                <c:pt idx="698">
                  <c:v>42865</c:v>
                </c:pt>
                <c:pt idx="699">
                  <c:v>42866</c:v>
                </c:pt>
                <c:pt idx="700">
                  <c:v>42867</c:v>
                </c:pt>
                <c:pt idx="701">
                  <c:v>42870</c:v>
                </c:pt>
                <c:pt idx="702">
                  <c:v>42871</c:v>
                </c:pt>
                <c:pt idx="703">
                  <c:v>42872</c:v>
                </c:pt>
                <c:pt idx="704">
                  <c:v>42873</c:v>
                </c:pt>
                <c:pt idx="705">
                  <c:v>42874</c:v>
                </c:pt>
                <c:pt idx="706">
                  <c:v>42877</c:v>
                </c:pt>
                <c:pt idx="707">
                  <c:v>42878</c:v>
                </c:pt>
                <c:pt idx="708">
                  <c:v>42879</c:v>
                </c:pt>
                <c:pt idx="709">
                  <c:v>42880</c:v>
                </c:pt>
                <c:pt idx="710">
                  <c:v>42881</c:v>
                </c:pt>
                <c:pt idx="711">
                  <c:v>42885</c:v>
                </c:pt>
                <c:pt idx="712">
                  <c:v>42886</c:v>
                </c:pt>
                <c:pt idx="713">
                  <c:v>42887</c:v>
                </c:pt>
                <c:pt idx="714">
                  <c:v>42888</c:v>
                </c:pt>
                <c:pt idx="715">
                  <c:v>42891</c:v>
                </c:pt>
                <c:pt idx="716">
                  <c:v>42892</c:v>
                </c:pt>
                <c:pt idx="717">
                  <c:v>42893</c:v>
                </c:pt>
                <c:pt idx="718">
                  <c:v>42894</c:v>
                </c:pt>
                <c:pt idx="719">
                  <c:v>42895</c:v>
                </c:pt>
                <c:pt idx="720">
                  <c:v>42898</c:v>
                </c:pt>
                <c:pt idx="721">
                  <c:v>42899</c:v>
                </c:pt>
                <c:pt idx="722">
                  <c:v>42900</c:v>
                </c:pt>
                <c:pt idx="723">
                  <c:v>42901</c:v>
                </c:pt>
                <c:pt idx="724">
                  <c:v>42902</c:v>
                </c:pt>
                <c:pt idx="725">
                  <c:v>42905</c:v>
                </c:pt>
                <c:pt idx="726">
                  <c:v>42906</c:v>
                </c:pt>
                <c:pt idx="727">
                  <c:v>42907</c:v>
                </c:pt>
                <c:pt idx="728">
                  <c:v>42908</c:v>
                </c:pt>
                <c:pt idx="729">
                  <c:v>42909</c:v>
                </c:pt>
                <c:pt idx="730">
                  <c:v>42912</c:v>
                </c:pt>
                <c:pt idx="731">
                  <c:v>42913</c:v>
                </c:pt>
                <c:pt idx="732">
                  <c:v>42914</c:v>
                </c:pt>
                <c:pt idx="733">
                  <c:v>42915</c:v>
                </c:pt>
                <c:pt idx="734">
                  <c:v>42916</c:v>
                </c:pt>
                <c:pt idx="735">
                  <c:v>42919</c:v>
                </c:pt>
                <c:pt idx="736">
                  <c:v>42921</c:v>
                </c:pt>
                <c:pt idx="737">
                  <c:v>42922</c:v>
                </c:pt>
                <c:pt idx="738">
                  <c:v>42923</c:v>
                </c:pt>
                <c:pt idx="739">
                  <c:v>42926</c:v>
                </c:pt>
                <c:pt idx="740">
                  <c:v>42927</c:v>
                </c:pt>
                <c:pt idx="741">
                  <c:v>42928</c:v>
                </c:pt>
                <c:pt idx="742">
                  <c:v>42929</c:v>
                </c:pt>
                <c:pt idx="743">
                  <c:v>42930</c:v>
                </c:pt>
                <c:pt idx="744">
                  <c:v>42933</c:v>
                </c:pt>
                <c:pt idx="745">
                  <c:v>42934</c:v>
                </c:pt>
                <c:pt idx="746">
                  <c:v>42935</c:v>
                </c:pt>
                <c:pt idx="747">
                  <c:v>42936</c:v>
                </c:pt>
                <c:pt idx="748">
                  <c:v>42937</c:v>
                </c:pt>
                <c:pt idx="749">
                  <c:v>42940</c:v>
                </c:pt>
                <c:pt idx="750">
                  <c:v>42941</c:v>
                </c:pt>
                <c:pt idx="751">
                  <c:v>42942</c:v>
                </c:pt>
                <c:pt idx="752">
                  <c:v>42943</c:v>
                </c:pt>
                <c:pt idx="753">
                  <c:v>42944</c:v>
                </c:pt>
                <c:pt idx="754">
                  <c:v>42947</c:v>
                </c:pt>
                <c:pt idx="755">
                  <c:v>42948</c:v>
                </c:pt>
                <c:pt idx="756">
                  <c:v>42949</c:v>
                </c:pt>
                <c:pt idx="757">
                  <c:v>42950</c:v>
                </c:pt>
                <c:pt idx="758">
                  <c:v>42951</c:v>
                </c:pt>
                <c:pt idx="759">
                  <c:v>42954</c:v>
                </c:pt>
                <c:pt idx="760">
                  <c:v>42955</c:v>
                </c:pt>
                <c:pt idx="761">
                  <c:v>42956</c:v>
                </c:pt>
                <c:pt idx="762">
                  <c:v>42957</c:v>
                </c:pt>
                <c:pt idx="763">
                  <c:v>42958</c:v>
                </c:pt>
                <c:pt idx="764">
                  <c:v>42961</c:v>
                </c:pt>
                <c:pt idx="765">
                  <c:v>42962</c:v>
                </c:pt>
                <c:pt idx="766">
                  <c:v>42963</c:v>
                </c:pt>
                <c:pt idx="767">
                  <c:v>42964</c:v>
                </c:pt>
                <c:pt idx="768">
                  <c:v>42965</c:v>
                </c:pt>
                <c:pt idx="769">
                  <c:v>42968</c:v>
                </c:pt>
                <c:pt idx="770">
                  <c:v>42969</c:v>
                </c:pt>
                <c:pt idx="771">
                  <c:v>42970</c:v>
                </c:pt>
                <c:pt idx="772">
                  <c:v>42971</c:v>
                </c:pt>
                <c:pt idx="773">
                  <c:v>42972</c:v>
                </c:pt>
                <c:pt idx="774">
                  <c:v>42975</c:v>
                </c:pt>
                <c:pt idx="775">
                  <c:v>42976</c:v>
                </c:pt>
                <c:pt idx="776">
                  <c:v>42977</c:v>
                </c:pt>
                <c:pt idx="777">
                  <c:v>42978</c:v>
                </c:pt>
                <c:pt idx="778">
                  <c:v>42979</c:v>
                </c:pt>
                <c:pt idx="779">
                  <c:v>42983</c:v>
                </c:pt>
                <c:pt idx="780">
                  <c:v>42984</c:v>
                </c:pt>
                <c:pt idx="781">
                  <c:v>42985</c:v>
                </c:pt>
                <c:pt idx="782">
                  <c:v>42986</c:v>
                </c:pt>
                <c:pt idx="783">
                  <c:v>42989</c:v>
                </c:pt>
                <c:pt idx="784">
                  <c:v>42990</c:v>
                </c:pt>
                <c:pt idx="785">
                  <c:v>42991</c:v>
                </c:pt>
                <c:pt idx="786">
                  <c:v>42992</c:v>
                </c:pt>
                <c:pt idx="787">
                  <c:v>42993</c:v>
                </c:pt>
                <c:pt idx="788">
                  <c:v>42996</c:v>
                </c:pt>
                <c:pt idx="789">
                  <c:v>42997</c:v>
                </c:pt>
                <c:pt idx="790">
                  <c:v>42998</c:v>
                </c:pt>
                <c:pt idx="791">
                  <c:v>42999</c:v>
                </c:pt>
                <c:pt idx="792">
                  <c:v>43000</c:v>
                </c:pt>
                <c:pt idx="793">
                  <c:v>43003</c:v>
                </c:pt>
                <c:pt idx="794">
                  <c:v>43004</c:v>
                </c:pt>
                <c:pt idx="795">
                  <c:v>43005</c:v>
                </c:pt>
                <c:pt idx="796">
                  <c:v>43006</c:v>
                </c:pt>
                <c:pt idx="797">
                  <c:v>43007</c:v>
                </c:pt>
                <c:pt idx="798">
                  <c:v>43010</c:v>
                </c:pt>
                <c:pt idx="799">
                  <c:v>43011</c:v>
                </c:pt>
                <c:pt idx="800">
                  <c:v>43012</c:v>
                </c:pt>
                <c:pt idx="801">
                  <c:v>43013</c:v>
                </c:pt>
                <c:pt idx="802">
                  <c:v>43014</c:v>
                </c:pt>
                <c:pt idx="803">
                  <c:v>43017</c:v>
                </c:pt>
                <c:pt idx="804">
                  <c:v>43018</c:v>
                </c:pt>
                <c:pt idx="805">
                  <c:v>43019</c:v>
                </c:pt>
                <c:pt idx="806">
                  <c:v>43020</c:v>
                </c:pt>
                <c:pt idx="807">
                  <c:v>43021</c:v>
                </c:pt>
                <c:pt idx="808">
                  <c:v>43024</c:v>
                </c:pt>
                <c:pt idx="809">
                  <c:v>43025</c:v>
                </c:pt>
                <c:pt idx="810">
                  <c:v>43026</c:v>
                </c:pt>
                <c:pt idx="811">
                  <c:v>43027</c:v>
                </c:pt>
                <c:pt idx="812">
                  <c:v>43028</c:v>
                </c:pt>
                <c:pt idx="813">
                  <c:v>43031</c:v>
                </c:pt>
                <c:pt idx="814">
                  <c:v>43032</c:v>
                </c:pt>
                <c:pt idx="815">
                  <c:v>43033</c:v>
                </c:pt>
                <c:pt idx="816">
                  <c:v>43034</c:v>
                </c:pt>
                <c:pt idx="817">
                  <c:v>43035</c:v>
                </c:pt>
                <c:pt idx="818">
                  <c:v>43038</c:v>
                </c:pt>
                <c:pt idx="819">
                  <c:v>43039</c:v>
                </c:pt>
                <c:pt idx="820">
                  <c:v>43040</c:v>
                </c:pt>
                <c:pt idx="821">
                  <c:v>43041</c:v>
                </c:pt>
                <c:pt idx="822">
                  <c:v>43042</c:v>
                </c:pt>
                <c:pt idx="823">
                  <c:v>43045</c:v>
                </c:pt>
                <c:pt idx="824">
                  <c:v>43046</c:v>
                </c:pt>
                <c:pt idx="825">
                  <c:v>43047</c:v>
                </c:pt>
                <c:pt idx="826">
                  <c:v>43048</c:v>
                </c:pt>
                <c:pt idx="827">
                  <c:v>43049</c:v>
                </c:pt>
                <c:pt idx="828">
                  <c:v>43052</c:v>
                </c:pt>
                <c:pt idx="829">
                  <c:v>43053</c:v>
                </c:pt>
                <c:pt idx="830">
                  <c:v>43054</c:v>
                </c:pt>
                <c:pt idx="831">
                  <c:v>43055</c:v>
                </c:pt>
                <c:pt idx="832">
                  <c:v>43056</c:v>
                </c:pt>
                <c:pt idx="833">
                  <c:v>43059</c:v>
                </c:pt>
                <c:pt idx="834">
                  <c:v>43060</c:v>
                </c:pt>
                <c:pt idx="835">
                  <c:v>43061</c:v>
                </c:pt>
                <c:pt idx="836">
                  <c:v>43063</c:v>
                </c:pt>
                <c:pt idx="837">
                  <c:v>43066</c:v>
                </c:pt>
                <c:pt idx="838">
                  <c:v>43067</c:v>
                </c:pt>
                <c:pt idx="839">
                  <c:v>43068</c:v>
                </c:pt>
                <c:pt idx="840">
                  <c:v>43069</c:v>
                </c:pt>
                <c:pt idx="841">
                  <c:v>43070</c:v>
                </c:pt>
                <c:pt idx="842">
                  <c:v>43073</c:v>
                </c:pt>
                <c:pt idx="843">
                  <c:v>43074</c:v>
                </c:pt>
                <c:pt idx="844">
                  <c:v>43075</c:v>
                </c:pt>
                <c:pt idx="845">
                  <c:v>43076</c:v>
                </c:pt>
                <c:pt idx="846">
                  <c:v>43077</c:v>
                </c:pt>
                <c:pt idx="847">
                  <c:v>43080</c:v>
                </c:pt>
                <c:pt idx="848">
                  <c:v>43081</c:v>
                </c:pt>
                <c:pt idx="849">
                  <c:v>43082</c:v>
                </c:pt>
                <c:pt idx="850">
                  <c:v>43083</c:v>
                </c:pt>
                <c:pt idx="851">
                  <c:v>43084</c:v>
                </c:pt>
                <c:pt idx="852">
                  <c:v>43087</c:v>
                </c:pt>
                <c:pt idx="853">
                  <c:v>43088</c:v>
                </c:pt>
                <c:pt idx="854">
                  <c:v>43089</c:v>
                </c:pt>
                <c:pt idx="855">
                  <c:v>43090</c:v>
                </c:pt>
                <c:pt idx="856">
                  <c:v>43091</c:v>
                </c:pt>
                <c:pt idx="857">
                  <c:v>43095</c:v>
                </c:pt>
                <c:pt idx="858">
                  <c:v>43096</c:v>
                </c:pt>
                <c:pt idx="859">
                  <c:v>43097</c:v>
                </c:pt>
                <c:pt idx="860">
                  <c:v>43098</c:v>
                </c:pt>
                <c:pt idx="861">
                  <c:v>43102</c:v>
                </c:pt>
                <c:pt idx="862">
                  <c:v>43103</c:v>
                </c:pt>
                <c:pt idx="863">
                  <c:v>43104</c:v>
                </c:pt>
                <c:pt idx="864">
                  <c:v>43105</c:v>
                </c:pt>
                <c:pt idx="865">
                  <c:v>43108</c:v>
                </c:pt>
                <c:pt idx="866">
                  <c:v>43109</c:v>
                </c:pt>
                <c:pt idx="867">
                  <c:v>43110</c:v>
                </c:pt>
                <c:pt idx="868">
                  <c:v>43111</c:v>
                </c:pt>
                <c:pt idx="869">
                  <c:v>43112</c:v>
                </c:pt>
                <c:pt idx="870">
                  <c:v>43116</c:v>
                </c:pt>
                <c:pt idx="871">
                  <c:v>43117</c:v>
                </c:pt>
                <c:pt idx="872">
                  <c:v>43118</c:v>
                </c:pt>
                <c:pt idx="873">
                  <c:v>43119</c:v>
                </c:pt>
                <c:pt idx="874">
                  <c:v>43122</c:v>
                </c:pt>
                <c:pt idx="875">
                  <c:v>43123</c:v>
                </c:pt>
                <c:pt idx="876">
                  <c:v>43124</c:v>
                </c:pt>
                <c:pt idx="877">
                  <c:v>43125</c:v>
                </c:pt>
                <c:pt idx="878">
                  <c:v>43126</c:v>
                </c:pt>
                <c:pt idx="879">
                  <c:v>43129</c:v>
                </c:pt>
                <c:pt idx="880">
                  <c:v>43130</c:v>
                </c:pt>
                <c:pt idx="881">
                  <c:v>43131</c:v>
                </c:pt>
                <c:pt idx="882">
                  <c:v>43132</c:v>
                </c:pt>
                <c:pt idx="883">
                  <c:v>43133</c:v>
                </c:pt>
                <c:pt idx="884">
                  <c:v>43136</c:v>
                </c:pt>
                <c:pt idx="885">
                  <c:v>43137</c:v>
                </c:pt>
                <c:pt idx="886">
                  <c:v>43138</c:v>
                </c:pt>
                <c:pt idx="887">
                  <c:v>43139</c:v>
                </c:pt>
                <c:pt idx="888">
                  <c:v>43140</c:v>
                </c:pt>
                <c:pt idx="889">
                  <c:v>43143</c:v>
                </c:pt>
                <c:pt idx="890">
                  <c:v>43144</c:v>
                </c:pt>
                <c:pt idx="891">
                  <c:v>43145</c:v>
                </c:pt>
                <c:pt idx="892">
                  <c:v>43146</c:v>
                </c:pt>
                <c:pt idx="893">
                  <c:v>43147</c:v>
                </c:pt>
                <c:pt idx="894">
                  <c:v>43151</c:v>
                </c:pt>
                <c:pt idx="895">
                  <c:v>43152</c:v>
                </c:pt>
                <c:pt idx="896">
                  <c:v>43153</c:v>
                </c:pt>
                <c:pt idx="897">
                  <c:v>43154</c:v>
                </c:pt>
                <c:pt idx="898">
                  <c:v>43157</c:v>
                </c:pt>
                <c:pt idx="899">
                  <c:v>43158</c:v>
                </c:pt>
                <c:pt idx="900">
                  <c:v>43159</c:v>
                </c:pt>
                <c:pt idx="901">
                  <c:v>43160</c:v>
                </c:pt>
                <c:pt idx="902">
                  <c:v>43161</c:v>
                </c:pt>
                <c:pt idx="903">
                  <c:v>43164</c:v>
                </c:pt>
                <c:pt idx="904">
                  <c:v>43165</c:v>
                </c:pt>
                <c:pt idx="905">
                  <c:v>43166</c:v>
                </c:pt>
                <c:pt idx="906">
                  <c:v>43167</c:v>
                </c:pt>
                <c:pt idx="907">
                  <c:v>43168</c:v>
                </c:pt>
                <c:pt idx="908">
                  <c:v>43171</c:v>
                </c:pt>
                <c:pt idx="909">
                  <c:v>43172</c:v>
                </c:pt>
                <c:pt idx="910">
                  <c:v>43173</c:v>
                </c:pt>
                <c:pt idx="911">
                  <c:v>43174</c:v>
                </c:pt>
                <c:pt idx="912">
                  <c:v>43175</c:v>
                </c:pt>
                <c:pt idx="913">
                  <c:v>43178</c:v>
                </c:pt>
                <c:pt idx="914">
                  <c:v>43179</c:v>
                </c:pt>
                <c:pt idx="915">
                  <c:v>43180</c:v>
                </c:pt>
                <c:pt idx="916">
                  <c:v>43181</c:v>
                </c:pt>
                <c:pt idx="917">
                  <c:v>43182</c:v>
                </c:pt>
                <c:pt idx="918">
                  <c:v>43185</c:v>
                </c:pt>
                <c:pt idx="919">
                  <c:v>43186</c:v>
                </c:pt>
                <c:pt idx="920">
                  <c:v>43187</c:v>
                </c:pt>
                <c:pt idx="921">
                  <c:v>43188</c:v>
                </c:pt>
                <c:pt idx="922">
                  <c:v>43192</c:v>
                </c:pt>
                <c:pt idx="923">
                  <c:v>43193</c:v>
                </c:pt>
                <c:pt idx="924">
                  <c:v>43194</c:v>
                </c:pt>
                <c:pt idx="925">
                  <c:v>43195</c:v>
                </c:pt>
                <c:pt idx="926">
                  <c:v>43196</c:v>
                </c:pt>
                <c:pt idx="927">
                  <c:v>43199</c:v>
                </c:pt>
                <c:pt idx="928">
                  <c:v>43200</c:v>
                </c:pt>
                <c:pt idx="929">
                  <c:v>43201</c:v>
                </c:pt>
                <c:pt idx="930">
                  <c:v>43202</c:v>
                </c:pt>
                <c:pt idx="931">
                  <c:v>43203</c:v>
                </c:pt>
                <c:pt idx="932">
                  <c:v>43206</c:v>
                </c:pt>
                <c:pt idx="933">
                  <c:v>43207</c:v>
                </c:pt>
                <c:pt idx="934">
                  <c:v>43208</c:v>
                </c:pt>
                <c:pt idx="935">
                  <c:v>43209</c:v>
                </c:pt>
                <c:pt idx="936">
                  <c:v>43210</c:v>
                </c:pt>
                <c:pt idx="937">
                  <c:v>43213</c:v>
                </c:pt>
                <c:pt idx="938">
                  <c:v>43214</c:v>
                </c:pt>
                <c:pt idx="939">
                  <c:v>43215</c:v>
                </c:pt>
                <c:pt idx="940">
                  <c:v>43216</c:v>
                </c:pt>
                <c:pt idx="941">
                  <c:v>43217</c:v>
                </c:pt>
                <c:pt idx="942">
                  <c:v>43220</c:v>
                </c:pt>
                <c:pt idx="943">
                  <c:v>43221</c:v>
                </c:pt>
                <c:pt idx="944">
                  <c:v>43222</c:v>
                </c:pt>
                <c:pt idx="945">
                  <c:v>43223</c:v>
                </c:pt>
                <c:pt idx="946">
                  <c:v>43224</c:v>
                </c:pt>
                <c:pt idx="947">
                  <c:v>43227</c:v>
                </c:pt>
                <c:pt idx="948">
                  <c:v>43228</c:v>
                </c:pt>
                <c:pt idx="949">
                  <c:v>43229</c:v>
                </c:pt>
                <c:pt idx="950">
                  <c:v>43230</c:v>
                </c:pt>
                <c:pt idx="951">
                  <c:v>43231</c:v>
                </c:pt>
                <c:pt idx="952">
                  <c:v>43234</c:v>
                </c:pt>
                <c:pt idx="953">
                  <c:v>43235</c:v>
                </c:pt>
                <c:pt idx="954">
                  <c:v>43236</c:v>
                </c:pt>
                <c:pt idx="955">
                  <c:v>43237</c:v>
                </c:pt>
                <c:pt idx="956">
                  <c:v>43238</c:v>
                </c:pt>
                <c:pt idx="957">
                  <c:v>43241</c:v>
                </c:pt>
                <c:pt idx="958">
                  <c:v>43242</c:v>
                </c:pt>
                <c:pt idx="959">
                  <c:v>43243</c:v>
                </c:pt>
                <c:pt idx="960">
                  <c:v>43244</c:v>
                </c:pt>
                <c:pt idx="961">
                  <c:v>43245</c:v>
                </c:pt>
                <c:pt idx="962">
                  <c:v>43249</c:v>
                </c:pt>
                <c:pt idx="963">
                  <c:v>43250</c:v>
                </c:pt>
                <c:pt idx="964">
                  <c:v>43251</c:v>
                </c:pt>
                <c:pt idx="965">
                  <c:v>43252</c:v>
                </c:pt>
                <c:pt idx="966">
                  <c:v>43255</c:v>
                </c:pt>
                <c:pt idx="967">
                  <c:v>43256</c:v>
                </c:pt>
                <c:pt idx="968">
                  <c:v>43257</c:v>
                </c:pt>
                <c:pt idx="969">
                  <c:v>43258</c:v>
                </c:pt>
                <c:pt idx="970">
                  <c:v>43259</c:v>
                </c:pt>
                <c:pt idx="971">
                  <c:v>43262</c:v>
                </c:pt>
                <c:pt idx="972">
                  <c:v>43263</c:v>
                </c:pt>
                <c:pt idx="973">
                  <c:v>43264</c:v>
                </c:pt>
                <c:pt idx="974">
                  <c:v>43265</c:v>
                </c:pt>
                <c:pt idx="975">
                  <c:v>43266</c:v>
                </c:pt>
                <c:pt idx="976">
                  <c:v>43269</c:v>
                </c:pt>
                <c:pt idx="977">
                  <c:v>43270</c:v>
                </c:pt>
                <c:pt idx="978">
                  <c:v>43271</c:v>
                </c:pt>
                <c:pt idx="979">
                  <c:v>43272</c:v>
                </c:pt>
                <c:pt idx="980">
                  <c:v>43273</c:v>
                </c:pt>
                <c:pt idx="981">
                  <c:v>43276</c:v>
                </c:pt>
                <c:pt idx="982">
                  <c:v>43277</c:v>
                </c:pt>
                <c:pt idx="983">
                  <c:v>43278</c:v>
                </c:pt>
                <c:pt idx="984">
                  <c:v>43279</c:v>
                </c:pt>
                <c:pt idx="985">
                  <c:v>43280</c:v>
                </c:pt>
                <c:pt idx="986">
                  <c:v>43283</c:v>
                </c:pt>
                <c:pt idx="987">
                  <c:v>43284</c:v>
                </c:pt>
                <c:pt idx="988">
                  <c:v>43286</c:v>
                </c:pt>
                <c:pt idx="989">
                  <c:v>43287</c:v>
                </c:pt>
                <c:pt idx="990">
                  <c:v>43290</c:v>
                </c:pt>
                <c:pt idx="991">
                  <c:v>43291</c:v>
                </c:pt>
                <c:pt idx="992">
                  <c:v>43292</c:v>
                </c:pt>
                <c:pt idx="993">
                  <c:v>43293</c:v>
                </c:pt>
                <c:pt idx="994">
                  <c:v>43294</c:v>
                </c:pt>
                <c:pt idx="995">
                  <c:v>43297</c:v>
                </c:pt>
                <c:pt idx="996">
                  <c:v>43298</c:v>
                </c:pt>
                <c:pt idx="997">
                  <c:v>43299</c:v>
                </c:pt>
                <c:pt idx="998">
                  <c:v>43300</c:v>
                </c:pt>
                <c:pt idx="999">
                  <c:v>43301</c:v>
                </c:pt>
                <c:pt idx="1000">
                  <c:v>43304</c:v>
                </c:pt>
                <c:pt idx="1001">
                  <c:v>43305</c:v>
                </c:pt>
                <c:pt idx="1002">
                  <c:v>43306</c:v>
                </c:pt>
                <c:pt idx="1003">
                  <c:v>43307</c:v>
                </c:pt>
                <c:pt idx="1004">
                  <c:v>43308</c:v>
                </c:pt>
                <c:pt idx="1005">
                  <c:v>43311</c:v>
                </c:pt>
                <c:pt idx="1006">
                  <c:v>43312</c:v>
                </c:pt>
                <c:pt idx="1007">
                  <c:v>43313</c:v>
                </c:pt>
                <c:pt idx="1008">
                  <c:v>43314</c:v>
                </c:pt>
                <c:pt idx="1009">
                  <c:v>43315</c:v>
                </c:pt>
                <c:pt idx="1010">
                  <c:v>43318</c:v>
                </c:pt>
                <c:pt idx="1011">
                  <c:v>43319</c:v>
                </c:pt>
                <c:pt idx="1012">
                  <c:v>43320</c:v>
                </c:pt>
                <c:pt idx="1013">
                  <c:v>43321</c:v>
                </c:pt>
                <c:pt idx="1014">
                  <c:v>43322</c:v>
                </c:pt>
                <c:pt idx="1015">
                  <c:v>43325</c:v>
                </c:pt>
                <c:pt idx="1016">
                  <c:v>43326</c:v>
                </c:pt>
                <c:pt idx="1017">
                  <c:v>43327</c:v>
                </c:pt>
                <c:pt idx="1018">
                  <c:v>43328</c:v>
                </c:pt>
                <c:pt idx="1019">
                  <c:v>43329</c:v>
                </c:pt>
                <c:pt idx="1020">
                  <c:v>43332</c:v>
                </c:pt>
                <c:pt idx="1021">
                  <c:v>43333</c:v>
                </c:pt>
                <c:pt idx="1022">
                  <c:v>43334</c:v>
                </c:pt>
                <c:pt idx="1023">
                  <c:v>43335</c:v>
                </c:pt>
                <c:pt idx="1024">
                  <c:v>43336</c:v>
                </c:pt>
                <c:pt idx="1025">
                  <c:v>43339</c:v>
                </c:pt>
                <c:pt idx="1026">
                  <c:v>43340</c:v>
                </c:pt>
                <c:pt idx="1027">
                  <c:v>43341</c:v>
                </c:pt>
                <c:pt idx="1028">
                  <c:v>43342</c:v>
                </c:pt>
                <c:pt idx="1029">
                  <c:v>43343</c:v>
                </c:pt>
                <c:pt idx="1030">
                  <c:v>43347</c:v>
                </c:pt>
                <c:pt idx="1031">
                  <c:v>43348</c:v>
                </c:pt>
                <c:pt idx="1032">
                  <c:v>43349</c:v>
                </c:pt>
                <c:pt idx="1033">
                  <c:v>43350</c:v>
                </c:pt>
                <c:pt idx="1034">
                  <c:v>43353</c:v>
                </c:pt>
                <c:pt idx="1035">
                  <c:v>43354</c:v>
                </c:pt>
                <c:pt idx="1036">
                  <c:v>43355</c:v>
                </c:pt>
                <c:pt idx="1037">
                  <c:v>43356</c:v>
                </c:pt>
                <c:pt idx="1038">
                  <c:v>43357</c:v>
                </c:pt>
                <c:pt idx="1039">
                  <c:v>43360</c:v>
                </c:pt>
                <c:pt idx="1040">
                  <c:v>43361</c:v>
                </c:pt>
                <c:pt idx="1041">
                  <c:v>43362</c:v>
                </c:pt>
                <c:pt idx="1042">
                  <c:v>43363</c:v>
                </c:pt>
                <c:pt idx="1043">
                  <c:v>43364</c:v>
                </c:pt>
                <c:pt idx="1044">
                  <c:v>43367</c:v>
                </c:pt>
                <c:pt idx="1045">
                  <c:v>43368</c:v>
                </c:pt>
                <c:pt idx="1046">
                  <c:v>43369</c:v>
                </c:pt>
                <c:pt idx="1047">
                  <c:v>43370</c:v>
                </c:pt>
                <c:pt idx="1048">
                  <c:v>43371</c:v>
                </c:pt>
                <c:pt idx="1049">
                  <c:v>43374</c:v>
                </c:pt>
                <c:pt idx="1050">
                  <c:v>43375</c:v>
                </c:pt>
                <c:pt idx="1051">
                  <c:v>43376</c:v>
                </c:pt>
                <c:pt idx="1052">
                  <c:v>43377</c:v>
                </c:pt>
                <c:pt idx="1053">
                  <c:v>43378</c:v>
                </c:pt>
                <c:pt idx="1054">
                  <c:v>43381</c:v>
                </c:pt>
                <c:pt idx="1055">
                  <c:v>43382</c:v>
                </c:pt>
                <c:pt idx="1056">
                  <c:v>43383</c:v>
                </c:pt>
                <c:pt idx="1057">
                  <c:v>43384</c:v>
                </c:pt>
                <c:pt idx="1058">
                  <c:v>43385</c:v>
                </c:pt>
                <c:pt idx="1059">
                  <c:v>43388</c:v>
                </c:pt>
                <c:pt idx="1060">
                  <c:v>43389</c:v>
                </c:pt>
                <c:pt idx="1061">
                  <c:v>43390</c:v>
                </c:pt>
                <c:pt idx="1062">
                  <c:v>43391</c:v>
                </c:pt>
                <c:pt idx="1063">
                  <c:v>43392</c:v>
                </c:pt>
                <c:pt idx="1064">
                  <c:v>43395</c:v>
                </c:pt>
                <c:pt idx="1065">
                  <c:v>43396</c:v>
                </c:pt>
                <c:pt idx="1066">
                  <c:v>43397</c:v>
                </c:pt>
                <c:pt idx="1067">
                  <c:v>43398</c:v>
                </c:pt>
                <c:pt idx="1068">
                  <c:v>43399</c:v>
                </c:pt>
                <c:pt idx="1069">
                  <c:v>43402</c:v>
                </c:pt>
                <c:pt idx="1070">
                  <c:v>43403</c:v>
                </c:pt>
                <c:pt idx="1071">
                  <c:v>43404</c:v>
                </c:pt>
                <c:pt idx="1072">
                  <c:v>43405</c:v>
                </c:pt>
                <c:pt idx="1073">
                  <c:v>43406</c:v>
                </c:pt>
                <c:pt idx="1074">
                  <c:v>43409</c:v>
                </c:pt>
                <c:pt idx="1075">
                  <c:v>43410</c:v>
                </c:pt>
                <c:pt idx="1076">
                  <c:v>43411</c:v>
                </c:pt>
                <c:pt idx="1077">
                  <c:v>43412</c:v>
                </c:pt>
                <c:pt idx="1078">
                  <c:v>43413</c:v>
                </c:pt>
                <c:pt idx="1079">
                  <c:v>43416</c:v>
                </c:pt>
                <c:pt idx="1080">
                  <c:v>43417</c:v>
                </c:pt>
                <c:pt idx="1081">
                  <c:v>43418</c:v>
                </c:pt>
                <c:pt idx="1082">
                  <c:v>43419</c:v>
                </c:pt>
                <c:pt idx="1083">
                  <c:v>43420</c:v>
                </c:pt>
                <c:pt idx="1084">
                  <c:v>43423</c:v>
                </c:pt>
                <c:pt idx="1085">
                  <c:v>43424</c:v>
                </c:pt>
                <c:pt idx="1086">
                  <c:v>43425</c:v>
                </c:pt>
                <c:pt idx="1087">
                  <c:v>43427</c:v>
                </c:pt>
                <c:pt idx="1088">
                  <c:v>43430</c:v>
                </c:pt>
                <c:pt idx="1089">
                  <c:v>43431</c:v>
                </c:pt>
                <c:pt idx="1090">
                  <c:v>43432</c:v>
                </c:pt>
                <c:pt idx="1091">
                  <c:v>43433</c:v>
                </c:pt>
                <c:pt idx="1092">
                  <c:v>43434</c:v>
                </c:pt>
                <c:pt idx="1093">
                  <c:v>43437</c:v>
                </c:pt>
                <c:pt idx="1094">
                  <c:v>43438</c:v>
                </c:pt>
                <c:pt idx="1095">
                  <c:v>43440</c:v>
                </c:pt>
                <c:pt idx="1096">
                  <c:v>43441</c:v>
                </c:pt>
                <c:pt idx="1097">
                  <c:v>43444</c:v>
                </c:pt>
                <c:pt idx="1098">
                  <c:v>43445</c:v>
                </c:pt>
                <c:pt idx="1099">
                  <c:v>43446</c:v>
                </c:pt>
                <c:pt idx="1100">
                  <c:v>43447</c:v>
                </c:pt>
                <c:pt idx="1101">
                  <c:v>43448</c:v>
                </c:pt>
                <c:pt idx="1102">
                  <c:v>43451</c:v>
                </c:pt>
                <c:pt idx="1103">
                  <c:v>43452</c:v>
                </c:pt>
                <c:pt idx="1104">
                  <c:v>43453</c:v>
                </c:pt>
                <c:pt idx="1105">
                  <c:v>43454</c:v>
                </c:pt>
                <c:pt idx="1106">
                  <c:v>43455</c:v>
                </c:pt>
                <c:pt idx="1107">
                  <c:v>43458</c:v>
                </c:pt>
                <c:pt idx="1108">
                  <c:v>43460</c:v>
                </c:pt>
                <c:pt idx="1109">
                  <c:v>43461</c:v>
                </c:pt>
                <c:pt idx="1110">
                  <c:v>43462</c:v>
                </c:pt>
                <c:pt idx="1111">
                  <c:v>43465</c:v>
                </c:pt>
                <c:pt idx="1112">
                  <c:v>43467</c:v>
                </c:pt>
                <c:pt idx="1113">
                  <c:v>43468</c:v>
                </c:pt>
                <c:pt idx="1114">
                  <c:v>43469</c:v>
                </c:pt>
                <c:pt idx="1115">
                  <c:v>43472</c:v>
                </c:pt>
                <c:pt idx="1116">
                  <c:v>43473</c:v>
                </c:pt>
                <c:pt idx="1117">
                  <c:v>43474</c:v>
                </c:pt>
                <c:pt idx="1118">
                  <c:v>43475</c:v>
                </c:pt>
                <c:pt idx="1119">
                  <c:v>43476</c:v>
                </c:pt>
                <c:pt idx="1120">
                  <c:v>43479</c:v>
                </c:pt>
                <c:pt idx="1121">
                  <c:v>43480</c:v>
                </c:pt>
                <c:pt idx="1122">
                  <c:v>43481</c:v>
                </c:pt>
                <c:pt idx="1123">
                  <c:v>43482</c:v>
                </c:pt>
                <c:pt idx="1124">
                  <c:v>43483</c:v>
                </c:pt>
                <c:pt idx="1125">
                  <c:v>43487</c:v>
                </c:pt>
                <c:pt idx="1126">
                  <c:v>43488</c:v>
                </c:pt>
                <c:pt idx="1127">
                  <c:v>43489</c:v>
                </c:pt>
                <c:pt idx="1128">
                  <c:v>43490</c:v>
                </c:pt>
                <c:pt idx="1129">
                  <c:v>43493</c:v>
                </c:pt>
                <c:pt idx="1130">
                  <c:v>43494</c:v>
                </c:pt>
                <c:pt idx="1131">
                  <c:v>43495</c:v>
                </c:pt>
                <c:pt idx="1132">
                  <c:v>43496</c:v>
                </c:pt>
                <c:pt idx="1133">
                  <c:v>43497</c:v>
                </c:pt>
                <c:pt idx="1134">
                  <c:v>43500</c:v>
                </c:pt>
                <c:pt idx="1135">
                  <c:v>43501</c:v>
                </c:pt>
                <c:pt idx="1136">
                  <c:v>43502</c:v>
                </c:pt>
                <c:pt idx="1137">
                  <c:v>43503</c:v>
                </c:pt>
                <c:pt idx="1138">
                  <c:v>43504</c:v>
                </c:pt>
                <c:pt idx="1139">
                  <c:v>43507</c:v>
                </c:pt>
                <c:pt idx="1140">
                  <c:v>43508</c:v>
                </c:pt>
                <c:pt idx="1141">
                  <c:v>43509</c:v>
                </c:pt>
                <c:pt idx="1142">
                  <c:v>43510</c:v>
                </c:pt>
                <c:pt idx="1143">
                  <c:v>43511</c:v>
                </c:pt>
                <c:pt idx="1144">
                  <c:v>43515</c:v>
                </c:pt>
                <c:pt idx="1145">
                  <c:v>43516</c:v>
                </c:pt>
                <c:pt idx="1146">
                  <c:v>43517</c:v>
                </c:pt>
                <c:pt idx="1147">
                  <c:v>43518</c:v>
                </c:pt>
                <c:pt idx="1148">
                  <c:v>43521</c:v>
                </c:pt>
                <c:pt idx="1149">
                  <c:v>43522</c:v>
                </c:pt>
                <c:pt idx="1150">
                  <c:v>43523</c:v>
                </c:pt>
                <c:pt idx="1151">
                  <c:v>43524</c:v>
                </c:pt>
                <c:pt idx="1152">
                  <c:v>43525</c:v>
                </c:pt>
                <c:pt idx="1153">
                  <c:v>43528</c:v>
                </c:pt>
                <c:pt idx="1154">
                  <c:v>43529</c:v>
                </c:pt>
                <c:pt idx="1155">
                  <c:v>43530</c:v>
                </c:pt>
                <c:pt idx="1156">
                  <c:v>43531</c:v>
                </c:pt>
                <c:pt idx="1157">
                  <c:v>43532</c:v>
                </c:pt>
                <c:pt idx="1158">
                  <c:v>43535</c:v>
                </c:pt>
                <c:pt idx="1159">
                  <c:v>43536</c:v>
                </c:pt>
                <c:pt idx="1160">
                  <c:v>43537</c:v>
                </c:pt>
                <c:pt idx="1161">
                  <c:v>43538</c:v>
                </c:pt>
                <c:pt idx="1162">
                  <c:v>43539</c:v>
                </c:pt>
                <c:pt idx="1163">
                  <c:v>43542</c:v>
                </c:pt>
                <c:pt idx="1164">
                  <c:v>43543</c:v>
                </c:pt>
                <c:pt idx="1165">
                  <c:v>43544</c:v>
                </c:pt>
                <c:pt idx="1166">
                  <c:v>43545</c:v>
                </c:pt>
                <c:pt idx="1167">
                  <c:v>43546</c:v>
                </c:pt>
                <c:pt idx="1168">
                  <c:v>43549</c:v>
                </c:pt>
                <c:pt idx="1169">
                  <c:v>43550</c:v>
                </c:pt>
                <c:pt idx="1170">
                  <c:v>43551</c:v>
                </c:pt>
                <c:pt idx="1171">
                  <c:v>43552</c:v>
                </c:pt>
                <c:pt idx="1172">
                  <c:v>43553</c:v>
                </c:pt>
                <c:pt idx="1173">
                  <c:v>43556</c:v>
                </c:pt>
                <c:pt idx="1174">
                  <c:v>43557</c:v>
                </c:pt>
                <c:pt idx="1175">
                  <c:v>43558</c:v>
                </c:pt>
                <c:pt idx="1176">
                  <c:v>43559</c:v>
                </c:pt>
                <c:pt idx="1177">
                  <c:v>43560</c:v>
                </c:pt>
                <c:pt idx="1178">
                  <c:v>43563</c:v>
                </c:pt>
                <c:pt idx="1179">
                  <c:v>43564</c:v>
                </c:pt>
                <c:pt idx="1180">
                  <c:v>43565</c:v>
                </c:pt>
                <c:pt idx="1181">
                  <c:v>43566</c:v>
                </c:pt>
                <c:pt idx="1182">
                  <c:v>43567</c:v>
                </c:pt>
                <c:pt idx="1183">
                  <c:v>43570</c:v>
                </c:pt>
                <c:pt idx="1184">
                  <c:v>43571</c:v>
                </c:pt>
                <c:pt idx="1185">
                  <c:v>43572</c:v>
                </c:pt>
                <c:pt idx="1186">
                  <c:v>43573</c:v>
                </c:pt>
                <c:pt idx="1187">
                  <c:v>43577</c:v>
                </c:pt>
                <c:pt idx="1188">
                  <c:v>43578</c:v>
                </c:pt>
                <c:pt idx="1189">
                  <c:v>43579</c:v>
                </c:pt>
                <c:pt idx="1190">
                  <c:v>43580</c:v>
                </c:pt>
                <c:pt idx="1191">
                  <c:v>43581</c:v>
                </c:pt>
                <c:pt idx="1192">
                  <c:v>43584</c:v>
                </c:pt>
                <c:pt idx="1193">
                  <c:v>43585</c:v>
                </c:pt>
                <c:pt idx="1194">
                  <c:v>43586</c:v>
                </c:pt>
                <c:pt idx="1195">
                  <c:v>43587</c:v>
                </c:pt>
                <c:pt idx="1196">
                  <c:v>43588</c:v>
                </c:pt>
                <c:pt idx="1197">
                  <c:v>43591</c:v>
                </c:pt>
                <c:pt idx="1198">
                  <c:v>43592</c:v>
                </c:pt>
                <c:pt idx="1199">
                  <c:v>43593</c:v>
                </c:pt>
                <c:pt idx="1200">
                  <c:v>43594</c:v>
                </c:pt>
                <c:pt idx="1201">
                  <c:v>43595</c:v>
                </c:pt>
                <c:pt idx="1202">
                  <c:v>43598</c:v>
                </c:pt>
                <c:pt idx="1203">
                  <c:v>43599</c:v>
                </c:pt>
                <c:pt idx="1204">
                  <c:v>43600</c:v>
                </c:pt>
                <c:pt idx="1205">
                  <c:v>43601</c:v>
                </c:pt>
                <c:pt idx="1206">
                  <c:v>43602</c:v>
                </c:pt>
                <c:pt idx="1207">
                  <c:v>43605</c:v>
                </c:pt>
                <c:pt idx="1208">
                  <c:v>43606</c:v>
                </c:pt>
                <c:pt idx="1209">
                  <c:v>43607</c:v>
                </c:pt>
                <c:pt idx="1210">
                  <c:v>43608</c:v>
                </c:pt>
                <c:pt idx="1211">
                  <c:v>43609</c:v>
                </c:pt>
                <c:pt idx="1212">
                  <c:v>43613</c:v>
                </c:pt>
                <c:pt idx="1213">
                  <c:v>43614</c:v>
                </c:pt>
                <c:pt idx="1214">
                  <c:v>43615</c:v>
                </c:pt>
                <c:pt idx="1215">
                  <c:v>43616</c:v>
                </c:pt>
                <c:pt idx="1216">
                  <c:v>43619</c:v>
                </c:pt>
                <c:pt idx="1217">
                  <c:v>43620</c:v>
                </c:pt>
                <c:pt idx="1218">
                  <c:v>43621</c:v>
                </c:pt>
                <c:pt idx="1219">
                  <c:v>43622</c:v>
                </c:pt>
                <c:pt idx="1220">
                  <c:v>43623</c:v>
                </c:pt>
                <c:pt idx="1221">
                  <c:v>43626</c:v>
                </c:pt>
                <c:pt idx="1222">
                  <c:v>43627</c:v>
                </c:pt>
                <c:pt idx="1223">
                  <c:v>43628</c:v>
                </c:pt>
                <c:pt idx="1224">
                  <c:v>43629</c:v>
                </c:pt>
                <c:pt idx="1225">
                  <c:v>43630</c:v>
                </c:pt>
                <c:pt idx="1226">
                  <c:v>43633</c:v>
                </c:pt>
                <c:pt idx="1227">
                  <c:v>43634</c:v>
                </c:pt>
                <c:pt idx="1228">
                  <c:v>43635</c:v>
                </c:pt>
                <c:pt idx="1229">
                  <c:v>43636</c:v>
                </c:pt>
                <c:pt idx="1230">
                  <c:v>43637</c:v>
                </c:pt>
                <c:pt idx="1231">
                  <c:v>43640</c:v>
                </c:pt>
                <c:pt idx="1232">
                  <c:v>43641</c:v>
                </c:pt>
                <c:pt idx="1233">
                  <c:v>43642</c:v>
                </c:pt>
                <c:pt idx="1234">
                  <c:v>43643</c:v>
                </c:pt>
                <c:pt idx="1235">
                  <c:v>43644</c:v>
                </c:pt>
                <c:pt idx="1236">
                  <c:v>43647</c:v>
                </c:pt>
                <c:pt idx="1237">
                  <c:v>43648</c:v>
                </c:pt>
                <c:pt idx="1238">
                  <c:v>43649</c:v>
                </c:pt>
                <c:pt idx="1239">
                  <c:v>43651</c:v>
                </c:pt>
                <c:pt idx="1240">
                  <c:v>43654</c:v>
                </c:pt>
                <c:pt idx="1241">
                  <c:v>43655</c:v>
                </c:pt>
                <c:pt idx="1242">
                  <c:v>43656</c:v>
                </c:pt>
                <c:pt idx="1243">
                  <c:v>43657</c:v>
                </c:pt>
                <c:pt idx="1244">
                  <c:v>43658</c:v>
                </c:pt>
                <c:pt idx="1245">
                  <c:v>43661</c:v>
                </c:pt>
                <c:pt idx="1246">
                  <c:v>43662</c:v>
                </c:pt>
                <c:pt idx="1247">
                  <c:v>43663</c:v>
                </c:pt>
                <c:pt idx="1248">
                  <c:v>43664</c:v>
                </c:pt>
                <c:pt idx="1249">
                  <c:v>43665</c:v>
                </c:pt>
                <c:pt idx="1250">
                  <c:v>43668</c:v>
                </c:pt>
                <c:pt idx="1251">
                  <c:v>43669</c:v>
                </c:pt>
                <c:pt idx="1252">
                  <c:v>43670</c:v>
                </c:pt>
                <c:pt idx="1253">
                  <c:v>43671</c:v>
                </c:pt>
                <c:pt idx="1254">
                  <c:v>43672</c:v>
                </c:pt>
                <c:pt idx="1255">
                  <c:v>43675</c:v>
                </c:pt>
                <c:pt idx="1256">
                  <c:v>43676</c:v>
                </c:pt>
                <c:pt idx="1257">
                  <c:v>43677</c:v>
                </c:pt>
                <c:pt idx="1258">
                  <c:v>43678</c:v>
                </c:pt>
                <c:pt idx="1259">
                  <c:v>43679</c:v>
                </c:pt>
                <c:pt idx="1260">
                  <c:v>43682</c:v>
                </c:pt>
                <c:pt idx="1261">
                  <c:v>43683</c:v>
                </c:pt>
                <c:pt idx="1262">
                  <c:v>43684</c:v>
                </c:pt>
                <c:pt idx="1263">
                  <c:v>43685</c:v>
                </c:pt>
                <c:pt idx="1264">
                  <c:v>43686</c:v>
                </c:pt>
                <c:pt idx="1265">
                  <c:v>43689</c:v>
                </c:pt>
                <c:pt idx="1266">
                  <c:v>43690</c:v>
                </c:pt>
                <c:pt idx="1267">
                  <c:v>43691</c:v>
                </c:pt>
                <c:pt idx="1268">
                  <c:v>43692</c:v>
                </c:pt>
                <c:pt idx="1269">
                  <c:v>43693</c:v>
                </c:pt>
                <c:pt idx="1270">
                  <c:v>43696</c:v>
                </c:pt>
                <c:pt idx="1271">
                  <c:v>43697</c:v>
                </c:pt>
                <c:pt idx="1272">
                  <c:v>43698</c:v>
                </c:pt>
                <c:pt idx="1273">
                  <c:v>43699</c:v>
                </c:pt>
                <c:pt idx="1274">
                  <c:v>43700</c:v>
                </c:pt>
                <c:pt idx="1275">
                  <c:v>43703</c:v>
                </c:pt>
                <c:pt idx="1276">
                  <c:v>43704</c:v>
                </c:pt>
                <c:pt idx="1277">
                  <c:v>43705</c:v>
                </c:pt>
                <c:pt idx="1278">
                  <c:v>43706</c:v>
                </c:pt>
                <c:pt idx="1279">
                  <c:v>43707</c:v>
                </c:pt>
                <c:pt idx="1280">
                  <c:v>43711</c:v>
                </c:pt>
                <c:pt idx="1281">
                  <c:v>43712</c:v>
                </c:pt>
                <c:pt idx="1282">
                  <c:v>43713</c:v>
                </c:pt>
                <c:pt idx="1283">
                  <c:v>43714</c:v>
                </c:pt>
                <c:pt idx="1284">
                  <c:v>43717</c:v>
                </c:pt>
                <c:pt idx="1285">
                  <c:v>43718</c:v>
                </c:pt>
                <c:pt idx="1286">
                  <c:v>43719</c:v>
                </c:pt>
                <c:pt idx="1287">
                  <c:v>43720</c:v>
                </c:pt>
                <c:pt idx="1288">
                  <c:v>43721</c:v>
                </c:pt>
                <c:pt idx="1289">
                  <c:v>43724</c:v>
                </c:pt>
                <c:pt idx="1290">
                  <c:v>43725</c:v>
                </c:pt>
                <c:pt idx="1291">
                  <c:v>43726</c:v>
                </c:pt>
                <c:pt idx="1292">
                  <c:v>43727</c:v>
                </c:pt>
                <c:pt idx="1293">
                  <c:v>43728</c:v>
                </c:pt>
                <c:pt idx="1294">
                  <c:v>43731</c:v>
                </c:pt>
                <c:pt idx="1295">
                  <c:v>43732</c:v>
                </c:pt>
                <c:pt idx="1296">
                  <c:v>43733</c:v>
                </c:pt>
                <c:pt idx="1297">
                  <c:v>43734</c:v>
                </c:pt>
                <c:pt idx="1298">
                  <c:v>43735</c:v>
                </c:pt>
                <c:pt idx="1299">
                  <c:v>43738</c:v>
                </c:pt>
                <c:pt idx="1300">
                  <c:v>43739</c:v>
                </c:pt>
                <c:pt idx="1301">
                  <c:v>43740</c:v>
                </c:pt>
                <c:pt idx="1302">
                  <c:v>43741</c:v>
                </c:pt>
                <c:pt idx="1303">
                  <c:v>43742</c:v>
                </c:pt>
                <c:pt idx="1304">
                  <c:v>43745</c:v>
                </c:pt>
                <c:pt idx="1305">
                  <c:v>43746</c:v>
                </c:pt>
                <c:pt idx="1306">
                  <c:v>43747</c:v>
                </c:pt>
                <c:pt idx="1307">
                  <c:v>43748</c:v>
                </c:pt>
                <c:pt idx="1308">
                  <c:v>43749</c:v>
                </c:pt>
                <c:pt idx="1309">
                  <c:v>43752</c:v>
                </c:pt>
                <c:pt idx="1310">
                  <c:v>43753</c:v>
                </c:pt>
                <c:pt idx="1311">
                  <c:v>43754</c:v>
                </c:pt>
                <c:pt idx="1312">
                  <c:v>43755</c:v>
                </c:pt>
                <c:pt idx="1313">
                  <c:v>43756</c:v>
                </c:pt>
                <c:pt idx="1314">
                  <c:v>43759</c:v>
                </c:pt>
                <c:pt idx="1315">
                  <c:v>43760</c:v>
                </c:pt>
                <c:pt idx="1316">
                  <c:v>43761</c:v>
                </c:pt>
                <c:pt idx="1317">
                  <c:v>43762</c:v>
                </c:pt>
                <c:pt idx="1318">
                  <c:v>43763</c:v>
                </c:pt>
                <c:pt idx="1319">
                  <c:v>43766</c:v>
                </c:pt>
                <c:pt idx="1320">
                  <c:v>43767</c:v>
                </c:pt>
                <c:pt idx="1321">
                  <c:v>43768</c:v>
                </c:pt>
                <c:pt idx="1322">
                  <c:v>43769</c:v>
                </c:pt>
                <c:pt idx="1323">
                  <c:v>43770</c:v>
                </c:pt>
                <c:pt idx="1324">
                  <c:v>43773</c:v>
                </c:pt>
                <c:pt idx="1325">
                  <c:v>43774</c:v>
                </c:pt>
                <c:pt idx="1326">
                  <c:v>43775</c:v>
                </c:pt>
                <c:pt idx="1327">
                  <c:v>43776</c:v>
                </c:pt>
                <c:pt idx="1328">
                  <c:v>43777</c:v>
                </c:pt>
                <c:pt idx="1329">
                  <c:v>43780</c:v>
                </c:pt>
                <c:pt idx="1330">
                  <c:v>43781</c:v>
                </c:pt>
                <c:pt idx="1331">
                  <c:v>43782</c:v>
                </c:pt>
                <c:pt idx="1332">
                  <c:v>43783</c:v>
                </c:pt>
                <c:pt idx="1333">
                  <c:v>43784</c:v>
                </c:pt>
                <c:pt idx="1334">
                  <c:v>43787</c:v>
                </c:pt>
                <c:pt idx="1335">
                  <c:v>43788</c:v>
                </c:pt>
                <c:pt idx="1336">
                  <c:v>43789</c:v>
                </c:pt>
                <c:pt idx="1337">
                  <c:v>43790</c:v>
                </c:pt>
                <c:pt idx="1338">
                  <c:v>43791</c:v>
                </c:pt>
                <c:pt idx="1339">
                  <c:v>43794</c:v>
                </c:pt>
                <c:pt idx="1340">
                  <c:v>43795</c:v>
                </c:pt>
                <c:pt idx="1341">
                  <c:v>43796</c:v>
                </c:pt>
                <c:pt idx="1342">
                  <c:v>43798</c:v>
                </c:pt>
                <c:pt idx="1343">
                  <c:v>43801</c:v>
                </c:pt>
                <c:pt idx="1344">
                  <c:v>43802</c:v>
                </c:pt>
                <c:pt idx="1345">
                  <c:v>43803</c:v>
                </c:pt>
                <c:pt idx="1346">
                  <c:v>43804</c:v>
                </c:pt>
                <c:pt idx="1347">
                  <c:v>43805</c:v>
                </c:pt>
                <c:pt idx="1348">
                  <c:v>43808</c:v>
                </c:pt>
                <c:pt idx="1349">
                  <c:v>43809</c:v>
                </c:pt>
                <c:pt idx="1350">
                  <c:v>43810</c:v>
                </c:pt>
                <c:pt idx="1351">
                  <c:v>43811</c:v>
                </c:pt>
                <c:pt idx="1352">
                  <c:v>43812</c:v>
                </c:pt>
                <c:pt idx="1353">
                  <c:v>43815</c:v>
                </c:pt>
                <c:pt idx="1354">
                  <c:v>43816</c:v>
                </c:pt>
                <c:pt idx="1355">
                  <c:v>43817</c:v>
                </c:pt>
                <c:pt idx="1356">
                  <c:v>43818</c:v>
                </c:pt>
                <c:pt idx="1357">
                  <c:v>43819</c:v>
                </c:pt>
                <c:pt idx="1358">
                  <c:v>43822</c:v>
                </c:pt>
                <c:pt idx="1359">
                  <c:v>43823</c:v>
                </c:pt>
                <c:pt idx="1360">
                  <c:v>43825</c:v>
                </c:pt>
                <c:pt idx="1361">
                  <c:v>43826</c:v>
                </c:pt>
                <c:pt idx="1362">
                  <c:v>43829</c:v>
                </c:pt>
                <c:pt idx="1363">
                  <c:v>43830</c:v>
                </c:pt>
                <c:pt idx="1364">
                  <c:v>43832</c:v>
                </c:pt>
                <c:pt idx="1365">
                  <c:v>43833</c:v>
                </c:pt>
                <c:pt idx="1366">
                  <c:v>43836</c:v>
                </c:pt>
                <c:pt idx="1367">
                  <c:v>43837</c:v>
                </c:pt>
                <c:pt idx="1368">
                  <c:v>43838</c:v>
                </c:pt>
                <c:pt idx="1369">
                  <c:v>43839</c:v>
                </c:pt>
                <c:pt idx="1370">
                  <c:v>43840</c:v>
                </c:pt>
                <c:pt idx="1371">
                  <c:v>43843</c:v>
                </c:pt>
                <c:pt idx="1372">
                  <c:v>43844</c:v>
                </c:pt>
                <c:pt idx="1373">
                  <c:v>43845</c:v>
                </c:pt>
                <c:pt idx="1374">
                  <c:v>43846</c:v>
                </c:pt>
                <c:pt idx="1375">
                  <c:v>43847</c:v>
                </c:pt>
                <c:pt idx="1376">
                  <c:v>43851</c:v>
                </c:pt>
                <c:pt idx="1377">
                  <c:v>43852</c:v>
                </c:pt>
                <c:pt idx="1378">
                  <c:v>43853</c:v>
                </c:pt>
                <c:pt idx="1379">
                  <c:v>43854</c:v>
                </c:pt>
                <c:pt idx="1380">
                  <c:v>43857</c:v>
                </c:pt>
                <c:pt idx="1381">
                  <c:v>43858</c:v>
                </c:pt>
                <c:pt idx="1382">
                  <c:v>43859</c:v>
                </c:pt>
                <c:pt idx="1383">
                  <c:v>43860</c:v>
                </c:pt>
                <c:pt idx="1384">
                  <c:v>43861</c:v>
                </c:pt>
                <c:pt idx="1385">
                  <c:v>43864</c:v>
                </c:pt>
                <c:pt idx="1386">
                  <c:v>43865</c:v>
                </c:pt>
                <c:pt idx="1387">
                  <c:v>43866</c:v>
                </c:pt>
                <c:pt idx="1388">
                  <c:v>43867</c:v>
                </c:pt>
                <c:pt idx="1389">
                  <c:v>43868</c:v>
                </c:pt>
                <c:pt idx="1390">
                  <c:v>43871</c:v>
                </c:pt>
                <c:pt idx="1391">
                  <c:v>43872</c:v>
                </c:pt>
                <c:pt idx="1392">
                  <c:v>43873</c:v>
                </c:pt>
                <c:pt idx="1393">
                  <c:v>43874</c:v>
                </c:pt>
                <c:pt idx="1394">
                  <c:v>43875</c:v>
                </c:pt>
                <c:pt idx="1395">
                  <c:v>43879</c:v>
                </c:pt>
                <c:pt idx="1396">
                  <c:v>43880</c:v>
                </c:pt>
                <c:pt idx="1397">
                  <c:v>43881</c:v>
                </c:pt>
                <c:pt idx="1398">
                  <c:v>43882</c:v>
                </c:pt>
                <c:pt idx="1399">
                  <c:v>43885</c:v>
                </c:pt>
                <c:pt idx="1400">
                  <c:v>43886</c:v>
                </c:pt>
                <c:pt idx="1401">
                  <c:v>43887</c:v>
                </c:pt>
                <c:pt idx="1402">
                  <c:v>43888</c:v>
                </c:pt>
                <c:pt idx="1403">
                  <c:v>43889</c:v>
                </c:pt>
                <c:pt idx="1404">
                  <c:v>43892</c:v>
                </c:pt>
                <c:pt idx="1405">
                  <c:v>43893</c:v>
                </c:pt>
                <c:pt idx="1406">
                  <c:v>43894</c:v>
                </c:pt>
                <c:pt idx="1407">
                  <c:v>43895</c:v>
                </c:pt>
                <c:pt idx="1408">
                  <c:v>43896</c:v>
                </c:pt>
                <c:pt idx="1409">
                  <c:v>43899</c:v>
                </c:pt>
                <c:pt idx="1410">
                  <c:v>43900</c:v>
                </c:pt>
                <c:pt idx="1411">
                  <c:v>43901</c:v>
                </c:pt>
                <c:pt idx="1412">
                  <c:v>43902</c:v>
                </c:pt>
                <c:pt idx="1413">
                  <c:v>43903</c:v>
                </c:pt>
                <c:pt idx="1414">
                  <c:v>43906</c:v>
                </c:pt>
                <c:pt idx="1415">
                  <c:v>43907</c:v>
                </c:pt>
                <c:pt idx="1416">
                  <c:v>43908</c:v>
                </c:pt>
                <c:pt idx="1417">
                  <c:v>43909</c:v>
                </c:pt>
                <c:pt idx="1418">
                  <c:v>43910</c:v>
                </c:pt>
                <c:pt idx="1419">
                  <c:v>43913</c:v>
                </c:pt>
                <c:pt idx="1420">
                  <c:v>43914</c:v>
                </c:pt>
                <c:pt idx="1421">
                  <c:v>43915</c:v>
                </c:pt>
                <c:pt idx="1422">
                  <c:v>43916</c:v>
                </c:pt>
                <c:pt idx="1423">
                  <c:v>43917</c:v>
                </c:pt>
                <c:pt idx="1424">
                  <c:v>43920</c:v>
                </c:pt>
                <c:pt idx="1425">
                  <c:v>43921</c:v>
                </c:pt>
                <c:pt idx="1426">
                  <c:v>43922</c:v>
                </c:pt>
                <c:pt idx="1427">
                  <c:v>43923</c:v>
                </c:pt>
                <c:pt idx="1428">
                  <c:v>43924</c:v>
                </c:pt>
                <c:pt idx="1429">
                  <c:v>43927</c:v>
                </c:pt>
                <c:pt idx="1430">
                  <c:v>43928</c:v>
                </c:pt>
                <c:pt idx="1431">
                  <c:v>43929</c:v>
                </c:pt>
                <c:pt idx="1432">
                  <c:v>43930</c:v>
                </c:pt>
                <c:pt idx="1433">
                  <c:v>43934</c:v>
                </c:pt>
                <c:pt idx="1434">
                  <c:v>43935</c:v>
                </c:pt>
                <c:pt idx="1435">
                  <c:v>43936</c:v>
                </c:pt>
                <c:pt idx="1436">
                  <c:v>43937</c:v>
                </c:pt>
                <c:pt idx="1437">
                  <c:v>43938</c:v>
                </c:pt>
                <c:pt idx="1438">
                  <c:v>43941</c:v>
                </c:pt>
                <c:pt idx="1439">
                  <c:v>43942</c:v>
                </c:pt>
                <c:pt idx="1440">
                  <c:v>43943</c:v>
                </c:pt>
                <c:pt idx="1441">
                  <c:v>43944</c:v>
                </c:pt>
                <c:pt idx="1442">
                  <c:v>43945</c:v>
                </c:pt>
                <c:pt idx="1443">
                  <c:v>43948</c:v>
                </c:pt>
                <c:pt idx="1444">
                  <c:v>43949</c:v>
                </c:pt>
                <c:pt idx="1445">
                  <c:v>43950</c:v>
                </c:pt>
                <c:pt idx="1446">
                  <c:v>43951</c:v>
                </c:pt>
                <c:pt idx="1447">
                  <c:v>43952</c:v>
                </c:pt>
                <c:pt idx="1448">
                  <c:v>43955</c:v>
                </c:pt>
                <c:pt idx="1449">
                  <c:v>43956</c:v>
                </c:pt>
                <c:pt idx="1450">
                  <c:v>43957</c:v>
                </c:pt>
                <c:pt idx="1451">
                  <c:v>43958</c:v>
                </c:pt>
                <c:pt idx="1452">
                  <c:v>43959</c:v>
                </c:pt>
                <c:pt idx="1453">
                  <c:v>43962</c:v>
                </c:pt>
                <c:pt idx="1454">
                  <c:v>43963</c:v>
                </c:pt>
                <c:pt idx="1455">
                  <c:v>43964</c:v>
                </c:pt>
                <c:pt idx="1456">
                  <c:v>43965</c:v>
                </c:pt>
                <c:pt idx="1457">
                  <c:v>43966</c:v>
                </c:pt>
                <c:pt idx="1458">
                  <c:v>43969</c:v>
                </c:pt>
                <c:pt idx="1459">
                  <c:v>43970</c:v>
                </c:pt>
                <c:pt idx="1460">
                  <c:v>43971</c:v>
                </c:pt>
                <c:pt idx="1461">
                  <c:v>43972</c:v>
                </c:pt>
                <c:pt idx="1462">
                  <c:v>43973</c:v>
                </c:pt>
                <c:pt idx="1463">
                  <c:v>43977</c:v>
                </c:pt>
                <c:pt idx="1464">
                  <c:v>43978</c:v>
                </c:pt>
                <c:pt idx="1465">
                  <c:v>43979</c:v>
                </c:pt>
                <c:pt idx="1466">
                  <c:v>43980</c:v>
                </c:pt>
                <c:pt idx="1467">
                  <c:v>43983</c:v>
                </c:pt>
                <c:pt idx="1468">
                  <c:v>43984</c:v>
                </c:pt>
                <c:pt idx="1469">
                  <c:v>43985</c:v>
                </c:pt>
                <c:pt idx="1470">
                  <c:v>43986</c:v>
                </c:pt>
                <c:pt idx="1471">
                  <c:v>43987</c:v>
                </c:pt>
                <c:pt idx="1472">
                  <c:v>43990</c:v>
                </c:pt>
                <c:pt idx="1473">
                  <c:v>43991</c:v>
                </c:pt>
                <c:pt idx="1474">
                  <c:v>43992</c:v>
                </c:pt>
                <c:pt idx="1475">
                  <c:v>43993</c:v>
                </c:pt>
                <c:pt idx="1476">
                  <c:v>43994</c:v>
                </c:pt>
                <c:pt idx="1477">
                  <c:v>43997</c:v>
                </c:pt>
                <c:pt idx="1478">
                  <c:v>43998</c:v>
                </c:pt>
                <c:pt idx="1479">
                  <c:v>43999</c:v>
                </c:pt>
                <c:pt idx="1480">
                  <c:v>44000</c:v>
                </c:pt>
                <c:pt idx="1481">
                  <c:v>44001</c:v>
                </c:pt>
                <c:pt idx="1482">
                  <c:v>44004</c:v>
                </c:pt>
                <c:pt idx="1483">
                  <c:v>44005</c:v>
                </c:pt>
                <c:pt idx="1484">
                  <c:v>44006</c:v>
                </c:pt>
                <c:pt idx="1485">
                  <c:v>44007</c:v>
                </c:pt>
                <c:pt idx="1486">
                  <c:v>44008</c:v>
                </c:pt>
                <c:pt idx="1487">
                  <c:v>44011</c:v>
                </c:pt>
                <c:pt idx="1488">
                  <c:v>44012</c:v>
                </c:pt>
                <c:pt idx="1489">
                  <c:v>44013</c:v>
                </c:pt>
                <c:pt idx="1490">
                  <c:v>44014</c:v>
                </c:pt>
                <c:pt idx="1491">
                  <c:v>44018</c:v>
                </c:pt>
                <c:pt idx="1492">
                  <c:v>44019</c:v>
                </c:pt>
                <c:pt idx="1493">
                  <c:v>44020</c:v>
                </c:pt>
                <c:pt idx="1494">
                  <c:v>44021</c:v>
                </c:pt>
                <c:pt idx="1495">
                  <c:v>44022</c:v>
                </c:pt>
                <c:pt idx="1496">
                  <c:v>44025</c:v>
                </c:pt>
                <c:pt idx="1497">
                  <c:v>44026</c:v>
                </c:pt>
                <c:pt idx="1498">
                  <c:v>44027</c:v>
                </c:pt>
                <c:pt idx="1499">
                  <c:v>44028</c:v>
                </c:pt>
                <c:pt idx="1500">
                  <c:v>44029</c:v>
                </c:pt>
                <c:pt idx="1501">
                  <c:v>44032</c:v>
                </c:pt>
                <c:pt idx="1502">
                  <c:v>44033</c:v>
                </c:pt>
                <c:pt idx="1503">
                  <c:v>44034</c:v>
                </c:pt>
                <c:pt idx="1504">
                  <c:v>44035</c:v>
                </c:pt>
                <c:pt idx="1505">
                  <c:v>44036</c:v>
                </c:pt>
                <c:pt idx="1506">
                  <c:v>44039</c:v>
                </c:pt>
                <c:pt idx="1507">
                  <c:v>44040</c:v>
                </c:pt>
                <c:pt idx="1508">
                  <c:v>44041</c:v>
                </c:pt>
                <c:pt idx="1509">
                  <c:v>44042</c:v>
                </c:pt>
                <c:pt idx="1510">
                  <c:v>44043</c:v>
                </c:pt>
                <c:pt idx="1511">
                  <c:v>44046</c:v>
                </c:pt>
                <c:pt idx="1512">
                  <c:v>44047</c:v>
                </c:pt>
                <c:pt idx="1513">
                  <c:v>44048</c:v>
                </c:pt>
                <c:pt idx="1514">
                  <c:v>44049</c:v>
                </c:pt>
                <c:pt idx="1515">
                  <c:v>44050</c:v>
                </c:pt>
                <c:pt idx="1516">
                  <c:v>44053</c:v>
                </c:pt>
                <c:pt idx="1517">
                  <c:v>44054</c:v>
                </c:pt>
                <c:pt idx="1518">
                  <c:v>44055</c:v>
                </c:pt>
                <c:pt idx="1519">
                  <c:v>44056</c:v>
                </c:pt>
                <c:pt idx="1520">
                  <c:v>44057</c:v>
                </c:pt>
                <c:pt idx="1521">
                  <c:v>44060</c:v>
                </c:pt>
                <c:pt idx="1522">
                  <c:v>44061</c:v>
                </c:pt>
                <c:pt idx="1523">
                  <c:v>44062</c:v>
                </c:pt>
                <c:pt idx="1524">
                  <c:v>44063</c:v>
                </c:pt>
                <c:pt idx="1525">
                  <c:v>44064</c:v>
                </c:pt>
                <c:pt idx="1526">
                  <c:v>44067</c:v>
                </c:pt>
                <c:pt idx="1527">
                  <c:v>44068</c:v>
                </c:pt>
                <c:pt idx="1528">
                  <c:v>44069</c:v>
                </c:pt>
                <c:pt idx="1529">
                  <c:v>44070</c:v>
                </c:pt>
                <c:pt idx="1530">
                  <c:v>44071</c:v>
                </c:pt>
                <c:pt idx="1531">
                  <c:v>44074</c:v>
                </c:pt>
                <c:pt idx="1532">
                  <c:v>44075</c:v>
                </c:pt>
                <c:pt idx="1533">
                  <c:v>44076</c:v>
                </c:pt>
                <c:pt idx="1534">
                  <c:v>44077</c:v>
                </c:pt>
                <c:pt idx="1535">
                  <c:v>44078</c:v>
                </c:pt>
                <c:pt idx="1536">
                  <c:v>44082</c:v>
                </c:pt>
                <c:pt idx="1537">
                  <c:v>44083</c:v>
                </c:pt>
                <c:pt idx="1538">
                  <c:v>44084</c:v>
                </c:pt>
                <c:pt idx="1539">
                  <c:v>44085</c:v>
                </c:pt>
                <c:pt idx="1540">
                  <c:v>44088</c:v>
                </c:pt>
                <c:pt idx="1541">
                  <c:v>44089</c:v>
                </c:pt>
                <c:pt idx="1542">
                  <c:v>44090</c:v>
                </c:pt>
                <c:pt idx="1543">
                  <c:v>44091</c:v>
                </c:pt>
                <c:pt idx="1544">
                  <c:v>44092</c:v>
                </c:pt>
                <c:pt idx="1545">
                  <c:v>44095</c:v>
                </c:pt>
                <c:pt idx="1546">
                  <c:v>44096</c:v>
                </c:pt>
                <c:pt idx="1547">
                  <c:v>44097</c:v>
                </c:pt>
                <c:pt idx="1548">
                  <c:v>44098</c:v>
                </c:pt>
                <c:pt idx="1549">
                  <c:v>44099</c:v>
                </c:pt>
                <c:pt idx="1550">
                  <c:v>44102</c:v>
                </c:pt>
                <c:pt idx="1551">
                  <c:v>44103</c:v>
                </c:pt>
                <c:pt idx="1552">
                  <c:v>44104</c:v>
                </c:pt>
                <c:pt idx="1553">
                  <c:v>44105</c:v>
                </c:pt>
                <c:pt idx="1554">
                  <c:v>44106</c:v>
                </c:pt>
                <c:pt idx="1555">
                  <c:v>44109</c:v>
                </c:pt>
                <c:pt idx="1556">
                  <c:v>44110</c:v>
                </c:pt>
                <c:pt idx="1557">
                  <c:v>44111</c:v>
                </c:pt>
                <c:pt idx="1558">
                  <c:v>44112</c:v>
                </c:pt>
                <c:pt idx="1559">
                  <c:v>44113</c:v>
                </c:pt>
                <c:pt idx="1560">
                  <c:v>44116</c:v>
                </c:pt>
                <c:pt idx="1561">
                  <c:v>44117</c:v>
                </c:pt>
                <c:pt idx="1562">
                  <c:v>44118</c:v>
                </c:pt>
                <c:pt idx="1563">
                  <c:v>44119</c:v>
                </c:pt>
                <c:pt idx="1564">
                  <c:v>44120</c:v>
                </c:pt>
                <c:pt idx="1565">
                  <c:v>44123</c:v>
                </c:pt>
                <c:pt idx="1566">
                  <c:v>44124</c:v>
                </c:pt>
                <c:pt idx="1567">
                  <c:v>44125</c:v>
                </c:pt>
                <c:pt idx="1568">
                  <c:v>44126</c:v>
                </c:pt>
                <c:pt idx="1569">
                  <c:v>44127</c:v>
                </c:pt>
                <c:pt idx="1570">
                  <c:v>44130</c:v>
                </c:pt>
                <c:pt idx="1571">
                  <c:v>44131</c:v>
                </c:pt>
                <c:pt idx="1572">
                  <c:v>44132</c:v>
                </c:pt>
                <c:pt idx="1573">
                  <c:v>44133</c:v>
                </c:pt>
                <c:pt idx="1574">
                  <c:v>44134</c:v>
                </c:pt>
                <c:pt idx="1575">
                  <c:v>44137</c:v>
                </c:pt>
                <c:pt idx="1576">
                  <c:v>44138</c:v>
                </c:pt>
                <c:pt idx="1577">
                  <c:v>44139</c:v>
                </c:pt>
                <c:pt idx="1578">
                  <c:v>44140</c:v>
                </c:pt>
                <c:pt idx="1579">
                  <c:v>44141</c:v>
                </c:pt>
                <c:pt idx="1580">
                  <c:v>44144</c:v>
                </c:pt>
                <c:pt idx="1581">
                  <c:v>44145</c:v>
                </c:pt>
                <c:pt idx="1582">
                  <c:v>44146</c:v>
                </c:pt>
                <c:pt idx="1583">
                  <c:v>44147</c:v>
                </c:pt>
                <c:pt idx="1584">
                  <c:v>44148</c:v>
                </c:pt>
                <c:pt idx="1585">
                  <c:v>44151</c:v>
                </c:pt>
                <c:pt idx="1586">
                  <c:v>44152</c:v>
                </c:pt>
                <c:pt idx="1587">
                  <c:v>44153</c:v>
                </c:pt>
                <c:pt idx="1588">
                  <c:v>44154</c:v>
                </c:pt>
                <c:pt idx="1589">
                  <c:v>44155</c:v>
                </c:pt>
                <c:pt idx="1590">
                  <c:v>44158</c:v>
                </c:pt>
                <c:pt idx="1591">
                  <c:v>44159</c:v>
                </c:pt>
                <c:pt idx="1592">
                  <c:v>44160</c:v>
                </c:pt>
                <c:pt idx="1593">
                  <c:v>44162</c:v>
                </c:pt>
                <c:pt idx="1594">
                  <c:v>44165</c:v>
                </c:pt>
                <c:pt idx="1595">
                  <c:v>44166</c:v>
                </c:pt>
                <c:pt idx="1596">
                  <c:v>44167</c:v>
                </c:pt>
                <c:pt idx="1597">
                  <c:v>44168</c:v>
                </c:pt>
                <c:pt idx="1598">
                  <c:v>44169</c:v>
                </c:pt>
                <c:pt idx="1599">
                  <c:v>44172</c:v>
                </c:pt>
                <c:pt idx="1600">
                  <c:v>44173</c:v>
                </c:pt>
                <c:pt idx="1601">
                  <c:v>44174</c:v>
                </c:pt>
                <c:pt idx="1602">
                  <c:v>44175</c:v>
                </c:pt>
                <c:pt idx="1603">
                  <c:v>44176</c:v>
                </c:pt>
                <c:pt idx="1604">
                  <c:v>44179</c:v>
                </c:pt>
                <c:pt idx="1605">
                  <c:v>44180</c:v>
                </c:pt>
                <c:pt idx="1606">
                  <c:v>44181</c:v>
                </c:pt>
                <c:pt idx="1607">
                  <c:v>44182</c:v>
                </c:pt>
                <c:pt idx="1608">
                  <c:v>44183</c:v>
                </c:pt>
                <c:pt idx="1609">
                  <c:v>44186</c:v>
                </c:pt>
                <c:pt idx="1610">
                  <c:v>44187</c:v>
                </c:pt>
                <c:pt idx="1611">
                  <c:v>44188</c:v>
                </c:pt>
                <c:pt idx="1612">
                  <c:v>44189</c:v>
                </c:pt>
                <c:pt idx="1613">
                  <c:v>44193</c:v>
                </c:pt>
                <c:pt idx="1614">
                  <c:v>44194</c:v>
                </c:pt>
                <c:pt idx="1615">
                  <c:v>44195</c:v>
                </c:pt>
                <c:pt idx="1616">
                  <c:v>44196</c:v>
                </c:pt>
                <c:pt idx="1617">
                  <c:v>44200</c:v>
                </c:pt>
                <c:pt idx="1618">
                  <c:v>44201</c:v>
                </c:pt>
                <c:pt idx="1619">
                  <c:v>44202</c:v>
                </c:pt>
                <c:pt idx="1620">
                  <c:v>44203</c:v>
                </c:pt>
                <c:pt idx="1621">
                  <c:v>44204</c:v>
                </c:pt>
                <c:pt idx="1622">
                  <c:v>44207</c:v>
                </c:pt>
                <c:pt idx="1623">
                  <c:v>44208</c:v>
                </c:pt>
                <c:pt idx="1624">
                  <c:v>44209</c:v>
                </c:pt>
                <c:pt idx="1625">
                  <c:v>44210</c:v>
                </c:pt>
                <c:pt idx="1626">
                  <c:v>44211</c:v>
                </c:pt>
                <c:pt idx="1627">
                  <c:v>44215</c:v>
                </c:pt>
                <c:pt idx="1628">
                  <c:v>44216</c:v>
                </c:pt>
                <c:pt idx="1629">
                  <c:v>44217</c:v>
                </c:pt>
                <c:pt idx="1630">
                  <c:v>44218</c:v>
                </c:pt>
                <c:pt idx="1631">
                  <c:v>44221</c:v>
                </c:pt>
                <c:pt idx="1632">
                  <c:v>44222</c:v>
                </c:pt>
                <c:pt idx="1633">
                  <c:v>44223</c:v>
                </c:pt>
                <c:pt idx="1634">
                  <c:v>44224</c:v>
                </c:pt>
                <c:pt idx="1635">
                  <c:v>44225</c:v>
                </c:pt>
                <c:pt idx="1636">
                  <c:v>44228</c:v>
                </c:pt>
                <c:pt idx="1637">
                  <c:v>44229</c:v>
                </c:pt>
                <c:pt idx="1638">
                  <c:v>44230</c:v>
                </c:pt>
                <c:pt idx="1639">
                  <c:v>44231</c:v>
                </c:pt>
                <c:pt idx="1640">
                  <c:v>44232</c:v>
                </c:pt>
                <c:pt idx="1641">
                  <c:v>44235</c:v>
                </c:pt>
                <c:pt idx="1642">
                  <c:v>44236</c:v>
                </c:pt>
                <c:pt idx="1643">
                  <c:v>44237</c:v>
                </c:pt>
                <c:pt idx="1644">
                  <c:v>44238</c:v>
                </c:pt>
                <c:pt idx="1645">
                  <c:v>44239</c:v>
                </c:pt>
                <c:pt idx="1646">
                  <c:v>44243</c:v>
                </c:pt>
                <c:pt idx="1647">
                  <c:v>44244</c:v>
                </c:pt>
                <c:pt idx="1648">
                  <c:v>44245</c:v>
                </c:pt>
                <c:pt idx="1649">
                  <c:v>44246</c:v>
                </c:pt>
                <c:pt idx="1650">
                  <c:v>44249</c:v>
                </c:pt>
                <c:pt idx="1651">
                  <c:v>44250</c:v>
                </c:pt>
                <c:pt idx="1652">
                  <c:v>44251</c:v>
                </c:pt>
                <c:pt idx="1653">
                  <c:v>44252</c:v>
                </c:pt>
                <c:pt idx="1654">
                  <c:v>44253</c:v>
                </c:pt>
                <c:pt idx="1655">
                  <c:v>44256</c:v>
                </c:pt>
                <c:pt idx="1656">
                  <c:v>44257</c:v>
                </c:pt>
                <c:pt idx="1657">
                  <c:v>44258</c:v>
                </c:pt>
                <c:pt idx="1658">
                  <c:v>44259</c:v>
                </c:pt>
                <c:pt idx="1659">
                  <c:v>44260</c:v>
                </c:pt>
                <c:pt idx="1660">
                  <c:v>44263</c:v>
                </c:pt>
                <c:pt idx="1661">
                  <c:v>44264</c:v>
                </c:pt>
                <c:pt idx="1662">
                  <c:v>44265</c:v>
                </c:pt>
                <c:pt idx="1663">
                  <c:v>44266</c:v>
                </c:pt>
                <c:pt idx="1664">
                  <c:v>44267</c:v>
                </c:pt>
                <c:pt idx="1665">
                  <c:v>44270</c:v>
                </c:pt>
                <c:pt idx="1666">
                  <c:v>44271</c:v>
                </c:pt>
                <c:pt idx="1667">
                  <c:v>44272</c:v>
                </c:pt>
                <c:pt idx="1668">
                  <c:v>44273</c:v>
                </c:pt>
                <c:pt idx="1669">
                  <c:v>44274</c:v>
                </c:pt>
                <c:pt idx="1670">
                  <c:v>44277</c:v>
                </c:pt>
                <c:pt idx="1671">
                  <c:v>44278</c:v>
                </c:pt>
                <c:pt idx="1672">
                  <c:v>44279</c:v>
                </c:pt>
                <c:pt idx="1673">
                  <c:v>44280</c:v>
                </c:pt>
                <c:pt idx="1674">
                  <c:v>44281</c:v>
                </c:pt>
                <c:pt idx="1675">
                  <c:v>44284</c:v>
                </c:pt>
                <c:pt idx="1676">
                  <c:v>44285</c:v>
                </c:pt>
                <c:pt idx="1677">
                  <c:v>44286</c:v>
                </c:pt>
                <c:pt idx="1678">
                  <c:v>44287</c:v>
                </c:pt>
                <c:pt idx="1679">
                  <c:v>44291</c:v>
                </c:pt>
                <c:pt idx="1680">
                  <c:v>44292</c:v>
                </c:pt>
                <c:pt idx="1681">
                  <c:v>44293</c:v>
                </c:pt>
                <c:pt idx="1682">
                  <c:v>44294</c:v>
                </c:pt>
                <c:pt idx="1683">
                  <c:v>44295</c:v>
                </c:pt>
                <c:pt idx="1684">
                  <c:v>44298</c:v>
                </c:pt>
                <c:pt idx="1685">
                  <c:v>44299</c:v>
                </c:pt>
                <c:pt idx="1686">
                  <c:v>44300</c:v>
                </c:pt>
                <c:pt idx="1687">
                  <c:v>44301</c:v>
                </c:pt>
                <c:pt idx="1688">
                  <c:v>44302</c:v>
                </c:pt>
                <c:pt idx="1689">
                  <c:v>44305</c:v>
                </c:pt>
                <c:pt idx="1690">
                  <c:v>44306</c:v>
                </c:pt>
                <c:pt idx="1691">
                  <c:v>44307</c:v>
                </c:pt>
                <c:pt idx="1692">
                  <c:v>44308</c:v>
                </c:pt>
                <c:pt idx="1693">
                  <c:v>44309</c:v>
                </c:pt>
                <c:pt idx="1694">
                  <c:v>44312</c:v>
                </c:pt>
                <c:pt idx="1695">
                  <c:v>44313</c:v>
                </c:pt>
                <c:pt idx="1696">
                  <c:v>44314</c:v>
                </c:pt>
                <c:pt idx="1697">
                  <c:v>44315</c:v>
                </c:pt>
                <c:pt idx="1698">
                  <c:v>44316</c:v>
                </c:pt>
                <c:pt idx="1699">
                  <c:v>44319</c:v>
                </c:pt>
                <c:pt idx="1700">
                  <c:v>44320</c:v>
                </c:pt>
                <c:pt idx="1701">
                  <c:v>44321</c:v>
                </c:pt>
                <c:pt idx="1702">
                  <c:v>44322</c:v>
                </c:pt>
                <c:pt idx="1703">
                  <c:v>44323</c:v>
                </c:pt>
                <c:pt idx="1704">
                  <c:v>44326</c:v>
                </c:pt>
                <c:pt idx="1705">
                  <c:v>44327</c:v>
                </c:pt>
                <c:pt idx="1706">
                  <c:v>44328</c:v>
                </c:pt>
                <c:pt idx="1707">
                  <c:v>44329</c:v>
                </c:pt>
                <c:pt idx="1708">
                  <c:v>44330</c:v>
                </c:pt>
                <c:pt idx="1709">
                  <c:v>44333</c:v>
                </c:pt>
                <c:pt idx="1710">
                  <c:v>44334</c:v>
                </c:pt>
                <c:pt idx="1711">
                  <c:v>44335</c:v>
                </c:pt>
                <c:pt idx="1712">
                  <c:v>44336</c:v>
                </c:pt>
                <c:pt idx="1713">
                  <c:v>44337</c:v>
                </c:pt>
                <c:pt idx="1714">
                  <c:v>44340</c:v>
                </c:pt>
                <c:pt idx="1715">
                  <c:v>44341</c:v>
                </c:pt>
                <c:pt idx="1716">
                  <c:v>44342</c:v>
                </c:pt>
                <c:pt idx="1717">
                  <c:v>44343</c:v>
                </c:pt>
                <c:pt idx="1718">
                  <c:v>44344</c:v>
                </c:pt>
                <c:pt idx="1719">
                  <c:v>44348</c:v>
                </c:pt>
                <c:pt idx="1720">
                  <c:v>44349</c:v>
                </c:pt>
                <c:pt idx="1721">
                  <c:v>44350</c:v>
                </c:pt>
                <c:pt idx="1722">
                  <c:v>44351</c:v>
                </c:pt>
                <c:pt idx="1723">
                  <c:v>44354</c:v>
                </c:pt>
                <c:pt idx="1724">
                  <c:v>44355</c:v>
                </c:pt>
                <c:pt idx="1725">
                  <c:v>44356</c:v>
                </c:pt>
                <c:pt idx="1726">
                  <c:v>44357</c:v>
                </c:pt>
                <c:pt idx="1727">
                  <c:v>44358</c:v>
                </c:pt>
                <c:pt idx="1728">
                  <c:v>44361</c:v>
                </c:pt>
                <c:pt idx="1729">
                  <c:v>44362</c:v>
                </c:pt>
                <c:pt idx="1730">
                  <c:v>44363</c:v>
                </c:pt>
                <c:pt idx="1731">
                  <c:v>44364</c:v>
                </c:pt>
                <c:pt idx="1732">
                  <c:v>44365</c:v>
                </c:pt>
                <c:pt idx="1733">
                  <c:v>44368</c:v>
                </c:pt>
                <c:pt idx="1734">
                  <c:v>44369</c:v>
                </c:pt>
                <c:pt idx="1735">
                  <c:v>44370</c:v>
                </c:pt>
                <c:pt idx="1736">
                  <c:v>44371</c:v>
                </c:pt>
                <c:pt idx="1737">
                  <c:v>44372</c:v>
                </c:pt>
                <c:pt idx="1738">
                  <c:v>44375</c:v>
                </c:pt>
                <c:pt idx="1739">
                  <c:v>44376</c:v>
                </c:pt>
                <c:pt idx="1740">
                  <c:v>44377</c:v>
                </c:pt>
                <c:pt idx="1741">
                  <c:v>44378</c:v>
                </c:pt>
                <c:pt idx="1742">
                  <c:v>44379</c:v>
                </c:pt>
                <c:pt idx="1743">
                  <c:v>44383</c:v>
                </c:pt>
                <c:pt idx="1744">
                  <c:v>44384</c:v>
                </c:pt>
                <c:pt idx="1745">
                  <c:v>44385</c:v>
                </c:pt>
                <c:pt idx="1746">
                  <c:v>44386</c:v>
                </c:pt>
                <c:pt idx="1747">
                  <c:v>44389</c:v>
                </c:pt>
                <c:pt idx="1748">
                  <c:v>44390</c:v>
                </c:pt>
                <c:pt idx="1749">
                  <c:v>44391</c:v>
                </c:pt>
                <c:pt idx="1750">
                  <c:v>44392</c:v>
                </c:pt>
                <c:pt idx="1751">
                  <c:v>44393</c:v>
                </c:pt>
                <c:pt idx="1752">
                  <c:v>44396</c:v>
                </c:pt>
                <c:pt idx="1753">
                  <c:v>44397</c:v>
                </c:pt>
                <c:pt idx="1754">
                  <c:v>44398</c:v>
                </c:pt>
                <c:pt idx="1755">
                  <c:v>44399</c:v>
                </c:pt>
                <c:pt idx="1756">
                  <c:v>44400</c:v>
                </c:pt>
                <c:pt idx="1757">
                  <c:v>44403</c:v>
                </c:pt>
                <c:pt idx="1758">
                  <c:v>44404</c:v>
                </c:pt>
                <c:pt idx="1759">
                  <c:v>44405</c:v>
                </c:pt>
                <c:pt idx="1760">
                  <c:v>44406</c:v>
                </c:pt>
                <c:pt idx="1761">
                  <c:v>44407</c:v>
                </c:pt>
                <c:pt idx="1762">
                  <c:v>44410</c:v>
                </c:pt>
                <c:pt idx="1763">
                  <c:v>44411</c:v>
                </c:pt>
                <c:pt idx="1764">
                  <c:v>44412</c:v>
                </c:pt>
                <c:pt idx="1765">
                  <c:v>44413</c:v>
                </c:pt>
                <c:pt idx="1766">
                  <c:v>44414</c:v>
                </c:pt>
                <c:pt idx="1767">
                  <c:v>44417</c:v>
                </c:pt>
                <c:pt idx="1768">
                  <c:v>44418</c:v>
                </c:pt>
                <c:pt idx="1769">
                  <c:v>44419</c:v>
                </c:pt>
                <c:pt idx="1770">
                  <c:v>44420</c:v>
                </c:pt>
                <c:pt idx="1771">
                  <c:v>44421</c:v>
                </c:pt>
                <c:pt idx="1772">
                  <c:v>44424</c:v>
                </c:pt>
                <c:pt idx="1773">
                  <c:v>44425</c:v>
                </c:pt>
                <c:pt idx="1774">
                  <c:v>44426</c:v>
                </c:pt>
                <c:pt idx="1775">
                  <c:v>44427</c:v>
                </c:pt>
                <c:pt idx="1776">
                  <c:v>44428</c:v>
                </c:pt>
                <c:pt idx="1777">
                  <c:v>44431</c:v>
                </c:pt>
                <c:pt idx="1778">
                  <c:v>44432</c:v>
                </c:pt>
                <c:pt idx="1779">
                  <c:v>44433</c:v>
                </c:pt>
                <c:pt idx="1780">
                  <c:v>44434</c:v>
                </c:pt>
                <c:pt idx="1781">
                  <c:v>44435</c:v>
                </c:pt>
                <c:pt idx="1782">
                  <c:v>44438</c:v>
                </c:pt>
                <c:pt idx="1783">
                  <c:v>44439</c:v>
                </c:pt>
                <c:pt idx="1784">
                  <c:v>44440</c:v>
                </c:pt>
                <c:pt idx="1785">
                  <c:v>44441</c:v>
                </c:pt>
                <c:pt idx="1786">
                  <c:v>44442</c:v>
                </c:pt>
                <c:pt idx="1787">
                  <c:v>44446</c:v>
                </c:pt>
                <c:pt idx="1788">
                  <c:v>44447</c:v>
                </c:pt>
                <c:pt idx="1789">
                  <c:v>44448</c:v>
                </c:pt>
                <c:pt idx="1790">
                  <c:v>44449</c:v>
                </c:pt>
                <c:pt idx="1791">
                  <c:v>44452</c:v>
                </c:pt>
                <c:pt idx="1792">
                  <c:v>44453</c:v>
                </c:pt>
                <c:pt idx="1793">
                  <c:v>44454</c:v>
                </c:pt>
                <c:pt idx="1794">
                  <c:v>44455</c:v>
                </c:pt>
                <c:pt idx="1795">
                  <c:v>44456</c:v>
                </c:pt>
                <c:pt idx="1796">
                  <c:v>44459</c:v>
                </c:pt>
                <c:pt idx="1797">
                  <c:v>44460</c:v>
                </c:pt>
                <c:pt idx="1798">
                  <c:v>44461</c:v>
                </c:pt>
                <c:pt idx="1799">
                  <c:v>44462</c:v>
                </c:pt>
                <c:pt idx="1800">
                  <c:v>44463</c:v>
                </c:pt>
                <c:pt idx="1801">
                  <c:v>44466</c:v>
                </c:pt>
                <c:pt idx="1802">
                  <c:v>44467</c:v>
                </c:pt>
                <c:pt idx="1803">
                  <c:v>44468</c:v>
                </c:pt>
                <c:pt idx="1804">
                  <c:v>44469</c:v>
                </c:pt>
                <c:pt idx="1805">
                  <c:v>44470</c:v>
                </c:pt>
                <c:pt idx="1806">
                  <c:v>44473</c:v>
                </c:pt>
                <c:pt idx="1807">
                  <c:v>44474</c:v>
                </c:pt>
                <c:pt idx="1808">
                  <c:v>44475</c:v>
                </c:pt>
                <c:pt idx="1809">
                  <c:v>44476</c:v>
                </c:pt>
                <c:pt idx="1810">
                  <c:v>44477</c:v>
                </c:pt>
                <c:pt idx="1811">
                  <c:v>44480</c:v>
                </c:pt>
                <c:pt idx="1812">
                  <c:v>44481</c:v>
                </c:pt>
                <c:pt idx="1813">
                  <c:v>44482</c:v>
                </c:pt>
                <c:pt idx="1814">
                  <c:v>44483</c:v>
                </c:pt>
                <c:pt idx="1815">
                  <c:v>44484</c:v>
                </c:pt>
                <c:pt idx="1816">
                  <c:v>44487</c:v>
                </c:pt>
                <c:pt idx="1817">
                  <c:v>44488</c:v>
                </c:pt>
                <c:pt idx="1818">
                  <c:v>44489</c:v>
                </c:pt>
                <c:pt idx="1819">
                  <c:v>44490</c:v>
                </c:pt>
                <c:pt idx="1820">
                  <c:v>44491</c:v>
                </c:pt>
                <c:pt idx="1821">
                  <c:v>44494</c:v>
                </c:pt>
                <c:pt idx="1822">
                  <c:v>44495</c:v>
                </c:pt>
                <c:pt idx="1823">
                  <c:v>44496</c:v>
                </c:pt>
                <c:pt idx="1824">
                  <c:v>44497</c:v>
                </c:pt>
                <c:pt idx="1825">
                  <c:v>44498</c:v>
                </c:pt>
                <c:pt idx="1826">
                  <c:v>44501</c:v>
                </c:pt>
                <c:pt idx="1827">
                  <c:v>44502</c:v>
                </c:pt>
                <c:pt idx="1828">
                  <c:v>44503</c:v>
                </c:pt>
                <c:pt idx="1829">
                  <c:v>44504</c:v>
                </c:pt>
                <c:pt idx="1830">
                  <c:v>44505</c:v>
                </c:pt>
                <c:pt idx="1831">
                  <c:v>44508</c:v>
                </c:pt>
                <c:pt idx="1832">
                  <c:v>44509</c:v>
                </c:pt>
                <c:pt idx="1833">
                  <c:v>44510</c:v>
                </c:pt>
                <c:pt idx="1834">
                  <c:v>44511</c:v>
                </c:pt>
                <c:pt idx="1835">
                  <c:v>44512</c:v>
                </c:pt>
                <c:pt idx="1836">
                  <c:v>44515</c:v>
                </c:pt>
                <c:pt idx="1837">
                  <c:v>44516</c:v>
                </c:pt>
                <c:pt idx="1838">
                  <c:v>44517</c:v>
                </c:pt>
                <c:pt idx="1839">
                  <c:v>44518</c:v>
                </c:pt>
                <c:pt idx="1840">
                  <c:v>44519</c:v>
                </c:pt>
                <c:pt idx="1841">
                  <c:v>44522</c:v>
                </c:pt>
                <c:pt idx="1842">
                  <c:v>44523</c:v>
                </c:pt>
                <c:pt idx="1843">
                  <c:v>44524</c:v>
                </c:pt>
                <c:pt idx="1844">
                  <c:v>44526</c:v>
                </c:pt>
                <c:pt idx="1845">
                  <c:v>44529</c:v>
                </c:pt>
                <c:pt idx="1846">
                  <c:v>44530</c:v>
                </c:pt>
                <c:pt idx="1847">
                  <c:v>44531</c:v>
                </c:pt>
                <c:pt idx="1848">
                  <c:v>44532</c:v>
                </c:pt>
                <c:pt idx="1849">
                  <c:v>44533</c:v>
                </c:pt>
                <c:pt idx="1850">
                  <c:v>44536</c:v>
                </c:pt>
                <c:pt idx="1851">
                  <c:v>44537</c:v>
                </c:pt>
                <c:pt idx="1852">
                  <c:v>44538</c:v>
                </c:pt>
                <c:pt idx="1853">
                  <c:v>44539</c:v>
                </c:pt>
                <c:pt idx="1854">
                  <c:v>44540</c:v>
                </c:pt>
                <c:pt idx="1855">
                  <c:v>44543</c:v>
                </c:pt>
                <c:pt idx="1856">
                  <c:v>44544</c:v>
                </c:pt>
                <c:pt idx="1857">
                  <c:v>44545</c:v>
                </c:pt>
                <c:pt idx="1858">
                  <c:v>44546</c:v>
                </c:pt>
                <c:pt idx="1859">
                  <c:v>44547</c:v>
                </c:pt>
                <c:pt idx="1860">
                  <c:v>44550</c:v>
                </c:pt>
                <c:pt idx="1861">
                  <c:v>44551</c:v>
                </c:pt>
                <c:pt idx="1862">
                  <c:v>44552</c:v>
                </c:pt>
                <c:pt idx="1863">
                  <c:v>44553</c:v>
                </c:pt>
                <c:pt idx="1864">
                  <c:v>44557</c:v>
                </c:pt>
                <c:pt idx="1865">
                  <c:v>44558</c:v>
                </c:pt>
                <c:pt idx="1866">
                  <c:v>44559</c:v>
                </c:pt>
                <c:pt idx="1867">
                  <c:v>44560</c:v>
                </c:pt>
                <c:pt idx="1868">
                  <c:v>44561</c:v>
                </c:pt>
                <c:pt idx="1869">
                  <c:v>44564</c:v>
                </c:pt>
                <c:pt idx="1870">
                  <c:v>44565</c:v>
                </c:pt>
                <c:pt idx="1871">
                  <c:v>44566</c:v>
                </c:pt>
                <c:pt idx="1872">
                  <c:v>44567</c:v>
                </c:pt>
                <c:pt idx="1873">
                  <c:v>44568</c:v>
                </c:pt>
                <c:pt idx="1874">
                  <c:v>44571</c:v>
                </c:pt>
                <c:pt idx="1875">
                  <c:v>44572</c:v>
                </c:pt>
                <c:pt idx="1876">
                  <c:v>44573</c:v>
                </c:pt>
                <c:pt idx="1877">
                  <c:v>44574</c:v>
                </c:pt>
                <c:pt idx="1878">
                  <c:v>44575</c:v>
                </c:pt>
                <c:pt idx="1879">
                  <c:v>44579</c:v>
                </c:pt>
                <c:pt idx="1880">
                  <c:v>44580</c:v>
                </c:pt>
                <c:pt idx="1881">
                  <c:v>44581</c:v>
                </c:pt>
                <c:pt idx="1882">
                  <c:v>44582</c:v>
                </c:pt>
                <c:pt idx="1883">
                  <c:v>44585</c:v>
                </c:pt>
                <c:pt idx="1884">
                  <c:v>44586</c:v>
                </c:pt>
                <c:pt idx="1885">
                  <c:v>44587</c:v>
                </c:pt>
                <c:pt idx="1886">
                  <c:v>44588</c:v>
                </c:pt>
                <c:pt idx="1887">
                  <c:v>44589</c:v>
                </c:pt>
                <c:pt idx="1888">
                  <c:v>44592</c:v>
                </c:pt>
                <c:pt idx="1889">
                  <c:v>44593</c:v>
                </c:pt>
                <c:pt idx="1890">
                  <c:v>44594</c:v>
                </c:pt>
                <c:pt idx="1891">
                  <c:v>44595</c:v>
                </c:pt>
                <c:pt idx="1892">
                  <c:v>44596</c:v>
                </c:pt>
                <c:pt idx="1893">
                  <c:v>44599</c:v>
                </c:pt>
                <c:pt idx="1894">
                  <c:v>44600</c:v>
                </c:pt>
                <c:pt idx="1895">
                  <c:v>44601</c:v>
                </c:pt>
                <c:pt idx="1896">
                  <c:v>44602</c:v>
                </c:pt>
                <c:pt idx="1897">
                  <c:v>44603</c:v>
                </c:pt>
                <c:pt idx="1898">
                  <c:v>44606</c:v>
                </c:pt>
                <c:pt idx="1899">
                  <c:v>44607</c:v>
                </c:pt>
                <c:pt idx="1900">
                  <c:v>44608</c:v>
                </c:pt>
                <c:pt idx="1901">
                  <c:v>44609</c:v>
                </c:pt>
                <c:pt idx="1902">
                  <c:v>44610</c:v>
                </c:pt>
                <c:pt idx="1903">
                  <c:v>44614</c:v>
                </c:pt>
                <c:pt idx="1904">
                  <c:v>44615</c:v>
                </c:pt>
                <c:pt idx="1905">
                  <c:v>44616</c:v>
                </c:pt>
                <c:pt idx="1906">
                  <c:v>44617</c:v>
                </c:pt>
                <c:pt idx="1907">
                  <c:v>44620</c:v>
                </c:pt>
                <c:pt idx="1908">
                  <c:v>44621</c:v>
                </c:pt>
                <c:pt idx="1909">
                  <c:v>44622</c:v>
                </c:pt>
                <c:pt idx="1910">
                  <c:v>44623</c:v>
                </c:pt>
                <c:pt idx="1911">
                  <c:v>44624</c:v>
                </c:pt>
                <c:pt idx="1912">
                  <c:v>44627</c:v>
                </c:pt>
                <c:pt idx="1913">
                  <c:v>44628</c:v>
                </c:pt>
                <c:pt idx="1914">
                  <c:v>44629</c:v>
                </c:pt>
                <c:pt idx="1915">
                  <c:v>44630</c:v>
                </c:pt>
                <c:pt idx="1916">
                  <c:v>44631</c:v>
                </c:pt>
                <c:pt idx="1917">
                  <c:v>44634</c:v>
                </c:pt>
                <c:pt idx="1918">
                  <c:v>44635</c:v>
                </c:pt>
                <c:pt idx="1919">
                  <c:v>44636</c:v>
                </c:pt>
                <c:pt idx="1920">
                  <c:v>44637</c:v>
                </c:pt>
                <c:pt idx="1921">
                  <c:v>44638</c:v>
                </c:pt>
                <c:pt idx="1922">
                  <c:v>44641</c:v>
                </c:pt>
                <c:pt idx="1923">
                  <c:v>44642</c:v>
                </c:pt>
                <c:pt idx="1924">
                  <c:v>44643</c:v>
                </c:pt>
                <c:pt idx="1925">
                  <c:v>44644</c:v>
                </c:pt>
                <c:pt idx="1926">
                  <c:v>44645</c:v>
                </c:pt>
                <c:pt idx="1927">
                  <c:v>44648</c:v>
                </c:pt>
                <c:pt idx="1928">
                  <c:v>44649</c:v>
                </c:pt>
                <c:pt idx="1929">
                  <c:v>44650</c:v>
                </c:pt>
                <c:pt idx="1930">
                  <c:v>44651</c:v>
                </c:pt>
                <c:pt idx="1931">
                  <c:v>44652</c:v>
                </c:pt>
                <c:pt idx="1932">
                  <c:v>44655</c:v>
                </c:pt>
                <c:pt idx="1933">
                  <c:v>44656</c:v>
                </c:pt>
                <c:pt idx="1934">
                  <c:v>44657</c:v>
                </c:pt>
                <c:pt idx="1935">
                  <c:v>44658</c:v>
                </c:pt>
                <c:pt idx="1936">
                  <c:v>44659</c:v>
                </c:pt>
                <c:pt idx="1937">
                  <c:v>44662</c:v>
                </c:pt>
                <c:pt idx="1938">
                  <c:v>44663</c:v>
                </c:pt>
                <c:pt idx="1939">
                  <c:v>44664</c:v>
                </c:pt>
                <c:pt idx="1940">
                  <c:v>44665</c:v>
                </c:pt>
                <c:pt idx="1941">
                  <c:v>44669</c:v>
                </c:pt>
                <c:pt idx="1942">
                  <c:v>44670</c:v>
                </c:pt>
                <c:pt idx="1943">
                  <c:v>44671</c:v>
                </c:pt>
                <c:pt idx="1944">
                  <c:v>44672</c:v>
                </c:pt>
                <c:pt idx="1945">
                  <c:v>44673</c:v>
                </c:pt>
                <c:pt idx="1946">
                  <c:v>44676</c:v>
                </c:pt>
                <c:pt idx="1947">
                  <c:v>44677</c:v>
                </c:pt>
                <c:pt idx="1948">
                  <c:v>44678</c:v>
                </c:pt>
                <c:pt idx="1949">
                  <c:v>44679</c:v>
                </c:pt>
                <c:pt idx="1950">
                  <c:v>44680</c:v>
                </c:pt>
                <c:pt idx="1951">
                  <c:v>44683</c:v>
                </c:pt>
                <c:pt idx="1952">
                  <c:v>44684</c:v>
                </c:pt>
                <c:pt idx="1953">
                  <c:v>44685</c:v>
                </c:pt>
                <c:pt idx="1954">
                  <c:v>44686</c:v>
                </c:pt>
                <c:pt idx="1955">
                  <c:v>44687</c:v>
                </c:pt>
                <c:pt idx="1956">
                  <c:v>44690</c:v>
                </c:pt>
                <c:pt idx="1957">
                  <c:v>44691</c:v>
                </c:pt>
                <c:pt idx="1958">
                  <c:v>44692</c:v>
                </c:pt>
                <c:pt idx="1959">
                  <c:v>44693</c:v>
                </c:pt>
                <c:pt idx="1960">
                  <c:v>44694</c:v>
                </c:pt>
                <c:pt idx="1961">
                  <c:v>44697</c:v>
                </c:pt>
                <c:pt idx="1962">
                  <c:v>44698</c:v>
                </c:pt>
                <c:pt idx="1963">
                  <c:v>44699</c:v>
                </c:pt>
                <c:pt idx="1964">
                  <c:v>44700</c:v>
                </c:pt>
                <c:pt idx="1965">
                  <c:v>44701</c:v>
                </c:pt>
                <c:pt idx="1966">
                  <c:v>44704</c:v>
                </c:pt>
                <c:pt idx="1967">
                  <c:v>44705</c:v>
                </c:pt>
                <c:pt idx="1968">
                  <c:v>44706</c:v>
                </c:pt>
                <c:pt idx="1969">
                  <c:v>44707</c:v>
                </c:pt>
                <c:pt idx="1970">
                  <c:v>44708</c:v>
                </c:pt>
                <c:pt idx="1971">
                  <c:v>44712</c:v>
                </c:pt>
                <c:pt idx="1972">
                  <c:v>44713</c:v>
                </c:pt>
                <c:pt idx="1973">
                  <c:v>44714</c:v>
                </c:pt>
                <c:pt idx="1974">
                  <c:v>44715</c:v>
                </c:pt>
                <c:pt idx="1975">
                  <c:v>44718</c:v>
                </c:pt>
                <c:pt idx="1976">
                  <c:v>44719</c:v>
                </c:pt>
                <c:pt idx="1977">
                  <c:v>44720</c:v>
                </c:pt>
                <c:pt idx="1978">
                  <c:v>44721</c:v>
                </c:pt>
                <c:pt idx="1979">
                  <c:v>44722</c:v>
                </c:pt>
                <c:pt idx="1980">
                  <c:v>44725</c:v>
                </c:pt>
                <c:pt idx="1981">
                  <c:v>44726</c:v>
                </c:pt>
                <c:pt idx="1982">
                  <c:v>44727</c:v>
                </c:pt>
                <c:pt idx="1983">
                  <c:v>44728</c:v>
                </c:pt>
                <c:pt idx="1984">
                  <c:v>44729</c:v>
                </c:pt>
                <c:pt idx="1985">
                  <c:v>44733</c:v>
                </c:pt>
                <c:pt idx="1986">
                  <c:v>44734</c:v>
                </c:pt>
                <c:pt idx="1987">
                  <c:v>44735</c:v>
                </c:pt>
                <c:pt idx="1988">
                  <c:v>44736</c:v>
                </c:pt>
                <c:pt idx="1989">
                  <c:v>44739</c:v>
                </c:pt>
                <c:pt idx="1990">
                  <c:v>44740</c:v>
                </c:pt>
                <c:pt idx="1991">
                  <c:v>44741</c:v>
                </c:pt>
                <c:pt idx="1992">
                  <c:v>44742</c:v>
                </c:pt>
                <c:pt idx="1993">
                  <c:v>44743</c:v>
                </c:pt>
                <c:pt idx="1994">
                  <c:v>44747</c:v>
                </c:pt>
                <c:pt idx="1995">
                  <c:v>44748</c:v>
                </c:pt>
                <c:pt idx="1996">
                  <c:v>44749</c:v>
                </c:pt>
                <c:pt idx="1997">
                  <c:v>44750</c:v>
                </c:pt>
                <c:pt idx="1998">
                  <c:v>44753</c:v>
                </c:pt>
                <c:pt idx="1999">
                  <c:v>44754</c:v>
                </c:pt>
                <c:pt idx="2000">
                  <c:v>44755</c:v>
                </c:pt>
                <c:pt idx="2001">
                  <c:v>44756</c:v>
                </c:pt>
                <c:pt idx="2002">
                  <c:v>44757</c:v>
                </c:pt>
                <c:pt idx="2003">
                  <c:v>44760</c:v>
                </c:pt>
                <c:pt idx="2004">
                  <c:v>44761</c:v>
                </c:pt>
                <c:pt idx="2005">
                  <c:v>44762</c:v>
                </c:pt>
                <c:pt idx="2006">
                  <c:v>44763</c:v>
                </c:pt>
                <c:pt idx="2007">
                  <c:v>44764</c:v>
                </c:pt>
                <c:pt idx="2008">
                  <c:v>44767</c:v>
                </c:pt>
                <c:pt idx="2009">
                  <c:v>44768</c:v>
                </c:pt>
                <c:pt idx="2010">
                  <c:v>44769</c:v>
                </c:pt>
                <c:pt idx="2011">
                  <c:v>44770</c:v>
                </c:pt>
                <c:pt idx="2012">
                  <c:v>44771</c:v>
                </c:pt>
                <c:pt idx="2013">
                  <c:v>44774</c:v>
                </c:pt>
                <c:pt idx="2014">
                  <c:v>44775</c:v>
                </c:pt>
                <c:pt idx="2015">
                  <c:v>44776</c:v>
                </c:pt>
                <c:pt idx="2016">
                  <c:v>44777</c:v>
                </c:pt>
                <c:pt idx="2017">
                  <c:v>44778</c:v>
                </c:pt>
                <c:pt idx="2018">
                  <c:v>44781</c:v>
                </c:pt>
                <c:pt idx="2019">
                  <c:v>44782</c:v>
                </c:pt>
                <c:pt idx="2020">
                  <c:v>44783</c:v>
                </c:pt>
                <c:pt idx="2021">
                  <c:v>44784</c:v>
                </c:pt>
                <c:pt idx="2022">
                  <c:v>44785</c:v>
                </c:pt>
                <c:pt idx="2023">
                  <c:v>44788</c:v>
                </c:pt>
                <c:pt idx="2024">
                  <c:v>44789</c:v>
                </c:pt>
                <c:pt idx="2025">
                  <c:v>44790</c:v>
                </c:pt>
                <c:pt idx="2026">
                  <c:v>44791</c:v>
                </c:pt>
                <c:pt idx="2027">
                  <c:v>44792</c:v>
                </c:pt>
                <c:pt idx="2028">
                  <c:v>44795</c:v>
                </c:pt>
                <c:pt idx="2029">
                  <c:v>44796</c:v>
                </c:pt>
                <c:pt idx="2030">
                  <c:v>44797</c:v>
                </c:pt>
                <c:pt idx="2031">
                  <c:v>44798</c:v>
                </c:pt>
                <c:pt idx="2032">
                  <c:v>44799</c:v>
                </c:pt>
                <c:pt idx="2033">
                  <c:v>44802</c:v>
                </c:pt>
                <c:pt idx="2034">
                  <c:v>44803</c:v>
                </c:pt>
                <c:pt idx="2035">
                  <c:v>44804</c:v>
                </c:pt>
                <c:pt idx="2036">
                  <c:v>44805</c:v>
                </c:pt>
                <c:pt idx="2037">
                  <c:v>44806</c:v>
                </c:pt>
                <c:pt idx="2038">
                  <c:v>44810</c:v>
                </c:pt>
                <c:pt idx="2039">
                  <c:v>44811</c:v>
                </c:pt>
                <c:pt idx="2040">
                  <c:v>44812</c:v>
                </c:pt>
                <c:pt idx="2041">
                  <c:v>44813</c:v>
                </c:pt>
                <c:pt idx="2042">
                  <c:v>44816</c:v>
                </c:pt>
                <c:pt idx="2043">
                  <c:v>44817</c:v>
                </c:pt>
                <c:pt idx="2044">
                  <c:v>44818</c:v>
                </c:pt>
                <c:pt idx="2045">
                  <c:v>44819</c:v>
                </c:pt>
                <c:pt idx="2046">
                  <c:v>44820</c:v>
                </c:pt>
                <c:pt idx="2047">
                  <c:v>44823</c:v>
                </c:pt>
                <c:pt idx="2048">
                  <c:v>44824</c:v>
                </c:pt>
                <c:pt idx="2049">
                  <c:v>44825</c:v>
                </c:pt>
                <c:pt idx="2050">
                  <c:v>44826</c:v>
                </c:pt>
                <c:pt idx="2051">
                  <c:v>44827</c:v>
                </c:pt>
                <c:pt idx="2052">
                  <c:v>44830</c:v>
                </c:pt>
                <c:pt idx="2053">
                  <c:v>44831</c:v>
                </c:pt>
                <c:pt idx="2054">
                  <c:v>44832</c:v>
                </c:pt>
                <c:pt idx="2055">
                  <c:v>44833</c:v>
                </c:pt>
                <c:pt idx="2056">
                  <c:v>44834</c:v>
                </c:pt>
                <c:pt idx="2057">
                  <c:v>44837</c:v>
                </c:pt>
                <c:pt idx="2058">
                  <c:v>44838</c:v>
                </c:pt>
                <c:pt idx="2059">
                  <c:v>44839</c:v>
                </c:pt>
                <c:pt idx="2060">
                  <c:v>44840</c:v>
                </c:pt>
                <c:pt idx="2061">
                  <c:v>44841</c:v>
                </c:pt>
                <c:pt idx="2062">
                  <c:v>44844</c:v>
                </c:pt>
                <c:pt idx="2063">
                  <c:v>44845</c:v>
                </c:pt>
                <c:pt idx="2064">
                  <c:v>44846</c:v>
                </c:pt>
                <c:pt idx="2065">
                  <c:v>44847</c:v>
                </c:pt>
                <c:pt idx="2066">
                  <c:v>44848</c:v>
                </c:pt>
                <c:pt idx="2067">
                  <c:v>44851</c:v>
                </c:pt>
                <c:pt idx="2068">
                  <c:v>44852</c:v>
                </c:pt>
                <c:pt idx="2069">
                  <c:v>44853</c:v>
                </c:pt>
                <c:pt idx="2070">
                  <c:v>44854</c:v>
                </c:pt>
                <c:pt idx="2071">
                  <c:v>44855</c:v>
                </c:pt>
                <c:pt idx="2072">
                  <c:v>44858</c:v>
                </c:pt>
                <c:pt idx="2073">
                  <c:v>44859</c:v>
                </c:pt>
                <c:pt idx="2074">
                  <c:v>44860</c:v>
                </c:pt>
                <c:pt idx="2075">
                  <c:v>44861</c:v>
                </c:pt>
                <c:pt idx="2076">
                  <c:v>44862</c:v>
                </c:pt>
                <c:pt idx="2077">
                  <c:v>44865</c:v>
                </c:pt>
                <c:pt idx="2078">
                  <c:v>44866</c:v>
                </c:pt>
                <c:pt idx="2079">
                  <c:v>44867</c:v>
                </c:pt>
                <c:pt idx="2080">
                  <c:v>44868</c:v>
                </c:pt>
                <c:pt idx="2081">
                  <c:v>44869</c:v>
                </c:pt>
                <c:pt idx="2082">
                  <c:v>44872</c:v>
                </c:pt>
                <c:pt idx="2083">
                  <c:v>44873</c:v>
                </c:pt>
                <c:pt idx="2084">
                  <c:v>44874</c:v>
                </c:pt>
                <c:pt idx="2085">
                  <c:v>44875</c:v>
                </c:pt>
                <c:pt idx="2086">
                  <c:v>44876</c:v>
                </c:pt>
                <c:pt idx="2087">
                  <c:v>44879</c:v>
                </c:pt>
                <c:pt idx="2088">
                  <c:v>44880</c:v>
                </c:pt>
                <c:pt idx="2089">
                  <c:v>44881</c:v>
                </c:pt>
                <c:pt idx="2090">
                  <c:v>44882</c:v>
                </c:pt>
                <c:pt idx="2091">
                  <c:v>44883</c:v>
                </c:pt>
                <c:pt idx="2092">
                  <c:v>44886</c:v>
                </c:pt>
                <c:pt idx="2093">
                  <c:v>44887</c:v>
                </c:pt>
                <c:pt idx="2094">
                  <c:v>44888</c:v>
                </c:pt>
                <c:pt idx="2095">
                  <c:v>44890</c:v>
                </c:pt>
                <c:pt idx="2096">
                  <c:v>44893</c:v>
                </c:pt>
                <c:pt idx="2097">
                  <c:v>44894</c:v>
                </c:pt>
                <c:pt idx="2098">
                  <c:v>44895</c:v>
                </c:pt>
                <c:pt idx="2099">
                  <c:v>44896</c:v>
                </c:pt>
                <c:pt idx="2100">
                  <c:v>44897</c:v>
                </c:pt>
                <c:pt idx="2101">
                  <c:v>44900</c:v>
                </c:pt>
                <c:pt idx="2102">
                  <c:v>44901</c:v>
                </c:pt>
                <c:pt idx="2103">
                  <c:v>44902</c:v>
                </c:pt>
                <c:pt idx="2104">
                  <c:v>44903</c:v>
                </c:pt>
                <c:pt idx="2105">
                  <c:v>44904</c:v>
                </c:pt>
                <c:pt idx="2106">
                  <c:v>44907</c:v>
                </c:pt>
                <c:pt idx="2107">
                  <c:v>44908</c:v>
                </c:pt>
                <c:pt idx="2108">
                  <c:v>44909</c:v>
                </c:pt>
                <c:pt idx="2109">
                  <c:v>44910</c:v>
                </c:pt>
                <c:pt idx="2110">
                  <c:v>44911</c:v>
                </c:pt>
                <c:pt idx="2111">
                  <c:v>44914</c:v>
                </c:pt>
                <c:pt idx="2112">
                  <c:v>44915</c:v>
                </c:pt>
                <c:pt idx="2113">
                  <c:v>44916</c:v>
                </c:pt>
                <c:pt idx="2114">
                  <c:v>44917</c:v>
                </c:pt>
                <c:pt idx="2115">
                  <c:v>44918</c:v>
                </c:pt>
                <c:pt idx="2116">
                  <c:v>44922</c:v>
                </c:pt>
                <c:pt idx="2117">
                  <c:v>44923</c:v>
                </c:pt>
                <c:pt idx="2118">
                  <c:v>44924</c:v>
                </c:pt>
                <c:pt idx="2119">
                  <c:v>44925</c:v>
                </c:pt>
                <c:pt idx="2120">
                  <c:v>44929</c:v>
                </c:pt>
                <c:pt idx="2121">
                  <c:v>44930</c:v>
                </c:pt>
                <c:pt idx="2122">
                  <c:v>44931</c:v>
                </c:pt>
                <c:pt idx="2123">
                  <c:v>44932</c:v>
                </c:pt>
                <c:pt idx="2124">
                  <c:v>44935</c:v>
                </c:pt>
                <c:pt idx="2125">
                  <c:v>44936</c:v>
                </c:pt>
                <c:pt idx="2126">
                  <c:v>44937</c:v>
                </c:pt>
                <c:pt idx="2127">
                  <c:v>44938</c:v>
                </c:pt>
                <c:pt idx="2128">
                  <c:v>44939</c:v>
                </c:pt>
                <c:pt idx="2129">
                  <c:v>44943</c:v>
                </c:pt>
                <c:pt idx="2130">
                  <c:v>44944</c:v>
                </c:pt>
                <c:pt idx="2131">
                  <c:v>44945</c:v>
                </c:pt>
                <c:pt idx="2132">
                  <c:v>44946</c:v>
                </c:pt>
                <c:pt idx="2133">
                  <c:v>44949</c:v>
                </c:pt>
                <c:pt idx="2134">
                  <c:v>44950</c:v>
                </c:pt>
                <c:pt idx="2135">
                  <c:v>44951</c:v>
                </c:pt>
                <c:pt idx="2136">
                  <c:v>44952</c:v>
                </c:pt>
                <c:pt idx="2137">
                  <c:v>44953</c:v>
                </c:pt>
                <c:pt idx="2138">
                  <c:v>44956</c:v>
                </c:pt>
                <c:pt idx="2139">
                  <c:v>44957</c:v>
                </c:pt>
                <c:pt idx="2140">
                  <c:v>44958</c:v>
                </c:pt>
                <c:pt idx="2141">
                  <c:v>44959</c:v>
                </c:pt>
                <c:pt idx="2142">
                  <c:v>44960</c:v>
                </c:pt>
                <c:pt idx="2143">
                  <c:v>44963</c:v>
                </c:pt>
                <c:pt idx="2144">
                  <c:v>44964</c:v>
                </c:pt>
                <c:pt idx="2145">
                  <c:v>44965</c:v>
                </c:pt>
                <c:pt idx="2146">
                  <c:v>44966</c:v>
                </c:pt>
                <c:pt idx="2147">
                  <c:v>44967</c:v>
                </c:pt>
                <c:pt idx="2148">
                  <c:v>44970</c:v>
                </c:pt>
                <c:pt idx="2149">
                  <c:v>44971</c:v>
                </c:pt>
                <c:pt idx="2150">
                  <c:v>44972</c:v>
                </c:pt>
                <c:pt idx="2151">
                  <c:v>44973</c:v>
                </c:pt>
                <c:pt idx="2152">
                  <c:v>44974</c:v>
                </c:pt>
                <c:pt idx="2153">
                  <c:v>44978</c:v>
                </c:pt>
                <c:pt idx="2154">
                  <c:v>44979</c:v>
                </c:pt>
                <c:pt idx="2155">
                  <c:v>44980</c:v>
                </c:pt>
                <c:pt idx="2156">
                  <c:v>44981</c:v>
                </c:pt>
                <c:pt idx="2157">
                  <c:v>44984</c:v>
                </c:pt>
                <c:pt idx="2158">
                  <c:v>44985</c:v>
                </c:pt>
                <c:pt idx="2159">
                  <c:v>44986</c:v>
                </c:pt>
                <c:pt idx="2160">
                  <c:v>44987</c:v>
                </c:pt>
                <c:pt idx="2161">
                  <c:v>44988</c:v>
                </c:pt>
                <c:pt idx="2162">
                  <c:v>44991</c:v>
                </c:pt>
                <c:pt idx="2163">
                  <c:v>44992</c:v>
                </c:pt>
                <c:pt idx="2164">
                  <c:v>44993</c:v>
                </c:pt>
                <c:pt idx="2165">
                  <c:v>44994</c:v>
                </c:pt>
                <c:pt idx="2166">
                  <c:v>44995</c:v>
                </c:pt>
                <c:pt idx="2167">
                  <c:v>44998</c:v>
                </c:pt>
                <c:pt idx="2168">
                  <c:v>44999</c:v>
                </c:pt>
                <c:pt idx="2169">
                  <c:v>45000</c:v>
                </c:pt>
                <c:pt idx="2170">
                  <c:v>45001</c:v>
                </c:pt>
                <c:pt idx="2171">
                  <c:v>45002</c:v>
                </c:pt>
                <c:pt idx="2172">
                  <c:v>45005</c:v>
                </c:pt>
                <c:pt idx="2173">
                  <c:v>45006</c:v>
                </c:pt>
                <c:pt idx="2174">
                  <c:v>45007</c:v>
                </c:pt>
                <c:pt idx="2175">
                  <c:v>45008</c:v>
                </c:pt>
                <c:pt idx="2176">
                  <c:v>45009</c:v>
                </c:pt>
                <c:pt idx="2177">
                  <c:v>45012</c:v>
                </c:pt>
                <c:pt idx="2178">
                  <c:v>45013</c:v>
                </c:pt>
                <c:pt idx="2179">
                  <c:v>45014</c:v>
                </c:pt>
                <c:pt idx="2180">
                  <c:v>45015</c:v>
                </c:pt>
                <c:pt idx="2181">
                  <c:v>45016</c:v>
                </c:pt>
                <c:pt idx="2182">
                  <c:v>45019</c:v>
                </c:pt>
                <c:pt idx="2183">
                  <c:v>45020</c:v>
                </c:pt>
                <c:pt idx="2184">
                  <c:v>45021</c:v>
                </c:pt>
                <c:pt idx="2185">
                  <c:v>45022</c:v>
                </c:pt>
                <c:pt idx="2186">
                  <c:v>45026</c:v>
                </c:pt>
                <c:pt idx="2187">
                  <c:v>45027</c:v>
                </c:pt>
                <c:pt idx="2188">
                  <c:v>45028</c:v>
                </c:pt>
                <c:pt idx="2189">
                  <c:v>45029</c:v>
                </c:pt>
                <c:pt idx="2190">
                  <c:v>45030</c:v>
                </c:pt>
                <c:pt idx="2191">
                  <c:v>45033</c:v>
                </c:pt>
                <c:pt idx="2192">
                  <c:v>45034</c:v>
                </c:pt>
                <c:pt idx="2193">
                  <c:v>45035</c:v>
                </c:pt>
                <c:pt idx="2194">
                  <c:v>45036</c:v>
                </c:pt>
                <c:pt idx="2195">
                  <c:v>45037</c:v>
                </c:pt>
                <c:pt idx="2196">
                  <c:v>45040</c:v>
                </c:pt>
                <c:pt idx="2197">
                  <c:v>45041</c:v>
                </c:pt>
                <c:pt idx="2198">
                  <c:v>45042</c:v>
                </c:pt>
                <c:pt idx="2199">
                  <c:v>45043</c:v>
                </c:pt>
                <c:pt idx="2200">
                  <c:v>45044</c:v>
                </c:pt>
                <c:pt idx="2201">
                  <c:v>45047</c:v>
                </c:pt>
                <c:pt idx="2202">
                  <c:v>45048</c:v>
                </c:pt>
                <c:pt idx="2203">
                  <c:v>45049</c:v>
                </c:pt>
                <c:pt idx="2204">
                  <c:v>45050</c:v>
                </c:pt>
                <c:pt idx="2205">
                  <c:v>45051</c:v>
                </c:pt>
                <c:pt idx="2206">
                  <c:v>45054</c:v>
                </c:pt>
                <c:pt idx="2207">
                  <c:v>45055</c:v>
                </c:pt>
                <c:pt idx="2208">
                  <c:v>45056</c:v>
                </c:pt>
                <c:pt idx="2209">
                  <c:v>45057</c:v>
                </c:pt>
                <c:pt idx="2210">
                  <c:v>45058</c:v>
                </c:pt>
                <c:pt idx="2211">
                  <c:v>45061</c:v>
                </c:pt>
                <c:pt idx="2212">
                  <c:v>45062</c:v>
                </c:pt>
                <c:pt idx="2213">
                  <c:v>45063</c:v>
                </c:pt>
                <c:pt idx="2214">
                  <c:v>45064</c:v>
                </c:pt>
                <c:pt idx="2215">
                  <c:v>45065</c:v>
                </c:pt>
                <c:pt idx="2216">
                  <c:v>45068</c:v>
                </c:pt>
                <c:pt idx="2217">
                  <c:v>45069</c:v>
                </c:pt>
                <c:pt idx="2218">
                  <c:v>45070</c:v>
                </c:pt>
                <c:pt idx="2219">
                  <c:v>45071</c:v>
                </c:pt>
                <c:pt idx="2220">
                  <c:v>45072</c:v>
                </c:pt>
                <c:pt idx="2221">
                  <c:v>45076</c:v>
                </c:pt>
                <c:pt idx="2222">
                  <c:v>45077</c:v>
                </c:pt>
                <c:pt idx="2223">
                  <c:v>45078</c:v>
                </c:pt>
                <c:pt idx="2224">
                  <c:v>45079</c:v>
                </c:pt>
                <c:pt idx="2225">
                  <c:v>45082</c:v>
                </c:pt>
                <c:pt idx="2226">
                  <c:v>45083</c:v>
                </c:pt>
                <c:pt idx="2227">
                  <c:v>45084</c:v>
                </c:pt>
                <c:pt idx="2228">
                  <c:v>45085</c:v>
                </c:pt>
                <c:pt idx="2229">
                  <c:v>45086</c:v>
                </c:pt>
                <c:pt idx="2230">
                  <c:v>45089</c:v>
                </c:pt>
                <c:pt idx="2231">
                  <c:v>45090</c:v>
                </c:pt>
                <c:pt idx="2232">
                  <c:v>45091</c:v>
                </c:pt>
                <c:pt idx="2233">
                  <c:v>45092</c:v>
                </c:pt>
                <c:pt idx="2234">
                  <c:v>45093</c:v>
                </c:pt>
                <c:pt idx="2235">
                  <c:v>45097</c:v>
                </c:pt>
                <c:pt idx="2236">
                  <c:v>45098</c:v>
                </c:pt>
                <c:pt idx="2237">
                  <c:v>45099</c:v>
                </c:pt>
                <c:pt idx="2238">
                  <c:v>45100</c:v>
                </c:pt>
                <c:pt idx="2239">
                  <c:v>45103</c:v>
                </c:pt>
                <c:pt idx="2240">
                  <c:v>45104</c:v>
                </c:pt>
                <c:pt idx="2241">
                  <c:v>45105</c:v>
                </c:pt>
                <c:pt idx="2242">
                  <c:v>45106</c:v>
                </c:pt>
                <c:pt idx="2243">
                  <c:v>45107</c:v>
                </c:pt>
                <c:pt idx="2244">
                  <c:v>45110</c:v>
                </c:pt>
                <c:pt idx="2245">
                  <c:v>45112</c:v>
                </c:pt>
                <c:pt idx="2246">
                  <c:v>45113</c:v>
                </c:pt>
                <c:pt idx="2247">
                  <c:v>45114</c:v>
                </c:pt>
                <c:pt idx="2248">
                  <c:v>45117</c:v>
                </c:pt>
                <c:pt idx="2249">
                  <c:v>45118</c:v>
                </c:pt>
                <c:pt idx="2250">
                  <c:v>45119</c:v>
                </c:pt>
                <c:pt idx="2251">
                  <c:v>45120</c:v>
                </c:pt>
                <c:pt idx="2252">
                  <c:v>45121</c:v>
                </c:pt>
                <c:pt idx="2253">
                  <c:v>45124</c:v>
                </c:pt>
                <c:pt idx="2254">
                  <c:v>45125</c:v>
                </c:pt>
                <c:pt idx="2255">
                  <c:v>45126</c:v>
                </c:pt>
                <c:pt idx="2256">
                  <c:v>45127</c:v>
                </c:pt>
                <c:pt idx="2257">
                  <c:v>45128</c:v>
                </c:pt>
                <c:pt idx="2258">
                  <c:v>45131</c:v>
                </c:pt>
                <c:pt idx="2259">
                  <c:v>45132</c:v>
                </c:pt>
                <c:pt idx="2260">
                  <c:v>45133</c:v>
                </c:pt>
                <c:pt idx="2261">
                  <c:v>45134</c:v>
                </c:pt>
                <c:pt idx="2262">
                  <c:v>45135</c:v>
                </c:pt>
                <c:pt idx="2263">
                  <c:v>45138</c:v>
                </c:pt>
                <c:pt idx="2264">
                  <c:v>45139</c:v>
                </c:pt>
                <c:pt idx="2265">
                  <c:v>45140</c:v>
                </c:pt>
                <c:pt idx="2266">
                  <c:v>45141</c:v>
                </c:pt>
                <c:pt idx="2267">
                  <c:v>45142</c:v>
                </c:pt>
                <c:pt idx="2268">
                  <c:v>45145</c:v>
                </c:pt>
                <c:pt idx="2269">
                  <c:v>45146</c:v>
                </c:pt>
                <c:pt idx="2270">
                  <c:v>45147</c:v>
                </c:pt>
                <c:pt idx="2271">
                  <c:v>45148</c:v>
                </c:pt>
                <c:pt idx="2272">
                  <c:v>45149</c:v>
                </c:pt>
                <c:pt idx="2273">
                  <c:v>45152</c:v>
                </c:pt>
                <c:pt idx="2274">
                  <c:v>45153</c:v>
                </c:pt>
                <c:pt idx="2275">
                  <c:v>45154</c:v>
                </c:pt>
                <c:pt idx="2276">
                  <c:v>45155</c:v>
                </c:pt>
                <c:pt idx="2277">
                  <c:v>45156</c:v>
                </c:pt>
                <c:pt idx="2278">
                  <c:v>45159</c:v>
                </c:pt>
                <c:pt idx="2279">
                  <c:v>45160</c:v>
                </c:pt>
                <c:pt idx="2280">
                  <c:v>45161</c:v>
                </c:pt>
                <c:pt idx="2281">
                  <c:v>45162</c:v>
                </c:pt>
                <c:pt idx="2282">
                  <c:v>45163</c:v>
                </c:pt>
                <c:pt idx="2283">
                  <c:v>45166</c:v>
                </c:pt>
                <c:pt idx="2284">
                  <c:v>45167</c:v>
                </c:pt>
                <c:pt idx="2285">
                  <c:v>45168</c:v>
                </c:pt>
                <c:pt idx="2286">
                  <c:v>45169</c:v>
                </c:pt>
                <c:pt idx="2287">
                  <c:v>45170</c:v>
                </c:pt>
                <c:pt idx="2288">
                  <c:v>45174</c:v>
                </c:pt>
                <c:pt idx="2289">
                  <c:v>45175</c:v>
                </c:pt>
                <c:pt idx="2290">
                  <c:v>45176</c:v>
                </c:pt>
                <c:pt idx="2291">
                  <c:v>45177</c:v>
                </c:pt>
                <c:pt idx="2292">
                  <c:v>45180</c:v>
                </c:pt>
                <c:pt idx="2293">
                  <c:v>45181</c:v>
                </c:pt>
                <c:pt idx="2294">
                  <c:v>45182</c:v>
                </c:pt>
                <c:pt idx="2295">
                  <c:v>45183</c:v>
                </c:pt>
                <c:pt idx="2296">
                  <c:v>45184</c:v>
                </c:pt>
                <c:pt idx="2297">
                  <c:v>45187</c:v>
                </c:pt>
                <c:pt idx="2298">
                  <c:v>45188</c:v>
                </c:pt>
                <c:pt idx="2299">
                  <c:v>45189</c:v>
                </c:pt>
                <c:pt idx="2300">
                  <c:v>45190</c:v>
                </c:pt>
                <c:pt idx="2301">
                  <c:v>45191</c:v>
                </c:pt>
                <c:pt idx="2302">
                  <c:v>45194</c:v>
                </c:pt>
                <c:pt idx="2303">
                  <c:v>45195</c:v>
                </c:pt>
                <c:pt idx="2304">
                  <c:v>45196</c:v>
                </c:pt>
                <c:pt idx="2305">
                  <c:v>45197</c:v>
                </c:pt>
                <c:pt idx="2306">
                  <c:v>45198</c:v>
                </c:pt>
                <c:pt idx="2307">
                  <c:v>45201</c:v>
                </c:pt>
                <c:pt idx="2308">
                  <c:v>45202</c:v>
                </c:pt>
                <c:pt idx="2309">
                  <c:v>45203</c:v>
                </c:pt>
                <c:pt idx="2310">
                  <c:v>45204</c:v>
                </c:pt>
                <c:pt idx="2311">
                  <c:v>45205</c:v>
                </c:pt>
                <c:pt idx="2312">
                  <c:v>45208</c:v>
                </c:pt>
                <c:pt idx="2313">
                  <c:v>45209</c:v>
                </c:pt>
                <c:pt idx="2314">
                  <c:v>45210</c:v>
                </c:pt>
                <c:pt idx="2315">
                  <c:v>45211</c:v>
                </c:pt>
                <c:pt idx="2316">
                  <c:v>45212</c:v>
                </c:pt>
                <c:pt idx="2317">
                  <c:v>45215</c:v>
                </c:pt>
                <c:pt idx="2318">
                  <c:v>45217</c:v>
                </c:pt>
                <c:pt idx="2319">
                  <c:v>45218</c:v>
                </c:pt>
                <c:pt idx="2320">
                  <c:v>45219</c:v>
                </c:pt>
                <c:pt idx="2321">
                  <c:v>45222</c:v>
                </c:pt>
                <c:pt idx="2322">
                  <c:v>45223</c:v>
                </c:pt>
                <c:pt idx="2323">
                  <c:v>45224</c:v>
                </c:pt>
                <c:pt idx="2324">
                  <c:v>45225</c:v>
                </c:pt>
                <c:pt idx="2325">
                  <c:v>45226</c:v>
                </c:pt>
                <c:pt idx="2326">
                  <c:v>45229</c:v>
                </c:pt>
                <c:pt idx="2327">
                  <c:v>45230</c:v>
                </c:pt>
                <c:pt idx="2328">
                  <c:v>45231</c:v>
                </c:pt>
                <c:pt idx="2329">
                  <c:v>45232</c:v>
                </c:pt>
                <c:pt idx="2330">
                  <c:v>45233</c:v>
                </c:pt>
                <c:pt idx="2331">
                  <c:v>45236</c:v>
                </c:pt>
                <c:pt idx="2332">
                  <c:v>45237</c:v>
                </c:pt>
                <c:pt idx="2333">
                  <c:v>45238</c:v>
                </c:pt>
                <c:pt idx="2334">
                  <c:v>45239</c:v>
                </c:pt>
                <c:pt idx="2335">
                  <c:v>45240</c:v>
                </c:pt>
                <c:pt idx="2336">
                  <c:v>45243</c:v>
                </c:pt>
                <c:pt idx="2337">
                  <c:v>45244</c:v>
                </c:pt>
                <c:pt idx="2338">
                  <c:v>45245</c:v>
                </c:pt>
                <c:pt idx="2339">
                  <c:v>45246</c:v>
                </c:pt>
                <c:pt idx="2340">
                  <c:v>45247</c:v>
                </c:pt>
                <c:pt idx="2341">
                  <c:v>45250</c:v>
                </c:pt>
                <c:pt idx="2342">
                  <c:v>45251</c:v>
                </c:pt>
                <c:pt idx="2343">
                  <c:v>45252</c:v>
                </c:pt>
                <c:pt idx="2344">
                  <c:v>45254</c:v>
                </c:pt>
                <c:pt idx="2345">
                  <c:v>45257</c:v>
                </c:pt>
                <c:pt idx="2346">
                  <c:v>45258</c:v>
                </c:pt>
                <c:pt idx="2347">
                  <c:v>45259</c:v>
                </c:pt>
                <c:pt idx="2348">
                  <c:v>45260</c:v>
                </c:pt>
                <c:pt idx="2349">
                  <c:v>45261</c:v>
                </c:pt>
                <c:pt idx="2350">
                  <c:v>45264</c:v>
                </c:pt>
                <c:pt idx="2351">
                  <c:v>45265</c:v>
                </c:pt>
                <c:pt idx="2352">
                  <c:v>45266</c:v>
                </c:pt>
                <c:pt idx="2353">
                  <c:v>45267</c:v>
                </c:pt>
                <c:pt idx="2354">
                  <c:v>45268</c:v>
                </c:pt>
                <c:pt idx="2355">
                  <c:v>45271</c:v>
                </c:pt>
                <c:pt idx="2356">
                  <c:v>45272</c:v>
                </c:pt>
                <c:pt idx="2357">
                  <c:v>45273</c:v>
                </c:pt>
                <c:pt idx="2358">
                  <c:v>45274</c:v>
                </c:pt>
                <c:pt idx="2359">
                  <c:v>45275</c:v>
                </c:pt>
                <c:pt idx="2360">
                  <c:v>45278</c:v>
                </c:pt>
                <c:pt idx="2361">
                  <c:v>45279</c:v>
                </c:pt>
                <c:pt idx="2362">
                  <c:v>45280</c:v>
                </c:pt>
                <c:pt idx="2363">
                  <c:v>45281</c:v>
                </c:pt>
                <c:pt idx="2364">
                  <c:v>45282</c:v>
                </c:pt>
                <c:pt idx="2365">
                  <c:v>45286</c:v>
                </c:pt>
                <c:pt idx="2366">
                  <c:v>45287</c:v>
                </c:pt>
                <c:pt idx="2367">
                  <c:v>45288</c:v>
                </c:pt>
                <c:pt idx="2368">
                  <c:v>45289</c:v>
                </c:pt>
                <c:pt idx="2369">
                  <c:v>45293</c:v>
                </c:pt>
                <c:pt idx="2370">
                  <c:v>45294</c:v>
                </c:pt>
                <c:pt idx="2371">
                  <c:v>45295</c:v>
                </c:pt>
                <c:pt idx="2372">
                  <c:v>45296</c:v>
                </c:pt>
                <c:pt idx="2373">
                  <c:v>45299</c:v>
                </c:pt>
                <c:pt idx="2374">
                  <c:v>45300</c:v>
                </c:pt>
                <c:pt idx="2375">
                  <c:v>45301</c:v>
                </c:pt>
                <c:pt idx="2376">
                  <c:v>45302</c:v>
                </c:pt>
                <c:pt idx="2377">
                  <c:v>45303</c:v>
                </c:pt>
                <c:pt idx="2378">
                  <c:v>45307</c:v>
                </c:pt>
                <c:pt idx="2379">
                  <c:v>45308</c:v>
                </c:pt>
                <c:pt idx="2380">
                  <c:v>45309</c:v>
                </c:pt>
                <c:pt idx="2381">
                  <c:v>45310</c:v>
                </c:pt>
                <c:pt idx="2382">
                  <c:v>45313</c:v>
                </c:pt>
                <c:pt idx="2383">
                  <c:v>45314</c:v>
                </c:pt>
                <c:pt idx="2384">
                  <c:v>45315</c:v>
                </c:pt>
                <c:pt idx="2385">
                  <c:v>45316</c:v>
                </c:pt>
                <c:pt idx="2386">
                  <c:v>45317</c:v>
                </c:pt>
                <c:pt idx="2387">
                  <c:v>45320</c:v>
                </c:pt>
                <c:pt idx="2388">
                  <c:v>45321</c:v>
                </c:pt>
                <c:pt idx="2389">
                  <c:v>45322</c:v>
                </c:pt>
                <c:pt idx="2390">
                  <c:v>45323</c:v>
                </c:pt>
                <c:pt idx="2391">
                  <c:v>45324</c:v>
                </c:pt>
                <c:pt idx="2392">
                  <c:v>45327</c:v>
                </c:pt>
                <c:pt idx="2393">
                  <c:v>45328</c:v>
                </c:pt>
                <c:pt idx="2394">
                  <c:v>45329</c:v>
                </c:pt>
                <c:pt idx="2395">
                  <c:v>45330</c:v>
                </c:pt>
                <c:pt idx="2396">
                  <c:v>45331</c:v>
                </c:pt>
                <c:pt idx="2397">
                  <c:v>45334</c:v>
                </c:pt>
                <c:pt idx="2398">
                  <c:v>45335</c:v>
                </c:pt>
                <c:pt idx="2399">
                  <c:v>45336</c:v>
                </c:pt>
                <c:pt idx="2400">
                  <c:v>45337</c:v>
                </c:pt>
                <c:pt idx="2401">
                  <c:v>45338</c:v>
                </c:pt>
                <c:pt idx="2402">
                  <c:v>45342</c:v>
                </c:pt>
                <c:pt idx="2403">
                  <c:v>45343</c:v>
                </c:pt>
                <c:pt idx="2404">
                  <c:v>45344</c:v>
                </c:pt>
                <c:pt idx="2405">
                  <c:v>45345</c:v>
                </c:pt>
                <c:pt idx="2406">
                  <c:v>45348</c:v>
                </c:pt>
                <c:pt idx="2407">
                  <c:v>45349</c:v>
                </c:pt>
                <c:pt idx="2408">
                  <c:v>45350</c:v>
                </c:pt>
                <c:pt idx="2409">
                  <c:v>45351</c:v>
                </c:pt>
                <c:pt idx="2410">
                  <c:v>45352</c:v>
                </c:pt>
                <c:pt idx="2411">
                  <c:v>45355</c:v>
                </c:pt>
                <c:pt idx="2412">
                  <c:v>45356</c:v>
                </c:pt>
                <c:pt idx="2413">
                  <c:v>45357</c:v>
                </c:pt>
                <c:pt idx="2414">
                  <c:v>45358</c:v>
                </c:pt>
                <c:pt idx="2415">
                  <c:v>45359</c:v>
                </c:pt>
                <c:pt idx="2416">
                  <c:v>45362</c:v>
                </c:pt>
                <c:pt idx="2417">
                  <c:v>45363</c:v>
                </c:pt>
                <c:pt idx="2418">
                  <c:v>45364</c:v>
                </c:pt>
                <c:pt idx="2419">
                  <c:v>45365</c:v>
                </c:pt>
                <c:pt idx="2420">
                  <c:v>45366</c:v>
                </c:pt>
                <c:pt idx="2421">
                  <c:v>45369</c:v>
                </c:pt>
                <c:pt idx="2422">
                  <c:v>45370</c:v>
                </c:pt>
                <c:pt idx="2423">
                  <c:v>45371</c:v>
                </c:pt>
                <c:pt idx="2424">
                  <c:v>45372</c:v>
                </c:pt>
                <c:pt idx="2425">
                  <c:v>45373</c:v>
                </c:pt>
                <c:pt idx="2426">
                  <c:v>45376</c:v>
                </c:pt>
                <c:pt idx="2427">
                  <c:v>45377</c:v>
                </c:pt>
                <c:pt idx="2428">
                  <c:v>45378</c:v>
                </c:pt>
                <c:pt idx="2429">
                  <c:v>45379</c:v>
                </c:pt>
                <c:pt idx="2430">
                  <c:v>45383</c:v>
                </c:pt>
                <c:pt idx="2431">
                  <c:v>45384</c:v>
                </c:pt>
                <c:pt idx="2432">
                  <c:v>45385</c:v>
                </c:pt>
                <c:pt idx="2433">
                  <c:v>45386</c:v>
                </c:pt>
                <c:pt idx="2434">
                  <c:v>45387</c:v>
                </c:pt>
                <c:pt idx="2435">
                  <c:v>45390</c:v>
                </c:pt>
                <c:pt idx="2436">
                  <c:v>45391</c:v>
                </c:pt>
                <c:pt idx="2437">
                  <c:v>45392</c:v>
                </c:pt>
                <c:pt idx="2438">
                  <c:v>45393</c:v>
                </c:pt>
                <c:pt idx="2439">
                  <c:v>45394</c:v>
                </c:pt>
                <c:pt idx="2440">
                  <c:v>45397</c:v>
                </c:pt>
                <c:pt idx="2441">
                  <c:v>45398</c:v>
                </c:pt>
                <c:pt idx="2442">
                  <c:v>45400</c:v>
                </c:pt>
                <c:pt idx="2443">
                  <c:v>45401</c:v>
                </c:pt>
                <c:pt idx="2444">
                  <c:v>45404</c:v>
                </c:pt>
                <c:pt idx="2445">
                  <c:v>45405</c:v>
                </c:pt>
                <c:pt idx="2446">
                  <c:v>45406</c:v>
                </c:pt>
                <c:pt idx="2447">
                  <c:v>45407</c:v>
                </c:pt>
                <c:pt idx="2448">
                  <c:v>45408</c:v>
                </c:pt>
                <c:pt idx="2449">
                  <c:v>45411</c:v>
                </c:pt>
                <c:pt idx="2450">
                  <c:v>45412</c:v>
                </c:pt>
                <c:pt idx="2451">
                  <c:v>45413</c:v>
                </c:pt>
                <c:pt idx="2452">
                  <c:v>45414</c:v>
                </c:pt>
                <c:pt idx="2453">
                  <c:v>45415</c:v>
                </c:pt>
                <c:pt idx="2454">
                  <c:v>45418</c:v>
                </c:pt>
                <c:pt idx="2455">
                  <c:v>45419</c:v>
                </c:pt>
                <c:pt idx="2456">
                  <c:v>45420</c:v>
                </c:pt>
                <c:pt idx="2457">
                  <c:v>45421</c:v>
                </c:pt>
                <c:pt idx="2458">
                  <c:v>45422</c:v>
                </c:pt>
                <c:pt idx="2459">
                  <c:v>45425</c:v>
                </c:pt>
                <c:pt idx="2460">
                  <c:v>45426</c:v>
                </c:pt>
                <c:pt idx="2461">
                  <c:v>45427</c:v>
                </c:pt>
                <c:pt idx="2462">
                  <c:v>45428</c:v>
                </c:pt>
                <c:pt idx="2463">
                  <c:v>45429</c:v>
                </c:pt>
                <c:pt idx="2464">
                  <c:v>45432</c:v>
                </c:pt>
                <c:pt idx="2465">
                  <c:v>45433</c:v>
                </c:pt>
                <c:pt idx="2466">
                  <c:v>45434</c:v>
                </c:pt>
                <c:pt idx="2467">
                  <c:v>45435</c:v>
                </c:pt>
                <c:pt idx="2468">
                  <c:v>45436</c:v>
                </c:pt>
                <c:pt idx="2469">
                  <c:v>45440</c:v>
                </c:pt>
                <c:pt idx="2470">
                  <c:v>45441</c:v>
                </c:pt>
                <c:pt idx="2471">
                  <c:v>45442</c:v>
                </c:pt>
                <c:pt idx="2472">
                  <c:v>45443</c:v>
                </c:pt>
                <c:pt idx="2473">
                  <c:v>45446</c:v>
                </c:pt>
                <c:pt idx="2474">
                  <c:v>45447</c:v>
                </c:pt>
                <c:pt idx="2475">
                  <c:v>45448</c:v>
                </c:pt>
                <c:pt idx="2476">
                  <c:v>45449</c:v>
                </c:pt>
                <c:pt idx="2477">
                  <c:v>45450</c:v>
                </c:pt>
                <c:pt idx="2478">
                  <c:v>45453</c:v>
                </c:pt>
                <c:pt idx="2479">
                  <c:v>45454</c:v>
                </c:pt>
                <c:pt idx="2480">
                  <c:v>45455</c:v>
                </c:pt>
                <c:pt idx="2481">
                  <c:v>45456</c:v>
                </c:pt>
                <c:pt idx="2482">
                  <c:v>45457</c:v>
                </c:pt>
                <c:pt idx="2483">
                  <c:v>45460</c:v>
                </c:pt>
                <c:pt idx="2484">
                  <c:v>45461</c:v>
                </c:pt>
                <c:pt idx="2485">
                  <c:v>45463</c:v>
                </c:pt>
                <c:pt idx="2486">
                  <c:v>45464</c:v>
                </c:pt>
                <c:pt idx="2487">
                  <c:v>45467</c:v>
                </c:pt>
                <c:pt idx="2488">
                  <c:v>45468</c:v>
                </c:pt>
                <c:pt idx="2489">
                  <c:v>45469</c:v>
                </c:pt>
                <c:pt idx="2490">
                  <c:v>45470</c:v>
                </c:pt>
                <c:pt idx="2491">
                  <c:v>45471</c:v>
                </c:pt>
                <c:pt idx="2492">
                  <c:v>45474</c:v>
                </c:pt>
                <c:pt idx="2493">
                  <c:v>45475</c:v>
                </c:pt>
                <c:pt idx="2494">
                  <c:v>45476</c:v>
                </c:pt>
                <c:pt idx="2495">
                  <c:v>45478</c:v>
                </c:pt>
                <c:pt idx="2496">
                  <c:v>45481</c:v>
                </c:pt>
                <c:pt idx="2497">
                  <c:v>45482</c:v>
                </c:pt>
                <c:pt idx="2498">
                  <c:v>45483</c:v>
                </c:pt>
                <c:pt idx="2499">
                  <c:v>45484</c:v>
                </c:pt>
                <c:pt idx="2500">
                  <c:v>45485</c:v>
                </c:pt>
                <c:pt idx="2501">
                  <c:v>45488</c:v>
                </c:pt>
                <c:pt idx="2502">
                  <c:v>45489</c:v>
                </c:pt>
                <c:pt idx="2503">
                  <c:v>45490</c:v>
                </c:pt>
                <c:pt idx="2504">
                  <c:v>45491</c:v>
                </c:pt>
                <c:pt idx="2505">
                  <c:v>45492</c:v>
                </c:pt>
                <c:pt idx="2506">
                  <c:v>45495</c:v>
                </c:pt>
                <c:pt idx="2507">
                  <c:v>45496</c:v>
                </c:pt>
                <c:pt idx="2508">
                  <c:v>45497</c:v>
                </c:pt>
                <c:pt idx="2509">
                  <c:v>45498</c:v>
                </c:pt>
                <c:pt idx="2510">
                  <c:v>45499</c:v>
                </c:pt>
                <c:pt idx="2511">
                  <c:v>45502</c:v>
                </c:pt>
                <c:pt idx="2512">
                  <c:v>45503</c:v>
                </c:pt>
                <c:pt idx="2513">
                  <c:v>45504</c:v>
                </c:pt>
                <c:pt idx="2514">
                  <c:v>45505</c:v>
                </c:pt>
              </c:numCache>
            </c:numRef>
          </c:cat>
          <c:val>
            <c:numRef>
              <c:f>Graph!$B$3:$B$2517</c:f>
              <c:numCache>
                <c:formatCode>General</c:formatCode>
                <c:ptCount val="2515"/>
                <c:pt idx="1">
                  <c:v>1.2944747102539562E-4</c:v>
                </c:pt>
                <c:pt idx="2">
                  <c:v>1.3266930386684209E-4</c:v>
                </c:pt>
                <c:pt idx="3">
                  <c:v>1.3579176148981927E-4</c:v>
                </c:pt>
                <c:pt idx="4">
                  <c:v>1.3881790905460447E-4</c:v>
                </c:pt>
                <c:pt idx="5">
                  <c:v>1.4175071717871407E-4</c:v>
                </c:pt>
                <c:pt idx="6">
                  <c:v>1.4459306485300994E-4</c:v>
                </c:pt>
                <c:pt idx="7">
                  <c:v>1.4734774226786055E-4</c:v>
                </c:pt>
                <c:pt idx="8">
                  <c:v>1.5001745355213119E-4</c:v>
                </c:pt>
                <c:pt idx="9">
                  <c:v>1.5260481942769178E-4</c:v>
                </c:pt>
                <c:pt idx="10">
                  <c:v>1.5511237978204834E-4</c:v>
                </c:pt>
                <c:pt idx="11">
                  <c:v>1.5754259616162339E-4</c:v>
                </c:pt>
                <c:pt idx="12">
                  <c:v>1.5989785418813271E-4</c:v>
                </c:pt>
                <c:pt idx="13">
                  <c:v>1.6218046590043073E-4</c:v>
                </c:pt>
                <c:pt idx="14">
                  <c:v>1.6439267202412338E-4</c:v>
                </c:pt>
                <c:pt idx="15">
                  <c:v>1.6653664417117607E-4</c:v>
                </c:pt>
                <c:pt idx="16">
                  <c:v>1.6861448697167651E-4</c:v>
                </c:pt>
                <c:pt idx="17">
                  <c:v>1.7062824013984459E-4</c:v>
                </c:pt>
                <c:pt idx="18">
                  <c:v>1.7257988047631777E-4</c:v>
                </c:pt>
                <c:pt idx="19">
                  <c:v>1.7447132380867713E-4</c:v>
                </c:pt>
                <c:pt idx="20">
                  <c:v>1.7630442687211953E-4</c:v>
                </c:pt>
                <c:pt idx="21">
                  <c:v>1.7808098913212145E-4</c:v>
                </c:pt>
                <c:pt idx="22">
                  <c:v>1.7980275455088416E-4</c:v>
                </c:pt>
                <c:pt idx="23">
                  <c:v>1.8147141329929409E-4</c:v>
                </c:pt>
                <c:pt idx="24">
                  <c:v>1.8308860341607896E-4</c:v>
                </c:pt>
                <c:pt idx="25">
                  <c:v>1.8465591241578834E-4</c:v>
                </c:pt>
                <c:pt idx="26">
                  <c:v>1.8617487884717716E-4</c:v>
                </c:pt>
                <c:pt idx="27">
                  <c:v>1.8764699380352203E-4</c:v>
                </c:pt>
                <c:pt idx="28">
                  <c:v>1.890737023863528E-4</c:v>
                </c:pt>
                <c:pt idx="29">
                  <c:v>1.9045640512403638E-4</c:v>
                </c:pt>
                <c:pt idx="30">
                  <c:v>1.9179645934660529E-4</c:v>
                </c:pt>
                <c:pt idx="31">
                  <c:v>1.9309518051818054E-4</c:v>
                </c:pt>
                <c:pt idx="32">
                  <c:v>1.9435384352829699E-4</c:v>
                </c:pt>
                <c:pt idx="33">
                  <c:v>1.9557368394339841E-4</c:v>
                </c:pt>
                <c:pt idx="34">
                  <c:v>1.9675589921973132E-4</c:v>
                </c:pt>
                <c:pt idx="35">
                  <c:v>1.9790164987882773E-4</c:v>
                </c:pt>
                <c:pt idx="36">
                  <c:v>1.9901206064673106E-4</c:v>
                </c:pt>
                <c:pt idx="37">
                  <c:v>2.0008822155808331E-4</c:v>
                </c:pt>
                <c:pt idx="38">
                  <c:v>2.0113118902615756E-4</c:v>
                </c:pt>
                <c:pt idx="39">
                  <c:v>2.0214198687988592E-4</c:v>
                </c:pt>
                <c:pt idx="40">
                  <c:v>2.0312160736890114E-4</c:v>
                </c:pt>
                <c:pt idx="41">
                  <c:v>2.0407101213757838E-4</c:v>
                </c:pt>
                <c:pt idx="42">
                  <c:v>2.0499113316903333E-4</c:v>
                </c:pt>
                <c:pt idx="43">
                  <c:v>2.0588287370000333E-4</c:v>
                </c:pt>
                <c:pt idx="44">
                  <c:v>2.0674710910750975E-4</c:v>
                </c:pt>
                <c:pt idx="45">
                  <c:v>2.0758468776817162E-4</c:v>
                </c:pt>
                <c:pt idx="46">
                  <c:v>2.0839643189101461E-4</c:v>
                </c:pt>
                <c:pt idx="47">
                  <c:v>2.0918313832459236E-4</c:v>
                </c:pt>
                <c:pt idx="48">
                  <c:v>2.0994557933921282E-4</c:v>
                </c:pt>
                <c:pt idx="49">
                  <c:v>2.1068450338503739E-4</c:v>
                </c:pt>
                <c:pt idx="50">
                  <c:v>2.1140063582679691E-4</c:v>
                </c:pt>
                <c:pt idx="51">
                  <c:v>2.1209467965584589E-4</c:v>
                </c:pt>
                <c:pt idx="52">
                  <c:v>2.1276731618025395E-4</c:v>
                </c:pt>
                <c:pt idx="53">
                  <c:v>2.1341920569361179E-4</c:v>
                </c:pt>
                <c:pt idx="54">
                  <c:v>2.1405098812320834E-4</c:v>
                </c:pt>
                <c:pt idx="55">
                  <c:v>2.1466328365821541E-4</c:v>
                </c:pt>
                <c:pt idx="56">
                  <c:v>2.1525669335849623E-4</c:v>
                </c:pt>
                <c:pt idx="57">
                  <c:v>2.1583179974463593E-4</c:v>
                </c:pt>
                <c:pt idx="58">
                  <c:v>2.1638916736977274E-4</c:v>
                </c:pt>
                <c:pt idx="59">
                  <c:v>2.1692934337379154E-4</c:v>
                </c:pt>
                <c:pt idx="60">
                  <c:v>2.1745285802042373E-4</c:v>
                </c:pt>
                <c:pt idx="61">
                  <c:v>2.1796022521778055E-4</c:v>
                </c:pt>
                <c:pt idx="62">
                  <c:v>2.1845194302283095E-4</c:v>
                </c:pt>
                <c:pt idx="63">
                  <c:v>2.1892849413031917E-4</c:v>
                </c:pt>
                <c:pt idx="64">
                  <c:v>2.19390346346602E-4</c:v>
                </c:pt>
                <c:pt idx="65">
                  <c:v>2.1983795304887082E-4</c:v>
                </c:pt>
                <c:pt idx="66">
                  <c:v>2.2027175363020931E-4</c:v>
                </c:pt>
                <c:pt idx="67">
                  <c:v>2.2069217393092365E-4</c:v>
                </c:pt>
                <c:pt idx="68">
                  <c:v>2.2109962665656864E-4</c:v>
                </c:pt>
                <c:pt idx="69">
                  <c:v>2.2149451178307998E-4</c:v>
                </c:pt>
                <c:pt idx="70">
                  <c:v>2.2187721694941074E-4</c:v>
                </c:pt>
                <c:pt idx="71">
                  <c:v>2.22248117838057E-4</c:v>
                </c:pt>
                <c:pt idx="72">
                  <c:v>2.2260757854384661E-4</c:v>
                </c:pt>
                <c:pt idx="73">
                  <c:v>2.2295595193135286E-4</c:v>
                </c:pt>
                <c:pt idx="74">
                  <c:v>2.2329357998128387E-4</c:v>
                </c:pt>
                <c:pt idx="75">
                  <c:v>2.2362079412618802E-4</c:v>
                </c:pt>
                <c:pt idx="76">
                  <c:v>2.2393791557580461E-4</c:v>
                </c:pt>
                <c:pt idx="77">
                  <c:v>2.2424525563237947E-4</c:v>
                </c:pt>
                <c:pt idx="78">
                  <c:v>2.2454311599625471E-4</c:v>
                </c:pt>
                <c:pt idx="79">
                  <c:v>2.2483178906203282E-4</c:v>
                </c:pt>
                <c:pt idx="80">
                  <c:v>2.251115582056059E-4</c:v>
                </c:pt>
                <c:pt idx="81">
                  <c:v>2.2538269806233148E-4</c:v>
                </c:pt>
                <c:pt idx="82">
                  <c:v>2.2564547479662835E-4</c:v>
                </c:pt>
                <c:pt idx="83">
                  <c:v>2.2590014636325684E-4</c:v>
                </c:pt>
                <c:pt idx="84">
                  <c:v>2.2614696276054009E-4</c:v>
                </c:pt>
                <c:pt idx="85">
                  <c:v>2.2638616627577486E-4</c:v>
                </c:pt>
                <c:pt idx="86">
                  <c:v>2.2661799172307289E-4</c:v>
                </c:pt>
                <c:pt idx="87">
                  <c:v>2.2684266667386606E-4</c:v>
                </c:pt>
                <c:pt idx="88">
                  <c:v>2.2706041168030195E-4</c:v>
                </c:pt>
                <c:pt idx="89">
                  <c:v>2.2727144049174882E-4</c:v>
                </c:pt>
                <c:pt idx="90">
                  <c:v>2.2747596026462266E-4</c:v>
                </c:pt>
                <c:pt idx="91">
                  <c:v>2.2767417176574226E-4</c:v>
                </c:pt>
                <c:pt idx="92">
                  <c:v>2.2786626956941189E-4</c:v>
                </c:pt>
                <c:pt idx="93">
                  <c:v>2.2805244224842529E-4</c:v>
                </c:pt>
                <c:pt idx="94">
                  <c:v>2.2823287255917799E-4</c:v>
                </c:pt>
                <c:pt idx="95">
                  <c:v>2.2840773762107023E-4</c:v>
                </c:pt>
                <c:pt idx="96">
                  <c:v>2.2857720909037608E-4</c:v>
                </c:pt>
                <c:pt idx="97">
                  <c:v>2.2874145332874992E-4</c:v>
                </c:pt>
                <c:pt idx="98">
                  <c:v>2.2890063156653527E-4</c:v>
                </c:pt>
                <c:pt idx="99">
                  <c:v>2.2905490006103663E-4</c:v>
                </c:pt>
                <c:pt idx="100">
                  <c:v>2.2920441024990934E-4</c:v>
                </c:pt>
                <c:pt idx="101">
                  <c:v>2.2934930889981843E-4</c:v>
                </c:pt>
                <c:pt idx="102">
                  <c:v>2.2948973825051206E-4</c:v>
                </c:pt>
                <c:pt idx="103">
                  <c:v>2.2962583615445116E-4</c:v>
                </c:pt>
                <c:pt idx="104">
                  <c:v>2.2975773621213236E-4</c:v>
                </c:pt>
                <c:pt idx="105">
                  <c:v>2.2988556790323674E-4</c:v>
                </c:pt>
                <c:pt idx="106">
                  <c:v>2.3000945671373371E-4</c:v>
                </c:pt>
                <c:pt idx="107">
                  <c:v>2.3012952425906428E-4</c:v>
                </c:pt>
                <c:pt idx="108">
                  <c:v>2.3024588840352475E-4</c:v>
                </c:pt>
                <c:pt idx="109">
                  <c:v>2.3035866337596831E-4</c:v>
                </c:pt>
                <c:pt idx="110">
                  <c:v>2.3046795988193765E-4</c:v>
                </c:pt>
                <c:pt idx="111">
                  <c:v>2.305738852123392E-4</c:v>
                </c:pt>
                <c:pt idx="112">
                  <c:v>2.3067654334876509E-4</c:v>
                </c:pt>
                <c:pt idx="113">
                  <c:v>2.3077603506556682E-4</c:v>
                </c:pt>
                <c:pt idx="114">
                  <c:v>2.3087245802878026E-4</c:v>
                </c:pt>
                <c:pt idx="115">
                  <c:v>2.3096590689199959E-4</c:v>
                </c:pt>
                <c:pt idx="116">
                  <c:v>2.3105647338929393E-4</c:v>
                </c:pt>
                <c:pt idx="117">
                  <c:v>2.3114424642525818E-4</c:v>
                </c:pt>
                <c:pt idx="118">
                  <c:v>2.312293121622861E-4</c:v>
                </c:pt>
                <c:pt idx="119">
                  <c:v>2.3131175410515169E-4</c:v>
                </c:pt>
                <c:pt idx="120">
                  <c:v>2.3139165318298161E-4</c:v>
                </c:pt>
                <c:pt idx="121">
                  <c:v>2.3146908782869927E-4</c:v>
                </c:pt>
                <c:pt idx="122">
                  <c:v>2.3154413405601846E-4</c:v>
                </c:pt>
                <c:pt idx="123">
                  <c:v>2.3161686553406225E-4</c:v>
                </c:pt>
                <c:pt idx="124">
                  <c:v>2.3168735365968032E-4</c:v>
                </c:pt>
                <c:pt idx="125">
                  <c:v>2.3175566762753555E-4</c:v>
                </c:pt>
                <c:pt idx="126">
                  <c:v>2.3182187449802906E-4</c:v>
                </c:pt>
                <c:pt idx="127">
                  <c:v>2.3188603926312999E-4</c:v>
                </c:pt>
                <c:pt idx="128">
                  <c:v>2.3194822491017493E-4</c:v>
                </c:pt>
                <c:pt idx="129">
                  <c:v>2.3200849248369932E-4</c:v>
                </c:pt>
                <c:pt idx="130">
                  <c:v>2.3206690114536196E-4</c:v>
                </c:pt>
                <c:pt idx="131">
                  <c:v>2.3212350823202091E-4</c:v>
                </c:pt>
                <c:pt idx="132">
                  <c:v>2.3217836931201829E-4</c:v>
                </c:pt>
                <c:pt idx="133">
                  <c:v>2.3223153823972889E-4</c:v>
                </c:pt>
                <c:pt idx="134">
                  <c:v>2.3228306720842642E-4</c:v>
                </c:pt>
                <c:pt idx="135">
                  <c:v>2.3233300680151886E-4</c:v>
                </c:pt>
                <c:pt idx="136">
                  <c:v>2.3238140604220383E-4</c:v>
                </c:pt>
                <c:pt idx="137">
                  <c:v>2.3242831244159207E-4</c:v>
                </c:pt>
                <c:pt idx="138">
                  <c:v>2.3247377204534684E-4</c:v>
                </c:pt>
                <c:pt idx="139">
                  <c:v>2.3251782947888454E-4</c:v>
                </c:pt>
                <c:pt idx="140">
                  <c:v>2.325605279911813E-4</c:v>
                </c:pt>
                <c:pt idx="141">
                  <c:v>2.3260190949722832E-4</c:v>
                </c:pt>
                <c:pt idx="142">
                  <c:v>2.3264201461917772E-4</c:v>
                </c:pt>
                <c:pt idx="143">
                  <c:v>2.3268088272621927E-4</c:v>
                </c:pt>
                <c:pt idx="144">
                  <c:v>2.3271855197322717E-4</c:v>
                </c:pt>
                <c:pt idx="145">
                  <c:v>2.3275505933821472E-4</c:v>
                </c:pt>
                <c:pt idx="146">
                  <c:v>2.327904406586339E-4</c:v>
                </c:pt>
                <c:pt idx="147">
                  <c:v>2.3282473066655506E-4</c:v>
                </c:pt>
                <c:pt idx="148">
                  <c:v>2.3285796302276174E-4</c:v>
                </c:pt>
                <c:pt idx="149">
                  <c:v>2.3289017034979379E-4</c:v>
                </c:pt>
                <c:pt idx="150">
                  <c:v>2.3292138426397123E-4</c:v>
                </c:pt>
                <c:pt idx="151">
                  <c:v>2.3295163540643042E-4</c:v>
                </c:pt>
                <c:pt idx="152">
                  <c:v>2.3298095347320293E-4</c:v>
                </c:pt>
                <c:pt idx="153">
                  <c:v>2.3300936724436673E-4</c:v>
                </c:pt>
                <c:pt idx="154">
                  <c:v>2.3303690461229799E-4</c:v>
                </c:pt>
                <c:pt idx="155">
                  <c:v>2.3306359260905174E-4</c:v>
                </c:pt>
                <c:pt idx="156">
                  <c:v>2.3308945743289789E-4</c:v>
                </c:pt>
                <c:pt idx="157">
                  <c:v>2.3311452447403869E-4</c:v>
                </c:pt>
                <c:pt idx="158">
                  <c:v>2.331388183395331E-4</c:v>
                </c:pt>
                <c:pt idx="159">
                  <c:v>2.3316236287745226E-4</c:v>
                </c:pt>
                <c:pt idx="160">
                  <c:v>2.3318518120028995E-4</c:v>
                </c:pt>
                <c:pt idx="161">
                  <c:v>2.3320729570765094E-4</c:v>
                </c:pt>
                <c:pt idx="162">
                  <c:v>2.3322872810823965E-4</c:v>
                </c:pt>
                <c:pt idx="163">
                  <c:v>2.332494994411704E-4</c:v>
                </c:pt>
                <c:pt idx="164">
                  <c:v>2.332696300966205E-4</c:v>
                </c:pt>
                <c:pt idx="165">
                  <c:v>2.3328913983584629E-4</c:v>
                </c:pt>
                <c:pt idx="166">
                  <c:v>2.3330804781058174E-4</c:v>
                </c:pt>
                <c:pt idx="167">
                  <c:v>2.3332637258183874E-4</c:v>
                </c:pt>
                <c:pt idx="168">
                  <c:v>2.333441321381275E-4</c:v>
                </c:pt>
                <c:pt idx="169">
                  <c:v>2.3336134391311507E-4</c:v>
                </c:pt>
                <c:pt idx="170">
                  <c:v>2.3337802480273901E-4</c:v>
                </c:pt>
                <c:pt idx="171">
                  <c:v>2.3339419118179326E-4</c:v>
                </c:pt>
                <c:pt idx="172">
                  <c:v>2.3340985892000257E-4</c:v>
                </c:pt>
                <c:pt idx="173">
                  <c:v>2.3342504339760088E-4</c:v>
                </c:pt>
                <c:pt idx="174">
                  <c:v>2.3343975952042943E-4</c:v>
                </c:pt>
                <c:pt idx="175">
                  <c:v>2.3345402173456902E-4</c:v>
                </c:pt>
                <c:pt idx="176">
                  <c:v>2.3346784404052102E-4</c:v>
                </c:pt>
                <c:pt idx="177">
                  <c:v>2.3348124000695098E-4</c:v>
                </c:pt>
                <c:pt idx="178">
                  <c:v>2.3349422278400828E-4</c:v>
                </c:pt>
                <c:pt idx="179">
                  <c:v>2.3350680511623496E-4</c:v>
                </c:pt>
                <c:pt idx="180">
                  <c:v>2.335189993550765E-4</c:v>
                </c:pt>
                <c:pt idx="181">
                  <c:v>2.3353081747100644E-4</c:v>
                </c:pt>
                <c:pt idx="182">
                  <c:v>2.3354227106527737E-4</c:v>
                </c:pt>
                <c:pt idx="183">
                  <c:v>2.335533713813092E-4</c:v>
                </c:pt>
                <c:pt idx="184">
                  <c:v>2.3356412931572627E-4</c:v>
                </c:pt>
                <c:pt idx="185">
                  <c:v>2.3357455542905405E-4</c:v>
                </c:pt>
                <c:pt idx="186">
                  <c:v>2.3358465995608585E-4</c:v>
                </c:pt>
                <c:pt idx="187">
                  <c:v>2.3359445281592983E-4</c:v>
                </c:pt>
                <c:pt idx="188">
                  <c:v>2.3360394362174607E-4</c:v>
                </c:pt>
                <c:pt idx="189">
                  <c:v>2.3361314169018335E-4</c:v>
                </c:pt>
                <c:pt idx="190">
                  <c:v>2.3362205605052482E-4</c:v>
                </c:pt>
                <c:pt idx="191">
                  <c:v>2.3363069545355162E-4</c:v>
                </c:pt>
                <c:pt idx="192">
                  <c:v>2.3363906838013302E-4</c:v>
                </c:pt>
                <c:pt idx="193">
                  <c:v>2.3364718304955175E-4</c:v>
                </c:pt>
                <c:pt idx="194">
                  <c:v>2.3365504742757238E-4</c:v>
                </c:pt>
                <c:pt idx="195">
                  <c:v>2.3366266923426099E-4</c:v>
                </c:pt>
                <c:pt idx="196">
                  <c:v>2.3367005595156351E-4</c:v>
                </c:pt>
                <c:pt idx="197">
                  <c:v>2.3367721483065037E-4</c:v>
                </c:pt>
                <c:pt idx="198">
                  <c:v>2.3368415289903467E-4</c:v>
                </c:pt>
                <c:pt idx="199">
                  <c:v>2.336908769674707E-4</c:v>
                </c:pt>
                <c:pt idx="200">
                  <c:v>2.3369739363663969E-4</c:v>
                </c:pt>
                <c:pt idx="201">
                  <c:v>2.337037093036294E-4</c:v>
                </c:pt>
                <c:pt idx="202">
                  <c:v>2.3370983016821384E-4</c:v>
                </c:pt>
                <c:pt idx="203">
                  <c:v>2.3371576223893927E-4</c:v>
                </c:pt>
                <c:pt idx="204">
                  <c:v>2.3372151133902241E-4</c:v>
                </c:pt>
                <c:pt idx="205">
                  <c:v>2.337270831120669E-4</c:v>
                </c:pt>
                <c:pt idx="206">
                  <c:v>2.3373248302760333E-4</c:v>
                </c:pt>
                <c:pt idx="207">
                  <c:v>2.3373771638645835E-4</c:v>
                </c:pt>
                <c:pt idx="208">
                  <c:v>2.3374278832595825E-4</c:v>
                </c:pt>
                <c:pt idx="209">
                  <c:v>2.3374770382497204E-4</c:v>
                </c:pt>
                <c:pt idx="210">
                  <c:v>2.3375246770879896E-4</c:v>
                </c:pt>
                <c:pt idx="211">
                  <c:v>2.3375708465390516E-4</c:v>
                </c:pt>
                <c:pt idx="212">
                  <c:v>2.3376155919251445E-4</c:v>
                </c:pt>
                <c:pt idx="213">
                  <c:v>2.3376589571705728E-4</c:v>
                </c:pt>
                <c:pt idx="214">
                  <c:v>2.3377009848448265E-4</c:v>
                </c:pt>
                <c:pt idx="215">
                  <c:v>2.3377417162043684E-4</c:v>
                </c:pt>
                <c:pt idx="216">
                  <c:v>2.3377811912331348E-4</c:v>
                </c:pt>
                <c:pt idx="217">
                  <c:v>2.3378194486817843E-4</c:v>
                </c:pt>
                <c:pt idx="218">
                  <c:v>2.3378565261057382E-4</c:v>
                </c:pt>
                <c:pt idx="219">
                  <c:v>2.3378924599020469E-4</c:v>
                </c:pt>
                <c:pt idx="220">
                  <c:v>2.3379272853451188E-4</c:v>
                </c:pt>
                <c:pt idx="221">
                  <c:v>2.3379610366213471E-4</c:v>
                </c:pt>
                <c:pt idx="222">
                  <c:v>2.3379937468626696E-4</c:v>
                </c:pt>
                <c:pt idx="223">
                  <c:v>2.3380254481790921E-4</c:v>
                </c:pt>
                <c:pt idx="224">
                  <c:v>2.338056171690209E-4</c:v>
                </c:pt>
                <c:pt idx="225">
                  <c:v>2.3380859475557531E-4</c:v>
                </c:pt>
                <c:pt idx="226">
                  <c:v>2.3381148050052002E-4</c:v>
                </c:pt>
                <c:pt idx="227">
                  <c:v>2.3381427723664631E-4</c:v>
                </c:pt>
                <c:pt idx="228">
                  <c:v>2.3381698770936999E-4</c:v>
                </c:pt>
                <c:pt idx="229">
                  <c:v>2.3381961457942638E-4</c:v>
                </c:pt>
                <c:pt idx="230">
                  <c:v>2.3382216042548226E-4</c:v>
                </c:pt>
                <c:pt idx="231">
                  <c:v>2.3382462774666725E-4</c:v>
                </c:pt>
                <c:pt idx="232">
                  <c:v>2.3382701896502696E-4</c:v>
                </c:pt>
                <c:pt idx="233">
                  <c:v>2.3382933642790072E-4</c:v>
                </c:pt>
                <c:pt idx="234">
                  <c:v>2.3383158241022575E-4</c:v>
                </c:pt>
                <c:pt idx="235">
                  <c:v>2.3383375911677044E-4</c:v>
                </c:pt>
                <c:pt idx="236">
                  <c:v>2.3383586868429859E-4</c:v>
                </c:pt>
                <c:pt idx="237">
                  <c:v>2.3383791318366701E-4</c:v>
                </c:pt>
                <c:pt idx="238">
                  <c:v>2.3383989462185832E-4</c:v>
                </c:pt>
                <c:pt idx="239">
                  <c:v>2.3384181494395117E-4</c:v>
                </c:pt>
                <c:pt idx="240">
                  <c:v>2.338436760350296E-4</c:v>
                </c:pt>
                <c:pt idx="241">
                  <c:v>2.3384547972203352E-4</c:v>
                </c:pt>
                <c:pt idx="242">
                  <c:v>2.3384722777555214E-4</c:v>
                </c:pt>
                <c:pt idx="243">
                  <c:v>2.3384892191156203E-4</c:v>
                </c:pt>
                <c:pt idx="244">
                  <c:v>2.3385056379311169E-4</c:v>
                </c:pt>
                <c:pt idx="245">
                  <c:v>2.3385215503195399E-4</c:v>
                </c:pt>
                <c:pt idx="246">
                  <c:v>2.3385369719012842E-4</c:v>
                </c:pt>
                <c:pt idx="247">
                  <c:v>2.3385519178149446E-4</c:v>
                </c:pt>
                <c:pt idx="248">
                  <c:v>2.3385664027321759E-4</c:v>
                </c:pt>
                <c:pt idx="249">
                  <c:v>2.3385804408720959E-4</c:v>
                </c:pt>
                <c:pt idx="250">
                  <c:v>2.3385940460152435E-4</c:v>
                </c:pt>
                <c:pt idx="251">
                  <c:v>2.3386072315171065E-4</c:v>
                </c:pt>
                <c:pt idx="252">
                  <c:v>2.3386200103212316E-4</c:v>
                </c:pt>
                <c:pt idx="253">
                  <c:v>2.3386323949719308E-4</c:v>
                </c:pt>
                <c:pt idx="254">
                  <c:v>2.3386443976265958E-4</c:v>
                </c:pt>
                <c:pt idx="255">
                  <c:v>2.3386560300676313E-4</c:v>
                </c:pt>
                <c:pt idx="256">
                  <c:v>2.3386673037140222E-4</c:v>
                </c:pt>
                <c:pt idx="257">
                  <c:v>2.3386782296325425E-4</c:v>
                </c:pt>
                <c:pt idx="258">
                  <c:v>2.3386888185486195E-4</c:v>
                </c:pt>
                <c:pt idx="259">
                  <c:v>2.3386990808568618E-4</c:v>
                </c:pt>
                <c:pt idx="260">
                  <c:v>2.3387090266312633E-4</c:v>
                </c:pt>
                <c:pt idx="261">
                  <c:v>2.3387186656350926E-4</c:v>
                </c:pt>
                <c:pt idx="262">
                  <c:v>2.3387280073304772E-4</c:v>
                </c:pt>
                <c:pt idx="263">
                  <c:v>2.3387370608876916E-4</c:v>
                </c:pt>
                <c:pt idx="264">
                  <c:v>2.3387458351941594E-4</c:v>
                </c:pt>
                <c:pt idx="265">
                  <c:v>2.338754338863178E-4</c:v>
                </c:pt>
                <c:pt idx="266">
                  <c:v>2.3387625802423733E-4</c:v>
                </c:pt>
                <c:pt idx="267">
                  <c:v>2.3387705674218946E-4</c:v>
                </c:pt>
                <c:pt idx="268">
                  <c:v>2.3387783082423559E-4</c:v>
                </c:pt>
                <c:pt idx="269">
                  <c:v>2.3387858103025332E-4</c:v>
                </c:pt>
                <c:pt idx="270">
                  <c:v>2.3387930809668232E-4</c:v>
                </c:pt>
                <c:pt idx="271">
                  <c:v>2.338800127372473E-4</c:v>
                </c:pt>
                <c:pt idx="272">
                  <c:v>2.3388069564365859E-4</c:v>
                </c:pt>
                <c:pt idx="273">
                  <c:v>2.3388135748629124E-4</c:v>
                </c:pt>
                <c:pt idx="274">
                  <c:v>2.3388199891484301E-4</c:v>
                </c:pt>
                <c:pt idx="275">
                  <c:v>2.3388262055897219E-4</c:v>
                </c:pt>
                <c:pt idx="276">
                  <c:v>2.3388322302891567E-4</c:v>
                </c:pt>
                <c:pt idx="277">
                  <c:v>2.3388380691608806E-4</c:v>
                </c:pt>
                <c:pt idx="278">
                  <c:v>2.3388437279366214E-4</c:v>
                </c:pt>
                <c:pt idx="279">
                  <c:v>2.3388492121713156E-4</c:v>
                </c:pt>
                <c:pt idx="280">
                  <c:v>2.3388545272485619E-4</c:v>
                </c:pt>
                <c:pt idx="281">
                  <c:v>2.3388596783859055E-4</c:v>
                </c:pt>
                <c:pt idx="282">
                  <c:v>2.33886467063996E-4</c:v>
                </c:pt>
                <c:pt idx="283">
                  <c:v>2.3388695089113711E-4</c:v>
                </c:pt>
                <c:pt idx="284">
                  <c:v>2.3388741979496277E-4</c:v>
                </c:pt>
                <c:pt idx="285">
                  <c:v>2.3388787423577238E-4</c:v>
                </c:pt>
                <c:pt idx="286">
                  <c:v>2.338883146596677E-4</c:v>
                </c:pt>
                <c:pt idx="287">
                  <c:v>2.3388874149899084E-4</c:v>
                </c:pt>
                <c:pt idx="288">
                  <c:v>2.3388915517274858E-4</c:v>
                </c:pt>
                <c:pt idx="289">
                  <c:v>2.3388955608702372E-4</c:v>
                </c:pt>
                <c:pt idx="290">
                  <c:v>2.3388994463537373E-4</c:v>
                </c:pt>
                <c:pt idx="291">
                  <c:v>2.338903211992171E-4</c:v>
                </c:pt>
                <c:pt idx="292">
                  <c:v>2.3389068614820767E-4</c:v>
                </c:pt>
                <c:pt idx="293">
                  <c:v>2.3389103984059758E-4</c:v>
                </c:pt>
                <c:pt idx="294">
                  <c:v>2.3389138262358894E-4</c:v>
                </c:pt>
                <c:pt idx="295">
                  <c:v>2.3389171483367466E-4</c:v>
                </c:pt>
                <c:pt idx="296">
                  <c:v>2.3389203679696871E-4</c:v>
                </c:pt>
                <c:pt idx="297">
                  <c:v>2.3389234882952638E-4</c:v>
                </c:pt>
                <c:pt idx="298">
                  <c:v>2.3389265123765438E-4</c:v>
                </c:pt>
                <c:pt idx="299">
                  <c:v>2.3389294431821163E-4</c:v>
                </c:pt>
                <c:pt idx="300">
                  <c:v>2.3389322835890063E-4</c:v>
                </c:pt>
                <c:pt idx="301">
                  <c:v>2.3389350363854988E-4</c:v>
                </c:pt>
                <c:pt idx="302">
                  <c:v>2.3389377042738765E-4</c:v>
                </c:pt>
                <c:pt idx="303">
                  <c:v>2.3389402898730719E-4</c:v>
                </c:pt>
                <c:pt idx="304">
                  <c:v>2.3389427957212381E-4</c:v>
                </c:pt>
                <c:pt idx="305">
                  <c:v>2.3389452242782407E-4</c:v>
                </c:pt>
                <c:pt idx="306">
                  <c:v>2.3389475779280727E-4</c:v>
                </c:pt>
                <c:pt idx="307">
                  <c:v>2.3389498589811942E-4</c:v>
                </c:pt>
                <c:pt idx="308">
                  <c:v>2.3389520696768005E-4</c:v>
                </c:pt>
                <c:pt idx="309">
                  <c:v>2.338954212185021E-4</c:v>
                </c:pt>
                <c:pt idx="310">
                  <c:v>2.3389562886090489E-4</c:v>
                </c:pt>
                <c:pt idx="311">
                  <c:v>2.3389583009872055E-4</c:v>
                </c:pt>
                <c:pt idx="312">
                  <c:v>2.3389602512949417E-4</c:v>
                </c:pt>
                <c:pt idx="313">
                  <c:v>2.338962141446777E-4</c:v>
                </c:pt>
                <c:pt idx="314">
                  <c:v>2.3389639732981788E-4</c:v>
                </c:pt>
                <c:pt idx="315">
                  <c:v>2.3389657486473837E-4</c:v>
                </c:pt>
                <c:pt idx="316">
                  <c:v>2.3389674692371633E-4</c:v>
                </c:pt>
                <c:pt idx="317">
                  <c:v>2.3389691367565343E-4</c:v>
                </c:pt>
                <c:pt idx="318">
                  <c:v>2.338970752842417E-4</c:v>
                </c:pt>
                <c:pt idx="319">
                  <c:v>2.3389723190812419E-4</c:v>
                </c:pt>
                <c:pt idx="320">
                  <c:v>2.3389738370105072E-4</c:v>
                </c:pt>
                <c:pt idx="321">
                  <c:v>2.3389753081202883E-4</c:v>
                </c:pt>
                <c:pt idx="322">
                  <c:v>2.3389767338546997E-4</c:v>
                </c:pt>
                <c:pt idx="323">
                  <c:v>2.3389781156133138E-4</c:v>
                </c:pt>
                <c:pt idx="324">
                  <c:v>2.3389794547525335E-4</c:v>
                </c:pt>
                <c:pt idx="325">
                  <c:v>2.3389807525869247E-4</c:v>
                </c:pt>
                <c:pt idx="326">
                  <c:v>2.3389820103905066E-4</c:v>
                </c:pt>
                <c:pt idx="327">
                  <c:v>2.3389832293980019E-4</c:v>
                </c:pt>
                <c:pt idx="328">
                  <c:v>2.3389844108060494E-4</c:v>
                </c:pt>
                <c:pt idx="329">
                  <c:v>2.338985555774378E-4</c:v>
                </c:pt>
                <c:pt idx="330">
                  <c:v>2.3389866654269459E-4</c:v>
                </c:pt>
                <c:pt idx="331">
                  <c:v>2.3389877408530434E-4</c:v>
                </c:pt>
                <c:pt idx="332">
                  <c:v>2.3389887831083624E-4</c:v>
                </c:pt>
                <c:pt idx="333">
                  <c:v>2.3389897932160329E-4</c:v>
                </c:pt>
                <c:pt idx="334">
                  <c:v>2.3389907721676269E-4</c:v>
                </c:pt>
                <c:pt idx="335">
                  <c:v>2.3389917209241321E-4</c:v>
                </c:pt>
                <c:pt idx="336">
                  <c:v>2.3389926404168953E-4</c:v>
                </c:pt>
                <c:pt idx="337">
                  <c:v>2.3389935315485367E-4</c:v>
                </c:pt>
                <c:pt idx="338">
                  <c:v>2.3389943951938354E-4</c:v>
                </c:pt>
                <c:pt idx="339">
                  <c:v>2.3389952322005886E-4</c:v>
                </c:pt>
                <c:pt idx="340">
                  <c:v>2.3389960433904442E-4</c:v>
                </c:pt>
                <c:pt idx="341">
                  <c:v>2.3389968295597064E-4</c:v>
                </c:pt>
                <c:pt idx="342">
                  <c:v>2.3389975914801185E-4</c:v>
                </c:pt>
                <c:pt idx="343">
                  <c:v>2.3389983298996192E-4</c:v>
                </c:pt>
                <c:pt idx="344">
                  <c:v>2.3389990455430784E-4</c:v>
                </c:pt>
                <c:pt idx="345">
                  <c:v>2.3389997391130073E-4</c:v>
                </c:pt>
                <c:pt idx="346">
                  <c:v>2.3390004112902485E-4</c:v>
                </c:pt>
                <c:pt idx="347">
                  <c:v>2.339001062734645E-4</c:v>
                </c:pt>
                <c:pt idx="348">
                  <c:v>2.3390016940856871E-4</c:v>
                </c:pt>
                <c:pt idx="349">
                  <c:v>2.3390023059631404E-4</c:v>
                </c:pt>
                <c:pt idx="350">
                  <c:v>2.3390028989676544E-4</c:v>
                </c:pt>
                <c:pt idx="351">
                  <c:v>2.339003473681352E-4</c:v>
                </c:pt>
                <c:pt idx="352">
                  <c:v>2.3390040306684007E-4</c:v>
                </c:pt>
                <c:pt idx="353">
                  <c:v>2.339004570475567E-4</c:v>
                </c:pt>
                <c:pt idx="354">
                  <c:v>2.3390050936327524E-4</c:v>
                </c:pt>
                <c:pt idx="355">
                  <c:v>2.339005600653514E-4</c:v>
                </c:pt>
                <c:pt idx="356">
                  <c:v>2.339006092035569E-4</c:v>
                </c:pt>
                <c:pt idx="357">
                  <c:v>2.3390065682612823E-4</c:v>
                </c:pt>
                <c:pt idx="358">
                  <c:v>2.3390070297981411E-4</c:v>
                </c:pt>
                <c:pt idx="359">
                  <c:v>2.3390074770992129E-4</c:v>
                </c:pt>
                <c:pt idx="360">
                  <c:v>2.3390079106035906E-4</c:v>
                </c:pt>
                <c:pt idx="361">
                  <c:v>2.3390083307368241E-4</c:v>
                </c:pt>
                <c:pt idx="362">
                  <c:v>2.3390087379113368E-4</c:v>
                </c:pt>
                <c:pt idx="363">
                  <c:v>2.3390091325268316E-4</c:v>
                </c:pt>
                <c:pt idx="364">
                  <c:v>2.3390095149706828E-4</c:v>
                </c:pt>
                <c:pt idx="365">
                  <c:v>2.3390098856183164E-4</c:v>
                </c:pt>
                <c:pt idx="366">
                  <c:v>2.3390102448335787E-4</c:v>
                </c:pt>
                <c:pt idx="367">
                  <c:v>2.3390105929690932E-4</c:v>
                </c:pt>
                <c:pt idx="368">
                  <c:v>2.3390109303666071E-4</c:v>
                </c:pt>
                <c:pt idx="369">
                  <c:v>2.3390112573573268E-4</c:v>
                </c:pt>
                <c:pt idx="370">
                  <c:v>2.3390115742622427E-4</c:v>
                </c:pt>
                <c:pt idx="371">
                  <c:v>2.3390118813924443E-4</c:v>
                </c:pt>
                <c:pt idx="372">
                  <c:v>2.3390121790494261E-4</c:v>
                </c:pt>
                <c:pt idx="373">
                  <c:v>2.3390124675253828E-4</c:v>
                </c:pt>
                <c:pt idx="374">
                  <c:v>2.3390127471034972E-4</c:v>
                </c:pt>
                <c:pt idx="375">
                  <c:v>2.3390130180582169E-4</c:v>
                </c:pt>
                <c:pt idx="376">
                  <c:v>2.3390132806555246E-4</c:v>
                </c:pt>
                <c:pt idx="377">
                  <c:v>2.3390135351531989E-4</c:v>
                </c:pt>
                <c:pt idx="378">
                  <c:v>2.3390137818010673E-4</c:v>
                </c:pt>
                <c:pt idx="379">
                  <c:v>2.339014020841252E-4</c:v>
                </c:pt>
                <c:pt idx="380">
                  <c:v>2.3390142525084065E-4</c:v>
                </c:pt>
                <c:pt idx="381">
                  <c:v>2.3390144770299469E-4</c:v>
                </c:pt>
                <c:pt idx="382">
                  <c:v>2.3390146946262747E-4</c:v>
                </c:pt>
                <c:pt idx="383">
                  <c:v>2.3390149055109934E-4</c:v>
                </c:pt>
                <c:pt idx="384">
                  <c:v>2.3390151098911182E-4</c:v>
                </c:pt>
                <c:pt idx="385">
                  <c:v>2.3390153079672784E-4</c:v>
                </c:pt>
                <c:pt idx="386">
                  <c:v>2.3390154999339158E-4</c:v>
                </c:pt>
                <c:pt idx="387">
                  <c:v>2.3390156859794741E-4</c:v>
                </c:pt>
                <c:pt idx="388">
                  <c:v>2.3390158662865853E-4</c:v>
                </c:pt>
                <c:pt idx="389">
                  <c:v>2.3390160410322476E-4</c:v>
                </c:pt>
                <c:pt idx="390">
                  <c:v>2.3390162103880001E-4</c:v>
                </c:pt>
                <c:pt idx="391">
                  <c:v>2.3390163745200907E-4</c:v>
                </c:pt>
                <c:pt idx="392">
                  <c:v>2.33901653358964E-4</c:v>
                </c:pt>
                <c:pt idx="393">
                  <c:v>2.3390166877527985E-4</c:v>
                </c:pt>
                <c:pt idx="394">
                  <c:v>2.3390168371609002E-4</c:v>
                </c:pt>
                <c:pt idx="395">
                  <c:v>2.3390169819606117E-4</c:v>
                </c:pt>
                <c:pt idx="396">
                  <c:v>2.3390171222940757E-4</c:v>
                </c:pt>
                <c:pt idx="397">
                  <c:v>2.3390172582990506E-4</c:v>
                </c:pt>
                <c:pt idx="398">
                  <c:v>2.3390173901090456E-4</c:v>
                </c:pt>
                <c:pt idx="399">
                  <c:v>2.3390175178534519E-4</c:v>
                </c:pt>
                <c:pt idx="400">
                  <c:v>2.33901764165767E-4</c:v>
                </c:pt>
                <c:pt idx="401">
                  <c:v>2.339017761643232E-4</c:v>
                </c:pt>
                <c:pt idx="402">
                  <c:v>2.3390178779279219E-4</c:v>
                </c:pt>
                <c:pt idx="403">
                  <c:v>2.3390179906258905E-4</c:v>
                </c:pt>
                <c:pt idx="404">
                  <c:v>2.3390180998477677E-4</c:v>
                </c:pt>
                <c:pt idx="405">
                  <c:v>2.3390182057007712E-4</c:v>
                </c:pt>
                <c:pt idx="406">
                  <c:v>2.3390183082888115E-4</c:v>
                </c:pt>
                <c:pt idx="407">
                  <c:v>2.3390184077125943E-4</c:v>
                </c:pt>
                <c:pt idx="408">
                  <c:v>2.3390185040697187E-4</c:v>
                </c:pt>
                <c:pt idx="409">
                  <c:v>2.339018597454774E-4</c:v>
                </c:pt>
                <c:pt idx="410">
                  <c:v>2.3390186879594316E-4</c:v>
                </c:pt>
                <c:pt idx="411">
                  <c:v>2.3390187756725352E-4</c:v>
                </c:pt>
                <c:pt idx="412">
                  <c:v>2.3390188606801885E-4</c:v>
                </c:pt>
                <c:pt idx="413">
                  <c:v>2.3390189430658393E-4</c:v>
                </c:pt>
                <c:pt idx="414">
                  <c:v>2.3390190229103611E-4</c:v>
                </c:pt>
                <c:pt idx="415">
                  <c:v>2.3390191002921337E-4</c:v>
                </c:pt>
                <c:pt idx="416">
                  <c:v>2.3390191752871187E-4</c:v>
                </c:pt>
                <c:pt idx="417">
                  <c:v>2.3390192479689351E-4</c:v>
                </c:pt>
                <c:pt idx="418">
                  <c:v>2.3390193184089306E-4</c:v>
                </c:pt>
                <c:pt idx="419">
                  <c:v>2.339019386676253E-4</c:v>
                </c:pt>
                <c:pt idx="420">
                  <c:v>2.3390194528379168E-4</c:v>
                </c:pt>
                <c:pt idx="421">
                  <c:v>2.3390195169588696E-4</c:v>
                </c:pt>
                <c:pt idx="422">
                  <c:v>2.3390195791020557E-4</c:v>
                </c:pt>
                <c:pt idx="423">
                  <c:v>2.3390196393284778E-4</c:v>
                </c:pt>
                <c:pt idx="424">
                  <c:v>2.3390196976972574E-4</c:v>
                </c:pt>
                <c:pt idx="425">
                  <c:v>2.3390197542656922E-4</c:v>
                </c:pt>
                <c:pt idx="426">
                  <c:v>2.3390198090893124E-4</c:v>
                </c:pt>
                <c:pt idx="427">
                  <c:v>2.3390198622219357E-4</c:v>
                </c:pt>
                <c:pt idx="428">
                  <c:v>2.33901991371572E-4</c:v>
                </c:pt>
                <c:pt idx="429">
                  <c:v>2.3390199636212137E-4</c:v>
                </c:pt>
                <c:pt idx="430">
                  <c:v>2.3390200119874068E-4</c:v>
                </c:pt>
                <c:pt idx="431">
                  <c:v>2.339020058861778E-4</c:v>
                </c:pt>
                <c:pt idx="432">
                  <c:v>2.3390201042903415E-4</c:v>
                </c:pt>
                <c:pt idx="433">
                  <c:v>2.3390201483176922E-4</c:v>
                </c:pt>
                <c:pt idx="434">
                  <c:v>2.3390201909870496E-4</c:v>
                </c:pt>
                <c:pt idx="435">
                  <c:v>2.3390202323402999E-4</c:v>
                </c:pt>
                <c:pt idx="436">
                  <c:v>2.3390202724180375E-4</c:v>
                </c:pt>
                <c:pt idx="437">
                  <c:v>2.339020311259605E-4</c:v>
                </c:pt>
                <c:pt idx="438">
                  <c:v>2.339020348903131E-4</c:v>
                </c:pt>
                <c:pt idx="439">
                  <c:v>2.3390203853855684E-4</c:v>
                </c:pt>
                <c:pt idx="440">
                  <c:v>2.3390204207427302E-4</c:v>
                </c:pt>
                <c:pt idx="441">
                  <c:v>2.3390204550093245E-4</c:v>
                </c:pt>
                <c:pt idx="442">
                  <c:v>2.3390204882189891E-4</c:v>
                </c:pt>
                <c:pt idx="443">
                  <c:v>2.3390205204043248E-4</c:v>
                </c:pt>
                <c:pt idx="444">
                  <c:v>2.3390205515969257E-4</c:v>
                </c:pt>
                <c:pt idx="445">
                  <c:v>2.3390205818274123E-4</c:v>
                </c:pt>
                <c:pt idx="446">
                  <c:v>2.3390206111254604E-4</c:v>
                </c:pt>
                <c:pt idx="447">
                  <c:v>2.3390206395198303E-4</c:v>
                </c:pt>
                <c:pt idx="448">
                  <c:v>2.3390206670383955E-4</c:v>
                </c:pt>
                <c:pt idx="449">
                  <c:v>2.3390206937081695E-4</c:v>
                </c:pt>
                <c:pt idx="450">
                  <c:v>2.3390207195553325E-4</c:v>
                </c:pt>
                <c:pt idx="451">
                  <c:v>2.3390207446052577E-4</c:v>
                </c:pt>
                <c:pt idx="452">
                  <c:v>2.3390207688825352E-4</c:v>
                </c:pt>
                <c:pt idx="453">
                  <c:v>2.3390207924109966E-4</c:v>
                </c:pt>
                <c:pt idx="454">
                  <c:v>2.3390208152137388E-4</c:v>
                </c:pt>
                <c:pt idx="455">
                  <c:v>2.339020837313146E-4</c:v>
                </c:pt>
                <c:pt idx="456">
                  <c:v>2.3390208587309124E-4</c:v>
                </c:pt>
                <c:pt idx="457">
                  <c:v>2.3390208794880625E-4</c:v>
                </c:pt>
                <c:pt idx="458">
                  <c:v>2.3390208996049725E-4</c:v>
                </c:pt>
                <c:pt idx="459">
                  <c:v>2.3390209191013903E-4</c:v>
                </c:pt>
                <c:pt idx="460">
                  <c:v>2.3390209379964546E-4</c:v>
                </c:pt>
                <c:pt idx="461">
                  <c:v>2.3390209563087136E-4</c:v>
                </c:pt>
                <c:pt idx="462">
                  <c:v>2.3390209740561433E-4</c:v>
                </c:pt>
                <c:pt idx="463">
                  <c:v>2.3390209912561659E-4</c:v>
                </c:pt>
                <c:pt idx="464">
                  <c:v>2.3390210079256657E-4</c:v>
                </c:pt>
                <c:pt idx="465">
                  <c:v>2.3390210240810061E-4</c:v>
                </c:pt>
                <c:pt idx="466">
                  <c:v>2.3390210397380461E-4</c:v>
                </c:pt>
                <c:pt idx="467">
                  <c:v>2.3390210549121556E-4</c:v>
                </c:pt>
                <c:pt idx="468">
                  <c:v>2.3390210696182302E-4</c:v>
                </c:pt>
                <c:pt idx="469">
                  <c:v>2.3390210838707061E-4</c:v>
                </c:pt>
                <c:pt idx="470">
                  <c:v>2.3390210976835741E-4</c:v>
                </c:pt>
                <c:pt idx="471">
                  <c:v>2.3390211110703937E-4</c:v>
                </c:pt>
                <c:pt idx="472">
                  <c:v>2.339021124044306E-4</c:v>
                </c:pt>
                <c:pt idx="473">
                  <c:v>2.3390211366180468E-4</c:v>
                </c:pt>
                <c:pt idx="474">
                  <c:v>2.3390211488039594E-4</c:v>
                </c:pt>
                <c:pt idx="475">
                  <c:v>2.3390211606140059E-4</c:v>
                </c:pt>
                <c:pt idx="476">
                  <c:v>2.3390211720597794E-4</c:v>
                </c:pt>
                <c:pt idx="477">
                  <c:v>2.3390211831525161E-4</c:v>
                </c:pt>
                <c:pt idx="478">
                  <c:v>2.3390211939031049E-4</c:v>
                </c:pt>
                <c:pt idx="479">
                  <c:v>2.3390212043220991E-4</c:v>
                </c:pt>
                <c:pt idx="480">
                  <c:v>2.3390212144197266E-4</c:v>
                </c:pt>
                <c:pt idx="481">
                  <c:v>2.3390212242058997E-4</c:v>
                </c:pt>
                <c:pt idx="482">
                  <c:v>2.3390212336902251E-4</c:v>
                </c:pt>
                <c:pt idx="483">
                  <c:v>2.3390212428820131E-4</c:v>
                </c:pt>
                <c:pt idx="484">
                  <c:v>2.3390212517902865E-4</c:v>
                </c:pt>
                <c:pt idx="485">
                  <c:v>2.3390212604237906E-4</c:v>
                </c:pt>
                <c:pt idx="486">
                  <c:v>2.339021268791E-4</c:v>
                </c:pt>
                <c:pt idx="487">
                  <c:v>2.3390212769001286E-4</c:v>
                </c:pt>
                <c:pt idx="488">
                  <c:v>2.3390212847591366E-4</c:v>
                </c:pt>
                <c:pt idx="489">
                  <c:v>2.339021292375739E-4</c:v>
                </c:pt>
                <c:pt idx="490">
                  <c:v>2.3390212997574127E-4</c:v>
                </c:pt>
                <c:pt idx="491">
                  <c:v>2.3390213069114036E-4</c:v>
                </c:pt>
                <c:pt idx="492">
                  <c:v>2.3390213138447345E-4</c:v>
                </c:pt>
                <c:pt idx="493">
                  <c:v>2.3390213205642116E-4</c:v>
                </c:pt>
                <c:pt idx="494">
                  <c:v>2.339021327076431E-4</c:v>
                </c:pt>
                <c:pt idx="495">
                  <c:v>2.3390213333877857E-4</c:v>
                </c:pt>
                <c:pt idx="496">
                  <c:v>2.3390213395044709E-4</c:v>
                </c:pt>
                <c:pt idx="497">
                  <c:v>2.339021345432491E-4</c:v>
                </c:pt>
                <c:pt idx="498">
                  <c:v>2.3390213511776656E-4</c:v>
                </c:pt>
                <c:pt idx="499">
                  <c:v>2.3390213567456341E-4</c:v>
                </c:pt>
                <c:pt idx="500">
                  <c:v>2.3390213621418625E-4</c:v>
                </c:pt>
                <c:pt idx="501">
                  <c:v>2.339021367371648E-4</c:v>
                </c:pt>
                <c:pt idx="502">
                  <c:v>2.3390213724401243E-4</c:v>
                </c:pt>
                <c:pt idx="503">
                  <c:v>2.339021377352267E-4</c:v>
                </c:pt>
                <c:pt idx="504">
                  <c:v>2.339021382112898E-4</c:v>
                </c:pt>
                <c:pt idx="505">
                  <c:v>2.3390213867266905E-4</c:v>
                </c:pt>
                <c:pt idx="506">
                  <c:v>2.3390213911981739E-4</c:v>
                </c:pt>
                <c:pt idx="507">
                  <c:v>2.3390213955317373E-4</c:v>
                </c:pt>
                <c:pt idx="508">
                  <c:v>2.3390213997316351E-4</c:v>
                </c:pt>
                <c:pt idx="509">
                  <c:v>2.33902140380199E-4</c:v>
                </c:pt>
                <c:pt idx="510">
                  <c:v>2.3390214077467975E-4</c:v>
                </c:pt>
                <c:pt idx="511">
                  <c:v>2.3390214115699302E-4</c:v>
                </c:pt>
                <c:pt idx="512">
                  <c:v>2.339021415275141E-4</c:v>
                </c:pt>
                <c:pt idx="513">
                  <c:v>2.3390214188660671E-4</c:v>
                </c:pt>
                <c:pt idx="514">
                  <c:v>2.3390214223462336E-4</c:v>
                </c:pt>
                <c:pt idx="515">
                  <c:v>2.3390214257190567E-4</c:v>
                </c:pt>
                <c:pt idx="516">
                  <c:v>2.3390214289878474E-4</c:v>
                </c:pt>
                <c:pt idx="517">
                  <c:v>2.3390214321558143E-4</c:v>
                </c:pt>
                <c:pt idx="518">
                  <c:v>2.3390214352260675E-4</c:v>
                </c:pt>
                <c:pt idx="519">
                  <c:v>2.339021438201621E-4</c:v>
                </c:pt>
                <c:pt idx="520">
                  <c:v>2.3390214410853955E-4</c:v>
                </c:pt>
                <c:pt idx="521">
                  <c:v>2.3390214438802221E-4</c:v>
                </c:pt>
                <c:pt idx="522">
                  <c:v>2.339021446588844E-4</c:v>
                </c:pt>
                <c:pt idx="523">
                  <c:v>2.3390214492139205E-4</c:v>
                </c:pt>
                <c:pt idx="524">
                  <c:v>2.3390214517580283E-4</c:v>
                </c:pt>
                <c:pt idx="525">
                  <c:v>2.3390214542236648E-4</c:v>
                </c:pt>
                <c:pt idx="526">
                  <c:v>2.3390214566132504E-4</c:v>
                </c:pt>
                <c:pt idx="527">
                  <c:v>2.3390214589291309E-4</c:v>
                </c:pt>
                <c:pt idx="528">
                  <c:v>2.3390214611735796E-4</c:v>
                </c:pt>
                <c:pt idx="529">
                  <c:v>2.3390214633487998E-4</c:v>
                </c:pt>
                <c:pt idx="530">
                  <c:v>2.3390214654569268E-4</c:v>
                </c:pt>
                <c:pt idx="531">
                  <c:v>2.3390214675000302E-4</c:v>
                </c:pt>
                <c:pt idx="532">
                  <c:v>2.3390214694801154E-4</c:v>
                </c:pt>
                <c:pt idx="533">
                  <c:v>2.3390214713991261E-4</c:v>
                </c:pt>
                <c:pt idx="534">
                  <c:v>2.3390214732589465E-4</c:v>
                </c:pt>
                <c:pt idx="535">
                  <c:v>2.3390214750614019E-4</c:v>
                </c:pt>
                <c:pt idx="536">
                  <c:v>2.339021476808262E-4</c:v>
                </c:pt>
                <c:pt idx="537">
                  <c:v>2.3390214785012412E-4</c:v>
                </c:pt>
                <c:pt idx="538">
                  <c:v>2.3390214801420018E-4</c:v>
                </c:pt>
                <c:pt idx="539">
                  <c:v>2.3390214817321542E-4</c:v>
                </c:pt>
                <c:pt idx="540">
                  <c:v>2.3390214832732592E-4</c:v>
                </c:pt>
                <c:pt idx="541">
                  <c:v>2.3390214847668301E-4</c:v>
                </c:pt>
                <c:pt idx="542">
                  <c:v>2.3390214862143327E-4</c:v>
                </c:pt>
                <c:pt idx="543">
                  <c:v>2.3390214876171882E-4</c:v>
                </c:pt>
                <c:pt idx="544">
                  <c:v>2.3390214889767736E-4</c:v>
                </c:pt>
                <c:pt idx="545">
                  <c:v>2.3390214902944235E-4</c:v>
                </c:pt>
                <c:pt idx="546">
                  <c:v>2.3390214915714312E-4</c:v>
                </c:pt>
                <c:pt idx="547">
                  <c:v>2.3390214928090507E-4</c:v>
                </c:pt>
                <c:pt idx="548">
                  <c:v>2.3390214940084965E-4</c:v>
                </c:pt>
                <c:pt idx="549">
                  <c:v>2.3390214951709464E-4</c:v>
                </c:pt>
                <c:pt idx="550">
                  <c:v>2.3390214962975411E-4</c:v>
                </c:pt>
                <c:pt idx="551">
                  <c:v>2.3390214973893869E-4</c:v>
                </c:pt>
                <c:pt idx="552">
                  <c:v>2.3390214984475555E-4</c:v>
                </c:pt>
                <c:pt idx="553">
                  <c:v>2.3390214994730856E-4</c:v>
                </c:pt>
                <c:pt idx="554">
                  <c:v>2.339021500466984E-4</c:v>
                </c:pt>
                <c:pt idx="555">
                  <c:v>2.3390215014302263E-4</c:v>
                </c:pt>
                <c:pt idx="556">
                  <c:v>2.339021502363758E-4</c:v>
                </c:pt>
                <c:pt idx="557">
                  <c:v>2.3390215032684954E-4</c:v>
                </c:pt>
                <c:pt idx="558">
                  <c:v>2.3390215041453269E-4</c:v>
                </c:pt>
                <c:pt idx="559">
                  <c:v>2.3390215049951132E-4</c:v>
                </c:pt>
                <c:pt idx="560">
                  <c:v>2.3390215058186883E-4</c:v>
                </c:pt>
                <c:pt idx="561">
                  <c:v>2.3390215066168609E-4</c:v>
                </c:pt>
                <c:pt idx="562">
                  <c:v>2.3390215073904145E-4</c:v>
                </c:pt>
                <c:pt idx="563">
                  <c:v>2.3390215081401083E-4</c:v>
                </c:pt>
                <c:pt idx="564">
                  <c:v>2.3390215088666782E-4</c:v>
                </c:pt>
                <c:pt idx="565">
                  <c:v>2.3390215095708377E-4</c:v>
                </c:pt>
                <c:pt idx="566">
                  <c:v>2.3390215102532779E-4</c:v>
                </c:pt>
                <c:pt idx="567">
                  <c:v>2.3390215109146686E-4</c:v>
                </c:pt>
                <c:pt idx="568">
                  <c:v>2.3390215115556593E-4</c:v>
                </c:pt>
                <c:pt idx="569">
                  <c:v>2.3390215121768789E-4</c:v>
                </c:pt>
                <c:pt idx="570">
                  <c:v>2.3390215127789375E-4</c:v>
                </c:pt>
                <c:pt idx="571">
                  <c:v>2.3390215133624261E-4</c:v>
                </c:pt>
                <c:pt idx="572">
                  <c:v>2.3390215139279172E-4</c:v>
                </c:pt>
                <c:pt idx="573">
                  <c:v>2.3390215144759662E-4</c:v>
                </c:pt>
                <c:pt idx="574">
                  <c:v>2.3390215150071109E-4</c:v>
                </c:pt>
                <c:pt idx="575">
                  <c:v>2.339021515521873E-4</c:v>
                </c:pt>
                <c:pt idx="576">
                  <c:v>2.3390215160207575E-4</c:v>
                </c:pt>
                <c:pt idx="577">
                  <c:v>2.3390215165042542E-4</c:v>
                </c:pt>
                <c:pt idx="578">
                  <c:v>2.339021516972838E-4</c:v>
                </c:pt>
                <c:pt idx="579">
                  <c:v>2.3390215174269686E-4</c:v>
                </c:pt>
                <c:pt idx="580">
                  <c:v>2.3390215178670918E-4</c:v>
                </c:pt>
                <c:pt idx="581">
                  <c:v>2.3390215182936397E-4</c:v>
                </c:pt>
                <c:pt idx="582">
                  <c:v>2.339021518707031E-4</c:v>
                </c:pt>
                <c:pt idx="583">
                  <c:v>2.3390215191076717E-4</c:v>
                </c:pt>
                <c:pt idx="584">
                  <c:v>2.3390215194959548E-4</c:v>
                </c:pt>
                <c:pt idx="585">
                  <c:v>2.3390215198722616E-4</c:v>
                </c:pt>
                <c:pt idx="586">
                  <c:v>2.3390215202369615E-4</c:v>
                </c:pt>
                <c:pt idx="587">
                  <c:v>2.3390215205904125E-4</c:v>
                </c:pt>
                <c:pt idx="588">
                  <c:v>2.3390215209329613E-4</c:v>
                </c:pt>
                <c:pt idx="589">
                  <c:v>2.3390215212649445E-4</c:v>
                </c:pt>
                <c:pt idx="590">
                  <c:v>2.339021521586688E-4</c:v>
                </c:pt>
                <c:pt idx="591">
                  <c:v>2.3390215218985075E-4</c:v>
                </c:pt>
                <c:pt idx="592">
                  <c:v>2.3390215222007091E-4</c:v>
                </c:pt>
                <c:pt idx="593">
                  <c:v>2.3390215224935895E-4</c:v>
                </c:pt>
                <c:pt idx="594">
                  <c:v>2.3390215227774364E-4</c:v>
                </c:pt>
                <c:pt idx="595">
                  <c:v>2.339021523052528E-4</c:v>
                </c:pt>
                <c:pt idx="596">
                  <c:v>2.3390215233191347E-4</c:v>
                </c:pt>
                <c:pt idx="597">
                  <c:v>2.3390215235775179E-4</c:v>
                </c:pt>
                <c:pt idx="598">
                  <c:v>2.3390215238279315E-4</c:v>
                </c:pt>
                <c:pt idx="599">
                  <c:v>2.3390215240706215E-4</c:v>
                </c:pt>
                <c:pt idx="600">
                  <c:v>2.3390215243058259E-4</c:v>
                </c:pt>
                <c:pt idx="601">
                  <c:v>2.3390215245337753E-4</c:v>
                </c:pt>
                <c:pt idx="602">
                  <c:v>2.339021524754694E-4</c:v>
                </c:pt>
                <c:pt idx="603">
                  <c:v>2.3390215249687984E-4</c:v>
                </c:pt>
                <c:pt idx="604">
                  <c:v>2.339021525176299E-4</c:v>
                </c:pt>
                <c:pt idx="605">
                  <c:v>2.3390215253773992E-4</c:v>
                </c:pt>
                <c:pt idx="606">
                  <c:v>2.3390215255722968E-4</c:v>
                </c:pt>
                <c:pt idx="607">
                  <c:v>2.339021525761183E-4</c:v>
                </c:pt>
                <c:pt idx="608">
                  <c:v>2.3390215259442429E-4</c:v>
                </c:pt>
                <c:pt idx="609">
                  <c:v>2.3390215261216566E-4</c:v>
                </c:pt>
                <c:pt idx="610">
                  <c:v>2.3390215262935981E-4</c:v>
                </c:pt>
                <c:pt idx="611">
                  <c:v>2.3390215264602361E-4</c:v>
                </c:pt>
                <c:pt idx="612">
                  <c:v>2.3390215266217343E-4</c:v>
                </c:pt>
                <c:pt idx="613">
                  <c:v>2.3390215267782513E-4</c:v>
                </c:pt>
                <c:pt idx="614">
                  <c:v>2.3390215269299407E-4</c:v>
                </c:pt>
                <c:pt idx="615">
                  <c:v>2.3390215270769512E-4</c:v>
                </c:pt>
                <c:pt idx="616">
                  <c:v>2.3390215272194273E-4</c:v>
                </c:pt>
                <c:pt idx="617">
                  <c:v>2.3390215273575088E-4</c:v>
                </c:pt>
                <c:pt idx="618">
                  <c:v>2.3390215274913314E-4</c:v>
                </c:pt>
                <c:pt idx="619">
                  <c:v>2.3390215276210261E-4</c:v>
                </c:pt>
                <c:pt idx="620">
                  <c:v>2.3390215277467206E-4</c:v>
                </c:pt>
                <c:pt idx="621">
                  <c:v>2.339021527868538E-4</c:v>
                </c:pt>
                <c:pt idx="622">
                  <c:v>2.3390215279865982E-4</c:v>
                </c:pt>
                <c:pt idx="623">
                  <c:v>2.3390215281010167E-4</c:v>
                </c:pt>
                <c:pt idx="624">
                  <c:v>2.3390215282119062E-4</c:v>
                </c:pt>
                <c:pt idx="625">
                  <c:v>2.3390215283193753E-4</c:v>
                </c:pt>
                <c:pt idx="626">
                  <c:v>2.3390215284235298E-4</c:v>
                </c:pt>
                <c:pt idx="627">
                  <c:v>2.3390215285244714E-4</c:v>
                </c:pt>
                <c:pt idx="628">
                  <c:v>2.3390215286222998E-4</c:v>
                </c:pt>
                <c:pt idx="629">
                  <c:v>2.3390215287171106E-4</c:v>
                </c:pt>
                <c:pt idx="630">
                  <c:v>2.339021528808997E-4</c:v>
                </c:pt>
                <c:pt idx="631">
                  <c:v>2.3390215288980493E-4</c:v>
                </c:pt>
                <c:pt idx="632">
                  <c:v>2.3390215289843547E-4</c:v>
                </c:pt>
                <c:pt idx="633">
                  <c:v>2.3390215290679982E-4</c:v>
                </c:pt>
                <c:pt idx="634">
                  <c:v>2.3390215291490619E-4</c:v>
                </c:pt>
                <c:pt idx="635">
                  <c:v>2.339021529227625E-4</c:v>
                </c:pt>
                <c:pt idx="636">
                  <c:v>2.339021529303765E-4</c:v>
                </c:pt>
                <c:pt idx="637">
                  <c:v>2.3390215293775566E-4</c:v>
                </c:pt>
                <c:pt idx="638">
                  <c:v>2.3390215294490723E-4</c:v>
                </c:pt>
                <c:pt idx="639">
                  <c:v>2.3390215295183818E-4</c:v>
                </c:pt>
                <c:pt idx="640">
                  <c:v>2.3390215295855535E-4</c:v>
                </c:pt>
                <c:pt idx="641">
                  <c:v>2.3390215296506534E-4</c:v>
                </c:pt>
                <c:pt idx="642">
                  <c:v>2.3390215297137452E-4</c:v>
                </c:pt>
                <c:pt idx="643">
                  <c:v>2.3390215297748913E-4</c:v>
                </c:pt>
                <c:pt idx="644">
                  <c:v>2.3390215298341513E-4</c:v>
                </c:pt>
                <c:pt idx="645">
                  <c:v>2.3390215298915834E-4</c:v>
                </c:pt>
                <c:pt idx="646">
                  <c:v>2.3390215299472442E-4</c:v>
                </c:pt>
                <c:pt idx="647">
                  <c:v>2.3390215300011881E-4</c:v>
                </c:pt>
                <c:pt idx="648">
                  <c:v>2.3390215300534681E-4</c:v>
                </c:pt>
                <c:pt idx="649">
                  <c:v>2.3390215301041355E-4</c:v>
                </c:pt>
                <c:pt idx="650">
                  <c:v>2.3390215301532401E-4</c:v>
                </c:pt>
                <c:pt idx="651">
                  <c:v>2.3390215302008301E-4</c:v>
                </c:pt>
                <c:pt idx="652">
                  <c:v>2.3390215302469524E-4</c:v>
                </c:pt>
                <c:pt idx="653">
                  <c:v>2.3390215302916518E-4</c:v>
                </c:pt>
                <c:pt idx="654">
                  <c:v>2.3390215303349728E-4</c:v>
                </c:pt>
                <c:pt idx="655">
                  <c:v>2.3390215303769574E-4</c:v>
                </c:pt>
                <c:pt idx="656">
                  <c:v>2.339021530417647E-4</c:v>
                </c:pt>
                <c:pt idx="657">
                  <c:v>2.3390215304570816E-4</c:v>
                </c:pt>
                <c:pt idx="658">
                  <c:v>2.3390215304953E-4</c:v>
                </c:pt>
                <c:pt idx="659">
                  <c:v>2.3390215305323393E-4</c:v>
                </c:pt>
                <c:pt idx="660">
                  <c:v>2.3390215305682364E-4</c:v>
                </c:pt>
                <c:pt idx="661">
                  <c:v>2.3390215306030263E-4</c:v>
                </c:pt>
                <c:pt idx="662">
                  <c:v>2.3390215306367431E-4</c:v>
                </c:pt>
                <c:pt idx="663">
                  <c:v>2.3390215306694199E-4</c:v>
                </c:pt>
                <c:pt idx="664">
                  <c:v>2.3390215307010886E-4</c:v>
                </c:pt>
                <c:pt idx="665">
                  <c:v>2.3390215307317807E-4</c:v>
                </c:pt>
                <c:pt idx="666">
                  <c:v>2.3390215307615261E-4</c:v>
                </c:pt>
                <c:pt idx="667">
                  <c:v>2.3390215307903539E-4</c:v>
                </c:pt>
                <c:pt idx="668">
                  <c:v>2.3390215308182927E-4</c:v>
                </c:pt>
                <c:pt idx="669">
                  <c:v>2.3390215308453696E-4</c:v>
                </c:pt>
                <c:pt idx="670">
                  <c:v>2.3390215308716114E-4</c:v>
                </c:pt>
                <c:pt idx="671">
                  <c:v>2.3390215308970438E-4</c:v>
                </c:pt>
                <c:pt idx="672">
                  <c:v>2.3390215309216917E-4</c:v>
                </c:pt>
                <c:pt idx="673">
                  <c:v>2.3390215309455794E-4</c:v>
                </c:pt>
                <c:pt idx="674">
                  <c:v>2.3390215309687304E-4</c:v>
                </c:pt>
                <c:pt idx="675">
                  <c:v>2.3390215309911672E-4</c:v>
                </c:pt>
                <c:pt idx="676">
                  <c:v>2.3390215310129119E-4</c:v>
                </c:pt>
                <c:pt idx="677">
                  <c:v>2.3390215310339861E-4</c:v>
                </c:pt>
                <c:pt idx="678">
                  <c:v>2.33902153105441E-4</c:v>
                </c:pt>
                <c:pt idx="679">
                  <c:v>2.339021531074204E-4</c:v>
                </c:pt>
                <c:pt idx="680">
                  <c:v>2.3390215310933876E-4</c:v>
                </c:pt>
                <c:pt idx="681">
                  <c:v>2.3390215311119795E-4</c:v>
                </c:pt>
                <c:pt idx="682">
                  <c:v>2.3390215311299979E-4</c:v>
                </c:pt>
                <c:pt idx="683">
                  <c:v>2.3390215311474606E-4</c:v>
                </c:pt>
                <c:pt idx="684">
                  <c:v>2.3390215311643847E-4</c:v>
                </c:pt>
                <c:pt idx="685">
                  <c:v>2.3390215311807868E-4</c:v>
                </c:pt>
                <c:pt idx="686">
                  <c:v>2.3390215311966828E-4</c:v>
                </c:pt>
                <c:pt idx="687">
                  <c:v>2.3390215312120885E-4</c:v>
                </c:pt>
                <c:pt idx="688">
                  <c:v>2.3390215312270191E-4</c:v>
                </c:pt>
                <c:pt idx="689">
                  <c:v>2.3390215312414891E-4</c:v>
                </c:pt>
                <c:pt idx="690">
                  <c:v>2.339021531255513E-4</c:v>
                </c:pt>
                <c:pt idx="691">
                  <c:v>2.3390215312691043E-4</c:v>
                </c:pt>
                <c:pt idx="692">
                  <c:v>2.3390215312822762E-4</c:v>
                </c:pt>
                <c:pt idx="693">
                  <c:v>2.3390215312950419E-4</c:v>
                </c:pt>
                <c:pt idx="694">
                  <c:v>2.339021531307414E-4</c:v>
                </c:pt>
                <c:pt idx="695">
                  <c:v>2.3390215313194045E-4</c:v>
                </c:pt>
                <c:pt idx="696">
                  <c:v>2.339021531331025E-4</c:v>
                </c:pt>
                <c:pt idx="697">
                  <c:v>2.3390215313422871E-4</c:v>
                </c:pt>
                <c:pt idx="698">
                  <c:v>2.3390215313532018E-4</c:v>
                </c:pt>
                <c:pt idx="699">
                  <c:v>2.3390215313637798E-4</c:v>
                </c:pt>
                <c:pt idx="700">
                  <c:v>2.3390215313740315E-4</c:v>
                </c:pt>
                <c:pt idx="701">
                  <c:v>2.3390215313839671E-4</c:v>
                </c:pt>
                <c:pt idx="702">
                  <c:v>2.3390215313935962E-4</c:v>
                </c:pt>
                <c:pt idx="703">
                  <c:v>2.3390215314029282E-4</c:v>
                </c:pt>
                <c:pt idx="704">
                  <c:v>2.3390215314119726E-4</c:v>
                </c:pt>
                <c:pt idx="705">
                  <c:v>2.3390215314207378E-4</c:v>
                </c:pt>
                <c:pt idx="706">
                  <c:v>2.3390215314292328E-4</c:v>
                </c:pt>
                <c:pt idx="707">
                  <c:v>2.3390215314374657E-4</c:v>
                </c:pt>
                <c:pt idx="708">
                  <c:v>2.3390215314454446E-4</c:v>
                </c:pt>
                <c:pt idx="709">
                  <c:v>2.3390215314531774E-4</c:v>
                </c:pt>
                <c:pt idx="710">
                  <c:v>2.3390215314606717E-4</c:v>
                </c:pt>
                <c:pt idx="711">
                  <c:v>2.339021531467935E-4</c:v>
                </c:pt>
                <c:pt idx="712">
                  <c:v>2.3390215314749742E-4</c:v>
                </c:pt>
                <c:pt idx="713">
                  <c:v>2.3390215314817963E-4</c:v>
                </c:pt>
                <c:pt idx="714">
                  <c:v>2.339021531488408E-4</c:v>
                </c:pt>
                <c:pt idx="715">
                  <c:v>2.3390215314948157E-4</c:v>
                </c:pt>
                <c:pt idx="716">
                  <c:v>2.3390215315010257E-4</c:v>
                </c:pt>
                <c:pt idx="717">
                  <c:v>2.3390215315070444E-4</c:v>
                </c:pt>
                <c:pt idx="718">
                  <c:v>2.3390215315128774E-4</c:v>
                </c:pt>
                <c:pt idx="719">
                  <c:v>2.3390215315185304E-4</c:v>
                </c:pt>
                <c:pt idx="720">
                  <c:v>2.3390215315240092E-4</c:v>
                </c:pt>
                <c:pt idx="721">
                  <c:v>2.3390215315293188E-4</c:v>
                </c:pt>
                <c:pt idx="722">
                  <c:v>2.3390215315344647E-4</c:v>
                </c:pt>
                <c:pt idx="723">
                  <c:v>2.3390215315394517E-4</c:v>
                </c:pt>
                <c:pt idx="724">
                  <c:v>2.3390215315442851E-4</c:v>
                </c:pt>
                <c:pt idx="725">
                  <c:v>2.3390215315489694E-4</c:v>
                </c:pt>
                <c:pt idx="726">
                  <c:v>2.3390215315535092E-4</c:v>
                </c:pt>
                <c:pt idx="727">
                  <c:v>2.3390215315579089E-4</c:v>
                </c:pt>
                <c:pt idx="728">
                  <c:v>2.3390215315621728E-4</c:v>
                </c:pt>
                <c:pt idx="729">
                  <c:v>2.3390215315663052E-4</c:v>
                </c:pt>
                <c:pt idx="730">
                  <c:v>2.3390215315703103E-4</c:v>
                </c:pt>
                <c:pt idx="731">
                  <c:v>2.3390215315741917E-4</c:v>
                </c:pt>
                <c:pt idx="732">
                  <c:v>2.3390215315779536E-4</c:v>
                </c:pt>
                <c:pt idx="733">
                  <c:v>2.3390215315815993E-4</c:v>
                </c:pt>
                <c:pt idx="734">
                  <c:v>2.3390215315851327E-4</c:v>
                </c:pt>
                <c:pt idx="735">
                  <c:v>2.3390215315885571E-4</c:v>
                </c:pt>
                <c:pt idx="736">
                  <c:v>2.3390215315918759E-4</c:v>
                </c:pt>
                <c:pt idx="737">
                  <c:v>2.3390215315950922E-4</c:v>
                </c:pt>
                <c:pt idx="738">
                  <c:v>2.3390215315982092E-4</c:v>
                </c:pt>
                <c:pt idx="739">
                  <c:v>2.3390215316012301E-4</c:v>
                </c:pt>
                <c:pt idx="740">
                  <c:v>2.339021531604158E-4</c:v>
                </c:pt>
                <c:pt idx="741">
                  <c:v>2.3390215316069956E-4</c:v>
                </c:pt>
                <c:pt idx="742">
                  <c:v>2.3390215316097457E-4</c:v>
                </c:pt>
                <c:pt idx="743">
                  <c:v>2.3390215316124109E-4</c:v>
                </c:pt>
                <c:pt idx="744">
                  <c:v>2.3390215316149938E-4</c:v>
                </c:pt>
                <c:pt idx="745">
                  <c:v>2.3390215316174969E-4</c:v>
                </c:pt>
                <c:pt idx="746">
                  <c:v>2.3390215316199231E-4</c:v>
                </c:pt>
                <c:pt idx="747">
                  <c:v>2.3390215316222745E-4</c:v>
                </c:pt>
                <c:pt idx="748">
                  <c:v>2.3390215316245532E-4</c:v>
                </c:pt>
                <c:pt idx="749">
                  <c:v>2.3390215316267617E-4</c:v>
                </c:pt>
                <c:pt idx="750">
                  <c:v>2.3390215316289019E-4</c:v>
                </c:pt>
                <c:pt idx="751">
                  <c:v>2.3390215316309763E-4</c:v>
                </c:pt>
                <c:pt idx="752">
                  <c:v>2.3390215316329866E-4</c:v>
                </c:pt>
                <c:pt idx="753">
                  <c:v>2.339021531634935E-4</c:v>
                </c:pt>
                <c:pt idx="754">
                  <c:v>2.3390215316368231E-4</c:v>
                </c:pt>
                <c:pt idx="755">
                  <c:v>2.339021531638653E-4</c:v>
                </c:pt>
                <c:pt idx="756">
                  <c:v>2.3390215316404264E-4</c:v>
                </c:pt>
                <c:pt idx="757">
                  <c:v>2.3390215316421452E-4</c:v>
                </c:pt>
                <c:pt idx="758">
                  <c:v>2.3390215316438111E-4</c:v>
                </c:pt>
                <c:pt idx="759">
                  <c:v>2.3390215316454254E-4</c:v>
                </c:pt>
                <c:pt idx="760">
                  <c:v>2.3390215316469899E-4</c:v>
                </c:pt>
                <c:pt idx="761">
                  <c:v>2.3390215316485062E-4</c:v>
                </c:pt>
                <c:pt idx="762">
                  <c:v>2.3390215316499758E-4</c:v>
                </c:pt>
                <c:pt idx="763">
                  <c:v>2.3390215316514002E-4</c:v>
                </c:pt>
                <c:pt idx="764">
                  <c:v>2.3390215316527807E-4</c:v>
                </c:pt>
                <c:pt idx="765">
                  <c:v>2.3390215316541183E-4</c:v>
                </c:pt>
                <c:pt idx="766">
                  <c:v>2.3390215316554147E-4</c:v>
                </c:pt>
                <c:pt idx="767">
                  <c:v>2.3390215316566713E-4</c:v>
                </c:pt>
                <c:pt idx="768">
                  <c:v>2.3390215316578891E-4</c:v>
                </c:pt>
                <c:pt idx="769">
                  <c:v>2.3390215316590693E-4</c:v>
                </c:pt>
                <c:pt idx="770">
                  <c:v>2.3390215316602131E-4</c:v>
                </c:pt>
                <c:pt idx="771">
                  <c:v>2.3390215316613217E-4</c:v>
                </c:pt>
                <c:pt idx="772">
                  <c:v>2.3390215316623962E-4</c:v>
                </c:pt>
                <c:pt idx="773">
                  <c:v>2.3390215316634373E-4</c:v>
                </c:pt>
                <c:pt idx="774">
                  <c:v>2.3390215316644464E-4</c:v>
                </c:pt>
                <c:pt idx="775">
                  <c:v>2.3390215316654244E-4</c:v>
                </c:pt>
                <c:pt idx="776">
                  <c:v>2.3390215316663722E-4</c:v>
                </c:pt>
                <c:pt idx="777">
                  <c:v>2.3390215316672908E-4</c:v>
                </c:pt>
                <c:pt idx="778">
                  <c:v>2.3390215316681809E-4</c:v>
                </c:pt>
                <c:pt idx="779">
                  <c:v>2.3390215316690437E-4</c:v>
                </c:pt>
                <c:pt idx="780">
                  <c:v>2.3390215316698799E-4</c:v>
                </c:pt>
                <c:pt idx="781">
                  <c:v>2.3390215316706903E-4</c:v>
                </c:pt>
                <c:pt idx="782">
                  <c:v>2.3390215316714756E-4</c:v>
                </c:pt>
                <c:pt idx="783">
                  <c:v>2.3390215316722367E-4</c:v>
                </c:pt>
                <c:pt idx="784">
                  <c:v>2.3390215316729742E-4</c:v>
                </c:pt>
                <c:pt idx="785">
                  <c:v>2.3390215316736892E-4</c:v>
                </c:pt>
                <c:pt idx="786">
                  <c:v>2.339021531674382E-4</c:v>
                </c:pt>
                <c:pt idx="787">
                  <c:v>2.3390215316750534E-4</c:v>
                </c:pt>
                <c:pt idx="788">
                  <c:v>2.3390215316757042E-4</c:v>
                </c:pt>
                <c:pt idx="789">
                  <c:v>2.3390215316763349E-4</c:v>
                </c:pt>
                <c:pt idx="790">
                  <c:v>2.3390215316769462E-4</c:v>
                </c:pt>
                <c:pt idx="791">
                  <c:v>2.3390215316775387E-4</c:v>
                </c:pt>
                <c:pt idx="792">
                  <c:v>2.3390215316781128E-4</c:v>
                </c:pt>
                <c:pt idx="793">
                  <c:v>2.3390215316786692E-4</c:v>
                </c:pt>
                <c:pt idx="794">
                  <c:v>2.3390215316792084E-4</c:v>
                </c:pt>
                <c:pt idx="795">
                  <c:v>2.3390215316797309E-4</c:v>
                </c:pt>
                <c:pt idx="796">
                  <c:v>2.3390215316802375E-4</c:v>
                </c:pt>
                <c:pt idx="797">
                  <c:v>2.3390215316807284E-4</c:v>
                </c:pt>
                <c:pt idx="798">
                  <c:v>2.3390215316812041E-4</c:v>
                </c:pt>
                <c:pt idx="799">
                  <c:v>2.3390215316816652E-4</c:v>
                </c:pt>
                <c:pt idx="800">
                  <c:v>2.3390215316821121E-4</c:v>
                </c:pt>
                <c:pt idx="801">
                  <c:v>2.3390215316825453E-4</c:v>
                </c:pt>
                <c:pt idx="802">
                  <c:v>2.3390215316829648E-4</c:v>
                </c:pt>
                <c:pt idx="803">
                  <c:v>2.3390215316833717E-4</c:v>
                </c:pt>
                <c:pt idx="804">
                  <c:v>2.3390215316837658E-4</c:v>
                </c:pt>
                <c:pt idx="805">
                  <c:v>2.339021531684148E-4</c:v>
                </c:pt>
                <c:pt idx="806">
                  <c:v>2.3390215316845182E-4</c:v>
                </c:pt>
                <c:pt idx="807">
                  <c:v>2.3390215316848771E-4</c:v>
                </c:pt>
                <c:pt idx="808">
                  <c:v>2.3390215316852249E-4</c:v>
                </c:pt>
                <c:pt idx="809">
                  <c:v>2.3390215316855618E-4</c:v>
                </c:pt>
                <c:pt idx="810">
                  <c:v>2.3390215316858884E-4</c:v>
                </c:pt>
                <c:pt idx="811">
                  <c:v>2.339021531686205E-4</c:v>
                </c:pt>
                <c:pt idx="812">
                  <c:v>2.3390215316865118E-4</c:v>
                </c:pt>
                <c:pt idx="813">
                  <c:v>2.3390215316868092E-4</c:v>
                </c:pt>
                <c:pt idx="814">
                  <c:v>2.3390215316870973E-4</c:v>
                </c:pt>
                <c:pt idx="815">
                  <c:v>2.3390215316873765E-4</c:v>
                </c:pt>
                <c:pt idx="816">
                  <c:v>2.3390215316876472E-4</c:v>
                </c:pt>
                <c:pt idx="817">
                  <c:v>2.3390215316879096E-4</c:v>
                </c:pt>
                <c:pt idx="818">
                  <c:v>2.3390215316881639E-4</c:v>
                </c:pt>
                <c:pt idx="819">
                  <c:v>2.3390215316884103E-4</c:v>
                </c:pt>
                <c:pt idx="820">
                  <c:v>2.339021531688649E-4</c:v>
                </c:pt>
                <c:pt idx="821">
                  <c:v>2.3390215316888805E-4</c:v>
                </c:pt>
                <c:pt idx="822">
                  <c:v>2.3390215316891047E-4</c:v>
                </c:pt>
                <c:pt idx="823">
                  <c:v>2.3390215316893221E-4</c:v>
                </c:pt>
                <c:pt idx="824">
                  <c:v>2.3390215316895327E-4</c:v>
                </c:pt>
                <c:pt idx="825">
                  <c:v>2.3390215316897368E-4</c:v>
                </c:pt>
                <c:pt idx="826">
                  <c:v>2.3390215316899346E-4</c:v>
                </c:pt>
                <c:pt idx="827">
                  <c:v>2.3390215316901265E-4</c:v>
                </c:pt>
                <c:pt idx="828">
                  <c:v>2.3390215316903125E-4</c:v>
                </c:pt>
                <c:pt idx="829">
                  <c:v>2.3390215316904927E-4</c:v>
                </c:pt>
                <c:pt idx="830">
                  <c:v>2.3390215316906673E-4</c:v>
                </c:pt>
                <c:pt idx="831">
                  <c:v>2.3390215316908364E-4</c:v>
                </c:pt>
                <c:pt idx="832">
                  <c:v>2.3390215316910004E-4</c:v>
                </c:pt>
                <c:pt idx="833">
                  <c:v>2.3390215316911592E-4</c:v>
                </c:pt>
                <c:pt idx="834">
                  <c:v>2.3390215316913132E-4</c:v>
                </c:pt>
                <c:pt idx="835">
                  <c:v>2.3390215316914626E-4</c:v>
                </c:pt>
                <c:pt idx="836">
                  <c:v>2.3390215316916073E-4</c:v>
                </c:pt>
                <c:pt idx="837">
                  <c:v>2.3390215316917474E-4</c:v>
                </c:pt>
                <c:pt idx="838">
                  <c:v>2.3390215316918832E-4</c:v>
                </c:pt>
                <c:pt idx="839">
                  <c:v>2.339021531692015E-4</c:v>
                </c:pt>
                <c:pt idx="840">
                  <c:v>2.3390215316921426E-4</c:v>
                </c:pt>
                <c:pt idx="841">
                  <c:v>2.3390215316922662E-4</c:v>
                </c:pt>
                <c:pt idx="842">
                  <c:v>2.339021531692386E-4</c:v>
                </c:pt>
                <c:pt idx="843">
                  <c:v>2.3390215316925023E-4</c:v>
                </c:pt>
                <c:pt idx="844">
                  <c:v>2.3390215316926148E-4</c:v>
                </c:pt>
                <c:pt idx="845">
                  <c:v>2.339021531692724E-4</c:v>
                </c:pt>
                <c:pt idx="846">
                  <c:v>2.3390215316928297E-4</c:v>
                </c:pt>
                <c:pt idx="847">
                  <c:v>2.3390215316929322E-4</c:v>
                </c:pt>
                <c:pt idx="848">
                  <c:v>2.3390215316930314E-4</c:v>
                </c:pt>
                <c:pt idx="849">
                  <c:v>2.3390215316931276E-4</c:v>
                </c:pt>
                <c:pt idx="850">
                  <c:v>2.3390215316932209E-4</c:v>
                </c:pt>
                <c:pt idx="851">
                  <c:v>2.3390215316933114E-4</c:v>
                </c:pt>
                <c:pt idx="852">
                  <c:v>2.3390215316933989E-4</c:v>
                </c:pt>
                <c:pt idx="853">
                  <c:v>2.3390215316934838E-4</c:v>
                </c:pt>
                <c:pt idx="854">
                  <c:v>2.3390215316935662E-4</c:v>
                </c:pt>
                <c:pt idx="855">
                  <c:v>2.3390215316936459E-4</c:v>
                </c:pt>
                <c:pt idx="856">
                  <c:v>2.3390215316937231E-4</c:v>
                </c:pt>
                <c:pt idx="857">
                  <c:v>2.3390215316937979E-4</c:v>
                </c:pt>
                <c:pt idx="858">
                  <c:v>2.3390215316938706E-4</c:v>
                </c:pt>
                <c:pt idx="859">
                  <c:v>2.339021531693941E-4</c:v>
                </c:pt>
                <c:pt idx="860">
                  <c:v>2.3390215316940093E-4</c:v>
                </c:pt>
                <c:pt idx="861">
                  <c:v>2.3390215316940755E-4</c:v>
                </c:pt>
                <c:pt idx="862">
                  <c:v>2.3390215316941394E-4</c:v>
                </c:pt>
                <c:pt idx="863">
                  <c:v>2.3390215316942015E-4</c:v>
                </c:pt>
                <c:pt idx="864">
                  <c:v>2.3390215316942617E-4</c:v>
                </c:pt>
                <c:pt idx="865">
                  <c:v>2.33902153169432E-4</c:v>
                </c:pt>
                <c:pt idx="866">
                  <c:v>2.3390215316943766E-4</c:v>
                </c:pt>
                <c:pt idx="867">
                  <c:v>2.3390215316944314E-4</c:v>
                </c:pt>
                <c:pt idx="868">
                  <c:v>2.3390215316944845E-4</c:v>
                </c:pt>
                <c:pt idx="869">
                  <c:v>2.339021531694536E-4</c:v>
                </c:pt>
                <c:pt idx="870">
                  <c:v>2.3390215316945859E-4</c:v>
                </c:pt>
                <c:pt idx="871">
                  <c:v>2.3390215316946341E-4</c:v>
                </c:pt>
                <c:pt idx="872">
                  <c:v>2.339021531694681E-4</c:v>
                </c:pt>
                <c:pt idx="873">
                  <c:v>2.3390215316947263E-4</c:v>
                </c:pt>
                <c:pt idx="874">
                  <c:v>2.3390215316947702E-4</c:v>
                </c:pt>
                <c:pt idx="875">
                  <c:v>2.3390215316948127E-4</c:v>
                </c:pt>
                <c:pt idx="876">
                  <c:v>2.3390215316948539E-4</c:v>
                </c:pt>
                <c:pt idx="877">
                  <c:v>2.3390215316948941E-4</c:v>
                </c:pt>
                <c:pt idx="878">
                  <c:v>2.3390215316949328E-4</c:v>
                </c:pt>
                <c:pt idx="879">
                  <c:v>2.3390215316949705E-4</c:v>
                </c:pt>
                <c:pt idx="880">
                  <c:v>2.3390215316950068E-4</c:v>
                </c:pt>
                <c:pt idx="881">
                  <c:v>2.339021531695042E-4</c:v>
                </c:pt>
                <c:pt idx="882">
                  <c:v>2.3390215316950762E-4</c:v>
                </c:pt>
                <c:pt idx="883">
                  <c:v>2.3390215316951093E-4</c:v>
                </c:pt>
                <c:pt idx="884">
                  <c:v>2.3390215316951415E-4</c:v>
                </c:pt>
                <c:pt idx="885">
                  <c:v>2.3390215316951727E-4</c:v>
                </c:pt>
                <c:pt idx="886">
                  <c:v>2.3390215316952028E-4</c:v>
                </c:pt>
                <c:pt idx="887">
                  <c:v>2.3390215316952321E-4</c:v>
                </c:pt>
                <c:pt idx="888">
                  <c:v>2.3390215316952605E-4</c:v>
                </c:pt>
                <c:pt idx="889">
                  <c:v>2.3390215316952879E-4</c:v>
                </c:pt>
                <c:pt idx="890">
                  <c:v>2.3390215316953145E-4</c:v>
                </c:pt>
                <c:pt idx="891">
                  <c:v>2.3390215316953402E-4</c:v>
                </c:pt>
                <c:pt idx="892">
                  <c:v>2.3390215316953651E-4</c:v>
                </c:pt>
                <c:pt idx="893">
                  <c:v>2.3390215316953895E-4</c:v>
                </c:pt>
                <c:pt idx="894">
                  <c:v>2.3390215316954131E-4</c:v>
                </c:pt>
                <c:pt idx="895">
                  <c:v>2.3390215316954359E-4</c:v>
                </c:pt>
                <c:pt idx="896">
                  <c:v>2.3390215316954581E-4</c:v>
                </c:pt>
                <c:pt idx="897">
                  <c:v>2.3390215316954795E-4</c:v>
                </c:pt>
                <c:pt idx="898">
                  <c:v>2.3390215316955004E-4</c:v>
                </c:pt>
                <c:pt idx="899">
                  <c:v>2.3390215316955204E-4</c:v>
                </c:pt>
                <c:pt idx="900">
                  <c:v>2.33902153169554E-4</c:v>
                </c:pt>
                <c:pt idx="901">
                  <c:v>2.3390215316955589E-4</c:v>
                </c:pt>
                <c:pt idx="902">
                  <c:v>2.3390215316955774E-4</c:v>
                </c:pt>
                <c:pt idx="903">
                  <c:v>2.339021531695595E-4</c:v>
                </c:pt>
                <c:pt idx="904">
                  <c:v>2.3390215316956121E-4</c:v>
                </c:pt>
                <c:pt idx="905">
                  <c:v>2.3390215316956286E-4</c:v>
                </c:pt>
                <c:pt idx="906">
                  <c:v>2.3390215316956449E-4</c:v>
                </c:pt>
                <c:pt idx="907">
                  <c:v>2.3390215316956606E-4</c:v>
                </c:pt>
                <c:pt idx="908">
                  <c:v>2.3390215316956758E-4</c:v>
                </c:pt>
                <c:pt idx="909">
                  <c:v>2.3390215316956904E-4</c:v>
                </c:pt>
                <c:pt idx="910">
                  <c:v>2.3390215316957048E-4</c:v>
                </c:pt>
                <c:pt idx="911">
                  <c:v>2.3390215316957186E-4</c:v>
                </c:pt>
                <c:pt idx="912">
                  <c:v>2.3390215316957319E-4</c:v>
                </c:pt>
                <c:pt idx="913">
                  <c:v>2.3390215316957449E-4</c:v>
                </c:pt>
                <c:pt idx="914">
                  <c:v>2.3390215316957573E-4</c:v>
                </c:pt>
                <c:pt idx="915">
                  <c:v>2.3390215316957695E-4</c:v>
                </c:pt>
                <c:pt idx="916">
                  <c:v>2.3390215316957815E-4</c:v>
                </c:pt>
                <c:pt idx="917">
                  <c:v>2.3390215316957929E-4</c:v>
                </c:pt>
                <c:pt idx="918">
                  <c:v>2.339021531695804E-4</c:v>
                </c:pt>
                <c:pt idx="919">
                  <c:v>2.3390215316958148E-4</c:v>
                </c:pt>
                <c:pt idx="920">
                  <c:v>2.3390215316958251E-4</c:v>
                </c:pt>
                <c:pt idx="921">
                  <c:v>2.3390215316958351E-4</c:v>
                </c:pt>
                <c:pt idx="922">
                  <c:v>2.3390215316958449E-4</c:v>
                </c:pt>
                <c:pt idx="923">
                  <c:v>2.3390215316958544E-4</c:v>
                </c:pt>
                <c:pt idx="924">
                  <c:v>2.3390215316958636E-4</c:v>
                </c:pt>
                <c:pt idx="925">
                  <c:v>2.3390215316958725E-4</c:v>
                </c:pt>
                <c:pt idx="926">
                  <c:v>2.3390215316958812E-4</c:v>
                </c:pt>
                <c:pt idx="927">
                  <c:v>2.3390215316958896E-4</c:v>
                </c:pt>
                <c:pt idx="928">
                  <c:v>2.3390215316958978E-4</c:v>
                </c:pt>
                <c:pt idx="929">
                  <c:v>2.3390215316959056E-4</c:v>
                </c:pt>
                <c:pt idx="930">
                  <c:v>2.3390215316959132E-4</c:v>
                </c:pt>
                <c:pt idx="931">
                  <c:v>2.3390215316959205E-4</c:v>
                </c:pt>
                <c:pt idx="932">
                  <c:v>2.3390215316959276E-4</c:v>
                </c:pt>
                <c:pt idx="933">
                  <c:v>2.3390215316959346E-4</c:v>
                </c:pt>
                <c:pt idx="934">
                  <c:v>2.3390215316959414E-4</c:v>
                </c:pt>
                <c:pt idx="935">
                  <c:v>2.3390215316959479E-4</c:v>
                </c:pt>
                <c:pt idx="936">
                  <c:v>2.3390215316959541E-4</c:v>
                </c:pt>
                <c:pt idx="937">
                  <c:v>2.3390215316959604E-4</c:v>
                </c:pt>
                <c:pt idx="938">
                  <c:v>2.3390215316959663E-4</c:v>
                </c:pt>
                <c:pt idx="939">
                  <c:v>2.339021531695972E-4</c:v>
                </c:pt>
                <c:pt idx="940">
                  <c:v>2.3390215316959777E-4</c:v>
                </c:pt>
                <c:pt idx="941">
                  <c:v>2.3390215316959831E-4</c:v>
                </c:pt>
                <c:pt idx="942">
                  <c:v>2.3390215316959883E-4</c:v>
                </c:pt>
                <c:pt idx="943">
                  <c:v>2.3390215316959934E-4</c:v>
                </c:pt>
                <c:pt idx="944">
                  <c:v>2.3390215316959983E-4</c:v>
                </c:pt>
                <c:pt idx="945">
                  <c:v>2.3390215316960032E-4</c:v>
                </c:pt>
                <c:pt idx="946">
                  <c:v>2.3390215316960078E-4</c:v>
                </c:pt>
                <c:pt idx="947">
                  <c:v>2.3390215316960121E-4</c:v>
                </c:pt>
                <c:pt idx="948">
                  <c:v>2.3390215316960165E-4</c:v>
                </c:pt>
                <c:pt idx="949">
                  <c:v>2.3390215316960205E-4</c:v>
                </c:pt>
                <c:pt idx="950">
                  <c:v>2.3390215316960246E-4</c:v>
                </c:pt>
                <c:pt idx="951">
                  <c:v>2.3390215316960287E-4</c:v>
                </c:pt>
                <c:pt idx="952">
                  <c:v>2.3390215316960325E-4</c:v>
                </c:pt>
                <c:pt idx="953">
                  <c:v>2.3390215316960363E-4</c:v>
                </c:pt>
                <c:pt idx="954">
                  <c:v>2.3390215316960398E-4</c:v>
                </c:pt>
                <c:pt idx="955">
                  <c:v>2.3390215316960433E-4</c:v>
                </c:pt>
                <c:pt idx="956">
                  <c:v>2.3390215316960466E-4</c:v>
                </c:pt>
                <c:pt idx="957">
                  <c:v>2.3390215316960498E-4</c:v>
                </c:pt>
                <c:pt idx="958">
                  <c:v>2.3390215316960531E-4</c:v>
                </c:pt>
                <c:pt idx="959">
                  <c:v>2.339021531696056E-4</c:v>
                </c:pt>
                <c:pt idx="960">
                  <c:v>2.339021531696059E-4</c:v>
                </c:pt>
                <c:pt idx="961">
                  <c:v>2.339021531696062E-4</c:v>
                </c:pt>
                <c:pt idx="962">
                  <c:v>2.3390215316960647E-4</c:v>
                </c:pt>
                <c:pt idx="963">
                  <c:v>2.3390215316960674E-4</c:v>
                </c:pt>
                <c:pt idx="964">
                  <c:v>2.3390215316960701E-4</c:v>
                </c:pt>
                <c:pt idx="965">
                  <c:v>2.3390215316960726E-4</c:v>
                </c:pt>
                <c:pt idx="966">
                  <c:v>2.339021531696075E-4</c:v>
                </c:pt>
                <c:pt idx="967">
                  <c:v>2.3390215316960775E-4</c:v>
                </c:pt>
                <c:pt idx="968">
                  <c:v>2.3390215316960799E-4</c:v>
                </c:pt>
                <c:pt idx="969">
                  <c:v>2.3390215316960821E-4</c:v>
                </c:pt>
                <c:pt idx="970">
                  <c:v>2.3390215316960842E-4</c:v>
                </c:pt>
                <c:pt idx="971">
                  <c:v>2.3390215316960864E-4</c:v>
                </c:pt>
                <c:pt idx="972">
                  <c:v>2.3390215316960883E-4</c:v>
                </c:pt>
                <c:pt idx="973">
                  <c:v>2.3390215316960902E-4</c:v>
                </c:pt>
                <c:pt idx="974">
                  <c:v>2.3390215316960921E-4</c:v>
                </c:pt>
                <c:pt idx="975">
                  <c:v>2.339021531696094E-4</c:v>
                </c:pt>
                <c:pt idx="976">
                  <c:v>2.3390215316960959E-4</c:v>
                </c:pt>
                <c:pt idx="977">
                  <c:v>2.3390215316960975E-4</c:v>
                </c:pt>
                <c:pt idx="978">
                  <c:v>2.3390215316960991E-4</c:v>
                </c:pt>
                <c:pt idx="979">
                  <c:v>2.3390215316961008E-4</c:v>
                </c:pt>
                <c:pt idx="980">
                  <c:v>2.3390215316961024E-4</c:v>
                </c:pt>
                <c:pt idx="981">
                  <c:v>2.339021531696104E-4</c:v>
                </c:pt>
                <c:pt idx="982">
                  <c:v>2.3390215316961054E-4</c:v>
                </c:pt>
                <c:pt idx="983">
                  <c:v>2.3390215316961067E-4</c:v>
                </c:pt>
                <c:pt idx="984">
                  <c:v>2.3390215316961081E-4</c:v>
                </c:pt>
                <c:pt idx="985">
                  <c:v>2.3390215316961094E-4</c:v>
                </c:pt>
                <c:pt idx="986">
                  <c:v>2.3390215316961108E-4</c:v>
                </c:pt>
                <c:pt idx="987">
                  <c:v>2.3390215316961122E-4</c:v>
                </c:pt>
                <c:pt idx="988">
                  <c:v>2.3390215316961135E-4</c:v>
                </c:pt>
                <c:pt idx="989">
                  <c:v>2.3390215316961146E-4</c:v>
                </c:pt>
                <c:pt idx="990">
                  <c:v>2.3390215316961157E-4</c:v>
                </c:pt>
                <c:pt idx="991">
                  <c:v>2.3390215316961168E-4</c:v>
                </c:pt>
                <c:pt idx="992">
                  <c:v>2.3390215316961178E-4</c:v>
                </c:pt>
                <c:pt idx="993">
                  <c:v>2.3390215316961189E-4</c:v>
                </c:pt>
                <c:pt idx="994">
                  <c:v>2.33902153169612E-4</c:v>
                </c:pt>
                <c:pt idx="995">
                  <c:v>2.3390215316961211E-4</c:v>
                </c:pt>
                <c:pt idx="996">
                  <c:v>2.3390215316961222E-4</c:v>
                </c:pt>
                <c:pt idx="997">
                  <c:v>2.339021531696123E-4</c:v>
                </c:pt>
                <c:pt idx="998">
                  <c:v>2.3390215316961238E-4</c:v>
                </c:pt>
                <c:pt idx="999">
                  <c:v>2.3390215316961246E-4</c:v>
                </c:pt>
                <c:pt idx="1000">
                  <c:v>2.3390215316961254E-4</c:v>
                </c:pt>
                <c:pt idx="1001">
                  <c:v>2.3390215316961262E-4</c:v>
                </c:pt>
                <c:pt idx="1002">
                  <c:v>2.3390215316961271E-4</c:v>
                </c:pt>
                <c:pt idx="1003">
                  <c:v>2.3390215316961279E-4</c:v>
                </c:pt>
                <c:pt idx="1004">
                  <c:v>2.3390215316961287E-4</c:v>
                </c:pt>
                <c:pt idx="1005">
                  <c:v>2.3390215316961295E-4</c:v>
                </c:pt>
                <c:pt idx="1006">
                  <c:v>2.3390215316961303E-4</c:v>
                </c:pt>
                <c:pt idx="1007">
                  <c:v>2.3390215316961309E-4</c:v>
                </c:pt>
                <c:pt idx="1008">
                  <c:v>2.3390215316961314E-4</c:v>
                </c:pt>
                <c:pt idx="1009">
                  <c:v>2.3390215316961319E-4</c:v>
                </c:pt>
                <c:pt idx="1010">
                  <c:v>2.3390215316961325E-4</c:v>
                </c:pt>
                <c:pt idx="1011">
                  <c:v>2.339021531696133E-4</c:v>
                </c:pt>
                <c:pt idx="1012">
                  <c:v>2.3390215316961336E-4</c:v>
                </c:pt>
                <c:pt idx="1013">
                  <c:v>2.3390215316961341E-4</c:v>
                </c:pt>
                <c:pt idx="1014">
                  <c:v>2.3390215316961347E-4</c:v>
                </c:pt>
                <c:pt idx="1015">
                  <c:v>2.3390215316961352E-4</c:v>
                </c:pt>
                <c:pt idx="1016">
                  <c:v>2.3390215316961357E-4</c:v>
                </c:pt>
                <c:pt idx="1017">
                  <c:v>2.3390215316961363E-4</c:v>
                </c:pt>
                <c:pt idx="1018">
                  <c:v>2.3390215316961368E-4</c:v>
                </c:pt>
                <c:pt idx="1019">
                  <c:v>2.3390215316961374E-4</c:v>
                </c:pt>
                <c:pt idx="1020">
                  <c:v>2.3390215316961379E-4</c:v>
                </c:pt>
                <c:pt idx="1021">
                  <c:v>2.3390215316961384E-4</c:v>
                </c:pt>
                <c:pt idx="1022">
                  <c:v>2.339021531696139E-4</c:v>
                </c:pt>
                <c:pt idx="1023">
                  <c:v>2.3390215316961395E-4</c:v>
                </c:pt>
                <c:pt idx="1024">
                  <c:v>2.3390215316961398E-4</c:v>
                </c:pt>
                <c:pt idx="1025">
                  <c:v>2.3390215316961401E-4</c:v>
                </c:pt>
                <c:pt idx="1026">
                  <c:v>2.3390215316961403E-4</c:v>
                </c:pt>
                <c:pt idx="1027">
                  <c:v>2.3390215316961406E-4</c:v>
                </c:pt>
                <c:pt idx="1028">
                  <c:v>2.3390215316961409E-4</c:v>
                </c:pt>
                <c:pt idx="1029">
                  <c:v>2.3390215316961412E-4</c:v>
                </c:pt>
                <c:pt idx="1030">
                  <c:v>2.3390215316961414E-4</c:v>
                </c:pt>
                <c:pt idx="1031">
                  <c:v>2.3390215316961417E-4</c:v>
                </c:pt>
                <c:pt idx="1032">
                  <c:v>2.339021531696142E-4</c:v>
                </c:pt>
                <c:pt idx="1033">
                  <c:v>2.3390215316961422E-4</c:v>
                </c:pt>
                <c:pt idx="1034">
                  <c:v>2.3390215316961425E-4</c:v>
                </c:pt>
                <c:pt idx="1035">
                  <c:v>2.3390215316961428E-4</c:v>
                </c:pt>
                <c:pt idx="1036">
                  <c:v>2.3390215316961431E-4</c:v>
                </c:pt>
                <c:pt idx="1037">
                  <c:v>2.3390215316961433E-4</c:v>
                </c:pt>
                <c:pt idx="1038">
                  <c:v>2.3390215316961436E-4</c:v>
                </c:pt>
                <c:pt idx="1039">
                  <c:v>2.3390215316961439E-4</c:v>
                </c:pt>
                <c:pt idx="1040">
                  <c:v>2.3390215316961441E-4</c:v>
                </c:pt>
                <c:pt idx="1041">
                  <c:v>2.3390215316961444E-4</c:v>
                </c:pt>
                <c:pt idx="1042">
                  <c:v>2.3390215316961447E-4</c:v>
                </c:pt>
                <c:pt idx="1043">
                  <c:v>2.3390215316961449E-4</c:v>
                </c:pt>
                <c:pt idx="1044">
                  <c:v>2.3390215316961452E-4</c:v>
                </c:pt>
                <c:pt idx="1045">
                  <c:v>2.3390215316961455E-4</c:v>
                </c:pt>
                <c:pt idx="1046">
                  <c:v>2.3390215316961458E-4</c:v>
                </c:pt>
                <c:pt idx="1047">
                  <c:v>2.339021531696146E-4</c:v>
                </c:pt>
                <c:pt idx="1048">
                  <c:v>2.3390215316961463E-4</c:v>
                </c:pt>
                <c:pt idx="1049">
                  <c:v>2.3390215316961466E-4</c:v>
                </c:pt>
                <c:pt idx="1050">
                  <c:v>2.3390215316961468E-4</c:v>
                </c:pt>
                <c:pt idx="1051">
                  <c:v>2.3390215316961471E-4</c:v>
                </c:pt>
                <c:pt idx="1052">
                  <c:v>2.3390215316961474E-4</c:v>
                </c:pt>
                <c:pt idx="1053">
                  <c:v>2.3390215316961477E-4</c:v>
                </c:pt>
                <c:pt idx="1054">
                  <c:v>2.3390215316961479E-4</c:v>
                </c:pt>
                <c:pt idx="1055">
                  <c:v>2.3390215316961479E-4</c:v>
                </c:pt>
                <c:pt idx="1056">
                  <c:v>2.3390215316961479E-4</c:v>
                </c:pt>
                <c:pt idx="1057">
                  <c:v>2.3390215316961479E-4</c:v>
                </c:pt>
                <c:pt idx="1058">
                  <c:v>2.3390215316961479E-4</c:v>
                </c:pt>
                <c:pt idx="1059">
                  <c:v>2.3390215316961479E-4</c:v>
                </c:pt>
                <c:pt idx="1060">
                  <c:v>2.3390215316961479E-4</c:v>
                </c:pt>
                <c:pt idx="1061">
                  <c:v>2.3390215316961479E-4</c:v>
                </c:pt>
                <c:pt idx="1062">
                  <c:v>2.3390215316961479E-4</c:v>
                </c:pt>
                <c:pt idx="1063">
                  <c:v>2.3390215316961479E-4</c:v>
                </c:pt>
                <c:pt idx="1064">
                  <c:v>2.3390215316961479E-4</c:v>
                </c:pt>
                <c:pt idx="1065">
                  <c:v>2.3390215316961479E-4</c:v>
                </c:pt>
                <c:pt idx="1066">
                  <c:v>2.3390215316961479E-4</c:v>
                </c:pt>
                <c:pt idx="1067">
                  <c:v>2.3390215316961479E-4</c:v>
                </c:pt>
                <c:pt idx="1068">
                  <c:v>2.3390215316961479E-4</c:v>
                </c:pt>
                <c:pt idx="1069">
                  <c:v>2.3390215316961479E-4</c:v>
                </c:pt>
                <c:pt idx="1070">
                  <c:v>2.3390215316961479E-4</c:v>
                </c:pt>
                <c:pt idx="1071">
                  <c:v>2.3390215316961479E-4</c:v>
                </c:pt>
                <c:pt idx="1072">
                  <c:v>2.3390215316961479E-4</c:v>
                </c:pt>
                <c:pt idx="1073">
                  <c:v>2.3390215316961479E-4</c:v>
                </c:pt>
                <c:pt idx="1074">
                  <c:v>2.3390215316961479E-4</c:v>
                </c:pt>
                <c:pt idx="1075">
                  <c:v>2.3390215316961479E-4</c:v>
                </c:pt>
                <c:pt idx="1076">
                  <c:v>2.3390215316961479E-4</c:v>
                </c:pt>
                <c:pt idx="1077">
                  <c:v>2.3390215316961479E-4</c:v>
                </c:pt>
                <c:pt idx="1078">
                  <c:v>2.3390215316961479E-4</c:v>
                </c:pt>
                <c:pt idx="1079">
                  <c:v>2.3390215316961479E-4</c:v>
                </c:pt>
                <c:pt idx="1080">
                  <c:v>2.3390215316961479E-4</c:v>
                </c:pt>
                <c:pt idx="1081">
                  <c:v>2.3390215316961479E-4</c:v>
                </c:pt>
                <c:pt idx="1082">
                  <c:v>2.3390215316961479E-4</c:v>
                </c:pt>
                <c:pt idx="1083">
                  <c:v>2.3390215316961479E-4</c:v>
                </c:pt>
                <c:pt idx="1084">
                  <c:v>2.3390215316961479E-4</c:v>
                </c:pt>
                <c:pt idx="1085">
                  <c:v>2.3390215316961479E-4</c:v>
                </c:pt>
                <c:pt idx="1086">
                  <c:v>2.3390215316961479E-4</c:v>
                </c:pt>
                <c:pt idx="1087">
                  <c:v>2.3390215316961479E-4</c:v>
                </c:pt>
                <c:pt idx="1088">
                  <c:v>2.3390215316961479E-4</c:v>
                </c:pt>
                <c:pt idx="1089">
                  <c:v>2.3390215316961479E-4</c:v>
                </c:pt>
                <c:pt idx="1090">
                  <c:v>2.3390215316961479E-4</c:v>
                </c:pt>
                <c:pt idx="1091">
                  <c:v>2.3390215316961479E-4</c:v>
                </c:pt>
                <c:pt idx="1092">
                  <c:v>2.3390215316961479E-4</c:v>
                </c:pt>
                <c:pt idx="1093">
                  <c:v>2.3390215316961479E-4</c:v>
                </c:pt>
                <c:pt idx="1094">
                  <c:v>2.3390215316961479E-4</c:v>
                </c:pt>
                <c:pt idx="1095">
                  <c:v>2.3390215316961479E-4</c:v>
                </c:pt>
                <c:pt idx="1096">
                  <c:v>2.3390215316961479E-4</c:v>
                </c:pt>
                <c:pt idx="1097">
                  <c:v>2.3390215316961479E-4</c:v>
                </c:pt>
                <c:pt idx="1098">
                  <c:v>2.3390215316961479E-4</c:v>
                </c:pt>
                <c:pt idx="1099">
                  <c:v>2.3390215316961479E-4</c:v>
                </c:pt>
                <c:pt idx="1100">
                  <c:v>2.3390215316961479E-4</c:v>
                </c:pt>
                <c:pt idx="1101">
                  <c:v>2.3390215316961479E-4</c:v>
                </c:pt>
                <c:pt idx="1102">
                  <c:v>2.3390215316961479E-4</c:v>
                </c:pt>
                <c:pt idx="1103">
                  <c:v>2.3390215316961479E-4</c:v>
                </c:pt>
                <c:pt idx="1104">
                  <c:v>2.3390215316961479E-4</c:v>
                </c:pt>
                <c:pt idx="1105">
                  <c:v>2.3390215316961479E-4</c:v>
                </c:pt>
                <c:pt idx="1106">
                  <c:v>2.3390215316961479E-4</c:v>
                </c:pt>
                <c:pt idx="1107">
                  <c:v>2.3390215316961479E-4</c:v>
                </c:pt>
                <c:pt idx="1108">
                  <c:v>2.3390215316961479E-4</c:v>
                </c:pt>
                <c:pt idx="1109">
                  <c:v>2.3390215316961479E-4</c:v>
                </c:pt>
                <c:pt idx="1110">
                  <c:v>2.3390215316961479E-4</c:v>
                </c:pt>
                <c:pt idx="1111">
                  <c:v>2.3390215316961479E-4</c:v>
                </c:pt>
                <c:pt idx="1112">
                  <c:v>2.3390215316961479E-4</c:v>
                </c:pt>
                <c:pt idx="1113">
                  <c:v>2.3390215316961479E-4</c:v>
                </c:pt>
                <c:pt idx="1114">
                  <c:v>2.3390215316961479E-4</c:v>
                </c:pt>
                <c:pt idx="1115">
                  <c:v>2.3390215316961479E-4</c:v>
                </c:pt>
                <c:pt idx="1116">
                  <c:v>2.3390215316961479E-4</c:v>
                </c:pt>
                <c:pt idx="1117">
                  <c:v>2.3390215316961479E-4</c:v>
                </c:pt>
                <c:pt idx="1118">
                  <c:v>2.3390215316961479E-4</c:v>
                </c:pt>
                <c:pt idx="1119">
                  <c:v>2.3390215316961479E-4</c:v>
                </c:pt>
                <c:pt idx="1120">
                  <c:v>2.3390215316961479E-4</c:v>
                </c:pt>
                <c:pt idx="1121">
                  <c:v>2.3390215316961479E-4</c:v>
                </c:pt>
                <c:pt idx="1122">
                  <c:v>2.3390215316961479E-4</c:v>
                </c:pt>
                <c:pt idx="1123">
                  <c:v>2.3390215316961479E-4</c:v>
                </c:pt>
                <c:pt idx="1124">
                  <c:v>2.3390215316961479E-4</c:v>
                </c:pt>
                <c:pt idx="1125">
                  <c:v>2.3390215316961479E-4</c:v>
                </c:pt>
                <c:pt idx="1126">
                  <c:v>2.3390215316961479E-4</c:v>
                </c:pt>
                <c:pt idx="1127">
                  <c:v>2.3390215316961479E-4</c:v>
                </c:pt>
                <c:pt idx="1128">
                  <c:v>2.3390215316961479E-4</c:v>
                </c:pt>
                <c:pt idx="1129">
                  <c:v>2.3390215316961479E-4</c:v>
                </c:pt>
                <c:pt idx="1130">
                  <c:v>2.3390215316961479E-4</c:v>
                </c:pt>
                <c:pt idx="1131">
                  <c:v>2.3390215316961479E-4</c:v>
                </c:pt>
                <c:pt idx="1132">
                  <c:v>2.3390215316961479E-4</c:v>
                </c:pt>
                <c:pt idx="1133">
                  <c:v>2.3390215316961479E-4</c:v>
                </c:pt>
                <c:pt idx="1134">
                  <c:v>2.3390215316961479E-4</c:v>
                </c:pt>
                <c:pt idx="1135">
                  <c:v>2.3390215316961479E-4</c:v>
                </c:pt>
                <c:pt idx="1136">
                  <c:v>2.3390215316961479E-4</c:v>
                </c:pt>
                <c:pt idx="1137">
                  <c:v>2.3390215316961479E-4</c:v>
                </c:pt>
                <c:pt idx="1138">
                  <c:v>2.3390215316961479E-4</c:v>
                </c:pt>
                <c:pt idx="1139">
                  <c:v>2.3390215316961479E-4</c:v>
                </c:pt>
                <c:pt idx="1140">
                  <c:v>2.3390215316961479E-4</c:v>
                </c:pt>
                <c:pt idx="1141">
                  <c:v>2.3390215316961479E-4</c:v>
                </c:pt>
                <c:pt idx="1142">
                  <c:v>2.3390215316961479E-4</c:v>
                </c:pt>
                <c:pt idx="1143">
                  <c:v>2.3390215316961479E-4</c:v>
                </c:pt>
                <c:pt idx="1144">
                  <c:v>2.3390215316961479E-4</c:v>
                </c:pt>
                <c:pt idx="1145">
                  <c:v>2.3390215316961479E-4</c:v>
                </c:pt>
                <c:pt idx="1146">
                  <c:v>2.3390215316961479E-4</c:v>
                </c:pt>
                <c:pt idx="1147">
                  <c:v>2.3390215316961479E-4</c:v>
                </c:pt>
                <c:pt idx="1148">
                  <c:v>2.3390215316961479E-4</c:v>
                </c:pt>
                <c:pt idx="1149">
                  <c:v>2.3390215316961479E-4</c:v>
                </c:pt>
                <c:pt idx="1150">
                  <c:v>2.3390215316961479E-4</c:v>
                </c:pt>
                <c:pt idx="1151">
                  <c:v>2.3390215316961479E-4</c:v>
                </c:pt>
                <c:pt idx="1152">
                  <c:v>2.3390215316961479E-4</c:v>
                </c:pt>
                <c:pt idx="1153">
                  <c:v>2.3390215316961479E-4</c:v>
                </c:pt>
                <c:pt idx="1154">
                  <c:v>2.3390215316961479E-4</c:v>
                </c:pt>
                <c:pt idx="1155">
                  <c:v>2.3390215316961479E-4</c:v>
                </c:pt>
                <c:pt idx="1156">
                  <c:v>2.3390215316961479E-4</c:v>
                </c:pt>
                <c:pt idx="1157">
                  <c:v>2.3390215316961479E-4</c:v>
                </c:pt>
                <c:pt idx="1158">
                  <c:v>2.3390215316961479E-4</c:v>
                </c:pt>
                <c:pt idx="1159">
                  <c:v>2.3390215316961479E-4</c:v>
                </c:pt>
                <c:pt idx="1160">
                  <c:v>2.3390215316961479E-4</c:v>
                </c:pt>
                <c:pt idx="1161">
                  <c:v>2.3390215316961479E-4</c:v>
                </c:pt>
                <c:pt idx="1162">
                  <c:v>2.3390215316961479E-4</c:v>
                </c:pt>
                <c:pt idx="1163">
                  <c:v>2.3390215316961479E-4</c:v>
                </c:pt>
                <c:pt idx="1164">
                  <c:v>2.3390215316961479E-4</c:v>
                </c:pt>
                <c:pt idx="1165">
                  <c:v>2.3390215316961479E-4</c:v>
                </c:pt>
                <c:pt idx="1166">
                  <c:v>2.3390215316961479E-4</c:v>
                </c:pt>
                <c:pt idx="1167">
                  <c:v>2.3390215316961479E-4</c:v>
                </c:pt>
                <c:pt idx="1168">
                  <c:v>2.3390215316961479E-4</c:v>
                </c:pt>
                <c:pt idx="1169">
                  <c:v>2.3390215316961479E-4</c:v>
                </c:pt>
                <c:pt idx="1170">
                  <c:v>2.3390215316961479E-4</c:v>
                </c:pt>
                <c:pt idx="1171">
                  <c:v>2.3390215316961479E-4</c:v>
                </c:pt>
                <c:pt idx="1172">
                  <c:v>2.3390215316961479E-4</c:v>
                </c:pt>
                <c:pt idx="1173">
                  <c:v>2.3390215316961479E-4</c:v>
                </c:pt>
                <c:pt idx="1174">
                  <c:v>2.3390215316961479E-4</c:v>
                </c:pt>
                <c:pt idx="1175">
                  <c:v>2.3390215316961479E-4</c:v>
                </c:pt>
                <c:pt idx="1176">
                  <c:v>2.3390215316961479E-4</c:v>
                </c:pt>
                <c:pt idx="1177">
                  <c:v>2.3390215316961479E-4</c:v>
                </c:pt>
                <c:pt idx="1178">
                  <c:v>2.3390215316961479E-4</c:v>
                </c:pt>
                <c:pt idx="1179">
                  <c:v>2.3390215316961479E-4</c:v>
                </c:pt>
                <c:pt idx="1180">
                  <c:v>2.3390215316961479E-4</c:v>
                </c:pt>
                <c:pt idx="1181">
                  <c:v>2.3390215316961479E-4</c:v>
                </c:pt>
                <c:pt idx="1182">
                  <c:v>2.3390215316961479E-4</c:v>
                </c:pt>
                <c:pt idx="1183">
                  <c:v>2.3390215316961479E-4</c:v>
                </c:pt>
                <c:pt idx="1184">
                  <c:v>2.3390215316961479E-4</c:v>
                </c:pt>
                <c:pt idx="1185">
                  <c:v>2.3390215316961479E-4</c:v>
                </c:pt>
                <c:pt idx="1186">
                  <c:v>2.3390215316961479E-4</c:v>
                </c:pt>
                <c:pt idx="1187">
                  <c:v>2.3390215316961479E-4</c:v>
                </c:pt>
                <c:pt idx="1188">
                  <c:v>2.3390215316961479E-4</c:v>
                </c:pt>
                <c:pt idx="1189">
                  <c:v>2.3390215316961479E-4</c:v>
                </c:pt>
                <c:pt idx="1190">
                  <c:v>2.3390215316961479E-4</c:v>
                </c:pt>
                <c:pt idx="1191">
                  <c:v>2.3390215316961479E-4</c:v>
                </c:pt>
                <c:pt idx="1192">
                  <c:v>2.3390215316961479E-4</c:v>
                </c:pt>
                <c:pt idx="1193">
                  <c:v>2.3390215316961479E-4</c:v>
                </c:pt>
                <c:pt idx="1194">
                  <c:v>2.3390215316961479E-4</c:v>
                </c:pt>
                <c:pt idx="1195">
                  <c:v>2.3390215316961479E-4</c:v>
                </c:pt>
                <c:pt idx="1196">
                  <c:v>2.3390215316961479E-4</c:v>
                </c:pt>
                <c:pt idx="1197">
                  <c:v>2.3390215316961479E-4</c:v>
                </c:pt>
                <c:pt idx="1198">
                  <c:v>2.3390215316961479E-4</c:v>
                </c:pt>
                <c:pt idx="1199">
                  <c:v>2.3390215316961479E-4</c:v>
                </c:pt>
                <c:pt idx="1200">
                  <c:v>2.3390215316961479E-4</c:v>
                </c:pt>
                <c:pt idx="1201">
                  <c:v>2.3390215316961479E-4</c:v>
                </c:pt>
                <c:pt idx="1202">
                  <c:v>2.3390215316961479E-4</c:v>
                </c:pt>
                <c:pt idx="1203">
                  <c:v>2.3390215316961479E-4</c:v>
                </c:pt>
                <c:pt idx="1204">
                  <c:v>2.3390215316961479E-4</c:v>
                </c:pt>
                <c:pt idx="1205">
                  <c:v>2.3390215316961479E-4</c:v>
                </c:pt>
                <c:pt idx="1206">
                  <c:v>2.3390215316961479E-4</c:v>
                </c:pt>
                <c:pt idx="1207">
                  <c:v>2.3390215316961479E-4</c:v>
                </c:pt>
                <c:pt idx="1208">
                  <c:v>2.3390215316961479E-4</c:v>
                </c:pt>
                <c:pt idx="1209">
                  <c:v>2.3390215316961479E-4</c:v>
                </c:pt>
                <c:pt idx="1210">
                  <c:v>2.3390215316961479E-4</c:v>
                </c:pt>
                <c:pt idx="1211">
                  <c:v>2.3390215316961479E-4</c:v>
                </c:pt>
                <c:pt idx="1212">
                  <c:v>2.3390215316961479E-4</c:v>
                </c:pt>
                <c:pt idx="1213">
                  <c:v>2.3390215316961479E-4</c:v>
                </c:pt>
                <c:pt idx="1214">
                  <c:v>2.3390215316961479E-4</c:v>
                </c:pt>
                <c:pt idx="1215">
                  <c:v>2.3390215316961479E-4</c:v>
                </c:pt>
                <c:pt idx="1216">
                  <c:v>2.3390215316961479E-4</c:v>
                </c:pt>
                <c:pt idx="1217">
                  <c:v>2.3390215316961479E-4</c:v>
                </c:pt>
                <c:pt idx="1218">
                  <c:v>2.3390215316961479E-4</c:v>
                </c:pt>
                <c:pt idx="1219">
                  <c:v>2.3390215316961479E-4</c:v>
                </c:pt>
                <c:pt idx="1220">
                  <c:v>2.3390215316961479E-4</c:v>
                </c:pt>
                <c:pt idx="1221">
                  <c:v>2.3390215316961479E-4</c:v>
                </c:pt>
                <c:pt idx="1222">
                  <c:v>2.3390215316961479E-4</c:v>
                </c:pt>
                <c:pt idx="1223">
                  <c:v>2.3390215316961479E-4</c:v>
                </c:pt>
                <c:pt idx="1224">
                  <c:v>2.3390215316961479E-4</c:v>
                </c:pt>
                <c:pt idx="1225">
                  <c:v>2.3390215316961479E-4</c:v>
                </c:pt>
                <c:pt idx="1226">
                  <c:v>2.3390215316961479E-4</c:v>
                </c:pt>
                <c:pt idx="1227">
                  <c:v>2.3390215316961479E-4</c:v>
                </c:pt>
                <c:pt idx="1228">
                  <c:v>2.3390215316961479E-4</c:v>
                </c:pt>
                <c:pt idx="1229">
                  <c:v>2.3390215316961479E-4</c:v>
                </c:pt>
                <c:pt idx="1230">
                  <c:v>2.3390215316961479E-4</c:v>
                </c:pt>
                <c:pt idx="1231">
                  <c:v>2.3390215316961479E-4</c:v>
                </c:pt>
                <c:pt idx="1232">
                  <c:v>2.3390215316961479E-4</c:v>
                </c:pt>
                <c:pt idx="1233">
                  <c:v>2.3390215316961479E-4</c:v>
                </c:pt>
                <c:pt idx="1234">
                  <c:v>2.3390215316961479E-4</c:v>
                </c:pt>
                <c:pt idx="1235">
                  <c:v>2.3390215316961479E-4</c:v>
                </c:pt>
                <c:pt idx="1236">
                  <c:v>2.3390215316961479E-4</c:v>
                </c:pt>
                <c:pt idx="1237">
                  <c:v>2.3390215316961479E-4</c:v>
                </c:pt>
                <c:pt idx="1238">
                  <c:v>2.3390215316961479E-4</c:v>
                </c:pt>
                <c:pt idx="1239">
                  <c:v>2.3390215316961479E-4</c:v>
                </c:pt>
                <c:pt idx="1240">
                  <c:v>2.3390215316961479E-4</c:v>
                </c:pt>
                <c:pt idx="1241">
                  <c:v>2.3390215316961479E-4</c:v>
                </c:pt>
                <c:pt idx="1242">
                  <c:v>2.3390215316961479E-4</c:v>
                </c:pt>
                <c:pt idx="1243">
                  <c:v>2.3390215316961479E-4</c:v>
                </c:pt>
                <c:pt idx="1244">
                  <c:v>2.3390215316961479E-4</c:v>
                </c:pt>
                <c:pt idx="1245">
                  <c:v>2.3390215316961479E-4</c:v>
                </c:pt>
                <c:pt idx="1246">
                  <c:v>2.3390215316961479E-4</c:v>
                </c:pt>
                <c:pt idx="1247">
                  <c:v>2.3390215316961479E-4</c:v>
                </c:pt>
                <c:pt idx="1248">
                  <c:v>2.3390215316961479E-4</c:v>
                </c:pt>
                <c:pt idx="1249">
                  <c:v>2.3390215316961479E-4</c:v>
                </c:pt>
                <c:pt idx="1250">
                  <c:v>2.3390215316961479E-4</c:v>
                </c:pt>
                <c:pt idx="1251">
                  <c:v>2.3390215316961479E-4</c:v>
                </c:pt>
                <c:pt idx="1252">
                  <c:v>2.3390215316961479E-4</c:v>
                </c:pt>
                <c:pt idx="1253">
                  <c:v>2.3390215316961479E-4</c:v>
                </c:pt>
                <c:pt idx="1254">
                  <c:v>2.3390215316961479E-4</c:v>
                </c:pt>
                <c:pt idx="1255">
                  <c:v>2.3390215316961479E-4</c:v>
                </c:pt>
                <c:pt idx="1256">
                  <c:v>2.3390215316961479E-4</c:v>
                </c:pt>
                <c:pt idx="1257">
                  <c:v>2.3390215316961479E-4</c:v>
                </c:pt>
                <c:pt idx="1258">
                  <c:v>2.3390215316961479E-4</c:v>
                </c:pt>
                <c:pt idx="1259">
                  <c:v>2.3390215316961479E-4</c:v>
                </c:pt>
                <c:pt idx="1260">
                  <c:v>2.3390215316961479E-4</c:v>
                </c:pt>
                <c:pt idx="1261">
                  <c:v>2.3390215316961479E-4</c:v>
                </c:pt>
                <c:pt idx="1262">
                  <c:v>2.3390215316961479E-4</c:v>
                </c:pt>
                <c:pt idx="1263">
                  <c:v>2.3390215316961479E-4</c:v>
                </c:pt>
                <c:pt idx="1264">
                  <c:v>2.3390215316961479E-4</c:v>
                </c:pt>
                <c:pt idx="1265">
                  <c:v>2.3390215316961479E-4</c:v>
                </c:pt>
                <c:pt idx="1266">
                  <c:v>2.3390215316961479E-4</c:v>
                </c:pt>
                <c:pt idx="1267">
                  <c:v>2.3390215316961479E-4</c:v>
                </c:pt>
                <c:pt idx="1268">
                  <c:v>2.3390215316961479E-4</c:v>
                </c:pt>
                <c:pt idx="1269">
                  <c:v>2.3390215316961479E-4</c:v>
                </c:pt>
                <c:pt idx="1270">
                  <c:v>2.3390215316961479E-4</c:v>
                </c:pt>
                <c:pt idx="1271">
                  <c:v>2.3390215316961479E-4</c:v>
                </c:pt>
                <c:pt idx="1272">
                  <c:v>2.3390215316961479E-4</c:v>
                </c:pt>
                <c:pt idx="1273">
                  <c:v>2.3390215316961479E-4</c:v>
                </c:pt>
                <c:pt idx="1274">
                  <c:v>2.3390215316961479E-4</c:v>
                </c:pt>
                <c:pt idx="1275">
                  <c:v>2.3390215316961479E-4</c:v>
                </c:pt>
                <c:pt idx="1276">
                  <c:v>2.3390215316961479E-4</c:v>
                </c:pt>
                <c:pt idx="1277">
                  <c:v>2.3390215316961479E-4</c:v>
                </c:pt>
                <c:pt idx="1278">
                  <c:v>2.3390215316961479E-4</c:v>
                </c:pt>
                <c:pt idx="1279">
                  <c:v>2.3390215316961479E-4</c:v>
                </c:pt>
                <c:pt idx="1280">
                  <c:v>2.3390215316961479E-4</c:v>
                </c:pt>
                <c:pt idx="1281">
                  <c:v>2.3390215316961479E-4</c:v>
                </c:pt>
                <c:pt idx="1282">
                  <c:v>2.3390215316961479E-4</c:v>
                </c:pt>
                <c:pt idx="1283">
                  <c:v>2.3390215316961479E-4</c:v>
                </c:pt>
                <c:pt idx="1284">
                  <c:v>2.3390215316961479E-4</c:v>
                </c:pt>
                <c:pt idx="1285">
                  <c:v>2.3390215316961479E-4</c:v>
                </c:pt>
                <c:pt idx="1286">
                  <c:v>2.3390215316961479E-4</c:v>
                </c:pt>
                <c:pt idx="1287">
                  <c:v>2.3390215316961479E-4</c:v>
                </c:pt>
                <c:pt idx="1288">
                  <c:v>2.3390215316961479E-4</c:v>
                </c:pt>
                <c:pt idx="1289">
                  <c:v>2.3390215316961479E-4</c:v>
                </c:pt>
                <c:pt idx="1290">
                  <c:v>2.3390215316961479E-4</c:v>
                </c:pt>
                <c:pt idx="1291">
                  <c:v>2.3390215316961479E-4</c:v>
                </c:pt>
                <c:pt idx="1292">
                  <c:v>2.3390215316961479E-4</c:v>
                </c:pt>
                <c:pt idx="1293">
                  <c:v>2.3390215316961479E-4</c:v>
                </c:pt>
                <c:pt idx="1294">
                  <c:v>2.3390215316961479E-4</c:v>
                </c:pt>
                <c:pt idx="1295">
                  <c:v>2.3390215316961479E-4</c:v>
                </c:pt>
                <c:pt idx="1296">
                  <c:v>2.3390215316961479E-4</c:v>
                </c:pt>
                <c:pt idx="1297">
                  <c:v>2.3390215316961479E-4</c:v>
                </c:pt>
                <c:pt idx="1298">
                  <c:v>2.3390215316961479E-4</c:v>
                </c:pt>
                <c:pt idx="1299">
                  <c:v>2.3390215316961479E-4</c:v>
                </c:pt>
                <c:pt idx="1300">
                  <c:v>2.3390215316961479E-4</c:v>
                </c:pt>
                <c:pt idx="1301">
                  <c:v>2.3390215316961479E-4</c:v>
                </c:pt>
                <c:pt idx="1302">
                  <c:v>2.3390215316961479E-4</c:v>
                </c:pt>
                <c:pt idx="1303">
                  <c:v>2.3390215316961479E-4</c:v>
                </c:pt>
                <c:pt idx="1304">
                  <c:v>2.3390215316961479E-4</c:v>
                </c:pt>
                <c:pt idx="1305">
                  <c:v>2.3390215316961479E-4</c:v>
                </c:pt>
                <c:pt idx="1306">
                  <c:v>2.3390215316961479E-4</c:v>
                </c:pt>
                <c:pt idx="1307">
                  <c:v>2.3390215316961479E-4</c:v>
                </c:pt>
                <c:pt idx="1308">
                  <c:v>2.3390215316961479E-4</c:v>
                </c:pt>
                <c:pt idx="1309">
                  <c:v>2.3390215316961479E-4</c:v>
                </c:pt>
                <c:pt idx="1310">
                  <c:v>2.3390215316961479E-4</c:v>
                </c:pt>
                <c:pt idx="1311">
                  <c:v>2.3390215316961479E-4</c:v>
                </c:pt>
                <c:pt idx="1312">
                  <c:v>2.3390215316961479E-4</c:v>
                </c:pt>
                <c:pt idx="1313">
                  <c:v>2.3390215316961479E-4</c:v>
                </c:pt>
                <c:pt idx="1314">
                  <c:v>2.3390215316961479E-4</c:v>
                </c:pt>
                <c:pt idx="1315">
                  <c:v>2.3390215316961479E-4</c:v>
                </c:pt>
                <c:pt idx="1316">
                  <c:v>2.3390215316961479E-4</c:v>
                </c:pt>
                <c:pt idx="1317">
                  <c:v>2.3390215316961479E-4</c:v>
                </c:pt>
                <c:pt idx="1318">
                  <c:v>2.3390215316961479E-4</c:v>
                </c:pt>
                <c:pt idx="1319">
                  <c:v>2.3390215316961479E-4</c:v>
                </c:pt>
                <c:pt idx="1320">
                  <c:v>2.3390215316961479E-4</c:v>
                </c:pt>
                <c:pt idx="1321">
                  <c:v>2.3390215316961479E-4</c:v>
                </c:pt>
                <c:pt idx="1322">
                  <c:v>2.3390215316961479E-4</c:v>
                </c:pt>
                <c:pt idx="1323">
                  <c:v>2.3390215316961479E-4</c:v>
                </c:pt>
                <c:pt idx="1324">
                  <c:v>2.3390215316961479E-4</c:v>
                </c:pt>
                <c:pt idx="1325">
                  <c:v>2.3390215316961479E-4</c:v>
                </c:pt>
                <c:pt idx="1326">
                  <c:v>2.3390215316961479E-4</c:v>
                </c:pt>
                <c:pt idx="1327">
                  <c:v>2.3390215316961479E-4</c:v>
                </c:pt>
                <c:pt idx="1328">
                  <c:v>2.3390215316961479E-4</c:v>
                </c:pt>
                <c:pt idx="1329">
                  <c:v>2.3390215316961479E-4</c:v>
                </c:pt>
                <c:pt idx="1330">
                  <c:v>2.3390215316961479E-4</c:v>
                </c:pt>
                <c:pt idx="1331">
                  <c:v>2.3390215316961479E-4</c:v>
                </c:pt>
                <c:pt idx="1332">
                  <c:v>2.3390215316961479E-4</c:v>
                </c:pt>
                <c:pt idx="1333">
                  <c:v>2.3390215316961479E-4</c:v>
                </c:pt>
                <c:pt idx="1334">
                  <c:v>2.3390215316961479E-4</c:v>
                </c:pt>
                <c:pt idx="1335">
                  <c:v>2.3390215316961479E-4</c:v>
                </c:pt>
                <c:pt idx="1336">
                  <c:v>2.3390215316961479E-4</c:v>
                </c:pt>
                <c:pt idx="1337">
                  <c:v>2.3390215316961479E-4</c:v>
                </c:pt>
                <c:pt idx="1338">
                  <c:v>2.3390215316961479E-4</c:v>
                </c:pt>
                <c:pt idx="1339">
                  <c:v>2.3390215316961479E-4</c:v>
                </c:pt>
                <c:pt idx="1340">
                  <c:v>2.3390215316961479E-4</c:v>
                </c:pt>
                <c:pt idx="1341">
                  <c:v>2.3390215316961479E-4</c:v>
                </c:pt>
                <c:pt idx="1342">
                  <c:v>2.3390215316961479E-4</c:v>
                </c:pt>
                <c:pt idx="1343">
                  <c:v>2.3390215316961479E-4</c:v>
                </c:pt>
                <c:pt idx="1344">
                  <c:v>2.3390215316961479E-4</c:v>
                </c:pt>
                <c:pt idx="1345">
                  <c:v>2.3390215316961479E-4</c:v>
                </c:pt>
                <c:pt idx="1346">
                  <c:v>2.3390215316961479E-4</c:v>
                </c:pt>
                <c:pt idx="1347">
                  <c:v>2.3390215316961479E-4</c:v>
                </c:pt>
                <c:pt idx="1348">
                  <c:v>2.3390215316961479E-4</c:v>
                </c:pt>
                <c:pt idx="1349">
                  <c:v>2.3390215316961479E-4</c:v>
                </c:pt>
                <c:pt idx="1350">
                  <c:v>2.3390215316961479E-4</c:v>
                </c:pt>
                <c:pt idx="1351">
                  <c:v>2.3390215316961479E-4</c:v>
                </c:pt>
                <c:pt idx="1352">
                  <c:v>2.3390215316961479E-4</c:v>
                </c:pt>
                <c:pt idx="1353">
                  <c:v>2.3390215316961479E-4</c:v>
                </c:pt>
                <c:pt idx="1354">
                  <c:v>2.3390215316961479E-4</c:v>
                </c:pt>
                <c:pt idx="1355">
                  <c:v>2.3390215316961479E-4</c:v>
                </c:pt>
                <c:pt idx="1356">
                  <c:v>2.3390215316961479E-4</c:v>
                </c:pt>
                <c:pt idx="1357">
                  <c:v>2.3390215316961479E-4</c:v>
                </c:pt>
                <c:pt idx="1358">
                  <c:v>2.3390215316961479E-4</c:v>
                </c:pt>
                <c:pt idx="1359">
                  <c:v>2.3390215316961479E-4</c:v>
                </c:pt>
                <c:pt idx="1360">
                  <c:v>2.3390215316961479E-4</c:v>
                </c:pt>
                <c:pt idx="1361">
                  <c:v>2.3390215316961479E-4</c:v>
                </c:pt>
                <c:pt idx="1362">
                  <c:v>2.3390215316961479E-4</c:v>
                </c:pt>
                <c:pt idx="1363">
                  <c:v>2.3390215316961479E-4</c:v>
                </c:pt>
                <c:pt idx="1364">
                  <c:v>2.3390215316961479E-4</c:v>
                </c:pt>
                <c:pt idx="1365">
                  <c:v>2.3390215316961479E-4</c:v>
                </c:pt>
                <c:pt idx="1366">
                  <c:v>2.3390215316961479E-4</c:v>
                </c:pt>
                <c:pt idx="1367">
                  <c:v>2.3390215316961479E-4</c:v>
                </c:pt>
                <c:pt idx="1368">
                  <c:v>2.3390215316961479E-4</c:v>
                </c:pt>
                <c:pt idx="1369">
                  <c:v>2.3390215316961479E-4</c:v>
                </c:pt>
                <c:pt idx="1370">
                  <c:v>2.3390215316961479E-4</c:v>
                </c:pt>
                <c:pt idx="1371">
                  <c:v>2.3390215316961479E-4</c:v>
                </c:pt>
                <c:pt idx="1372">
                  <c:v>2.3390215316961479E-4</c:v>
                </c:pt>
                <c:pt idx="1373">
                  <c:v>2.3390215316961479E-4</c:v>
                </c:pt>
                <c:pt idx="1374">
                  <c:v>2.3390215316961479E-4</c:v>
                </c:pt>
                <c:pt idx="1375">
                  <c:v>2.3390215316961479E-4</c:v>
                </c:pt>
                <c:pt idx="1376">
                  <c:v>2.3390215316961479E-4</c:v>
                </c:pt>
                <c:pt idx="1377">
                  <c:v>2.3390215316961479E-4</c:v>
                </c:pt>
                <c:pt idx="1378">
                  <c:v>2.3390215316961479E-4</c:v>
                </c:pt>
                <c:pt idx="1379">
                  <c:v>2.3390215316961479E-4</c:v>
                </c:pt>
                <c:pt idx="1380">
                  <c:v>2.3390215316961479E-4</c:v>
                </c:pt>
                <c:pt idx="1381">
                  <c:v>2.3390215316961479E-4</c:v>
                </c:pt>
                <c:pt idx="1382">
                  <c:v>2.3390215316961479E-4</c:v>
                </c:pt>
                <c:pt idx="1383">
                  <c:v>2.3390215316961479E-4</c:v>
                </c:pt>
                <c:pt idx="1384">
                  <c:v>2.3390215316961479E-4</c:v>
                </c:pt>
                <c:pt idx="1385">
                  <c:v>2.3390215316961479E-4</c:v>
                </c:pt>
                <c:pt idx="1386">
                  <c:v>2.3390215316961479E-4</c:v>
                </c:pt>
                <c:pt idx="1387">
                  <c:v>2.3390215316961479E-4</c:v>
                </c:pt>
                <c:pt idx="1388">
                  <c:v>2.3390215316961479E-4</c:v>
                </c:pt>
                <c:pt idx="1389">
                  <c:v>2.3390215316961479E-4</c:v>
                </c:pt>
                <c:pt idx="1390">
                  <c:v>2.3390215316961479E-4</c:v>
                </c:pt>
                <c:pt idx="1391">
                  <c:v>2.3390215316961479E-4</c:v>
                </c:pt>
                <c:pt idx="1392">
                  <c:v>2.3390215316961479E-4</c:v>
                </c:pt>
                <c:pt idx="1393">
                  <c:v>2.3390215316961479E-4</c:v>
                </c:pt>
                <c:pt idx="1394">
                  <c:v>2.3390215316961479E-4</c:v>
                </c:pt>
                <c:pt idx="1395">
                  <c:v>2.3390215316961479E-4</c:v>
                </c:pt>
                <c:pt idx="1396">
                  <c:v>2.3390215316961479E-4</c:v>
                </c:pt>
                <c:pt idx="1397">
                  <c:v>2.3390215316961479E-4</c:v>
                </c:pt>
                <c:pt idx="1398">
                  <c:v>2.3390215316961479E-4</c:v>
                </c:pt>
                <c:pt idx="1399">
                  <c:v>2.3390215316961479E-4</c:v>
                </c:pt>
                <c:pt idx="1400">
                  <c:v>2.3390215316961479E-4</c:v>
                </c:pt>
                <c:pt idx="1401">
                  <c:v>2.3390215316961479E-4</c:v>
                </c:pt>
                <c:pt idx="1402">
                  <c:v>2.3390215316961479E-4</c:v>
                </c:pt>
                <c:pt idx="1403">
                  <c:v>2.3390215316961479E-4</c:v>
                </c:pt>
                <c:pt idx="1404">
                  <c:v>2.3390215316961479E-4</c:v>
                </c:pt>
                <c:pt idx="1405">
                  <c:v>2.3390215316961479E-4</c:v>
                </c:pt>
                <c:pt idx="1406">
                  <c:v>2.3390215316961479E-4</c:v>
                </c:pt>
                <c:pt idx="1407">
                  <c:v>2.3390215316961479E-4</c:v>
                </c:pt>
                <c:pt idx="1408">
                  <c:v>2.3390215316961479E-4</c:v>
                </c:pt>
                <c:pt idx="1409">
                  <c:v>2.3390215316961479E-4</c:v>
                </c:pt>
                <c:pt idx="1410">
                  <c:v>2.3390215316961479E-4</c:v>
                </c:pt>
                <c:pt idx="1411">
                  <c:v>2.3390215316961479E-4</c:v>
                </c:pt>
                <c:pt idx="1412">
                  <c:v>2.3390215316961479E-4</c:v>
                </c:pt>
                <c:pt idx="1413">
                  <c:v>2.3390215316961479E-4</c:v>
                </c:pt>
                <c:pt idx="1414">
                  <c:v>2.3390215316961479E-4</c:v>
                </c:pt>
                <c:pt idx="1415">
                  <c:v>2.3390215316961479E-4</c:v>
                </c:pt>
                <c:pt idx="1416">
                  <c:v>2.3390215316961479E-4</c:v>
                </c:pt>
                <c:pt idx="1417">
                  <c:v>2.3390215316961479E-4</c:v>
                </c:pt>
                <c:pt idx="1418">
                  <c:v>2.3390215316961479E-4</c:v>
                </c:pt>
                <c:pt idx="1419">
                  <c:v>2.3390215316961479E-4</c:v>
                </c:pt>
                <c:pt idx="1420">
                  <c:v>2.3390215316961479E-4</c:v>
                </c:pt>
                <c:pt idx="1421">
                  <c:v>2.3390215316961479E-4</c:v>
                </c:pt>
                <c:pt idx="1422">
                  <c:v>2.3390215316961479E-4</c:v>
                </c:pt>
                <c:pt idx="1423">
                  <c:v>2.3390215316961479E-4</c:v>
                </c:pt>
                <c:pt idx="1424">
                  <c:v>2.3390215316961479E-4</c:v>
                </c:pt>
                <c:pt idx="1425">
                  <c:v>2.3390215316961479E-4</c:v>
                </c:pt>
                <c:pt idx="1426">
                  <c:v>2.3390215316961479E-4</c:v>
                </c:pt>
                <c:pt idx="1427">
                  <c:v>2.3390215316961479E-4</c:v>
                </c:pt>
                <c:pt idx="1428">
                  <c:v>2.3390215316961479E-4</c:v>
                </c:pt>
                <c:pt idx="1429">
                  <c:v>2.3390215316961479E-4</c:v>
                </c:pt>
                <c:pt idx="1430">
                  <c:v>2.3390215316961479E-4</c:v>
                </c:pt>
                <c:pt idx="1431">
                  <c:v>2.3390215316961479E-4</c:v>
                </c:pt>
                <c:pt idx="1432">
                  <c:v>2.3390215316961479E-4</c:v>
                </c:pt>
                <c:pt idx="1433">
                  <c:v>2.3390215316961479E-4</c:v>
                </c:pt>
                <c:pt idx="1434">
                  <c:v>2.3390215316961479E-4</c:v>
                </c:pt>
                <c:pt idx="1435">
                  <c:v>2.3390215316961479E-4</c:v>
                </c:pt>
                <c:pt idx="1436">
                  <c:v>2.3390215316961479E-4</c:v>
                </c:pt>
                <c:pt idx="1437">
                  <c:v>2.3390215316961479E-4</c:v>
                </c:pt>
                <c:pt idx="1438">
                  <c:v>2.3390215316961479E-4</c:v>
                </c:pt>
                <c:pt idx="1439">
                  <c:v>2.3390215316961479E-4</c:v>
                </c:pt>
                <c:pt idx="1440">
                  <c:v>2.3390215316961479E-4</c:v>
                </c:pt>
                <c:pt idx="1441">
                  <c:v>2.3390215316961479E-4</c:v>
                </c:pt>
                <c:pt idx="1442">
                  <c:v>2.3390215316961479E-4</c:v>
                </c:pt>
                <c:pt idx="1443">
                  <c:v>2.3390215316961479E-4</c:v>
                </c:pt>
                <c:pt idx="1444">
                  <c:v>2.3390215316961479E-4</c:v>
                </c:pt>
                <c:pt idx="1445">
                  <c:v>2.3390215316961479E-4</c:v>
                </c:pt>
                <c:pt idx="1446">
                  <c:v>2.3390215316961479E-4</c:v>
                </c:pt>
                <c:pt idx="1447">
                  <c:v>2.3390215316961479E-4</c:v>
                </c:pt>
                <c:pt idx="1448">
                  <c:v>2.3390215316961479E-4</c:v>
                </c:pt>
                <c:pt idx="1449">
                  <c:v>2.3390215316961479E-4</c:v>
                </c:pt>
                <c:pt idx="1450">
                  <c:v>2.3390215316961479E-4</c:v>
                </c:pt>
                <c:pt idx="1451">
                  <c:v>2.3390215316961479E-4</c:v>
                </c:pt>
                <c:pt idx="1452">
                  <c:v>2.3390215316961479E-4</c:v>
                </c:pt>
                <c:pt idx="1453">
                  <c:v>2.3390215316961479E-4</c:v>
                </c:pt>
                <c:pt idx="1454">
                  <c:v>2.3390215316961479E-4</c:v>
                </c:pt>
                <c:pt idx="1455">
                  <c:v>2.3390215316961479E-4</c:v>
                </c:pt>
                <c:pt idx="1456">
                  <c:v>2.3390215316961479E-4</c:v>
                </c:pt>
                <c:pt idx="1457">
                  <c:v>2.3390215316961479E-4</c:v>
                </c:pt>
                <c:pt idx="1458">
                  <c:v>2.3390215316961479E-4</c:v>
                </c:pt>
                <c:pt idx="1459">
                  <c:v>2.3390215316961479E-4</c:v>
                </c:pt>
                <c:pt idx="1460">
                  <c:v>2.3390215316961479E-4</c:v>
                </c:pt>
                <c:pt idx="1461">
                  <c:v>2.3390215316961479E-4</c:v>
                </c:pt>
                <c:pt idx="1462">
                  <c:v>2.3390215316961479E-4</c:v>
                </c:pt>
                <c:pt idx="1463">
                  <c:v>2.3390215316961479E-4</c:v>
                </c:pt>
                <c:pt idx="1464">
                  <c:v>2.3390215316961479E-4</c:v>
                </c:pt>
                <c:pt idx="1465">
                  <c:v>2.3390215316961479E-4</c:v>
                </c:pt>
                <c:pt idx="1466">
                  <c:v>2.3390215316961479E-4</c:v>
                </c:pt>
                <c:pt idx="1467">
                  <c:v>2.3390215316961479E-4</c:v>
                </c:pt>
                <c:pt idx="1468">
                  <c:v>2.3390215316961479E-4</c:v>
                </c:pt>
                <c:pt idx="1469">
                  <c:v>2.3390215316961479E-4</c:v>
                </c:pt>
                <c:pt idx="1470">
                  <c:v>2.3390215316961479E-4</c:v>
                </c:pt>
                <c:pt idx="1471">
                  <c:v>2.3390215316961479E-4</c:v>
                </c:pt>
                <c:pt idx="1472">
                  <c:v>2.3390215316961479E-4</c:v>
                </c:pt>
                <c:pt idx="1473">
                  <c:v>2.3390215316961479E-4</c:v>
                </c:pt>
                <c:pt idx="1474">
                  <c:v>2.3390215316961479E-4</c:v>
                </c:pt>
                <c:pt idx="1475">
                  <c:v>2.3390215316961479E-4</c:v>
                </c:pt>
                <c:pt idx="1476">
                  <c:v>2.3390215316961479E-4</c:v>
                </c:pt>
                <c:pt idx="1477">
                  <c:v>2.3390215316961479E-4</c:v>
                </c:pt>
                <c:pt idx="1478">
                  <c:v>2.3390215316961479E-4</c:v>
                </c:pt>
                <c:pt idx="1479">
                  <c:v>2.3390215316961479E-4</c:v>
                </c:pt>
                <c:pt idx="1480">
                  <c:v>2.3390215316961479E-4</c:v>
                </c:pt>
                <c:pt idx="1481">
                  <c:v>2.3390215316961479E-4</c:v>
                </c:pt>
                <c:pt idx="1482">
                  <c:v>2.3390215316961479E-4</c:v>
                </c:pt>
                <c:pt idx="1483">
                  <c:v>2.3390215316961479E-4</c:v>
                </c:pt>
                <c:pt idx="1484">
                  <c:v>2.3390215316961479E-4</c:v>
                </c:pt>
                <c:pt idx="1485">
                  <c:v>2.3390215316961479E-4</c:v>
                </c:pt>
                <c:pt idx="1486">
                  <c:v>2.3390215316961479E-4</c:v>
                </c:pt>
                <c:pt idx="1487">
                  <c:v>2.3390215316961479E-4</c:v>
                </c:pt>
                <c:pt idx="1488">
                  <c:v>2.3390215316961479E-4</c:v>
                </c:pt>
                <c:pt idx="1489">
                  <c:v>2.3390215316961479E-4</c:v>
                </c:pt>
                <c:pt idx="1490">
                  <c:v>2.3390215316961479E-4</c:v>
                </c:pt>
                <c:pt idx="1491">
                  <c:v>2.3390215316961479E-4</c:v>
                </c:pt>
                <c:pt idx="1492">
                  <c:v>2.3390215316961479E-4</c:v>
                </c:pt>
                <c:pt idx="1493">
                  <c:v>2.3390215316961479E-4</c:v>
                </c:pt>
                <c:pt idx="1494">
                  <c:v>2.3390215316961479E-4</c:v>
                </c:pt>
                <c:pt idx="1495">
                  <c:v>2.3390215316961479E-4</c:v>
                </c:pt>
                <c:pt idx="1496">
                  <c:v>2.3390215316961479E-4</c:v>
                </c:pt>
                <c:pt idx="1497">
                  <c:v>2.3390215316961479E-4</c:v>
                </c:pt>
                <c:pt idx="1498">
                  <c:v>2.3390215316961479E-4</c:v>
                </c:pt>
                <c:pt idx="1499">
                  <c:v>2.3390215316961479E-4</c:v>
                </c:pt>
                <c:pt idx="1500">
                  <c:v>2.3390215316961479E-4</c:v>
                </c:pt>
                <c:pt idx="1501">
                  <c:v>2.3390215316961479E-4</c:v>
                </c:pt>
                <c:pt idx="1502">
                  <c:v>2.3390215316961479E-4</c:v>
                </c:pt>
                <c:pt idx="1503">
                  <c:v>2.3390215316961479E-4</c:v>
                </c:pt>
                <c:pt idx="1504">
                  <c:v>2.3390215316961479E-4</c:v>
                </c:pt>
                <c:pt idx="1505">
                  <c:v>2.3390215316961479E-4</c:v>
                </c:pt>
                <c:pt idx="1506">
                  <c:v>2.3390215316961479E-4</c:v>
                </c:pt>
                <c:pt idx="1507">
                  <c:v>2.3390215316961479E-4</c:v>
                </c:pt>
                <c:pt idx="1508">
                  <c:v>2.3390215316961479E-4</c:v>
                </c:pt>
                <c:pt idx="1509">
                  <c:v>2.3390215316961479E-4</c:v>
                </c:pt>
                <c:pt idx="1510">
                  <c:v>2.3390215316961479E-4</c:v>
                </c:pt>
                <c:pt idx="1511">
                  <c:v>2.3390215316961479E-4</c:v>
                </c:pt>
                <c:pt idx="1512">
                  <c:v>2.3390215316961479E-4</c:v>
                </c:pt>
                <c:pt idx="1513">
                  <c:v>2.3390215316961479E-4</c:v>
                </c:pt>
                <c:pt idx="1514">
                  <c:v>2.3390215316961479E-4</c:v>
                </c:pt>
                <c:pt idx="1515">
                  <c:v>2.3390215316961479E-4</c:v>
                </c:pt>
                <c:pt idx="1516">
                  <c:v>2.3390215316961479E-4</c:v>
                </c:pt>
                <c:pt idx="1517">
                  <c:v>2.3390215316961479E-4</c:v>
                </c:pt>
                <c:pt idx="1518">
                  <c:v>2.3390215316961479E-4</c:v>
                </c:pt>
                <c:pt idx="1519">
                  <c:v>2.3390215316961479E-4</c:v>
                </c:pt>
                <c:pt idx="1520">
                  <c:v>2.3390215316961479E-4</c:v>
                </c:pt>
                <c:pt idx="1521">
                  <c:v>2.3390215316961479E-4</c:v>
                </c:pt>
                <c:pt idx="1522">
                  <c:v>2.3390215316961479E-4</c:v>
                </c:pt>
                <c:pt idx="1523">
                  <c:v>2.3390215316961479E-4</c:v>
                </c:pt>
                <c:pt idx="1524">
                  <c:v>2.3390215316961479E-4</c:v>
                </c:pt>
                <c:pt idx="1525">
                  <c:v>2.3390215316961479E-4</c:v>
                </c:pt>
                <c:pt idx="1526">
                  <c:v>2.3390215316961479E-4</c:v>
                </c:pt>
                <c:pt idx="1527">
                  <c:v>2.3390215316961479E-4</c:v>
                </c:pt>
                <c:pt idx="1528">
                  <c:v>2.3390215316961479E-4</c:v>
                </c:pt>
                <c:pt idx="1529">
                  <c:v>2.3390215316961479E-4</c:v>
                </c:pt>
                <c:pt idx="1530">
                  <c:v>2.3390215316961479E-4</c:v>
                </c:pt>
                <c:pt idx="1531">
                  <c:v>2.3390215316961479E-4</c:v>
                </c:pt>
                <c:pt idx="1532">
                  <c:v>2.3390215316961479E-4</c:v>
                </c:pt>
                <c:pt idx="1533">
                  <c:v>2.3390215316961479E-4</c:v>
                </c:pt>
                <c:pt idx="1534">
                  <c:v>2.3390215316961479E-4</c:v>
                </c:pt>
                <c:pt idx="1535">
                  <c:v>2.3390215316961479E-4</c:v>
                </c:pt>
                <c:pt idx="1536">
                  <c:v>2.3390215316961479E-4</c:v>
                </c:pt>
                <c:pt idx="1537">
                  <c:v>2.3390215316961479E-4</c:v>
                </c:pt>
                <c:pt idx="1538">
                  <c:v>2.3390215316961479E-4</c:v>
                </c:pt>
                <c:pt idx="1539">
                  <c:v>2.3390215316961479E-4</c:v>
                </c:pt>
                <c:pt idx="1540">
                  <c:v>2.3390215316961479E-4</c:v>
                </c:pt>
                <c:pt idx="1541">
                  <c:v>2.3390215316961479E-4</c:v>
                </c:pt>
                <c:pt idx="1542">
                  <c:v>2.3390215316961479E-4</c:v>
                </c:pt>
                <c:pt idx="1543">
                  <c:v>2.3390215316961479E-4</c:v>
                </c:pt>
                <c:pt idx="1544">
                  <c:v>2.3390215316961479E-4</c:v>
                </c:pt>
                <c:pt idx="1545">
                  <c:v>2.3390215316961479E-4</c:v>
                </c:pt>
                <c:pt idx="1546">
                  <c:v>2.3390215316961479E-4</c:v>
                </c:pt>
                <c:pt idx="1547">
                  <c:v>2.3390215316961479E-4</c:v>
                </c:pt>
                <c:pt idx="1548">
                  <c:v>2.3390215316961479E-4</c:v>
                </c:pt>
                <c:pt idx="1549">
                  <c:v>2.3390215316961479E-4</c:v>
                </c:pt>
                <c:pt idx="1550">
                  <c:v>2.3390215316961479E-4</c:v>
                </c:pt>
                <c:pt idx="1551">
                  <c:v>2.3390215316961479E-4</c:v>
                </c:pt>
                <c:pt idx="1552">
                  <c:v>2.3390215316961479E-4</c:v>
                </c:pt>
                <c:pt idx="1553">
                  <c:v>2.3390215316961479E-4</c:v>
                </c:pt>
                <c:pt idx="1554">
                  <c:v>2.3390215316961479E-4</c:v>
                </c:pt>
                <c:pt idx="1555">
                  <c:v>2.3390215316961479E-4</c:v>
                </c:pt>
                <c:pt idx="1556">
                  <c:v>2.3390215316961479E-4</c:v>
                </c:pt>
                <c:pt idx="1557">
                  <c:v>2.3390215316961479E-4</c:v>
                </c:pt>
                <c:pt idx="1558">
                  <c:v>2.3390215316961479E-4</c:v>
                </c:pt>
                <c:pt idx="1559">
                  <c:v>2.3390215316961479E-4</c:v>
                </c:pt>
                <c:pt idx="1560">
                  <c:v>2.3390215316961479E-4</c:v>
                </c:pt>
                <c:pt idx="1561">
                  <c:v>2.3390215316961479E-4</c:v>
                </c:pt>
                <c:pt idx="1562">
                  <c:v>2.3390215316961479E-4</c:v>
                </c:pt>
                <c:pt idx="1563">
                  <c:v>2.3390215316961479E-4</c:v>
                </c:pt>
                <c:pt idx="1564">
                  <c:v>2.3390215316961479E-4</c:v>
                </c:pt>
                <c:pt idx="1565">
                  <c:v>2.3390215316961479E-4</c:v>
                </c:pt>
                <c:pt idx="1566">
                  <c:v>2.3390215316961479E-4</c:v>
                </c:pt>
                <c:pt idx="1567">
                  <c:v>2.3390215316961479E-4</c:v>
                </c:pt>
                <c:pt idx="1568">
                  <c:v>2.3390215316961479E-4</c:v>
                </c:pt>
                <c:pt idx="1569">
                  <c:v>2.3390215316961479E-4</c:v>
                </c:pt>
                <c:pt idx="1570">
                  <c:v>2.3390215316961479E-4</c:v>
                </c:pt>
                <c:pt idx="1571">
                  <c:v>2.3390215316961479E-4</c:v>
                </c:pt>
                <c:pt idx="1572">
                  <c:v>2.3390215316961479E-4</c:v>
                </c:pt>
                <c:pt idx="1573">
                  <c:v>2.3390215316961479E-4</c:v>
                </c:pt>
                <c:pt idx="1574">
                  <c:v>2.3390215316961479E-4</c:v>
                </c:pt>
                <c:pt idx="1575">
                  <c:v>2.3390215316961479E-4</c:v>
                </c:pt>
                <c:pt idx="1576">
                  <c:v>2.3390215316961479E-4</c:v>
                </c:pt>
                <c:pt idx="1577">
                  <c:v>2.3390215316961479E-4</c:v>
                </c:pt>
                <c:pt idx="1578">
                  <c:v>2.3390215316961479E-4</c:v>
                </c:pt>
                <c:pt idx="1579">
                  <c:v>2.3390215316961479E-4</c:v>
                </c:pt>
                <c:pt idx="1580">
                  <c:v>2.3390215316961479E-4</c:v>
                </c:pt>
                <c:pt idx="1581">
                  <c:v>2.3390215316961479E-4</c:v>
                </c:pt>
                <c:pt idx="1582">
                  <c:v>2.3390215316961479E-4</c:v>
                </c:pt>
                <c:pt idx="1583">
                  <c:v>2.3390215316961479E-4</c:v>
                </c:pt>
                <c:pt idx="1584">
                  <c:v>2.3390215316961479E-4</c:v>
                </c:pt>
                <c:pt idx="1585">
                  <c:v>2.3390215316961479E-4</c:v>
                </c:pt>
                <c:pt idx="1586">
                  <c:v>2.3390215316961479E-4</c:v>
                </c:pt>
                <c:pt idx="1587">
                  <c:v>2.3390215316961479E-4</c:v>
                </c:pt>
                <c:pt idx="1588">
                  <c:v>2.3390215316961479E-4</c:v>
                </c:pt>
                <c:pt idx="1589">
                  <c:v>2.3390215316961479E-4</c:v>
                </c:pt>
                <c:pt idx="1590">
                  <c:v>2.3390215316961479E-4</c:v>
                </c:pt>
                <c:pt idx="1591">
                  <c:v>2.3390215316961479E-4</c:v>
                </c:pt>
                <c:pt idx="1592">
                  <c:v>2.3390215316961479E-4</c:v>
                </c:pt>
                <c:pt idx="1593">
                  <c:v>2.3390215316961479E-4</c:v>
                </c:pt>
                <c:pt idx="1594">
                  <c:v>2.3390215316961479E-4</c:v>
                </c:pt>
                <c:pt idx="1595">
                  <c:v>2.3390215316961479E-4</c:v>
                </c:pt>
                <c:pt idx="1596">
                  <c:v>2.3390215316961479E-4</c:v>
                </c:pt>
                <c:pt idx="1597">
                  <c:v>2.3390215316961479E-4</c:v>
                </c:pt>
                <c:pt idx="1598">
                  <c:v>2.3390215316961479E-4</c:v>
                </c:pt>
                <c:pt idx="1599">
                  <c:v>2.3390215316961479E-4</c:v>
                </c:pt>
                <c:pt idx="1600">
                  <c:v>2.3390215316961479E-4</c:v>
                </c:pt>
                <c:pt idx="1601">
                  <c:v>2.3390215316961479E-4</c:v>
                </c:pt>
                <c:pt idx="1602">
                  <c:v>2.3390215316961479E-4</c:v>
                </c:pt>
                <c:pt idx="1603">
                  <c:v>2.3390215316961479E-4</c:v>
                </c:pt>
                <c:pt idx="1604">
                  <c:v>2.3390215316961479E-4</c:v>
                </c:pt>
                <c:pt idx="1605">
                  <c:v>2.3390215316961479E-4</c:v>
                </c:pt>
                <c:pt idx="1606">
                  <c:v>2.3390215316961479E-4</c:v>
                </c:pt>
                <c:pt idx="1607">
                  <c:v>2.3390215316961479E-4</c:v>
                </c:pt>
                <c:pt idx="1608">
                  <c:v>2.3390215316961479E-4</c:v>
                </c:pt>
                <c:pt idx="1609">
                  <c:v>2.3390215316961479E-4</c:v>
                </c:pt>
                <c:pt idx="1610">
                  <c:v>2.3390215316961479E-4</c:v>
                </c:pt>
                <c:pt idx="1611">
                  <c:v>2.3390215316961479E-4</c:v>
                </c:pt>
                <c:pt idx="1612">
                  <c:v>2.3390215316961479E-4</c:v>
                </c:pt>
                <c:pt idx="1613">
                  <c:v>2.3390215316961479E-4</c:v>
                </c:pt>
                <c:pt idx="1614">
                  <c:v>2.3390215316961479E-4</c:v>
                </c:pt>
                <c:pt idx="1615">
                  <c:v>2.3390215316961479E-4</c:v>
                </c:pt>
                <c:pt idx="1616">
                  <c:v>2.3390215316961479E-4</c:v>
                </c:pt>
                <c:pt idx="1617">
                  <c:v>2.3390215316961479E-4</c:v>
                </c:pt>
                <c:pt idx="1618">
                  <c:v>2.3390215316961479E-4</c:v>
                </c:pt>
                <c:pt idx="1619">
                  <c:v>2.3390215316961479E-4</c:v>
                </c:pt>
                <c:pt idx="1620">
                  <c:v>2.3390215316961479E-4</c:v>
                </c:pt>
                <c:pt idx="1621">
                  <c:v>2.3390215316961479E-4</c:v>
                </c:pt>
                <c:pt idx="1622">
                  <c:v>2.3390215316961479E-4</c:v>
                </c:pt>
                <c:pt idx="1623">
                  <c:v>2.3390215316961479E-4</c:v>
                </c:pt>
                <c:pt idx="1624">
                  <c:v>2.3390215316961479E-4</c:v>
                </c:pt>
                <c:pt idx="1625">
                  <c:v>2.3390215316961479E-4</c:v>
                </c:pt>
                <c:pt idx="1626">
                  <c:v>2.3390215316961479E-4</c:v>
                </c:pt>
                <c:pt idx="1627">
                  <c:v>2.3390215316961479E-4</c:v>
                </c:pt>
                <c:pt idx="1628">
                  <c:v>2.3390215316961479E-4</c:v>
                </c:pt>
                <c:pt idx="1629">
                  <c:v>2.3390215316961479E-4</c:v>
                </c:pt>
                <c:pt idx="1630">
                  <c:v>2.3390215316961479E-4</c:v>
                </c:pt>
                <c:pt idx="1631">
                  <c:v>2.3390215316961479E-4</c:v>
                </c:pt>
                <c:pt idx="1632">
                  <c:v>2.3390215316961479E-4</c:v>
                </c:pt>
                <c:pt idx="1633">
                  <c:v>2.3390215316961479E-4</c:v>
                </c:pt>
                <c:pt idx="1634">
                  <c:v>2.3390215316961479E-4</c:v>
                </c:pt>
                <c:pt idx="1635">
                  <c:v>2.3390215316961479E-4</c:v>
                </c:pt>
                <c:pt idx="1636">
                  <c:v>2.3390215316961479E-4</c:v>
                </c:pt>
                <c:pt idx="1637">
                  <c:v>2.3390215316961479E-4</c:v>
                </c:pt>
                <c:pt idx="1638">
                  <c:v>2.3390215316961479E-4</c:v>
                </c:pt>
                <c:pt idx="1639">
                  <c:v>2.3390215316961479E-4</c:v>
                </c:pt>
                <c:pt idx="1640">
                  <c:v>2.3390215316961479E-4</c:v>
                </c:pt>
                <c:pt idx="1641">
                  <c:v>2.3390215316961479E-4</c:v>
                </c:pt>
                <c:pt idx="1642">
                  <c:v>2.3390215316961479E-4</c:v>
                </c:pt>
                <c:pt idx="1643">
                  <c:v>2.3390215316961479E-4</c:v>
                </c:pt>
                <c:pt idx="1644">
                  <c:v>2.3390215316961479E-4</c:v>
                </c:pt>
                <c:pt idx="1645">
                  <c:v>2.3390215316961479E-4</c:v>
                </c:pt>
                <c:pt idx="1646">
                  <c:v>2.3390215316961479E-4</c:v>
                </c:pt>
                <c:pt idx="1647">
                  <c:v>2.3390215316961479E-4</c:v>
                </c:pt>
                <c:pt idx="1648">
                  <c:v>2.3390215316961479E-4</c:v>
                </c:pt>
                <c:pt idx="1649">
                  <c:v>2.3390215316961479E-4</c:v>
                </c:pt>
                <c:pt idx="1650">
                  <c:v>2.3390215316961479E-4</c:v>
                </c:pt>
                <c:pt idx="1651">
                  <c:v>2.3390215316961479E-4</c:v>
                </c:pt>
                <c:pt idx="1652">
                  <c:v>2.3390215316961479E-4</c:v>
                </c:pt>
                <c:pt idx="1653">
                  <c:v>2.3390215316961479E-4</c:v>
                </c:pt>
                <c:pt idx="1654">
                  <c:v>2.3390215316961479E-4</c:v>
                </c:pt>
                <c:pt idx="1655">
                  <c:v>2.3390215316961479E-4</c:v>
                </c:pt>
                <c:pt idx="1656">
                  <c:v>2.3390215316961479E-4</c:v>
                </c:pt>
                <c:pt idx="1657">
                  <c:v>2.3390215316961479E-4</c:v>
                </c:pt>
                <c:pt idx="1658">
                  <c:v>2.3390215316961479E-4</c:v>
                </c:pt>
                <c:pt idx="1659">
                  <c:v>2.3390215316961479E-4</c:v>
                </c:pt>
                <c:pt idx="1660">
                  <c:v>2.3390215316961479E-4</c:v>
                </c:pt>
                <c:pt idx="1661">
                  <c:v>2.3390215316961479E-4</c:v>
                </c:pt>
                <c:pt idx="1662">
                  <c:v>2.3390215316961479E-4</c:v>
                </c:pt>
                <c:pt idx="1663">
                  <c:v>2.3390215316961479E-4</c:v>
                </c:pt>
                <c:pt idx="1664">
                  <c:v>2.3390215316961479E-4</c:v>
                </c:pt>
                <c:pt idx="1665">
                  <c:v>2.3390215316961479E-4</c:v>
                </c:pt>
                <c:pt idx="1666">
                  <c:v>2.3390215316961479E-4</c:v>
                </c:pt>
                <c:pt idx="1667">
                  <c:v>2.3390215316961479E-4</c:v>
                </c:pt>
                <c:pt idx="1668">
                  <c:v>2.3390215316961479E-4</c:v>
                </c:pt>
                <c:pt idx="1669">
                  <c:v>2.3390215316961479E-4</c:v>
                </c:pt>
                <c:pt idx="1670">
                  <c:v>2.3390215316961479E-4</c:v>
                </c:pt>
                <c:pt idx="1671">
                  <c:v>2.3390215316961479E-4</c:v>
                </c:pt>
                <c:pt idx="1672">
                  <c:v>2.3390215316961479E-4</c:v>
                </c:pt>
                <c:pt idx="1673">
                  <c:v>2.3390215316961479E-4</c:v>
                </c:pt>
                <c:pt idx="1674">
                  <c:v>2.3390215316961479E-4</c:v>
                </c:pt>
                <c:pt idx="1675">
                  <c:v>2.3390215316961479E-4</c:v>
                </c:pt>
                <c:pt idx="1676">
                  <c:v>2.3390215316961479E-4</c:v>
                </c:pt>
                <c:pt idx="1677">
                  <c:v>2.3390215316961479E-4</c:v>
                </c:pt>
                <c:pt idx="1678">
                  <c:v>2.3390215316961479E-4</c:v>
                </c:pt>
                <c:pt idx="1679">
                  <c:v>2.3390215316961479E-4</c:v>
                </c:pt>
                <c:pt idx="1680">
                  <c:v>2.3390215316961479E-4</c:v>
                </c:pt>
                <c:pt idx="1681">
                  <c:v>2.3390215316961479E-4</c:v>
                </c:pt>
                <c:pt idx="1682">
                  <c:v>2.3390215316961479E-4</c:v>
                </c:pt>
                <c:pt idx="1683">
                  <c:v>2.3390215316961479E-4</c:v>
                </c:pt>
                <c:pt idx="1684">
                  <c:v>2.3390215316961479E-4</c:v>
                </c:pt>
                <c:pt idx="1685">
                  <c:v>2.3390215316961479E-4</c:v>
                </c:pt>
                <c:pt idx="1686">
                  <c:v>2.3390215316961479E-4</c:v>
                </c:pt>
                <c:pt idx="1687">
                  <c:v>2.3390215316961479E-4</c:v>
                </c:pt>
                <c:pt idx="1688">
                  <c:v>2.3390215316961479E-4</c:v>
                </c:pt>
                <c:pt idx="1689">
                  <c:v>2.3390215316961479E-4</c:v>
                </c:pt>
                <c:pt idx="1690">
                  <c:v>2.3390215316961479E-4</c:v>
                </c:pt>
                <c:pt idx="1691">
                  <c:v>2.3390215316961479E-4</c:v>
                </c:pt>
                <c:pt idx="1692">
                  <c:v>2.3390215316961479E-4</c:v>
                </c:pt>
                <c:pt idx="1693">
                  <c:v>2.3390215316961479E-4</c:v>
                </c:pt>
                <c:pt idx="1694">
                  <c:v>2.3390215316961479E-4</c:v>
                </c:pt>
                <c:pt idx="1695">
                  <c:v>2.3390215316961479E-4</c:v>
                </c:pt>
                <c:pt idx="1696">
                  <c:v>2.3390215316961479E-4</c:v>
                </c:pt>
                <c:pt idx="1697">
                  <c:v>2.3390215316961479E-4</c:v>
                </c:pt>
                <c:pt idx="1698">
                  <c:v>2.3390215316961479E-4</c:v>
                </c:pt>
                <c:pt idx="1699">
                  <c:v>2.3390215316961479E-4</c:v>
                </c:pt>
                <c:pt idx="1700">
                  <c:v>2.3390215316961479E-4</c:v>
                </c:pt>
                <c:pt idx="1701">
                  <c:v>2.3390215316961479E-4</c:v>
                </c:pt>
                <c:pt idx="1702">
                  <c:v>2.3390215316961479E-4</c:v>
                </c:pt>
                <c:pt idx="1703">
                  <c:v>2.3390215316961479E-4</c:v>
                </c:pt>
                <c:pt idx="1704">
                  <c:v>2.3390215316961479E-4</c:v>
                </c:pt>
                <c:pt idx="1705">
                  <c:v>2.3390215316961479E-4</c:v>
                </c:pt>
                <c:pt idx="1706">
                  <c:v>2.3390215316961479E-4</c:v>
                </c:pt>
                <c:pt idx="1707">
                  <c:v>2.3390215316961479E-4</c:v>
                </c:pt>
                <c:pt idx="1708">
                  <c:v>2.3390215316961479E-4</c:v>
                </c:pt>
                <c:pt idx="1709">
                  <c:v>2.3390215316961479E-4</c:v>
                </c:pt>
                <c:pt idx="1710">
                  <c:v>2.3390215316961479E-4</c:v>
                </c:pt>
                <c:pt idx="1711">
                  <c:v>2.3390215316961479E-4</c:v>
                </c:pt>
                <c:pt idx="1712">
                  <c:v>2.3390215316961479E-4</c:v>
                </c:pt>
                <c:pt idx="1713">
                  <c:v>2.3390215316961479E-4</c:v>
                </c:pt>
                <c:pt idx="1714">
                  <c:v>2.3390215316961479E-4</c:v>
                </c:pt>
                <c:pt idx="1715">
                  <c:v>2.3390215316961479E-4</c:v>
                </c:pt>
                <c:pt idx="1716">
                  <c:v>2.3390215316961479E-4</c:v>
                </c:pt>
                <c:pt idx="1717">
                  <c:v>2.3390215316961479E-4</c:v>
                </c:pt>
                <c:pt idx="1718">
                  <c:v>2.3390215316961479E-4</c:v>
                </c:pt>
                <c:pt idx="1719">
                  <c:v>2.3390215316961479E-4</c:v>
                </c:pt>
                <c:pt idx="1720">
                  <c:v>2.3390215316961479E-4</c:v>
                </c:pt>
                <c:pt idx="1721">
                  <c:v>2.3390215316961479E-4</c:v>
                </c:pt>
                <c:pt idx="1722">
                  <c:v>2.3390215316961479E-4</c:v>
                </c:pt>
                <c:pt idx="1723">
                  <c:v>2.3390215316961479E-4</c:v>
                </c:pt>
                <c:pt idx="1724">
                  <c:v>2.3390215316961479E-4</c:v>
                </c:pt>
                <c:pt idx="1725">
                  <c:v>2.3390215316961479E-4</c:v>
                </c:pt>
                <c:pt idx="1726">
                  <c:v>2.3390215316961479E-4</c:v>
                </c:pt>
                <c:pt idx="1727">
                  <c:v>2.3390215316961479E-4</c:v>
                </c:pt>
                <c:pt idx="1728">
                  <c:v>2.3390215316961479E-4</c:v>
                </c:pt>
                <c:pt idx="1729">
                  <c:v>2.3390215316961479E-4</c:v>
                </c:pt>
                <c:pt idx="1730">
                  <c:v>2.3390215316961479E-4</c:v>
                </c:pt>
                <c:pt idx="1731">
                  <c:v>2.3390215316961479E-4</c:v>
                </c:pt>
                <c:pt idx="1732">
                  <c:v>2.3390215316961479E-4</c:v>
                </c:pt>
                <c:pt idx="1733">
                  <c:v>2.3390215316961479E-4</c:v>
                </c:pt>
                <c:pt idx="1734">
                  <c:v>2.3390215316961479E-4</c:v>
                </c:pt>
                <c:pt idx="1735">
                  <c:v>2.3390215316961479E-4</c:v>
                </c:pt>
                <c:pt idx="1736">
                  <c:v>2.3390215316961479E-4</c:v>
                </c:pt>
                <c:pt idx="1737">
                  <c:v>2.3390215316961479E-4</c:v>
                </c:pt>
                <c:pt idx="1738">
                  <c:v>2.3390215316961479E-4</c:v>
                </c:pt>
                <c:pt idx="1739">
                  <c:v>2.3390215316961479E-4</c:v>
                </c:pt>
                <c:pt idx="1740">
                  <c:v>2.3390215316961479E-4</c:v>
                </c:pt>
                <c:pt idx="1741">
                  <c:v>2.3390215316961479E-4</c:v>
                </c:pt>
                <c:pt idx="1742">
                  <c:v>2.3390215316961479E-4</c:v>
                </c:pt>
                <c:pt idx="1743">
                  <c:v>2.3390215316961479E-4</c:v>
                </c:pt>
                <c:pt idx="1744">
                  <c:v>2.3390215316961479E-4</c:v>
                </c:pt>
                <c:pt idx="1745">
                  <c:v>2.3390215316961479E-4</c:v>
                </c:pt>
                <c:pt idx="1746">
                  <c:v>2.3390215316961479E-4</c:v>
                </c:pt>
                <c:pt idx="1747">
                  <c:v>2.3390215316961479E-4</c:v>
                </c:pt>
                <c:pt idx="1748">
                  <c:v>2.3390215316961479E-4</c:v>
                </c:pt>
                <c:pt idx="1749">
                  <c:v>2.3390215316961479E-4</c:v>
                </c:pt>
                <c:pt idx="1750">
                  <c:v>2.3390215316961479E-4</c:v>
                </c:pt>
                <c:pt idx="1751">
                  <c:v>2.3390215316961479E-4</c:v>
                </c:pt>
                <c:pt idx="1752">
                  <c:v>2.3390215316961479E-4</c:v>
                </c:pt>
                <c:pt idx="1753">
                  <c:v>2.3390215316961479E-4</c:v>
                </c:pt>
                <c:pt idx="1754">
                  <c:v>2.3390215316961479E-4</c:v>
                </c:pt>
                <c:pt idx="1755">
                  <c:v>2.3390215316961479E-4</c:v>
                </c:pt>
                <c:pt idx="1756">
                  <c:v>2.3390215316961479E-4</c:v>
                </c:pt>
                <c:pt idx="1757">
                  <c:v>2.3390215316961479E-4</c:v>
                </c:pt>
                <c:pt idx="1758">
                  <c:v>2.3390215316961479E-4</c:v>
                </c:pt>
                <c:pt idx="1759">
                  <c:v>2.3390215316961479E-4</c:v>
                </c:pt>
                <c:pt idx="1760">
                  <c:v>2.3390215316961479E-4</c:v>
                </c:pt>
                <c:pt idx="1761">
                  <c:v>2.3390215316961479E-4</c:v>
                </c:pt>
                <c:pt idx="1762">
                  <c:v>2.3390215316961479E-4</c:v>
                </c:pt>
                <c:pt idx="1763">
                  <c:v>2.3390215316961479E-4</c:v>
                </c:pt>
                <c:pt idx="1764">
                  <c:v>2.3390215316961479E-4</c:v>
                </c:pt>
                <c:pt idx="1765">
                  <c:v>2.3390215316961479E-4</c:v>
                </c:pt>
                <c:pt idx="1766">
                  <c:v>2.3390215316961479E-4</c:v>
                </c:pt>
                <c:pt idx="1767">
                  <c:v>2.3390215316961479E-4</c:v>
                </c:pt>
                <c:pt idx="1768">
                  <c:v>2.3390215316961479E-4</c:v>
                </c:pt>
                <c:pt idx="1769">
                  <c:v>2.3390215316961479E-4</c:v>
                </c:pt>
                <c:pt idx="1770">
                  <c:v>2.3390215316961479E-4</c:v>
                </c:pt>
                <c:pt idx="1771">
                  <c:v>2.3390215316961479E-4</c:v>
                </c:pt>
                <c:pt idx="1772">
                  <c:v>2.3390215316961479E-4</c:v>
                </c:pt>
                <c:pt idx="1773">
                  <c:v>2.3390215316961479E-4</c:v>
                </c:pt>
                <c:pt idx="1774">
                  <c:v>2.3390215316961479E-4</c:v>
                </c:pt>
                <c:pt idx="1775">
                  <c:v>2.3390215316961479E-4</c:v>
                </c:pt>
                <c:pt idx="1776">
                  <c:v>2.3390215316961479E-4</c:v>
                </c:pt>
                <c:pt idx="1777">
                  <c:v>2.3390215316961479E-4</c:v>
                </c:pt>
                <c:pt idx="1778">
                  <c:v>2.3390215316961479E-4</c:v>
                </c:pt>
                <c:pt idx="1779">
                  <c:v>2.3390215316961479E-4</c:v>
                </c:pt>
                <c:pt idx="1780">
                  <c:v>2.3390215316961479E-4</c:v>
                </c:pt>
                <c:pt idx="1781">
                  <c:v>2.3390215316961479E-4</c:v>
                </c:pt>
                <c:pt idx="1782">
                  <c:v>2.3390215316961479E-4</c:v>
                </c:pt>
                <c:pt idx="1783">
                  <c:v>2.3390215316961479E-4</c:v>
                </c:pt>
                <c:pt idx="1784">
                  <c:v>2.3390215316961479E-4</c:v>
                </c:pt>
                <c:pt idx="1785">
                  <c:v>2.3390215316961479E-4</c:v>
                </c:pt>
                <c:pt idx="1786">
                  <c:v>2.3390215316961479E-4</c:v>
                </c:pt>
                <c:pt idx="1787">
                  <c:v>2.3390215316961479E-4</c:v>
                </c:pt>
                <c:pt idx="1788">
                  <c:v>2.3390215316961479E-4</c:v>
                </c:pt>
                <c:pt idx="1789">
                  <c:v>2.3390215316961479E-4</c:v>
                </c:pt>
                <c:pt idx="1790">
                  <c:v>2.3390215316961479E-4</c:v>
                </c:pt>
                <c:pt idx="1791">
                  <c:v>2.3390215316961479E-4</c:v>
                </c:pt>
                <c:pt idx="1792">
                  <c:v>2.3390215316961479E-4</c:v>
                </c:pt>
                <c:pt idx="1793">
                  <c:v>2.3390215316961479E-4</c:v>
                </c:pt>
                <c:pt idx="1794">
                  <c:v>2.3390215316961479E-4</c:v>
                </c:pt>
                <c:pt idx="1795">
                  <c:v>2.3390215316961479E-4</c:v>
                </c:pt>
                <c:pt idx="1796">
                  <c:v>2.3390215316961479E-4</c:v>
                </c:pt>
                <c:pt idx="1797">
                  <c:v>2.3390215316961479E-4</c:v>
                </c:pt>
                <c:pt idx="1798">
                  <c:v>2.3390215316961479E-4</c:v>
                </c:pt>
                <c:pt idx="1799">
                  <c:v>2.3390215316961479E-4</c:v>
                </c:pt>
                <c:pt idx="1800">
                  <c:v>2.3390215316961479E-4</c:v>
                </c:pt>
                <c:pt idx="1801">
                  <c:v>2.3390215316961479E-4</c:v>
                </c:pt>
                <c:pt idx="1802">
                  <c:v>2.3390215316961479E-4</c:v>
                </c:pt>
                <c:pt idx="1803">
                  <c:v>2.3390215316961479E-4</c:v>
                </c:pt>
                <c:pt idx="1804">
                  <c:v>2.3390215316961479E-4</c:v>
                </c:pt>
                <c:pt idx="1805">
                  <c:v>2.3390215316961479E-4</c:v>
                </c:pt>
                <c:pt idx="1806">
                  <c:v>2.3390215316961479E-4</c:v>
                </c:pt>
                <c:pt idx="1807">
                  <c:v>2.3390215316961479E-4</c:v>
                </c:pt>
                <c:pt idx="1808">
                  <c:v>2.3390215316961479E-4</c:v>
                </c:pt>
                <c:pt idx="1809">
                  <c:v>2.3390215316961479E-4</c:v>
                </c:pt>
                <c:pt idx="1810">
                  <c:v>2.3390215316961479E-4</c:v>
                </c:pt>
                <c:pt idx="1811">
                  <c:v>2.3390215316961479E-4</c:v>
                </c:pt>
                <c:pt idx="1812">
                  <c:v>2.3390215316961479E-4</c:v>
                </c:pt>
                <c:pt idx="1813">
                  <c:v>2.3390215316961479E-4</c:v>
                </c:pt>
                <c:pt idx="1814">
                  <c:v>2.3390215316961479E-4</c:v>
                </c:pt>
                <c:pt idx="1815">
                  <c:v>2.3390215316961479E-4</c:v>
                </c:pt>
                <c:pt idx="1816">
                  <c:v>2.3390215316961479E-4</c:v>
                </c:pt>
                <c:pt idx="1817">
                  <c:v>2.3390215316961479E-4</c:v>
                </c:pt>
                <c:pt idx="1818">
                  <c:v>2.3390215316961479E-4</c:v>
                </c:pt>
                <c:pt idx="1819">
                  <c:v>2.3390215316961479E-4</c:v>
                </c:pt>
                <c:pt idx="1820">
                  <c:v>2.3390215316961479E-4</c:v>
                </c:pt>
                <c:pt idx="1821">
                  <c:v>2.3390215316961479E-4</c:v>
                </c:pt>
                <c:pt idx="1822">
                  <c:v>2.3390215316961479E-4</c:v>
                </c:pt>
                <c:pt idx="1823">
                  <c:v>2.3390215316961479E-4</c:v>
                </c:pt>
                <c:pt idx="1824">
                  <c:v>2.3390215316961479E-4</c:v>
                </c:pt>
                <c:pt idx="1825">
                  <c:v>2.3390215316961479E-4</c:v>
                </c:pt>
                <c:pt idx="1826">
                  <c:v>2.3390215316961479E-4</c:v>
                </c:pt>
                <c:pt idx="1827">
                  <c:v>2.3390215316961479E-4</c:v>
                </c:pt>
                <c:pt idx="1828">
                  <c:v>2.3390215316961479E-4</c:v>
                </c:pt>
                <c:pt idx="1829">
                  <c:v>2.3390215316961479E-4</c:v>
                </c:pt>
                <c:pt idx="1830">
                  <c:v>2.3390215316961479E-4</c:v>
                </c:pt>
                <c:pt idx="1831">
                  <c:v>2.3390215316961479E-4</c:v>
                </c:pt>
                <c:pt idx="1832">
                  <c:v>2.3390215316961479E-4</c:v>
                </c:pt>
                <c:pt idx="1833">
                  <c:v>2.3390215316961479E-4</c:v>
                </c:pt>
                <c:pt idx="1834">
                  <c:v>2.3390215316961479E-4</c:v>
                </c:pt>
                <c:pt idx="1835">
                  <c:v>2.3390215316961479E-4</c:v>
                </c:pt>
                <c:pt idx="1836">
                  <c:v>2.3390215316961479E-4</c:v>
                </c:pt>
                <c:pt idx="1837">
                  <c:v>2.3390215316961479E-4</c:v>
                </c:pt>
                <c:pt idx="1838">
                  <c:v>2.3390215316961479E-4</c:v>
                </c:pt>
                <c:pt idx="1839">
                  <c:v>2.3390215316961479E-4</c:v>
                </c:pt>
                <c:pt idx="1840">
                  <c:v>2.3390215316961479E-4</c:v>
                </c:pt>
                <c:pt idx="1841">
                  <c:v>2.3390215316961479E-4</c:v>
                </c:pt>
                <c:pt idx="1842">
                  <c:v>2.3390215316961479E-4</c:v>
                </c:pt>
                <c:pt idx="1843">
                  <c:v>2.3390215316961479E-4</c:v>
                </c:pt>
                <c:pt idx="1844">
                  <c:v>2.3390215316961479E-4</c:v>
                </c:pt>
                <c:pt idx="1845">
                  <c:v>2.3390215316961479E-4</c:v>
                </c:pt>
                <c:pt idx="1846">
                  <c:v>2.3390215316961479E-4</c:v>
                </c:pt>
                <c:pt idx="1847">
                  <c:v>2.3390215316961479E-4</c:v>
                </c:pt>
                <c:pt idx="1848">
                  <c:v>2.3390215316961479E-4</c:v>
                </c:pt>
                <c:pt idx="1849">
                  <c:v>2.3390215316961479E-4</c:v>
                </c:pt>
                <c:pt idx="1850">
                  <c:v>2.3390215316961479E-4</c:v>
                </c:pt>
                <c:pt idx="1851">
                  <c:v>2.3390215316961479E-4</c:v>
                </c:pt>
                <c:pt idx="1852">
                  <c:v>2.3390215316961479E-4</c:v>
                </c:pt>
                <c:pt idx="1853">
                  <c:v>2.3390215316961479E-4</c:v>
                </c:pt>
                <c:pt idx="1854">
                  <c:v>2.3390215316961479E-4</c:v>
                </c:pt>
                <c:pt idx="1855">
                  <c:v>2.3390215316961479E-4</c:v>
                </c:pt>
                <c:pt idx="1856">
                  <c:v>2.3390215316961479E-4</c:v>
                </c:pt>
                <c:pt idx="1857">
                  <c:v>2.3390215316961479E-4</c:v>
                </c:pt>
                <c:pt idx="1858">
                  <c:v>2.3390215316961479E-4</c:v>
                </c:pt>
                <c:pt idx="1859">
                  <c:v>2.3390215316961479E-4</c:v>
                </c:pt>
                <c:pt idx="1860">
                  <c:v>2.3390215316961479E-4</c:v>
                </c:pt>
                <c:pt idx="1861">
                  <c:v>2.3390215316961479E-4</c:v>
                </c:pt>
                <c:pt idx="1862">
                  <c:v>2.3390215316961479E-4</c:v>
                </c:pt>
                <c:pt idx="1863">
                  <c:v>2.3390215316961479E-4</c:v>
                </c:pt>
                <c:pt idx="1864">
                  <c:v>2.3390215316961479E-4</c:v>
                </c:pt>
                <c:pt idx="1865">
                  <c:v>2.3390215316961479E-4</c:v>
                </c:pt>
                <c:pt idx="1866">
                  <c:v>2.3390215316961479E-4</c:v>
                </c:pt>
                <c:pt idx="1867">
                  <c:v>2.3390215316961479E-4</c:v>
                </c:pt>
                <c:pt idx="1868">
                  <c:v>2.3390215316961479E-4</c:v>
                </c:pt>
                <c:pt idx="1869">
                  <c:v>2.3390215316961479E-4</c:v>
                </c:pt>
                <c:pt idx="1870">
                  <c:v>2.3390215316961479E-4</c:v>
                </c:pt>
                <c:pt idx="1871">
                  <c:v>2.3390215316961479E-4</c:v>
                </c:pt>
                <c:pt idx="1872">
                  <c:v>2.3390215316961479E-4</c:v>
                </c:pt>
                <c:pt idx="1873">
                  <c:v>2.3390215316961479E-4</c:v>
                </c:pt>
                <c:pt idx="1874">
                  <c:v>2.3390215316961479E-4</c:v>
                </c:pt>
                <c:pt idx="1875">
                  <c:v>2.3390215316961479E-4</c:v>
                </c:pt>
                <c:pt idx="1876">
                  <c:v>2.3390215316961479E-4</c:v>
                </c:pt>
                <c:pt idx="1877">
                  <c:v>2.3390215316961479E-4</c:v>
                </c:pt>
                <c:pt idx="1878">
                  <c:v>2.3390215316961479E-4</c:v>
                </c:pt>
                <c:pt idx="1879">
                  <c:v>2.3390215316961479E-4</c:v>
                </c:pt>
                <c:pt idx="1880">
                  <c:v>2.3390215316961479E-4</c:v>
                </c:pt>
                <c:pt idx="1881">
                  <c:v>2.3390215316961479E-4</c:v>
                </c:pt>
                <c:pt idx="1882">
                  <c:v>2.3390215316961479E-4</c:v>
                </c:pt>
                <c:pt idx="1883">
                  <c:v>2.3390215316961479E-4</c:v>
                </c:pt>
                <c:pt idx="1884">
                  <c:v>2.3390215316961479E-4</c:v>
                </c:pt>
                <c:pt idx="1885">
                  <c:v>2.3390215316961479E-4</c:v>
                </c:pt>
                <c:pt idx="1886">
                  <c:v>2.3390215316961479E-4</c:v>
                </c:pt>
                <c:pt idx="1887">
                  <c:v>2.3390215316961479E-4</c:v>
                </c:pt>
                <c:pt idx="1888">
                  <c:v>2.3390215316961479E-4</c:v>
                </c:pt>
                <c:pt idx="1889">
                  <c:v>2.3390215316961479E-4</c:v>
                </c:pt>
                <c:pt idx="1890">
                  <c:v>2.3390215316961479E-4</c:v>
                </c:pt>
                <c:pt idx="1891">
                  <c:v>2.3390215316961479E-4</c:v>
                </c:pt>
                <c:pt idx="1892">
                  <c:v>2.3390215316961479E-4</c:v>
                </c:pt>
                <c:pt idx="1893">
                  <c:v>2.3390215316961479E-4</c:v>
                </c:pt>
                <c:pt idx="1894">
                  <c:v>2.3390215316961479E-4</c:v>
                </c:pt>
                <c:pt idx="1895">
                  <c:v>2.3390215316961479E-4</c:v>
                </c:pt>
                <c:pt idx="1896">
                  <c:v>2.3390215316961479E-4</c:v>
                </c:pt>
                <c:pt idx="1897">
                  <c:v>2.3390215316961479E-4</c:v>
                </c:pt>
                <c:pt idx="1898">
                  <c:v>2.3390215316961479E-4</c:v>
                </c:pt>
                <c:pt idx="1899">
                  <c:v>2.3390215316961479E-4</c:v>
                </c:pt>
                <c:pt idx="1900">
                  <c:v>2.3390215316961479E-4</c:v>
                </c:pt>
                <c:pt idx="1901">
                  <c:v>2.3390215316961479E-4</c:v>
                </c:pt>
                <c:pt idx="1902">
                  <c:v>2.3390215316961479E-4</c:v>
                </c:pt>
                <c:pt idx="1903">
                  <c:v>2.3390215316961479E-4</c:v>
                </c:pt>
                <c:pt idx="1904">
                  <c:v>2.3390215316961479E-4</c:v>
                </c:pt>
                <c:pt idx="1905">
                  <c:v>2.3390215316961479E-4</c:v>
                </c:pt>
                <c:pt idx="1906">
                  <c:v>2.3390215316961479E-4</c:v>
                </c:pt>
                <c:pt idx="1907">
                  <c:v>2.3390215316961479E-4</c:v>
                </c:pt>
                <c:pt idx="1908">
                  <c:v>2.3390215316961479E-4</c:v>
                </c:pt>
                <c:pt idx="1909">
                  <c:v>2.3390215316961479E-4</c:v>
                </c:pt>
                <c:pt idx="1910">
                  <c:v>2.3390215316961479E-4</c:v>
                </c:pt>
                <c:pt idx="1911">
                  <c:v>2.3390215316961479E-4</c:v>
                </c:pt>
                <c:pt idx="1912">
                  <c:v>2.3390215316961479E-4</c:v>
                </c:pt>
                <c:pt idx="1913">
                  <c:v>2.3390215316961479E-4</c:v>
                </c:pt>
                <c:pt idx="1914">
                  <c:v>2.3390215316961479E-4</c:v>
                </c:pt>
                <c:pt idx="1915">
                  <c:v>2.3390215316961479E-4</c:v>
                </c:pt>
                <c:pt idx="1916">
                  <c:v>2.3390215316961479E-4</c:v>
                </c:pt>
                <c:pt idx="1917">
                  <c:v>2.3390215316961479E-4</c:v>
                </c:pt>
                <c:pt idx="1918">
                  <c:v>2.3390215316961479E-4</c:v>
                </c:pt>
                <c:pt idx="1919">
                  <c:v>2.3390215316961479E-4</c:v>
                </c:pt>
                <c:pt idx="1920">
                  <c:v>2.3390215316961479E-4</c:v>
                </c:pt>
                <c:pt idx="1921">
                  <c:v>2.3390215316961479E-4</c:v>
                </c:pt>
                <c:pt idx="1922">
                  <c:v>2.3390215316961479E-4</c:v>
                </c:pt>
                <c:pt idx="1923">
                  <c:v>2.3390215316961479E-4</c:v>
                </c:pt>
                <c:pt idx="1924">
                  <c:v>2.3390215316961479E-4</c:v>
                </c:pt>
                <c:pt idx="1925">
                  <c:v>2.3390215316961479E-4</c:v>
                </c:pt>
                <c:pt idx="1926">
                  <c:v>2.3390215316961479E-4</c:v>
                </c:pt>
                <c:pt idx="1927">
                  <c:v>2.3390215316961479E-4</c:v>
                </c:pt>
                <c:pt idx="1928">
                  <c:v>2.3390215316961479E-4</c:v>
                </c:pt>
                <c:pt idx="1929">
                  <c:v>2.3390215316961479E-4</c:v>
                </c:pt>
                <c:pt idx="1930">
                  <c:v>2.3390215316961479E-4</c:v>
                </c:pt>
                <c:pt idx="1931">
                  <c:v>2.3390215316961479E-4</c:v>
                </c:pt>
                <c:pt idx="1932">
                  <c:v>2.3390215316961479E-4</c:v>
                </c:pt>
                <c:pt idx="1933">
                  <c:v>2.3390215316961479E-4</c:v>
                </c:pt>
                <c:pt idx="1934">
                  <c:v>2.3390215316961479E-4</c:v>
                </c:pt>
                <c:pt idx="1935">
                  <c:v>2.3390215316961479E-4</c:v>
                </c:pt>
                <c:pt idx="1936">
                  <c:v>2.3390215316961479E-4</c:v>
                </c:pt>
                <c:pt idx="1937">
                  <c:v>2.3390215316961479E-4</c:v>
                </c:pt>
                <c:pt idx="1938">
                  <c:v>2.3390215316961479E-4</c:v>
                </c:pt>
                <c:pt idx="1939">
                  <c:v>2.3390215316961479E-4</c:v>
                </c:pt>
                <c:pt idx="1940">
                  <c:v>2.3390215316961479E-4</c:v>
                </c:pt>
                <c:pt idx="1941">
                  <c:v>2.3390215316961479E-4</c:v>
                </c:pt>
                <c:pt idx="1942">
                  <c:v>2.3390215316961479E-4</c:v>
                </c:pt>
                <c:pt idx="1943">
                  <c:v>2.3390215316961479E-4</c:v>
                </c:pt>
                <c:pt idx="1944">
                  <c:v>2.3390215316961479E-4</c:v>
                </c:pt>
                <c:pt idx="1945">
                  <c:v>2.3390215316961479E-4</c:v>
                </c:pt>
                <c:pt idx="1946">
                  <c:v>2.3390215316961479E-4</c:v>
                </c:pt>
                <c:pt idx="1947">
                  <c:v>2.3390215316961479E-4</c:v>
                </c:pt>
                <c:pt idx="1948">
                  <c:v>2.3390215316961479E-4</c:v>
                </c:pt>
                <c:pt idx="1949">
                  <c:v>2.3390215316961479E-4</c:v>
                </c:pt>
                <c:pt idx="1950">
                  <c:v>2.3390215316961479E-4</c:v>
                </c:pt>
                <c:pt idx="1951">
                  <c:v>2.3390215316961479E-4</c:v>
                </c:pt>
                <c:pt idx="1952">
                  <c:v>2.3390215316961479E-4</c:v>
                </c:pt>
                <c:pt idx="1953">
                  <c:v>2.3390215316961479E-4</c:v>
                </c:pt>
                <c:pt idx="1954">
                  <c:v>2.3390215316961479E-4</c:v>
                </c:pt>
                <c:pt idx="1955">
                  <c:v>2.3390215316961479E-4</c:v>
                </c:pt>
                <c:pt idx="1956">
                  <c:v>2.3390215316961479E-4</c:v>
                </c:pt>
                <c:pt idx="1957">
                  <c:v>2.3390215316961479E-4</c:v>
                </c:pt>
                <c:pt idx="1958">
                  <c:v>2.3390215316961479E-4</c:v>
                </c:pt>
                <c:pt idx="1959">
                  <c:v>2.3390215316961479E-4</c:v>
                </c:pt>
                <c:pt idx="1960">
                  <c:v>2.3390215316961479E-4</c:v>
                </c:pt>
                <c:pt idx="1961">
                  <c:v>2.3390215316961479E-4</c:v>
                </c:pt>
                <c:pt idx="1962">
                  <c:v>2.3390215316961479E-4</c:v>
                </c:pt>
                <c:pt idx="1963">
                  <c:v>2.3390215316961479E-4</c:v>
                </c:pt>
                <c:pt idx="1964">
                  <c:v>2.3390215316961479E-4</c:v>
                </c:pt>
                <c:pt idx="1965">
                  <c:v>2.3390215316961479E-4</c:v>
                </c:pt>
                <c:pt idx="1966">
                  <c:v>2.3390215316961479E-4</c:v>
                </c:pt>
                <c:pt idx="1967">
                  <c:v>2.3390215316961479E-4</c:v>
                </c:pt>
                <c:pt idx="1968">
                  <c:v>2.3390215316961479E-4</c:v>
                </c:pt>
                <c:pt idx="1969">
                  <c:v>2.3390215316961479E-4</c:v>
                </c:pt>
                <c:pt idx="1970">
                  <c:v>2.3390215316961479E-4</c:v>
                </c:pt>
                <c:pt idx="1971">
                  <c:v>2.3390215316961479E-4</c:v>
                </c:pt>
                <c:pt idx="1972">
                  <c:v>2.3390215316961479E-4</c:v>
                </c:pt>
                <c:pt idx="1973">
                  <c:v>2.3390215316961479E-4</c:v>
                </c:pt>
                <c:pt idx="1974">
                  <c:v>2.3390215316961479E-4</c:v>
                </c:pt>
                <c:pt idx="1975">
                  <c:v>2.3390215316961479E-4</c:v>
                </c:pt>
                <c:pt idx="1976">
                  <c:v>2.3390215316961479E-4</c:v>
                </c:pt>
                <c:pt idx="1977">
                  <c:v>2.3390215316961479E-4</c:v>
                </c:pt>
                <c:pt idx="1978">
                  <c:v>2.3390215316961479E-4</c:v>
                </c:pt>
                <c:pt idx="1979">
                  <c:v>2.3390215316961479E-4</c:v>
                </c:pt>
                <c:pt idx="1980">
                  <c:v>2.3390215316961479E-4</c:v>
                </c:pt>
                <c:pt idx="1981">
                  <c:v>2.3390215316961479E-4</c:v>
                </c:pt>
                <c:pt idx="1982">
                  <c:v>2.3390215316961479E-4</c:v>
                </c:pt>
                <c:pt idx="1983">
                  <c:v>2.3390215316961479E-4</c:v>
                </c:pt>
                <c:pt idx="1984">
                  <c:v>2.3390215316961479E-4</c:v>
                </c:pt>
                <c:pt idx="1985">
                  <c:v>2.3390215316961479E-4</c:v>
                </c:pt>
                <c:pt idx="1986">
                  <c:v>2.3390215316961479E-4</c:v>
                </c:pt>
                <c:pt idx="1987">
                  <c:v>2.3390215316961479E-4</c:v>
                </c:pt>
                <c:pt idx="1988">
                  <c:v>2.3390215316961479E-4</c:v>
                </c:pt>
                <c:pt idx="1989">
                  <c:v>2.3390215316961479E-4</c:v>
                </c:pt>
                <c:pt idx="1990">
                  <c:v>2.3390215316961479E-4</c:v>
                </c:pt>
                <c:pt idx="1991">
                  <c:v>2.3390215316961479E-4</c:v>
                </c:pt>
                <c:pt idx="1992">
                  <c:v>2.3390215316961479E-4</c:v>
                </c:pt>
                <c:pt idx="1993">
                  <c:v>2.3390215316961479E-4</c:v>
                </c:pt>
                <c:pt idx="1994">
                  <c:v>2.3390215316961479E-4</c:v>
                </c:pt>
                <c:pt idx="1995">
                  <c:v>2.3390215316961479E-4</c:v>
                </c:pt>
                <c:pt idx="1996">
                  <c:v>2.3390215316961479E-4</c:v>
                </c:pt>
                <c:pt idx="1997">
                  <c:v>2.3390215316961479E-4</c:v>
                </c:pt>
                <c:pt idx="1998">
                  <c:v>2.3390215316961479E-4</c:v>
                </c:pt>
                <c:pt idx="1999">
                  <c:v>2.3390215316961479E-4</c:v>
                </c:pt>
                <c:pt idx="2000">
                  <c:v>2.3390215316961479E-4</c:v>
                </c:pt>
                <c:pt idx="2001">
                  <c:v>2.3390215316961479E-4</c:v>
                </c:pt>
                <c:pt idx="2002">
                  <c:v>2.3390215316961479E-4</c:v>
                </c:pt>
                <c:pt idx="2003">
                  <c:v>2.3390215316961479E-4</c:v>
                </c:pt>
                <c:pt idx="2004">
                  <c:v>2.3390215316961479E-4</c:v>
                </c:pt>
                <c:pt idx="2005">
                  <c:v>2.3390215316961479E-4</c:v>
                </c:pt>
                <c:pt idx="2006">
                  <c:v>2.3390215316961479E-4</c:v>
                </c:pt>
                <c:pt idx="2007">
                  <c:v>2.3390215316961479E-4</c:v>
                </c:pt>
                <c:pt idx="2008">
                  <c:v>2.3390215316961479E-4</c:v>
                </c:pt>
                <c:pt idx="2009">
                  <c:v>2.3390215316961479E-4</c:v>
                </c:pt>
                <c:pt idx="2010">
                  <c:v>2.3390215316961479E-4</c:v>
                </c:pt>
                <c:pt idx="2011">
                  <c:v>2.3390215316961479E-4</c:v>
                </c:pt>
                <c:pt idx="2012">
                  <c:v>2.3390215316961479E-4</c:v>
                </c:pt>
                <c:pt idx="2013">
                  <c:v>2.3390215316961479E-4</c:v>
                </c:pt>
                <c:pt idx="2014">
                  <c:v>2.3390215316961479E-4</c:v>
                </c:pt>
                <c:pt idx="2015">
                  <c:v>2.3390215316961479E-4</c:v>
                </c:pt>
                <c:pt idx="2016">
                  <c:v>2.3390215316961479E-4</c:v>
                </c:pt>
                <c:pt idx="2017">
                  <c:v>2.3390215316961479E-4</c:v>
                </c:pt>
                <c:pt idx="2018">
                  <c:v>2.3390215316961479E-4</c:v>
                </c:pt>
                <c:pt idx="2019">
                  <c:v>2.3390215316961479E-4</c:v>
                </c:pt>
                <c:pt idx="2020">
                  <c:v>2.3390215316961479E-4</c:v>
                </c:pt>
                <c:pt idx="2021">
                  <c:v>2.3390215316961479E-4</c:v>
                </c:pt>
                <c:pt idx="2022">
                  <c:v>2.3390215316961479E-4</c:v>
                </c:pt>
                <c:pt idx="2023">
                  <c:v>2.3390215316961479E-4</c:v>
                </c:pt>
                <c:pt idx="2024">
                  <c:v>2.3390215316961479E-4</c:v>
                </c:pt>
                <c:pt idx="2025">
                  <c:v>2.3390215316961479E-4</c:v>
                </c:pt>
                <c:pt idx="2026">
                  <c:v>2.3390215316961479E-4</c:v>
                </c:pt>
                <c:pt idx="2027">
                  <c:v>2.3390215316961479E-4</c:v>
                </c:pt>
                <c:pt idx="2028">
                  <c:v>2.3390215316961479E-4</c:v>
                </c:pt>
                <c:pt idx="2029">
                  <c:v>2.3390215316961479E-4</c:v>
                </c:pt>
                <c:pt idx="2030">
                  <c:v>2.3390215316961479E-4</c:v>
                </c:pt>
                <c:pt idx="2031">
                  <c:v>2.3390215316961479E-4</c:v>
                </c:pt>
                <c:pt idx="2032">
                  <c:v>2.3390215316961479E-4</c:v>
                </c:pt>
                <c:pt idx="2033">
                  <c:v>2.3390215316961479E-4</c:v>
                </c:pt>
                <c:pt idx="2034">
                  <c:v>2.3390215316961479E-4</c:v>
                </c:pt>
                <c:pt idx="2035">
                  <c:v>2.3390215316961479E-4</c:v>
                </c:pt>
                <c:pt idx="2036">
                  <c:v>2.3390215316961479E-4</c:v>
                </c:pt>
                <c:pt idx="2037">
                  <c:v>2.3390215316961479E-4</c:v>
                </c:pt>
                <c:pt idx="2038">
                  <c:v>2.3390215316961479E-4</c:v>
                </c:pt>
                <c:pt idx="2039">
                  <c:v>2.3390215316961479E-4</c:v>
                </c:pt>
                <c:pt idx="2040">
                  <c:v>2.3390215316961479E-4</c:v>
                </c:pt>
                <c:pt idx="2041">
                  <c:v>2.3390215316961479E-4</c:v>
                </c:pt>
                <c:pt idx="2042">
                  <c:v>2.3390215316961479E-4</c:v>
                </c:pt>
                <c:pt idx="2043">
                  <c:v>2.3390215316961479E-4</c:v>
                </c:pt>
                <c:pt idx="2044">
                  <c:v>2.3390215316961479E-4</c:v>
                </c:pt>
                <c:pt idx="2045">
                  <c:v>2.3390215316961479E-4</c:v>
                </c:pt>
                <c:pt idx="2046">
                  <c:v>2.3390215316961479E-4</c:v>
                </c:pt>
                <c:pt idx="2047">
                  <c:v>2.3390215316961479E-4</c:v>
                </c:pt>
                <c:pt idx="2048">
                  <c:v>2.3390215316961479E-4</c:v>
                </c:pt>
                <c:pt idx="2049">
                  <c:v>2.3390215316961479E-4</c:v>
                </c:pt>
                <c:pt idx="2050">
                  <c:v>2.3390215316961479E-4</c:v>
                </c:pt>
                <c:pt idx="2051">
                  <c:v>2.3390215316961479E-4</c:v>
                </c:pt>
                <c:pt idx="2052">
                  <c:v>2.3390215316961479E-4</c:v>
                </c:pt>
                <c:pt idx="2053">
                  <c:v>2.3390215316961479E-4</c:v>
                </c:pt>
                <c:pt idx="2054">
                  <c:v>2.3390215316961479E-4</c:v>
                </c:pt>
                <c:pt idx="2055">
                  <c:v>2.3390215316961479E-4</c:v>
                </c:pt>
                <c:pt idx="2056">
                  <c:v>2.3390215316961479E-4</c:v>
                </c:pt>
                <c:pt idx="2057">
                  <c:v>2.3390215316961479E-4</c:v>
                </c:pt>
                <c:pt idx="2058">
                  <c:v>2.3390215316961479E-4</c:v>
                </c:pt>
                <c:pt idx="2059">
                  <c:v>2.3390215316961479E-4</c:v>
                </c:pt>
                <c:pt idx="2060">
                  <c:v>2.3390215316961479E-4</c:v>
                </c:pt>
                <c:pt idx="2061">
                  <c:v>2.3390215316961479E-4</c:v>
                </c:pt>
                <c:pt idx="2062">
                  <c:v>2.3390215316961479E-4</c:v>
                </c:pt>
                <c:pt idx="2063">
                  <c:v>2.3390215316961479E-4</c:v>
                </c:pt>
                <c:pt idx="2064">
                  <c:v>2.3390215316961479E-4</c:v>
                </c:pt>
                <c:pt idx="2065">
                  <c:v>2.3390215316961479E-4</c:v>
                </c:pt>
                <c:pt idx="2066">
                  <c:v>2.3390215316961479E-4</c:v>
                </c:pt>
                <c:pt idx="2067">
                  <c:v>2.3390215316961479E-4</c:v>
                </c:pt>
                <c:pt idx="2068">
                  <c:v>2.3390215316961479E-4</c:v>
                </c:pt>
                <c:pt idx="2069">
                  <c:v>2.3390215316961479E-4</c:v>
                </c:pt>
                <c:pt idx="2070">
                  <c:v>2.3390215316961479E-4</c:v>
                </c:pt>
                <c:pt idx="2071">
                  <c:v>2.3390215316961479E-4</c:v>
                </c:pt>
                <c:pt idx="2072">
                  <c:v>2.3390215316961479E-4</c:v>
                </c:pt>
                <c:pt idx="2073">
                  <c:v>2.3390215316961479E-4</c:v>
                </c:pt>
                <c:pt idx="2074">
                  <c:v>2.3390215316961479E-4</c:v>
                </c:pt>
                <c:pt idx="2075">
                  <c:v>2.3390215316961479E-4</c:v>
                </c:pt>
                <c:pt idx="2076">
                  <c:v>2.3390215316961479E-4</c:v>
                </c:pt>
                <c:pt idx="2077">
                  <c:v>2.3390215316961479E-4</c:v>
                </c:pt>
                <c:pt idx="2078">
                  <c:v>2.3390215316961479E-4</c:v>
                </c:pt>
                <c:pt idx="2079">
                  <c:v>2.3390215316961479E-4</c:v>
                </c:pt>
                <c:pt idx="2080">
                  <c:v>2.3390215316961479E-4</c:v>
                </c:pt>
                <c:pt idx="2081">
                  <c:v>2.3390215316961479E-4</c:v>
                </c:pt>
                <c:pt idx="2082">
                  <c:v>2.3390215316961479E-4</c:v>
                </c:pt>
                <c:pt idx="2083">
                  <c:v>2.3390215316961479E-4</c:v>
                </c:pt>
                <c:pt idx="2084">
                  <c:v>2.3390215316961479E-4</c:v>
                </c:pt>
                <c:pt idx="2085">
                  <c:v>2.3390215316961479E-4</c:v>
                </c:pt>
                <c:pt idx="2086">
                  <c:v>2.3390215316961479E-4</c:v>
                </c:pt>
                <c:pt idx="2087">
                  <c:v>2.3390215316961479E-4</c:v>
                </c:pt>
                <c:pt idx="2088">
                  <c:v>2.3390215316961479E-4</c:v>
                </c:pt>
                <c:pt idx="2089">
                  <c:v>2.3390215316961479E-4</c:v>
                </c:pt>
                <c:pt idx="2090">
                  <c:v>2.3390215316961479E-4</c:v>
                </c:pt>
                <c:pt idx="2091">
                  <c:v>2.3390215316961479E-4</c:v>
                </c:pt>
                <c:pt idx="2092">
                  <c:v>2.3390215316961479E-4</c:v>
                </c:pt>
                <c:pt idx="2093">
                  <c:v>2.3390215316961479E-4</c:v>
                </c:pt>
                <c:pt idx="2094">
                  <c:v>2.3390215316961479E-4</c:v>
                </c:pt>
                <c:pt idx="2095">
                  <c:v>2.3390215316961479E-4</c:v>
                </c:pt>
                <c:pt idx="2096">
                  <c:v>2.3390215316961479E-4</c:v>
                </c:pt>
                <c:pt idx="2097">
                  <c:v>2.3390215316961479E-4</c:v>
                </c:pt>
                <c:pt idx="2098">
                  <c:v>2.3390215316961479E-4</c:v>
                </c:pt>
                <c:pt idx="2099">
                  <c:v>2.3390215316961479E-4</c:v>
                </c:pt>
                <c:pt idx="2100">
                  <c:v>2.3390215316961479E-4</c:v>
                </c:pt>
                <c:pt idx="2101">
                  <c:v>2.3390215316961479E-4</c:v>
                </c:pt>
                <c:pt idx="2102">
                  <c:v>2.3390215316961479E-4</c:v>
                </c:pt>
                <c:pt idx="2103">
                  <c:v>2.3390215316961479E-4</c:v>
                </c:pt>
                <c:pt idx="2104">
                  <c:v>2.3390215316961479E-4</c:v>
                </c:pt>
                <c:pt idx="2105">
                  <c:v>2.3390215316961479E-4</c:v>
                </c:pt>
                <c:pt idx="2106">
                  <c:v>2.3390215316961479E-4</c:v>
                </c:pt>
                <c:pt idx="2107">
                  <c:v>2.3390215316961479E-4</c:v>
                </c:pt>
                <c:pt idx="2108">
                  <c:v>2.3390215316961479E-4</c:v>
                </c:pt>
                <c:pt idx="2109">
                  <c:v>2.3390215316961479E-4</c:v>
                </c:pt>
                <c:pt idx="2110">
                  <c:v>2.3390215316961479E-4</c:v>
                </c:pt>
                <c:pt idx="2111">
                  <c:v>2.3390215316961479E-4</c:v>
                </c:pt>
                <c:pt idx="2112">
                  <c:v>2.3390215316961479E-4</c:v>
                </c:pt>
                <c:pt idx="2113">
                  <c:v>2.3390215316961479E-4</c:v>
                </c:pt>
                <c:pt idx="2114">
                  <c:v>2.3390215316961479E-4</c:v>
                </c:pt>
                <c:pt idx="2115">
                  <c:v>2.3390215316961479E-4</c:v>
                </c:pt>
                <c:pt idx="2116">
                  <c:v>2.3390215316961479E-4</c:v>
                </c:pt>
                <c:pt idx="2117">
                  <c:v>2.3390215316961479E-4</c:v>
                </c:pt>
                <c:pt idx="2118">
                  <c:v>2.3390215316961479E-4</c:v>
                </c:pt>
                <c:pt idx="2119">
                  <c:v>2.3390215316961479E-4</c:v>
                </c:pt>
                <c:pt idx="2120">
                  <c:v>2.3390215316961479E-4</c:v>
                </c:pt>
                <c:pt idx="2121">
                  <c:v>2.3390215316961479E-4</c:v>
                </c:pt>
                <c:pt idx="2122">
                  <c:v>2.3390215316961479E-4</c:v>
                </c:pt>
                <c:pt idx="2123">
                  <c:v>2.3390215316961479E-4</c:v>
                </c:pt>
                <c:pt idx="2124">
                  <c:v>2.3390215316961479E-4</c:v>
                </c:pt>
                <c:pt idx="2125">
                  <c:v>2.3390215316961479E-4</c:v>
                </c:pt>
                <c:pt idx="2126">
                  <c:v>2.3390215316961479E-4</c:v>
                </c:pt>
                <c:pt idx="2127">
                  <c:v>2.3390215316961479E-4</c:v>
                </c:pt>
                <c:pt idx="2128">
                  <c:v>2.3390215316961479E-4</c:v>
                </c:pt>
                <c:pt idx="2129">
                  <c:v>2.3390215316961479E-4</c:v>
                </c:pt>
                <c:pt idx="2130">
                  <c:v>2.3390215316961479E-4</c:v>
                </c:pt>
                <c:pt idx="2131">
                  <c:v>2.3390215316961479E-4</c:v>
                </c:pt>
                <c:pt idx="2132">
                  <c:v>2.3390215316961479E-4</c:v>
                </c:pt>
                <c:pt idx="2133">
                  <c:v>2.3390215316961479E-4</c:v>
                </c:pt>
                <c:pt idx="2134">
                  <c:v>2.3390215316961479E-4</c:v>
                </c:pt>
                <c:pt idx="2135">
                  <c:v>2.3390215316961479E-4</c:v>
                </c:pt>
                <c:pt idx="2136">
                  <c:v>2.3390215316961479E-4</c:v>
                </c:pt>
                <c:pt idx="2137">
                  <c:v>2.3390215316961479E-4</c:v>
                </c:pt>
                <c:pt idx="2138">
                  <c:v>2.3390215316961479E-4</c:v>
                </c:pt>
                <c:pt idx="2139">
                  <c:v>2.3390215316961479E-4</c:v>
                </c:pt>
                <c:pt idx="2140">
                  <c:v>2.3390215316961479E-4</c:v>
                </c:pt>
                <c:pt idx="2141">
                  <c:v>2.3390215316961479E-4</c:v>
                </c:pt>
                <c:pt idx="2142">
                  <c:v>2.3390215316961479E-4</c:v>
                </c:pt>
                <c:pt idx="2143">
                  <c:v>2.3390215316961479E-4</c:v>
                </c:pt>
                <c:pt idx="2144">
                  <c:v>2.3390215316961479E-4</c:v>
                </c:pt>
                <c:pt idx="2145">
                  <c:v>2.3390215316961479E-4</c:v>
                </c:pt>
                <c:pt idx="2146">
                  <c:v>2.3390215316961479E-4</c:v>
                </c:pt>
                <c:pt idx="2147">
                  <c:v>2.3390215316961479E-4</c:v>
                </c:pt>
                <c:pt idx="2148">
                  <c:v>2.3390215316961479E-4</c:v>
                </c:pt>
                <c:pt idx="2149">
                  <c:v>2.3390215316961479E-4</c:v>
                </c:pt>
                <c:pt idx="2150">
                  <c:v>2.3390215316961479E-4</c:v>
                </c:pt>
                <c:pt idx="2151">
                  <c:v>2.3390215316961479E-4</c:v>
                </c:pt>
                <c:pt idx="2152">
                  <c:v>2.3390215316961479E-4</c:v>
                </c:pt>
                <c:pt idx="2153">
                  <c:v>2.3390215316961479E-4</c:v>
                </c:pt>
                <c:pt idx="2154">
                  <c:v>2.3390215316961479E-4</c:v>
                </c:pt>
                <c:pt idx="2155">
                  <c:v>2.3390215316961479E-4</c:v>
                </c:pt>
                <c:pt idx="2156">
                  <c:v>2.3390215316961479E-4</c:v>
                </c:pt>
                <c:pt idx="2157">
                  <c:v>2.3390215316961479E-4</c:v>
                </c:pt>
                <c:pt idx="2158">
                  <c:v>2.3390215316961479E-4</c:v>
                </c:pt>
                <c:pt idx="2159">
                  <c:v>2.3390215316961479E-4</c:v>
                </c:pt>
                <c:pt idx="2160">
                  <c:v>2.3390215316961479E-4</c:v>
                </c:pt>
                <c:pt idx="2161">
                  <c:v>2.3390215316961479E-4</c:v>
                </c:pt>
                <c:pt idx="2162">
                  <c:v>2.3390215316961479E-4</c:v>
                </c:pt>
                <c:pt idx="2163">
                  <c:v>2.3390215316961479E-4</c:v>
                </c:pt>
                <c:pt idx="2164">
                  <c:v>2.3390215316961479E-4</c:v>
                </c:pt>
                <c:pt idx="2165">
                  <c:v>2.3390215316961479E-4</c:v>
                </c:pt>
                <c:pt idx="2166">
                  <c:v>2.3390215316961479E-4</c:v>
                </c:pt>
                <c:pt idx="2167">
                  <c:v>2.3390215316961479E-4</c:v>
                </c:pt>
                <c:pt idx="2168">
                  <c:v>2.3390215316961479E-4</c:v>
                </c:pt>
                <c:pt idx="2169">
                  <c:v>2.3390215316961479E-4</c:v>
                </c:pt>
                <c:pt idx="2170">
                  <c:v>2.3390215316961479E-4</c:v>
                </c:pt>
                <c:pt idx="2171">
                  <c:v>2.3390215316961479E-4</c:v>
                </c:pt>
                <c:pt idx="2172">
                  <c:v>2.3390215316961479E-4</c:v>
                </c:pt>
                <c:pt idx="2173">
                  <c:v>2.3390215316961479E-4</c:v>
                </c:pt>
                <c:pt idx="2174">
                  <c:v>2.3390215316961479E-4</c:v>
                </c:pt>
                <c:pt idx="2175">
                  <c:v>2.3390215316961479E-4</c:v>
                </c:pt>
                <c:pt idx="2176">
                  <c:v>2.3390215316961479E-4</c:v>
                </c:pt>
                <c:pt idx="2177">
                  <c:v>2.3390215316961479E-4</c:v>
                </c:pt>
                <c:pt idx="2178">
                  <c:v>2.3390215316961479E-4</c:v>
                </c:pt>
                <c:pt idx="2179">
                  <c:v>2.3390215316961479E-4</c:v>
                </c:pt>
                <c:pt idx="2180">
                  <c:v>2.3390215316961479E-4</c:v>
                </c:pt>
                <c:pt idx="2181">
                  <c:v>2.3390215316961479E-4</c:v>
                </c:pt>
                <c:pt idx="2182">
                  <c:v>2.3390215316961479E-4</c:v>
                </c:pt>
                <c:pt idx="2183">
                  <c:v>2.3390215316961479E-4</c:v>
                </c:pt>
                <c:pt idx="2184">
                  <c:v>2.3390215316961479E-4</c:v>
                </c:pt>
                <c:pt idx="2185">
                  <c:v>2.3390215316961479E-4</c:v>
                </c:pt>
                <c:pt idx="2186">
                  <c:v>2.3390215316961479E-4</c:v>
                </c:pt>
                <c:pt idx="2187">
                  <c:v>2.3390215316961479E-4</c:v>
                </c:pt>
                <c:pt idx="2188">
                  <c:v>2.3390215316961479E-4</c:v>
                </c:pt>
                <c:pt idx="2189">
                  <c:v>2.3390215316961479E-4</c:v>
                </c:pt>
                <c:pt idx="2190">
                  <c:v>2.3390215316961479E-4</c:v>
                </c:pt>
                <c:pt idx="2191">
                  <c:v>2.3390215316961479E-4</c:v>
                </c:pt>
                <c:pt idx="2192">
                  <c:v>2.3390215316961479E-4</c:v>
                </c:pt>
                <c:pt idx="2193">
                  <c:v>2.3390215316961479E-4</c:v>
                </c:pt>
                <c:pt idx="2194">
                  <c:v>2.3390215316961479E-4</c:v>
                </c:pt>
                <c:pt idx="2195">
                  <c:v>2.3390215316961479E-4</c:v>
                </c:pt>
                <c:pt idx="2196">
                  <c:v>2.3390215316961479E-4</c:v>
                </c:pt>
                <c:pt idx="2197">
                  <c:v>2.3390215316961479E-4</c:v>
                </c:pt>
                <c:pt idx="2198">
                  <c:v>2.3390215316961479E-4</c:v>
                </c:pt>
                <c:pt idx="2199">
                  <c:v>2.3390215316961479E-4</c:v>
                </c:pt>
                <c:pt idx="2200">
                  <c:v>2.3390215316961479E-4</c:v>
                </c:pt>
                <c:pt idx="2201">
                  <c:v>2.3390215316961479E-4</c:v>
                </c:pt>
                <c:pt idx="2202">
                  <c:v>2.3390215316961479E-4</c:v>
                </c:pt>
                <c:pt idx="2203">
                  <c:v>2.3390215316961479E-4</c:v>
                </c:pt>
                <c:pt idx="2204">
                  <c:v>2.3390215316961479E-4</c:v>
                </c:pt>
                <c:pt idx="2205">
                  <c:v>2.3390215316961479E-4</c:v>
                </c:pt>
                <c:pt idx="2206">
                  <c:v>2.3390215316961479E-4</c:v>
                </c:pt>
                <c:pt idx="2207">
                  <c:v>2.3390215316961479E-4</c:v>
                </c:pt>
                <c:pt idx="2208">
                  <c:v>2.3390215316961479E-4</c:v>
                </c:pt>
                <c:pt idx="2209">
                  <c:v>2.3390215316961479E-4</c:v>
                </c:pt>
                <c:pt idx="2210">
                  <c:v>2.3390215316961479E-4</c:v>
                </c:pt>
                <c:pt idx="2211">
                  <c:v>2.3390215316961479E-4</c:v>
                </c:pt>
                <c:pt idx="2212">
                  <c:v>2.3390215316961479E-4</c:v>
                </c:pt>
                <c:pt idx="2213">
                  <c:v>2.3390215316961479E-4</c:v>
                </c:pt>
                <c:pt idx="2214">
                  <c:v>2.3390215316961479E-4</c:v>
                </c:pt>
                <c:pt idx="2215">
                  <c:v>2.3390215316961479E-4</c:v>
                </c:pt>
                <c:pt idx="2216">
                  <c:v>2.3390215316961479E-4</c:v>
                </c:pt>
                <c:pt idx="2217">
                  <c:v>2.3390215316961479E-4</c:v>
                </c:pt>
                <c:pt idx="2218">
                  <c:v>2.3390215316961479E-4</c:v>
                </c:pt>
                <c:pt idx="2219">
                  <c:v>2.3390215316961479E-4</c:v>
                </c:pt>
                <c:pt idx="2220">
                  <c:v>2.3390215316961479E-4</c:v>
                </c:pt>
                <c:pt idx="2221">
                  <c:v>2.3390215316961479E-4</c:v>
                </c:pt>
                <c:pt idx="2222">
                  <c:v>2.3390215316961479E-4</c:v>
                </c:pt>
                <c:pt idx="2223">
                  <c:v>2.3390215316961479E-4</c:v>
                </c:pt>
                <c:pt idx="2224">
                  <c:v>2.3390215316961479E-4</c:v>
                </c:pt>
                <c:pt idx="2225">
                  <c:v>2.3390215316961479E-4</c:v>
                </c:pt>
                <c:pt idx="2226">
                  <c:v>2.3390215316961479E-4</c:v>
                </c:pt>
                <c:pt idx="2227">
                  <c:v>2.3390215316961479E-4</c:v>
                </c:pt>
                <c:pt idx="2228">
                  <c:v>2.3390215316961479E-4</c:v>
                </c:pt>
                <c:pt idx="2229">
                  <c:v>2.3390215316961479E-4</c:v>
                </c:pt>
                <c:pt idx="2230">
                  <c:v>2.3390215316961479E-4</c:v>
                </c:pt>
                <c:pt idx="2231">
                  <c:v>2.3390215316961479E-4</c:v>
                </c:pt>
                <c:pt idx="2232">
                  <c:v>2.3390215316961479E-4</c:v>
                </c:pt>
                <c:pt idx="2233">
                  <c:v>2.3390215316961479E-4</c:v>
                </c:pt>
                <c:pt idx="2234">
                  <c:v>2.3390215316961479E-4</c:v>
                </c:pt>
                <c:pt idx="2235">
                  <c:v>2.3390215316961479E-4</c:v>
                </c:pt>
                <c:pt idx="2236">
                  <c:v>2.3390215316961479E-4</c:v>
                </c:pt>
                <c:pt idx="2237">
                  <c:v>2.3390215316961479E-4</c:v>
                </c:pt>
                <c:pt idx="2238">
                  <c:v>2.3390215316961479E-4</c:v>
                </c:pt>
                <c:pt idx="2239">
                  <c:v>2.3390215316961479E-4</c:v>
                </c:pt>
                <c:pt idx="2240">
                  <c:v>2.3390215316961479E-4</c:v>
                </c:pt>
                <c:pt idx="2241">
                  <c:v>2.3390215316961479E-4</c:v>
                </c:pt>
                <c:pt idx="2242">
                  <c:v>2.3390215316961479E-4</c:v>
                </c:pt>
                <c:pt idx="2243">
                  <c:v>2.3390215316961479E-4</c:v>
                </c:pt>
                <c:pt idx="2244">
                  <c:v>2.3390215316961479E-4</c:v>
                </c:pt>
                <c:pt idx="2245">
                  <c:v>2.3390215316961479E-4</c:v>
                </c:pt>
                <c:pt idx="2246">
                  <c:v>2.3390215316961479E-4</c:v>
                </c:pt>
                <c:pt idx="2247">
                  <c:v>2.3390215316961479E-4</c:v>
                </c:pt>
                <c:pt idx="2248">
                  <c:v>2.3390215316961479E-4</c:v>
                </c:pt>
                <c:pt idx="2249">
                  <c:v>2.3390215316961479E-4</c:v>
                </c:pt>
                <c:pt idx="2250">
                  <c:v>2.3390215316961479E-4</c:v>
                </c:pt>
                <c:pt idx="2251">
                  <c:v>2.3390215316961479E-4</c:v>
                </c:pt>
                <c:pt idx="2252">
                  <c:v>2.3390215316961479E-4</c:v>
                </c:pt>
                <c:pt idx="2253">
                  <c:v>2.3390215316961479E-4</c:v>
                </c:pt>
                <c:pt idx="2254">
                  <c:v>2.3390215316961479E-4</c:v>
                </c:pt>
                <c:pt idx="2255">
                  <c:v>2.3390215316961479E-4</c:v>
                </c:pt>
                <c:pt idx="2256">
                  <c:v>2.3390215316961479E-4</c:v>
                </c:pt>
                <c:pt idx="2257">
                  <c:v>2.3390215316961479E-4</c:v>
                </c:pt>
                <c:pt idx="2258">
                  <c:v>2.3390215316961479E-4</c:v>
                </c:pt>
                <c:pt idx="2259">
                  <c:v>2.3390215316961479E-4</c:v>
                </c:pt>
                <c:pt idx="2260">
                  <c:v>2.3390215316961479E-4</c:v>
                </c:pt>
                <c:pt idx="2261">
                  <c:v>2.3390215316961479E-4</c:v>
                </c:pt>
                <c:pt idx="2262">
                  <c:v>2.3390215316961479E-4</c:v>
                </c:pt>
                <c:pt idx="2263">
                  <c:v>2.3390215316961479E-4</c:v>
                </c:pt>
                <c:pt idx="2264">
                  <c:v>2.3390215316961479E-4</c:v>
                </c:pt>
                <c:pt idx="2265">
                  <c:v>2.3390215316961479E-4</c:v>
                </c:pt>
                <c:pt idx="2266">
                  <c:v>2.3390215316961479E-4</c:v>
                </c:pt>
                <c:pt idx="2267">
                  <c:v>2.3390215316961479E-4</c:v>
                </c:pt>
                <c:pt idx="2268">
                  <c:v>2.3390215316961479E-4</c:v>
                </c:pt>
                <c:pt idx="2269">
                  <c:v>2.3390215316961479E-4</c:v>
                </c:pt>
                <c:pt idx="2270">
                  <c:v>2.3390215316961479E-4</c:v>
                </c:pt>
                <c:pt idx="2271">
                  <c:v>2.3390215316961479E-4</c:v>
                </c:pt>
                <c:pt idx="2272">
                  <c:v>2.3390215316961479E-4</c:v>
                </c:pt>
                <c:pt idx="2273">
                  <c:v>2.3390215316961479E-4</c:v>
                </c:pt>
                <c:pt idx="2274">
                  <c:v>2.3390215316961479E-4</c:v>
                </c:pt>
                <c:pt idx="2275">
                  <c:v>2.3390215316961479E-4</c:v>
                </c:pt>
                <c:pt idx="2276">
                  <c:v>2.3390215316961479E-4</c:v>
                </c:pt>
                <c:pt idx="2277">
                  <c:v>2.3390215316961479E-4</c:v>
                </c:pt>
                <c:pt idx="2278">
                  <c:v>2.3390215316961479E-4</c:v>
                </c:pt>
                <c:pt idx="2279">
                  <c:v>2.3390215316961479E-4</c:v>
                </c:pt>
                <c:pt idx="2280">
                  <c:v>2.3390215316961479E-4</c:v>
                </c:pt>
                <c:pt idx="2281">
                  <c:v>2.3390215316961479E-4</c:v>
                </c:pt>
                <c:pt idx="2282">
                  <c:v>2.3390215316961479E-4</c:v>
                </c:pt>
                <c:pt idx="2283">
                  <c:v>2.3390215316961479E-4</c:v>
                </c:pt>
                <c:pt idx="2284">
                  <c:v>2.3390215316961479E-4</c:v>
                </c:pt>
                <c:pt idx="2285">
                  <c:v>2.3390215316961479E-4</c:v>
                </c:pt>
                <c:pt idx="2286">
                  <c:v>2.3390215316961479E-4</c:v>
                </c:pt>
                <c:pt idx="2287">
                  <c:v>2.3390215316961479E-4</c:v>
                </c:pt>
                <c:pt idx="2288">
                  <c:v>2.3390215316961479E-4</c:v>
                </c:pt>
                <c:pt idx="2289">
                  <c:v>2.3390215316961479E-4</c:v>
                </c:pt>
                <c:pt idx="2290">
                  <c:v>2.3390215316961479E-4</c:v>
                </c:pt>
                <c:pt idx="2291">
                  <c:v>2.3390215316961479E-4</c:v>
                </c:pt>
                <c:pt idx="2292">
                  <c:v>2.3390215316961479E-4</c:v>
                </c:pt>
                <c:pt idx="2293">
                  <c:v>2.3390215316961479E-4</c:v>
                </c:pt>
                <c:pt idx="2294">
                  <c:v>2.3390215316961479E-4</c:v>
                </c:pt>
                <c:pt idx="2295">
                  <c:v>2.3390215316961479E-4</c:v>
                </c:pt>
                <c:pt idx="2296">
                  <c:v>2.3390215316961479E-4</c:v>
                </c:pt>
                <c:pt idx="2297">
                  <c:v>2.3390215316961479E-4</c:v>
                </c:pt>
                <c:pt idx="2298">
                  <c:v>2.3390215316961479E-4</c:v>
                </c:pt>
                <c:pt idx="2299">
                  <c:v>2.3390215316961479E-4</c:v>
                </c:pt>
                <c:pt idx="2300">
                  <c:v>2.3390215316961479E-4</c:v>
                </c:pt>
                <c:pt idx="2301">
                  <c:v>2.3390215316961479E-4</c:v>
                </c:pt>
                <c:pt idx="2302">
                  <c:v>2.3390215316961479E-4</c:v>
                </c:pt>
                <c:pt idx="2303">
                  <c:v>2.3390215316961479E-4</c:v>
                </c:pt>
                <c:pt idx="2304">
                  <c:v>2.3390215316961479E-4</c:v>
                </c:pt>
                <c:pt idx="2305">
                  <c:v>2.3390215316961479E-4</c:v>
                </c:pt>
                <c:pt idx="2306">
                  <c:v>2.3390215316961479E-4</c:v>
                </c:pt>
                <c:pt idx="2307">
                  <c:v>2.3390215316961479E-4</c:v>
                </c:pt>
                <c:pt idx="2308">
                  <c:v>2.3390215316961479E-4</c:v>
                </c:pt>
                <c:pt idx="2309">
                  <c:v>2.3390215316961479E-4</c:v>
                </c:pt>
                <c:pt idx="2310">
                  <c:v>2.3390215316961479E-4</c:v>
                </c:pt>
                <c:pt idx="2311">
                  <c:v>2.3390215316961479E-4</c:v>
                </c:pt>
                <c:pt idx="2312">
                  <c:v>2.3390215316961479E-4</c:v>
                </c:pt>
                <c:pt idx="2313">
                  <c:v>2.3390215316961479E-4</c:v>
                </c:pt>
                <c:pt idx="2314">
                  <c:v>2.3390215316961479E-4</c:v>
                </c:pt>
                <c:pt idx="2315">
                  <c:v>2.3390215316961479E-4</c:v>
                </c:pt>
                <c:pt idx="2316">
                  <c:v>2.3390215316961479E-4</c:v>
                </c:pt>
                <c:pt idx="2317">
                  <c:v>2.3390215316961479E-4</c:v>
                </c:pt>
                <c:pt idx="2318">
                  <c:v>2.3390215316961479E-4</c:v>
                </c:pt>
                <c:pt idx="2319">
                  <c:v>2.3390215316961479E-4</c:v>
                </c:pt>
                <c:pt idx="2320">
                  <c:v>2.3390215316961479E-4</c:v>
                </c:pt>
                <c:pt idx="2321">
                  <c:v>2.3390215316961479E-4</c:v>
                </c:pt>
                <c:pt idx="2322">
                  <c:v>2.3390215316961479E-4</c:v>
                </c:pt>
                <c:pt idx="2323">
                  <c:v>2.3390215316961479E-4</c:v>
                </c:pt>
                <c:pt idx="2324">
                  <c:v>2.3390215316961479E-4</c:v>
                </c:pt>
                <c:pt idx="2325">
                  <c:v>2.3390215316961479E-4</c:v>
                </c:pt>
                <c:pt idx="2326">
                  <c:v>2.3390215316961479E-4</c:v>
                </c:pt>
                <c:pt idx="2327">
                  <c:v>2.3390215316961479E-4</c:v>
                </c:pt>
                <c:pt idx="2328">
                  <c:v>2.3390215316961479E-4</c:v>
                </c:pt>
                <c:pt idx="2329">
                  <c:v>2.3390215316961479E-4</c:v>
                </c:pt>
                <c:pt idx="2330">
                  <c:v>2.3390215316961479E-4</c:v>
                </c:pt>
                <c:pt idx="2331">
                  <c:v>2.3390215316961479E-4</c:v>
                </c:pt>
                <c:pt idx="2332">
                  <c:v>2.3390215316961479E-4</c:v>
                </c:pt>
                <c:pt idx="2333">
                  <c:v>2.3390215316961479E-4</c:v>
                </c:pt>
                <c:pt idx="2334">
                  <c:v>2.3390215316961479E-4</c:v>
                </c:pt>
                <c:pt idx="2335">
                  <c:v>2.3390215316961479E-4</c:v>
                </c:pt>
                <c:pt idx="2336">
                  <c:v>2.3390215316961479E-4</c:v>
                </c:pt>
                <c:pt idx="2337">
                  <c:v>2.3390215316961479E-4</c:v>
                </c:pt>
                <c:pt idx="2338">
                  <c:v>2.3390215316961479E-4</c:v>
                </c:pt>
                <c:pt idx="2339">
                  <c:v>2.3390215316961479E-4</c:v>
                </c:pt>
                <c:pt idx="2340">
                  <c:v>2.3390215316961479E-4</c:v>
                </c:pt>
                <c:pt idx="2341">
                  <c:v>2.3390215316961479E-4</c:v>
                </c:pt>
                <c:pt idx="2342">
                  <c:v>2.3390215316961479E-4</c:v>
                </c:pt>
                <c:pt idx="2343">
                  <c:v>2.3390215316961479E-4</c:v>
                </c:pt>
                <c:pt idx="2344">
                  <c:v>2.3390215316961479E-4</c:v>
                </c:pt>
                <c:pt idx="2345">
                  <c:v>2.3390215316961479E-4</c:v>
                </c:pt>
                <c:pt idx="2346">
                  <c:v>2.3390215316961479E-4</c:v>
                </c:pt>
                <c:pt idx="2347">
                  <c:v>2.3390215316961479E-4</c:v>
                </c:pt>
                <c:pt idx="2348">
                  <c:v>2.3390215316961479E-4</c:v>
                </c:pt>
                <c:pt idx="2349">
                  <c:v>2.3390215316961479E-4</c:v>
                </c:pt>
                <c:pt idx="2350">
                  <c:v>2.3390215316961479E-4</c:v>
                </c:pt>
                <c:pt idx="2351">
                  <c:v>2.3390215316961479E-4</c:v>
                </c:pt>
                <c:pt idx="2352">
                  <c:v>2.3390215316961479E-4</c:v>
                </c:pt>
                <c:pt idx="2353">
                  <c:v>2.3390215316961479E-4</c:v>
                </c:pt>
                <c:pt idx="2354">
                  <c:v>2.3390215316961479E-4</c:v>
                </c:pt>
                <c:pt idx="2355">
                  <c:v>2.3390215316961479E-4</c:v>
                </c:pt>
                <c:pt idx="2356">
                  <c:v>2.3390215316961479E-4</c:v>
                </c:pt>
                <c:pt idx="2357">
                  <c:v>2.3390215316961479E-4</c:v>
                </c:pt>
                <c:pt idx="2358">
                  <c:v>2.3390215316961479E-4</c:v>
                </c:pt>
                <c:pt idx="2359">
                  <c:v>2.3390215316961479E-4</c:v>
                </c:pt>
                <c:pt idx="2360">
                  <c:v>2.3390215316961479E-4</c:v>
                </c:pt>
                <c:pt idx="2361">
                  <c:v>2.3390215316961479E-4</c:v>
                </c:pt>
                <c:pt idx="2362">
                  <c:v>2.3390215316961479E-4</c:v>
                </c:pt>
                <c:pt idx="2363">
                  <c:v>2.3390215316961479E-4</c:v>
                </c:pt>
                <c:pt idx="2364">
                  <c:v>2.3390215316961479E-4</c:v>
                </c:pt>
                <c:pt idx="2365">
                  <c:v>2.3390215316961479E-4</c:v>
                </c:pt>
                <c:pt idx="2366">
                  <c:v>2.3390215316961479E-4</c:v>
                </c:pt>
                <c:pt idx="2367">
                  <c:v>2.3390215316961479E-4</c:v>
                </c:pt>
                <c:pt idx="2368">
                  <c:v>2.3390215316961479E-4</c:v>
                </c:pt>
                <c:pt idx="2369">
                  <c:v>2.3390215316961479E-4</c:v>
                </c:pt>
                <c:pt idx="2370">
                  <c:v>2.3390215316961479E-4</c:v>
                </c:pt>
                <c:pt idx="2371">
                  <c:v>2.3390215316961479E-4</c:v>
                </c:pt>
                <c:pt idx="2372">
                  <c:v>2.3390215316961479E-4</c:v>
                </c:pt>
                <c:pt idx="2373">
                  <c:v>2.3390215316961479E-4</c:v>
                </c:pt>
                <c:pt idx="2374">
                  <c:v>2.3390215316961479E-4</c:v>
                </c:pt>
                <c:pt idx="2375">
                  <c:v>2.3390215316961479E-4</c:v>
                </c:pt>
                <c:pt idx="2376">
                  <c:v>2.3390215316961479E-4</c:v>
                </c:pt>
                <c:pt idx="2377">
                  <c:v>2.3390215316961479E-4</c:v>
                </c:pt>
                <c:pt idx="2378">
                  <c:v>2.3390215316961479E-4</c:v>
                </c:pt>
                <c:pt idx="2379">
                  <c:v>2.3390215316961479E-4</c:v>
                </c:pt>
                <c:pt idx="2380">
                  <c:v>2.3390215316961479E-4</c:v>
                </c:pt>
                <c:pt idx="2381">
                  <c:v>2.3390215316961479E-4</c:v>
                </c:pt>
                <c:pt idx="2382">
                  <c:v>2.3390215316961479E-4</c:v>
                </c:pt>
                <c:pt idx="2383">
                  <c:v>2.3390215316961479E-4</c:v>
                </c:pt>
                <c:pt idx="2384">
                  <c:v>2.3390215316961479E-4</c:v>
                </c:pt>
                <c:pt idx="2385">
                  <c:v>2.3390215316961479E-4</c:v>
                </c:pt>
                <c:pt idx="2386">
                  <c:v>2.3390215316961479E-4</c:v>
                </c:pt>
                <c:pt idx="2387">
                  <c:v>2.3390215316961479E-4</c:v>
                </c:pt>
                <c:pt idx="2388">
                  <c:v>2.3390215316961479E-4</c:v>
                </c:pt>
                <c:pt idx="2389">
                  <c:v>2.3390215316961479E-4</c:v>
                </c:pt>
                <c:pt idx="2390">
                  <c:v>2.3390215316961479E-4</c:v>
                </c:pt>
                <c:pt idx="2391">
                  <c:v>2.3390215316961479E-4</c:v>
                </c:pt>
                <c:pt idx="2392">
                  <c:v>2.3390215316961479E-4</c:v>
                </c:pt>
                <c:pt idx="2393">
                  <c:v>2.3390215316961479E-4</c:v>
                </c:pt>
                <c:pt idx="2394">
                  <c:v>2.3390215316961479E-4</c:v>
                </c:pt>
                <c:pt idx="2395">
                  <c:v>2.3390215316961479E-4</c:v>
                </c:pt>
                <c:pt idx="2396">
                  <c:v>2.3390215316961479E-4</c:v>
                </c:pt>
                <c:pt idx="2397">
                  <c:v>2.3390215316961479E-4</c:v>
                </c:pt>
                <c:pt idx="2398">
                  <c:v>2.3390215316961479E-4</c:v>
                </c:pt>
                <c:pt idx="2399">
                  <c:v>2.3390215316961479E-4</c:v>
                </c:pt>
                <c:pt idx="2400">
                  <c:v>2.3390215316961479E-4</c:v>
                </c:pt>
                <c:pt idx="2401">
                  <c:v>2.3390215316961479E-4</c:v>
                </c:pt>
                <c:pt idx="2402">
                  <c:v>2.3390215316961479E-4</c:v>
                </c:pt>
                <c:pt idx="2403">
                  <c:v>2.3390215316961479E-4</c:v>
                </c:pt>
                <c:pt idx="2404">
                  <c:v>2.3390215316961479E-4</c:v>
                </c:pt>
                <c:pt idx="2405">
                  <c:v>2.3390215316961479E-4</c:v>
                </c:pt>
                <c:pt idx="2406">
                  <c:v>2.3390215316961479E-4</c:v>
                </c:pt>
                <c:pt idx="2407">
                  <c:v>2.3390215316961479E-4</c:v>
                </c:pt>
                <c:pt idx="2408">
                  <c:v>2.3390215316961479E-4</c:v>
                </c:pt>
                <c:pt idx="2409">
                  <c:v>2.3390215316961479E-4</c:v>
                </c:pt>
                <c:pt idx="2410">
                  <c:v>2.3390215316961479E-4</c:v>
                </c:pt>
                <c:pt idx="2411">
                  <c:v>2.3390215316961479E-4</c:v>
                </c:pt>
                <c:pt idx="2412">
                  <c:v>2.3390215316961479E-4</c:v>
                </c:pt>
                <c:pt idx="2413">
                  <c:v>2.3390215316961479E-4</c:v>
                </c:pt>
                <c:pt idx="2414">
                  <c:v>2.3390215316961479E-4</c:v>
                </c:pt>
                <c:pt idx="2415">
                  <c:v>2.3390215316961479E-4</c:v>
                </c:pt>
                <c:pt idx="2416">
                  <c:v>2.3390215316961479E-4</c:v>
                </c:pt>
                <c:pt idx="2417">
                  <c:v>2.3390215316961479E-4</c:v>
                </c:pt>
                <c:pt idx="2418">
                  <c:v>2.3390215316961479E-4</c:v>
                </c:pt>
                <c:pt idx="2419">
                  <c:v>2.3390215316961479E-4</c:v>
                </c:pt>
                <c:pt idx="2420">
                  <c:v>2.3390215316961479E-4</c:v>
                </c:pt>
                <c:pt idx="2421">
                  <c:v>2.3390215316961479E-4</c:v>
                </c:pt>
                <c:pt idx="2422">
                  <c:v>2.3390215316961479E-4</c:v>
                </c:pt>
                <c:pt idx="2423">
                  <c:v>2.3390215316961479E-4</c:v>
                </c:pt>
                <c:pt idx="2424">
                  <c:v>2.3390215316961479E-4</c:v>
                </c:pt>
                <c:pt idx="2425">
                  <c:v>2.3390215316961479E-4</c:v>
                </c:pt>
                <c:pt idx="2426">
                  <c:v>2.3390215316961479E-4</c:v>
                </c:pt>
                <c:pt idx="2427">
                  <c:v>2.3390215316961479E-4</c:v>
                </c:pt>
                <c:pt idx="2428">
                  <c:v>2.3390215316961479E-4</c:v>
                </c:pt>
                <c:pt idx="2429">
                  <c:v>2.3390215316961479E-4</c:v>
                </c:pt>
                <c:pt idx="2430">
                  <c:v>2.3390215316961479E-4</c:v>
                </c:pt>
                <c:pt idx="2431">
                  <c:v>2.3390215316961479E-4</c:v>
                </c:pt>
                <c:pt idx="2432">
                  <c:v>2.3390215316961479E-4</c:v>
                </c:pt>
                <c:pt idx="2433">
                  <c:v>2.3390215316961479E-4</c:v>
                </c:pt>
                <c:pt idx="2434">
                  <c:v>2.3390215316961479E-4</c:v>
                </c:pt>
                <c:pt idx="2435">
                  <c:v>2.3390215316961479E-4</c:v>
                </c:pt>
                <c:pt idx="2436">
                  <c:v>2.3390215316961479E-4</c:v>
                </c:pt>
                <c:pt idx="2437">
                  <c:v>2.3390215316961479E-4</c:v>
                </c:pt>
                <c:pt idx="2438">
                  <c:v>2.3390215316961479E-4</c:v>
                </c:pt>
                <c:pt idx="2439">
                  <c:v>2.3390215316961479E-4</c:v>
                </c:pt>
                <c:pt idx="2440">
                  <c:v>2.3390215316961479E-4</c:v>
                </c:pt>
                <c:pt idx="2441">
                  <c:v>2.3390215316961479E-4</c:v>
                </c:pt>
                <c:pt idx="2442">
                  <c:v>2.3390215316961479E-4</c:v>
                </c:pt>
                <c:pt idx="2443">
                  <c:v>2.3390215316961479E-4</c:v>
                </c:pt>
                <c:pt idx="2444">
                  <c:v>2.3390215316961479E-4</c:v>
                </c:pt>
                <c:pt idx="2445">
                  <c:v>2.3390215316961479E-4</c:v>
                </c:pt>
                <c:pt idx="2446">
                  <c:v>2.3390215316961479E-4</c:v>
                </c:pt>
                <c:pt idx="2447">
                  <c:v>2.3390215316961479E-4</c:v>
                </c:pt>
                <c:pt idx="2448">
                  <c:v>2.3390215316961479E-4</c:v>
                </c:pt>
                <c:pt idx="2449">
                  <c:v>2.3390215316961479E-4</c:v>
                </c:pt>
                <c:pt idx="2450">
                  <c:v>2.3390215316961479E-4</c:v>
                </c:pt>
                <c:pt idx="2451">
                  <c:v>2.3390215316961479E-4</c:v>
                </c:pt>
                <c:pt idx="2452">
                  <c:v>2.3390215316961479E-4</c:v>
                </c:pt>
                <c:pt idx="2453">
                  <c:v>2.3390215316961479E-4</c:v>
                </c:pt>
                <c:pt idx="2454">
                  <c:v>2.3390215316961479E-4</c:v>
                </c:pt>
                <c:pt idx="2455">
                  <c:v>2.3390215316961479E-4</c:v>
                </c:pt>
                <c:pt idx="2456">
                  <c:v>2.3390215316961479E-4</c:v>
                </c:pt>
                <c:pt idx="2457">
                  <c:v>2.3390215316961479E-4</c:v>
                </c:pt>
                <c:pt idx="2458">
                  <c:v>2.3390215316961479E-4</c:v>
                </c:pt>
                <c:pt idx="2459">
                  <c:v>2.3390215316961479E-4</c:v>
                </c:pt>
                <c:pt idx="2460">
                  <c:v>2.3390215316961479E-4</c:v>
                </c:pt>
                <c:pt idx="2461">
                  <c:v>2.3390215316961479E-4</c:v>
                </c:pt>
                <c:pt idx="2462">
                  <c:v>2.3390215316961479E-4</c:v>
                </c:pt>
                <c:pt idx="2463">
                  <c:v>2.3390215316961479E-4</c:v>
                </c:pt>
                <c:pt idx="2464">
                  <c:v>2.3390215316961479E-4</c:v>
                </c:pt>
                <c:pt idx="2465">
                  <c:v>2.3390215316961479E-4</c:v>
                </c:pt>
                <c:pt idx="2466">
                  <c:v>2.3390215316961479E-4</c:v>
                </c:pt>
                <c:pt idx="2467">
                  <c:v>2.3390215316961479E-4</c:v>
                </c:pt>
                <c:pt idx="2468">
                  <c:v>2.3390215316961479E-4</c:v>
                </c:pt>
                <c:pt idx="2469">
                  <c:v>2.3390215316961479E-4</c:v>
                </c:pt>
                <c:pt idx="2470">
                  <c:v>2.3390215316961479E-4</c:v>
                </c:pt>
                <c:pt idx="2471">
                  <c:v>2.3390215316961479E-4</c:v>
                </c:pt>
                <c:pt idx="2472">
                  <c:v>2.3390215316961479E-4</c:v>
                </c:pt>
                <c:pt idx="2473">
                  <c:v>2.3390215316961479E-4</c:v>
                </c:pt>
                <c:pt idx="2474">
                  <c:v>2.3390215316961479E-4</c:v>
                </c:pt>
                <c:pt idx="2475">
                  <c:v>2.3390215316961479E-4</c:v>
                </c:pt>
                <c:pt idx="2476">
                  <c:v>2.3390215316961479E-4</c:v>
                </c:pt>
                <c:pt idx="2477">
                  <c:v>2.3390215316961479E-4</c:v>
                </c:pt>
                <c:pt idx="2478">
                  <c:v>2.3390215316961479E-4</c:v>
                </c:pt>
                <c:pt idx="2479">
                  <c:v>2.3390215316961479E-4</c:v>
                </c:pt>
                <c:pt idx="2480">
                  <c:v>2.3390215316961479E-4</c:v>
                </c:pt>
                <c:pt idx="2481">
                  <c:v>2.3390215316961479E-4</c:v>
                </c:pt>
                <c:pt idx="2482">
                  <c:v>2.3390215316961479E-4</c:v>
                </c:pt>
                <c:pt idx="2483">
                  <c:v>2.3390215316961479E-4</c:v>
                </c:pt>
                <c:pt idx="2484">
                  <c:v>2.3390215316961479E-4</c:v>
                </c:pt>
                <c:pt idx="2485">
                  <c:v>2.3390215316961479E-4</c:v>
                </c:pt>
                <c:pt idx="2486">
                  <c:v>2.3390215316961479E-4</c:v>
                </c:pt>
                <c:pt idx="2487">
                  <c:v>2.3390215316961479E-4</c:v>
                </c:pt>
                <c:pt idx="2488">
                  <c:v>2.3390215316961479E-4</c:v>
                </c:pt>
                <c:pt idx="2489">
                  <c:v>2.3390215316961479E-4</c:v>
                </c:pt>
                <c:pt idx="2490">
                  <c:v>2.3390215316961479E-4</c:v>
                </c:pt>
                <c:pt idx="2491">
                  <c:v>2.3390215316961479E-4</c:v>
                </c:pt>
                <c:pt idx="2492">
                  <c:v>2.3390215316961479E-4</c:v>
                </c:pt>
                <c:pt idx="2493">
                  <c:v>2.3390215316961479E-4</c:v>
                </c:pt>
                <c:pt idx="2494">
                  <c:v>2.3390215316961479E-4</c:v>
                </c:pt>
                <c:pt idx="2495">
                  <c:v>2.3390215316961479E-4</c:v>
                </c:pt>
                <c:pt idx="2496">
                  <c:v>2.3390215316961479E-4</c:v>
                </c:pt>
                <c:pt idx="2497">
                  <c:v>2.3390215316961479E-4</c:v>
                </c:pt>
                <c:pt idx="2498">
                  <c:v>2.3390215316961479E-4</c:v>
                </c:pt>
                <c:pt idx="2499">
                  <c:v>2.3390215316961479E-4</c:v>
                </c:pt>
                <c:pt idx="2500">
                  <c:v>2.3390215316961479E-4</c:v>
                </c:pt>
                <c:pt idx="2501">
                  <c:v>2.3390215316961479E-4</c:v>
                </c:pt>
                <c:pt idx="2502">
                  <c:v>2.3390215316961479E-4</c:v>
                </c:pt>
                <c:pt idx="2503">
                  <c:v>2.3390215316961479E-4</c:v>
                </c:pt>
                <c:pt idx="2504">
                  <c:v>2.3390215316961479E-4</c:v>
                </c:pt>
                <c:pt idx="2505">
                  <c:v>2.3390215316961479E-4</c:v>
                </c:pt>
                <c:pt idx="2506">
                  <c:v>2.3390215316961479E-4</c:v>
                </c:pt>
                <c:pt idx="2507">
                  <c:v>2.3390215316961479E-4</c:v>
                </c:pt>
                <c:pt idx="2508">
                  <c:v>2.3390215316961479E-4</c:v>
                </c:pt>
                <c:pt idx="2509">
                  <c:v>2.3390215316961479E-4</c:v>
                </c:pt>
                <c:pt idx="2510">
                  <c:v>2.3390215316961479E-4</c:v>
                </c:pt>
                <c:pt idx="2511">
                  <c:v>2.3390215316961479E-4</c:v>
                </c:pt>
                <c:pt idx="2512">
                  <c:v>2.3390215316961479E-4</c:v>
                </c:pt>
                <c:pt idx="2513">
                  <c:v>2.3390215316961479E-4</c:v>
                </c:pt>
                <c:pt idx="2514">
                  <c:v>2.3390215316961479E-4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2F-4FAD-8341-C2F84752DFE4}"/>
            </c:ext>
          </c:extLst>
        </c:ser>
        <c:ser>
          <c:idx val="1"/>
          <c:order val="1"/>
          <c:tx>
            <c:strRef>
              <c:f>Graph!$C$2</c:f>
              <c:strCache>
                <c:ptCount val="1"/>
                <c:pt idx="0">
                  <c:v>St. Dev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Graph!$A$3:$A$2517</c:f>
              <c:numCache>
                <c:formatCode>m/d/yyyy</c:formatCode>
                <c:ptCount val="2515"/>
                <c:pt idx="0">
                  <c:v>41852</c:v>
                </c:pt>
                <c:pt idx="1">
                  <c:v>41855</c:v>
                </c:pt>
                <c:pt idx="2">
                  <c:v>41856</c:v>
                </c:pt>
                <c:pt idx="3">
                  <c:v>41857</c:v>
                </c:pt>
                <c:pt idx="4">
                  <c:v>41858</c:v>
                </c:pt>
                <c:pt idx="5">
                  <c:v>41859</c:v>
                </c:pt>
                <c:pt idx="6">
                  <c:v>41862</c:v>
                </c:pt>
                <c:pt idx="7">
                  <c:v>41863</c:v>
                </c:pt>
                <c:pt idx="8">
                  <c:v>41864</c:v>
                </c:pt>
                <c:pt idx="9">
                  <c:v>41865</c:v>
                </c:pt>
                <c:pt idx="10">
                  <c:v>41866</c:v>
                </c:pt>
                <c:pt idx="11">
                  <c:v>41869</c:v>
                </c:pt>
                <c:pt idx="12">
                  <c:v>41870</c:v>
                </c:pt>
                <c:pt idx="13">
                  <c:v>41871</c:v>
                </c:pt>
                <c:pt idx="14">
                  <c:v>41872</c:v>
                </c:pt>
                <c:pt idx="15">
                  <c:v>41873</c:v>
                </c:pt>
                <c:pt idx="16">
                  <c:v>41876</c:v>
                </c:pt>
                <c:pt idx="17">
                  <c:v>41877</c:v>
                </c:pt>
                <c:pt idx="18">
                  <c:v>41878</c:v>
                </c:pt>
                <c:pt idx="19">
                  <c:v>41879</c:v>
                </c:pt>
                <c:pt idx="20">
                  <c:v>41880</c:v>
                </c:pt>
                <c:pt idx="21">
                  <c:v>41884</c:v>
                </c:pt>
                <c:pt idx="22">
                  <c:v>41885</c:v>
                </c:pt>
                <c:pt idx="23">
                  <c:v>41886</c:v>
                </c:pt>
                <c:pt idx="24">
                  <c:v>41887</c:v>
                </c:pt>
                <c:pt idx="25">
                  <c:v>41890</c:v>
                </c:pt>
                <c:pt idx="26">
                  <c:v>41891</c:v>
                </c:pt>
                <c:pt idx="27">
                  <c:v>41892</c:v>
                </c:pt>
                <c:pt idx="28">
                  <c:v>41893</c:v>
                </c:pt>
                <c:pt idx="29">
                  <c:v>41894</c:v>
                </c:pt>
                <c:pt idx="30">
                  <c:v>41897</c:v>
                </c:pt>
                <c:pt idx="31">
                  <c:v>41898</c:v>
                </c:pt>
                <c:pt idx="32">
                  <c:v>41899</c:v>
                </c:pt>
                <c:pt idx="33">
                  <c:v>41900</c:v>
                </c:pt>
                <c:pt idx="34">
                  <c:v>41901</c:v>
                </c:pt>
                <c:pt idx="35">
                  <c:v>41904</c:v>
                </c:pt>
                <c:pt idx="36">
                  <c:v>41905</c:v>
                </c:pt>
                <c:pt idx="37">
                  <c:v>41906</c:v>
                </c:pt>
                <c:pt idx="38">
                  <c:v>41907</c:v>
                </c:pt>
                <c:pt idx="39">
                  <c:v>41908</c:v>
                </c:pt>
                <c:pt idx="40">
                  <c:v>41911</c:v>
                </c:pt>
                <c:pt idx="41">
                  <c:v>41912</c:v>
                </c:pt>
                <c:pt idx="42">
                  <c:v>41913</c:v>
                </c:pt>
                <c:pt idx="43">
                  <c:v>41914</c:v>
                </c:pt>
                <c:pt idx="44">
                  <c:v>41915</c:v>
                </c:pt>
                <c:pt idx="45">
                  <c:v>41918</c:v>
                </c:pt>
                <c:pt idx="46">
                  <c:v>41919</c:v>
                </c:pt>
                <c:pt idx="47">
                  <c:v>41920</c:v>
                </c:pt>
                <c:pt idx="48">
                  <c:v>41921</c:v>
                </c:pt>
                <c:pt idx="49">
                  <c:v>41922</c:v>
                </c:pt>
                <c:pt idx="50">
                  <c:v>41925</c:v>
                </c:pt>
                <c:pt idx="51">
                  <c:v>41926</c:v>
                </c:pt>
                <c:pt idx="52">
                  <c:v>41927</c:v>
                </c:pt>
                <c:pt idx="53">
                  <c:v>41928</c:v>
                </c:pt>
                <c:pt idx="54">
                  <c:v>41929</c:v>
                </c:pt>
                <c:pt idx="55">
                  <c:v>41932</c:v>
                </c:pt>
                <c:pt idx="56">
                  <c:v>41933</c:v>
                </c:pt>
                <c:pt idx="57">
                  <c:v>41934</c:v>
                </c:pt>
                <c:pt idx="58">
                  <c:v>41935</c:v>
                </c:pt>
                <c:pt idx="59">
                  <c:v>41936</c:v>
                </c:pt>
                <c:pt idx="60">
                  <c:v>41939</c:v>
                </c:pt>
                <c:pt idx="61">
                  <c:v>41940</c:v>
                </c:pt>
                <c:pt idx="62">
                  <c:v>41941</c:v>
                </c:pt>
                <c:pt idx="63">
                  <c:v>41942</c:v>
                </c:pt>
                <c:pt idx="64">
                  <c:v>41943</c:v>
                </c:pt>
                <c:pt idx="65">
                  <c:v>41946</c:v>
                </c:pt>
                <c:pt idx="66">
                  <c:v>41947</c:v>
                </c:pt>
                <c:pt idx="67">
                  <c:v>41948</c:v>
                </c:pt>
                <c:pt idx="68">
                  <c:v>41949</c:v>
                </c:pt>
                <c:pt idx="69">
                  <c:v>41950</c:v>
                </c:pt>
                <c:pt idx="70">
                  <c:v>41953</c:v>
                </c:pt>
                <c:pt idx="71">
                  <c:v>41954</c:v>
                </c:pt>
                <c:pt idx="72">
                  <c:v>41955</c:v>
                </c:pt>
                <c:pt idx="73">
                  <c:v>41956</c:v>
                </c:pt>
                <c:pt idx="74">
                  <c:v>41957</c:v>
                </c:pt>
                <c:pt idx="75">
                  <c:v>41960</c:v>
                </c:pt>
                <c:pt idx="76">
                  <c:v>41961</c:v>
                </c:pt>
                <c:pt idx="77">
                  <c:v>41962</c:v>
                </c:pt>
                <c:pt idx="78">
                  <c:v>41963</c:v>
                </c:pt>
                <c:pt idx="79">
                  <c:v>41964</c:v>
                </c:pt>
                <c:pt idx="80">
                  <c:v>41967</c:v>
                </c:pt>
                <c:pt idx="81">
                  <c:v>41968</c:v>
                </c:pt>
                <c:pt idx="82">
                  <c:v>41969</c:v>
                </c:pt>
                <c:pt idx="83">
                  <c:v>41971</c:v>
                </c:pt>
                <c:pt idx="84">
                  <c:v>41974</c:v>
                </c:pt>
                <c:pt idx="85">
                  <c:v>41975</c:v>
                </c:pt>
                <c:pt idx="86">
                  <c:v>41976</c:v>
                </c:pt>
                <c:pt idx="87">
                  <c:v>41977</c:v>
                </c:pt>
                <c:pt idx="88">
                  <c:v>41978</c:v>
                </c:pt>
                <c:pt idx="89">
                  <c:v>41981</c:v>
                </c:pt>
                <c:pt idx="90">
                  <c:v>41982</c:v>
                </c:pt>
                <c:pt idx="91">
                  <c:v>41983</c:v>
                </c:pt>
                <c:pt idx="92">
                  <c:v>41984</c:v>
                </c:pt>
                <c:pt idx="93">
                  <c:v>41985</c:v>
                </c:pt>
                <c:pt idx="94">
                  <c:v>41988</c:v>
                </c:pt>
                <c:pt idx="95">
                  <c:v>41989</c:v>
                </c:pt>
                <c:pt idx="96">
                  <c:v>41990</c:v>
                </c:pt>
                <c:pt idx="97">
                  <c:v>41991</c:v>
                </c:pt>
                <c:pt idx="98">
                  <c:v>41992</c:v>
                </c:pt>
                <c:pt idx="99">
                  <c:v>41995</c:v>
                </c:pt>
                <c:pt idx="100">
                  <c:v>41996</c:v>
                </c:pt>
                <c:pt idx="101">
                  <c:v>41997</c:v>
                </c:pt>
                <c:pt idx="102">
                  <c:v>41999</c:v>
                </c:pt>
                <c:pt idx="103">
                  <c:v>42002</c:v>
                </c:pt>
                <c:pt idx="104">
                  <c:v>42003</c:v>
                </c:pt>
                <c:pt idx="105">
                  <c:v>42004</c:v>
                </c:pt>
                <c:pt idx="106">
                  <c:v>42006</c:v>
                </c:pt>
                <c:pt idx="107">
                  <c:v>42009</c:v>
                </c:pt>
                <c:pt idx="108">
                  <c:v>42010</c:v>
                </c:pt>
                <c:pt idx="109">
                  <c:v>42011</c:v>
                </c:pt>
                <c:pt idx="110">
                  <c:v>42012</c:v>
                </c:pt>
                <c:pt idx="111">
                  <c:v>42013</c:v>
                </c:pt>
                <c:pt idx="112">
                  <c:v>42016</c:v>
                </c:pt>
                <c:pt idx="113">
                  <c:v>42017</c:v>
                </c:pt>
                <c:pt idx="114">
                  <c:v>42018</c:v>
                </c:pt>
                <c:pt idx="115">
                  <c:v>42019</c:v>
                </c:pt>
                <c:pt idx="116">
                  <c:v>42020</c:v>
                </c:pt>
                <c:pt idx="117">
                  <c:v>42024</c:v>
                </c:pt>
                <c:pt idx="118">
                  <c:v>42025</c:v>
                </c:pt>
                <c:pt idx="119">
                  <c:v>42026</c:v>
                </c:pt>
                <c:pt idx="120">
                  <c:v>42027</c:v>
                </c:pt>
                <c:pt idx="121">
                  <c:v>42030</c:v>
                </c:pt>
                <c:pt idx="122">
                  <c:v>42031</c:v>
                </c:pt>
                <c:pt idx="123">
                  <c:v>42032</c:v>
                </c:pt>
                <c:pt idx="124">
                  <c:v>42033</c:v>
                </c:pt>
                <c:pt idx="125">
                  <c:v>42034</c:v>
                </c:pt>
                <c:pt idx="126">
                  <c:v>42037</c:v>
                </c:pt>
                <c:pt idx="127">
                  <c:v>42038</c:v>
                </c:pt>
                <c:pt idx="128">
                  <c:v>42039</c:v>
                </c:pt>
                <c:pt idx="129">
                  <c:v>42040</c:v>
                </c:pt>
                <c:pt idx="130">
                  <c:v>42041</c:v>
                </c:pt>
                <c:pt idx="131">
                  <c:v>42044</c:v>
                </c:pt>
                <c:pt idx="132">
                  <c:v>42045</c:v>
                </c:pt>
                <c:pt idx="133">
                  <c:v>42046</c:v>
                </c:pt>
                <c:pt idx="134">
                  <c:v>42047</c:v>
                </c:pt>
                <c:pt idx="135">
                  <c:v>42048</c:v>
                </c:pt>
                <c:pt idx="136">
                  <c:v>42052</c:v>
                </c:pt>
                <c:pt idx="137">
                  <c:v>42053</c:v>
                </c:pt>
                <c:pt idx="138">
                  <c:v>42054</c:v>
                </c:pt>
                <c:pt idx="139">
                  <c:v>42055</c:v>
                </c:pt>
                <c:pt idx="140">
                  <c:v>42058</c:v>
                </c:pt>
                <c:pt idx="141">
                  <c:v>42059</c:v>
                </c:pt>
                <c:pt idx="142">
                  <c:v>42060</c:v>
                </c:pt>
                <c:pt idx="143">
                  <c:v>42061</c:v>
                </c:pt>
                <c:pt idx="144">
                  <c:v>42062</c:v>
                </c:pt>
                <c:pt idx="145">
                  <c:v>42065</c:v>
                </c:pt>
                <c:pt idx="146">
                  <c:v>42066</c:v>
                </c:pt>
                <c:pt idx="147">
                  <c:v>42067</c:v>
                </c:pt>
                <c:pt idx="148">
                  <c:v>42068</c:v>
                </c:pt>
                <c:pt idx="149">
                  <c:v>42069</c:v>
                </c:pt>
                <c:pt idx="150">
                  <c:v>42072</c:v>
                </c:pt>
                <c:pt idx="151">
                  <c:v>42073</c:v>
                </c:pt>
                <c:pt idx="152">
                  <c:v>42074</c:v>
                </c:pt>
                <c:pt idx="153">
                  <c:v>42075</c:v>
                </c:pt>
                <c:pt idx="154">
                  <c:v>42076</c:v>
                </c:pt>
                <c:pt idx="155">
                  <c:v>42079</c:v>
                </c:pt>
                <c:pt idx="156">
                  <c:v>42080</c:v>
                </c:pt>
                <c:pt idx="157">
                  <c:v>42081</c:v>
                </c:pt>
                <c:pt idx="158">
                  <c:v>42082</c:v>
                </c:pt>
                <c:pt idx="159">
                  <c:v>42083</c:v>
                </c:pt>
                <c:pt idx="160">
                  <c:v>42086</c:v>
                </c:pt>
                <c:pt idx="161">
                  <c:v>42087</c:v>
                </c:pt>
                <c:pt idx="162">
                  <c:v>42088</c:v>
                </c:pt>
                <c:pt idx="163">
                  <c:v>42089</c:v>
                </c:pt>
                <c:pt idx="164">
                  <c:v>42090</c:v>
                </c:pt>
                <c:pt idx="165">
                  <c:v>42093</c:v>
                </c:pt>
                <c:pt idx="166">
                  <c:v>42094</c:v>
                </c:pt>
                <c:pt idx="167">
                  <c:v>42095</c:v>
                </c:pt>
                <c:pt idx="168">
                  <c:v>42096</c:v>
                </c:pt>
                <c:pt idx="169">
                  <c:v>42100</c:v>
                </c:pt>
                <c:pt idx="170">
                  <c:v>42101</c:v>
                </c:pt>
                <c:pt idx="171">
                  <c:v>42102</c:v>
                </c:pt>
                <c:pt idx="172">
                  <c:v>42103</c:v>
                </c:pt>
                <c:pt idx="173">
                  <c:v>42104</c:v>
                </c:pt>
                <c:pt idx="174">
                  <c:v>42107</c:v>
                </c:pt>
                <c:pt idx="175">
                  <c:v>42108</c:v>
                </c:pt>
                <c:pt idx="176">
                  <c:v>42109</c:v>
                </c:pt>
                <c:pt idx="177">
                  <c:v>42110</c:v>
                </c:pt>
                <c:pt idx="178">
                  <c:v>42111</c:v>
                </c:pt>
                <c:pt idx="179">
                  <c:v>42114</c:v>
                </c:pt>
                <c:pt idx="180">
                  <c:v>42115</c:v>
                </c:pt>
                <c:pt idx="181">
                  <c:v>42116</c:v>
                </c:pt>
                <c:pt idx="182">
                  <c:v>42117</c:v>
                </c:pt>
                <c:pt idx="183">
                  <c:v>42118</c:v>
                </c:pt>
                <c:pt idx="184">
                  <c:v>42121</c:v>
                </c:pt>
                <c:pt idx="185">
                  <c:v>42122</c:v>
                </c:pt>
                <c:pt idx="186">
                  <c:v>42123</c:v>
                </c:pt>
                <c:pt idx="187">
                  <c:v>42124</c:v>
                </c:pt>
                <c:pt idx="188">
                  <c:v>42125</c:v>
                </c:pt>
                <c:pt idx="189">
                  <c:v>42128</c:v>
                </c:pt>
                <c:pt idx="190">
                  <c:v>42129</c:v>
                </c:pt>
                <c:pt idx="191">
                  <c:v>42130</c:v>
                </c:pt>
                <c:pt idx="192">
                  <c:v>42131</c:v>
                </c:pt>
                <c:pt idx="193">
                  <c:v>42132</c:v>
                </c:pt>
                <c:pt idx="194">
                  <c:v>42135</c:v>
                </c:pt>
                <c:pt idx="195">
                  <c:v>42136</c:v>
                </c:pt>
                <c:pt idx="196">
                  <c:v>42137</c:v>
                </c:pt>
                <c:pt idx="197">
                  <c:v>42138</c:v>
                </c:pt>
                <c:pt idx="198">
                  <c:v>42139</c:v>
                </c:pt>
                <c:pt idx="199">
                  <c:v>42142</c:v>
                </c:pt>
                <c:pt idx="200">
                  <c:v>42143</c:v>
                </c:pt>
                <c:pt idx="201">
                  <c:v>42144</c:v>
                </c:pt>
                <c:pt idx="202">
                  <c:v>42145</c:v>
                </c:pt>
                <c:pt idx="203">
                  <c:v>42146</c:v>
                </c:pt>
                <c:pt idx="204">
                  <c:v>42150</c:v>
                </c:pt>
                <c:pt idx="205">
                  <c:v>42151</c:v>
                </c:pt>
                <c:pt idx="206">
                  <c:v>42152</c:v>
                </c:pt>
                <c:pt idx="207">
                  <c:v>42153</c:v>
                </c:pt>
                <c:pt idx="208">
                  <c:v>42156</c:v>
                </c:pt>
                <c:pt idx="209">
                  <c:v>42157</c:v>
                </c:pt>
                <c:pt idx="210">
                  <c:v>42158</c:v>
                </c:pt>
                <c:pt idx="211">
                  <c:v>42159</c:v>
                </c:pt>
                <c:pt idx="212">
                  <c:v>42160</c:v>
                </c:pt>
                <c:pt idx="213">
                  <c:v>42163</c:v>
                </c:pt>
                <c:pt idx="214">
                  <c:v>42164</c:v>
                </c:pt>
                <c:pt idx="215">
                  <c:v>42165</c:v>
                </c:pt>
                <c:pt idx="216">
                  <c:v>42166</c:v>
                </c:pt>
                <c:pt idx="217">
                  <c:v>42167</c:v>
                </c:pt>
                <c:pt idx="218">
                  <c:v>42170</c:v>
                </c:pt>
                <c:pt idx="219">
                  <c:v>42171</c:v>
                </c:pt>
                <c:pt idx="220">
                  <c:v>42172</c:v>
                </c:pt>
                <c:pt idx="221">
                  <c:v>42173</c:v>
                </c:pt>
                <c:pt idx="222">
                  <c:v>42174</c:v>
                </c:pt>
                <c:pt idx="223">
                  <c:v>42177</c:v>
                </c:pt>
                <c:pt idx="224">
                  <c:v>42178</c:v>
                </c:pt>
                <c:pt idx="225">
                  <c:v>42179</c:v>
                </c:pt>
                <c:pt idx="226">
                  <c:v>42180</c:v>
                </c:pt>
                <c:pt idx="227">
                  <c:v>42181</c:v>
                </c:pt>
                <c:pt idx="228">
                  <c:v>42184</c:v>
                </c:pt>
                <c:pt idx="229">
                  <c:v>42185</c:v>
                </c:pt>
                <c:pt idx="230">
                  <c:v>42186</c:v>
                </c:pt>
                <c:pt idx="231">
                  <c:v>42187</c:v>
                </c:pt>
                <c:pt idx="232">
                  <c:v>42191</c:v>
                </c:pt>
                <c:pt idx="233">
                  <c:v>42192</c:v>
                </c:pt>
                <c:pt idx="234">
                  <c:v>42193</c:v>
                </c:pt>
                <c:pt idx="235">
                  <c:v>42194</c:v>
                </c:pt>
                <c:pt idx="236">
                  <c:v>42195</c:v>
                </c:pt>
                <c:pt idx="237">
                  <c:v>42198</c:v>
                </c:pt>
                <c:pt idx="238">
                  <c:v>42199</c:v>
                </c:pt>
                <c:pt idx="239">
                  <c:v>42200</c:v>
                </c:pt>
                <c:pt idx="240">
                  <c:v>42201</c:v>
                </c:pt>
                <c:pt idx="241">
                  <c:v>42202</c:v>
                </c:pt>
                <c:pt idx="242">
                  <c:v>42205</c:v>
                </c:pt>
                <c:pt idx="243">
                  <c:v>42206</c:v>
                </c:pt>
                <c:pt idx="244">
                  <c:v>42207</c:v>
                </c:pt>
                <c:pt idx="245">
                  <c:v>42208</c:v>
                </c:pt>
                <c:pt idx="246">
                  <c:v>42209</c:v>
                </c:pt>
                <c:pt idx="247">
                  <c:v>42212</c:v>
                </c:pt>
                <c:pt idx="248">
                  <c:v>42213</c:v>
                </c:pt>
                <c:pt idx="249">
                  <c:v>42214</c:v>
                </c:pt>
                <c:pt idx="250">
                  <c:v>42215</c:v>
                </c:pt>
                <c:pt idx="251">
                  <c:v>42216</c:v>
                </c:pt>
                <c:pt idx="252">
                  <c:v>42219</c:v>
                </c:pt>
                <c:pt idx="253">
                  <c:v>42220</c:v>
                </c:pt>
                <c:pt idx="254">
                  <c:v>42221</c:v>
                </c:pt>
                <c:pt idx="255">
                  <c:v>42222</c:v>
                </c:pt>
                <c:pt idx="256">
                  <c:v>42223</c:v>
                </c:pt>
                <c:pt idx="257">
                  <c:v>42226</c:v>
                </c:pt>
                <c:pt idx="258">
                  <c:v>42227</c:v>
                </c:pt>
                <c:pt idx="259">
                  <c:v>42228</c:v>
                </c:pt>
                <c:pt idx="260">
                  <c:v>42229</c:v>
                </c:pt>
                <c:pt idx="261">
                  <c:v>42230</c:v>
                </c:pt>
                <c:pt idx="262">
                  <c:v>42233</c:v>
                </c:pt>
                <c:pt idx="263">
                  <c:v>42234</c:v>
                </c:pt>
                <c:pt idx="264">
                  <c:v>42235</c:v>
                </c:pt>
                <c:pt idx="265">
                  <c:v>42236</c:v>
                </c:pt>
                <c:pt idx="266">
                  <c:v>42237</c:v>
                </c:pt>
                <c:pt idx="267">
                  <c:v>42240</c:v>
                </c:pt>
                <c:pt idx="268">
                  <c:v>42241</c:v>
                </c:pt>
                <c:pt idx="269">
                  <c:v>42242</c:v>
                </c:pt>
                <c:pt idx="270">
                  <c:v>42243</c:v>
                </c:pt>
                <c:pt idx="271">
                  <c:v>42244</c:v>
                </c:pt>
                <c:pt idx="272">
                  <c:v>42247</c:v>
                </c:pt>
                <c:pt idx="273">
                  <c:v>42248</c:v>
                </c:pt>
                <c:pt idx="274">
                  <c:v>42249</c:v>
                </c:pt>
                <c:pt idx="275">
                  <c:v>42250</c:v>
                </c:pt>
                <c:pt idx="276">
                  <c:v>42251</c:v>
                </c:pt>
                <c:pt idx="277">
                  <c:v>42255</c:v>
                </c:pt>
                <c:pt idx="278">
                  <c:v>42256</c:v>
                </c:pt>
                <c:pt idx="279">
                  <c:v>42257</c:v>
                </c:pt>
                <c:pt idx="280">
                  <c:v>42258</c:v>
                </c:pt>
                <c:pt idx="281">
                  <c:v>42261</c:v>
                </c:pt>
                <c:pt idx="282">
                  <c:v>42262</c:v>
                </c:pt>
                <c:pt idx="283">
                  <c:v>42263</c:v>
                </c:pt>
                <c:pt idx="284">
                  <c:v>42264</c:v>
                </c:pt>
                <c:pt idx="285">
                  <c:v>42265</c:v>
                </c:pt>
                <c:pt idx="286">
                  <c:v>42268</c:v>
                </c:pt>
                <c:pt idx="287">
                  <c:v>42269</c:v>
                </c:pt>
                <c:pt idx="288">
                  <c:v>42270</c:v>
                </c:pt>
                <c:pt idx="289">
                  <c:v>42271</c:v>
                </c:pt>
                <c:pt idx="290">
                  <c:v>42272</c:v>
                </c:pt>
                <c:pt idx="291">
                  <c:v>42275</c:v>
                </c:pt>
                <c:pt idx="292">
                  <c:v>42276</c:v>
                </c:pt>
                <c:pt idx="293">
                  <c:v>42277</c:v>
                </c:pt>
                <c:pt idx="294">
                  <c:v>42278</c:v>
                </c:pt>
                <c:pt idx="295">
                  <c:v>42279</c:v>
                </c:pt>
                <c:pt idx="296">
                  <c:v>42282</c:v>
                </c:pt>
                <c:pt idx="297">
                  <c:v>42283</c:v>
                </c:pt>
                <c:pt idx="298">
                  <c:v>42284</c:v>
                </c:pt>
                <c:pt idx="299">
                  <c:v>42285</c:v>
                </c:pt>
                <c:pt idx="300">
                  <c:v>42286</c:v>
                </c:pt>
                <c:pt idx="301">
                  <c:v>42289</c:v>
                </c:pt>
                <c:pt idx="302">
                  <c:v>42290</c:v>
                </c:pt>
                <c:pt idx="303">
                  <c:v>42291</c:v>
                </c:pt>
                <c:pt idx="304">
                  <c:v>42292</c:v>
                </c:pt>
                <c:pt idx="305">
                  <c:v>42293</c:v>
                </c:pt>
                <c:pt idx="306">
                  <c:v>42296</c:v>
                </c:pt>
                <c:pt idx="307">
                  <c:v>42297</c:v>
                </c:pt>
                <c:pt idx="308">
                  <c:v>42298</c:v>
                </c:pt>
                <c:pt idx="309">
                  <c:v>42299</c:v>
                </c:pt>
                <c:pt idx="310">
                  <c:v>42300</c:v>
                </c:pt>
                <c:pt idx="311">
                  <c:v>42303</c:v>
                </c:pt>
                <c:pt idx="312">
                  <c:v>42304</c:v>
                </c:pt>
                <c:pt idx="313">
                  <c:v>42305</c:v>
                </c:pt>
                <c:pt idx="314">
                  <c:v>42306</c:v>
                </c:pt>
                <c:pt idx="315">
                  <c:v>42307</c:v>
                </c:pt>
                <c:pt idx="316">
                  <c:v>42310</c:v>
                </c:pt>
                <c:pt idx="317">
                  <c:v>42311</c:v>
                </c:pt>
                <c:pt idx="318">
                  <c:v>42312</c:v>
                </c:pt>
                <c:pt idx="319">
                  <c:v>42313</c:v>
                </c:pt>
                <c:pt idx="320">
                  <c:v>42314</c:v>
                </c:pt>
                <c:pt idx="321">
                  <c:v>42317</c:v>
                </c:pt>
                <c:pt idx="322">
                  <c:v>42318</c:v>
                </c:pt>
                <c:pt idx="323">
                  <c:v>42319</c:v>
                </c:pt>
                <c:pt idx="324">
                  <c:v>42320</c:v>
                </c:pt>
                <c:pt idx="325">
                  <c:v>42321</c:v>
                </c:pt>
                <c:pt idx="326">
                  <c:v>42324</c:v>
                </c:pt>
                <c:pt idx="327">
                  <c:v>42325</c:v>
                </c:pt>
                <c:pt idx="328">
                  <c:v>42326</c:v>
                </c:pt>
                <c:pt idx="329">
                  <c:v>42327</c:v>
                </c:pt>
                <c:pt idx="330">
                  <c:v>42328</c:v>
                </c:pt>
                <c:pt idx="331">
                  <c:v>42331</c:v>
                </c:pt>
                <c:pt idx="332">
                  <c:v>42332</c:v>
                </c:pt>
                <c:pt idx="333">
                  <c:v>42333</c:v>
                </c:pt>
                <c:pt idx="334">
                  <c:v>42335</c:v>
                </c:pt>
                <c:pt idx="335">
                  <c:v>42338</c:v>
                </c:pt>
                <c:pt idx="336">
                  <c:v>42339</c:v>
                </c:pt>
                <c:pt idx="337">
                  <c:v>42340</c:v>
                </c:pt>
                <c:pt idx="338">
                  <c:v>42341</c:v>
                </c:pt>
                <c:pt idx="339">
                  <c:v>42342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42359</c:v>
                </c:pt>
                <c:pt idx="351">
                  <c:v>42360</c:v>
                </c:pt>
                <c:pt idx="352">
                  <c:v>42361</c:v>
                </c:pt>
                <c:pt idx="353">
                  <c:v>42362</c:v>
                </c:pt>
                <c:pt idx="354">
                  <c:v>42366</c:v>
                </c:pt>
                <c:pt idx="355">
                  <c:v>42367</c:v>
                </c:pt>
                <c:pt idx="356">
                  <c:v>42368</c:v>
                </c:pt>
                <c:pt idx="357">
                  <c:v>42369</c:v>
                </c:pt>
                <c:pt idx="358">
                  <c:v>42373</c:v>
                </c:pt>
                <c:pt idx="359">
                  <c:v>42374</c:v>
                </c:pt>
                <c:pt idx="360">
                  <c:v>42375</c:v>
                </c:pt>
                <c:pt idx="361">
                  <c:v>42376</c:v>
                </c:pt>
                <c:pt idx="362">
                  <c:v>42377</c:v>
                </c:pt>
                <c:pt idx="363">
                  <c:v>42380</c:v>
                </c:pt>
                <c:pt idx="364">
                  <c:v>42381</c:v>
                </c:pt>
                <c:pt idx="365">
                  <c:v>42382</c:v>
                </c:pt>
                <c:pt idx="366">
                  <c:v>42383</c:v>
                </c:pt>
                <c:pt idx="367">
                  <c:v>42384</c:v>
                </c:pt>
                <c:pt idx="368">
                  <c:v>42388</c:v>
                </c:pt>
                <c:pt idx="369">
                  <c:v>42389</c:v>
                </c:pt>
                <c:pt idx="370">
                  <c:v>42390</c:v>
                </c:pt>
                <c:pt idx="371">
                  <c:v>42391</c:v>
                </c:pt>
                <c:pt idx="372">
                  <c:v>42394</c:v>
                </c:pt>
                <c:pt idx="373">
                  <c:v>42395</c:v>
                </c:pt>
                <c:pt idx="374">
                  <c:v>42396</c:v>
                </c:pt>
                <c:pt idx="375">
                  <c:v>42397</c:v>
                </c:pt>
                <c:pt idx="376">
                  <c:v>42398</c:v>
                </c:pt>
                <c:pt idx="377">
                  <c:v>42401</c:v>
                </c:pt>
                <c:pt idx="378">
                  <c:v>42402</c:v>
                </c:pt>
                <c:pt idx="379">
                  <c:v>42403</c:v>
                </c:pt>
                <c:pt idx="380">
                  <c:v>42404</c:v>
                </c:pt>
                <c:pt idx="381">
                  <c:v>42405</c:v>
                </c:pt>
                <c:pt idx="382">
                  <c:v>42408</c:v>
                </c:pt>
                <c:pt idx="383">
                  <c:v>42409</c:v>
                </c:pt>
                <c:pt idx="384">
                  <c:v>42410</c:v>
                </c:pt>
                <c:pt idx="385">
                  <c:v>42411</c:v>
                </c:pt>
                <c:pt idx="386">
                  <c:v>42412</c:v>
                </c:pt>
                <c:pt idx="387">
                  <c:v>42416</c:v>
                </c:pt>
                <c:pt idx="388">
                  <c:v>42417</c:v>
                </c:pt>
                <c:pt idx="389">
                  <c:v>42418</c:v>
                </c:pt>
                <c:pt idx="390">
                  <c:v>42419</c:v>
                </c:pt>
                <c:pt idx="391">
                  <c:v>42422</c:v>
                </c:pt>
                <c:pt idx="392">
                  <c:v>42423</c:v>
                </c:pt>
                <c:pt idx="393">
                  <c:v>42424</c:v>
                </c:pt>
                <c:pt idx="394">
                  <c:v>42425</c:v>
                </c:pt>
                <c:pt idx="395">
                  <c:v>42426</c:v>
                </c:pt>
                <c:pt idx="396">
                  <c:v>42429</c:v>
                </c:pt>
                <c:pt idx="397">
                  <c:v>42430</c:v>
                </c:pt>
                <c:pt idx="398">
                  <c:v>42431</c:v>
                </c:pt>
                <c:pt idx="399">
                  <c:v>42432</c:v>
                </c:pt>
                <c:pt idx="400">
                  <c:v>42433</c:v>
                </c:pt>
                <c:pt idx="401">
                  <c:v>42436</c:v>
                </c:pt>
                <c:pt idx="402">
                  <c:v>42437</c:v>
                </c:pt>
                <c:pt idx="403">
                  <c:v>42438</c:v>
                </c:pt>
                <c:pt idx="404">
                  <c:v>42439</c:v>
                </c:pt>
                <c:pt idx="405">
                  <c:v>42440</c:v>
                </c:pt>
                <c:pt idx="406">
                  <c:v>42443</c:v>
                </c:pt>
                <c:pt idx="407">
                  <c:v>42444</c:v>
                </c:pt>
                <c:pt idx="408">
                  <c:v>42445</c:v>
                </c:pt>
                <c:pt idx="409">
                  <c:v>42446</c:v>
                </c:pt>
                <c:pt idx="410">
                  <c:v>42447</c:v>
                </c:pt>
                <c:pt idx="411">
                  <c:v>42450</c:v>
                </c:pt>
                <c:pt idx="412">
                  <c:v>42451</c:v>
                </c:pt>
                <c:pt idx="413">
                  <c:v>42452</c:v>
                </c:pt>
                <c:pt idx="414">
                  <c:v>42453</c:v>
                </c:pt>
                <c:pt idx="415">
                  <c:v>42457</c:v>
                </c:pt>
                <c:pt idx="416">
                  <c:v>42458</c:v>
                </c:pt>
                <c:pt idx="417">
                  <c:v>42459</c:v>
                </c:pt>
                <c:pt idx="418">
                  <c:v>42460</c:v>
                </c:pt>
                <c:pt idx="419">
                  <c:v>42461</c:v>
                </c:pt>
                <c:pt idx="420">
                  <c:v>42464</c:v>
                </c:pt>
                <c:pt idx="421">
                  <c:v>42465</c:v>
                </c:pt>
                <c:pt idx="422">
                  <c:v>42466</c:v>
                </c:pt>
                <c:pt idx="423">
                  <c:v>42467</c:v>
                </c:pt>
                <c:pt idx="424">
                  <c:v>42468</c:v>
                </c:pt>
                <c:pt idx="425">
                  <c:v>42471</c:v>
                </c:pt>
                <c:pt idx="426">
                  <c:v>42472</c:v>
                </c:pt>
                <c:pt idx="427">
                  <c:v>42473</c:v>
                </c:pt>
                <c:pt idx="428">
                  <c:v>42474</c:v>
                </c:pt>
                <c:pt idx="429">
                  <c:v>42475</c:v>
                </c:pt>
                <c:pt idx="430">
                  <c:v>42478</c:v>
                </c:pt>
                <c:pt idx="431">
                  <c:v>42479</c:v>
                </c:pt>
                <c:pt idx="432">
                  <c:v>42480</c:v>
                </c:pt>
                <c:pt idx="433">
                  <c:v>42481</c:v>
                </c:pt>
                <c:pt idx="434">
                  <c:v>42482</c:v>
                </c:pt>
                <c:pt idx="435">
                  <c:v>42485</c:v>
                </c:pt>
                <c:pt idx="436">
                  <c:v>42486</c:v>
                </c:pt>
                <c:pt idx="437">
                  <c:v>42487</c:v>
                </c:pt>
                <c:pt idx="438">
                  <c:v>42488</c:v>
                </c:pt>
                <c:pt idx="439">
                  <c:v>42489</c:v>
                </c:pt>
                <c:pt idx="440">
                  <c:v>42492</c:v>
                </c:pt>
                <c:pt idx="441">
                  <c:v>42493</c:v>
                </c:pt>
                <c:pt idx="442">
                  <c:v>42494</c:v>
                </c:pt>
                <c:pt idx="443">
                  <c:v>42495</c:v>
                </c:pt>
                <c:pt idx="444">
                  <c:v>42496</c:v>
                </c:pt>
                <c:pt idx="445">
                  <c:v>42499</c:v>
                </c:pt>
                <c:pt idx="446">
                  <c:v>42500</c:v>
                </c:pt>
                <c:pt idx="447">
                  <c:v>42501</c:v>
                </c:pt>
                <c:pt idx="448">
                  <c:v>42502</c:v>
                </c:pt>
                <c:pt idx="449">
                  <c:v>42503</c:v>
                </c:pt>
                <c:pt idx="450">
                  <c:v>42506</c:v>
                </c:pt>
                <c:pt idx="451">
                  <c:v>42507</c:v>
                </c:pt>
                <c:pt idx="452">
                  <c:v>42508</c:v>
                </c:pt>
                <c:pt idx="453">
                  <c:v>42509</c:v>
                </c:pt>
                <c:pt idx="454">
                  <c:v>42510</c:v>
                </c:pt>
                <c:pt idx="455">
                  <c:v>42513</c:v>
                </c:pt>
                <c:pt idx="456">
                  <c:v>42514</c:v>
                </c:pt>
                <c:pt idx="457">
                  <c:v>42515</c:v>
                </c:pt>
                <c:pt idx="458">
                  <c:v>42516</c:v>
                </c:pt>
                <c:pt idx="459">
                  <c:v>42517</c:v>
                </c:pt>
                <c:pt idx="460">
                  <c:v>42521</c:v>
                </c:pt>
                <c:pt idx="461">
                  <c:v>42522</c:v>
                </c:pt>
                <c:pt idx="462">
                  <c:v>42523</c:v>
                </c:pt>
                <c:pt idx="463">
                  <c:v>42524</c:v>
                </c:pt>
                <c:pt idx="464">
                  <c:v>42527</c:v>
                </c:pt>
                <c:pt idx="465">
                  <c:v>42528</c:v>
                </c:pt>
                <c:pt idx="466">
                  <c:v>42529</c:v>
                </c:pt>
                <c:pt idx="467">
                  <c:v>42530</c:v>
                </c:pt>
                <c:pt idx="468">
                  <c:v>42531</c:v>
                </c:pt>
                <c:pt idx="469">
                  <c:v>42534</c:v>
                </c:pt>
                <c:pt idx="470">
                  <c:v>42535</c:v>
                </c:pt>
                <c:pt idx="471">
                  <c:v>42536</c:v>
                </c:pt>
                <c:pt idx="472">
                  <c:v>42537</c:v>
                </c:pt>
                <c:pt idx="473">
                  <c:v>42538</c:v>
                </c:pt>
                <c:pt idx="474">
                  <c:v>42541</c:v>
                </c:pt>
                <c:pt idx="475">
                  <c:v>42542</c:v>
                </c:pt>
                <c:pt idx="476">
                  <c:v>42543</c:v>
                </c:pt>
                <c:pt idx="477">
                  <c:v>42544</c:v>
                </c:pt>
                <c:pt idx="478">
                  <c:v>42545</c:v>
                </c:pt>
                <c:pt idx="479">
                  <c:v>42548</c:v>
                </c:pt>
                <c:pt idx="480">
                  <c:v>42549</c:v>
                </c:pt>
                <c:pt idx="481">
                  <c:v>42550</c:v>
                </c:pt>
                <c:pt idx="482">
                  <c:v>42551</c:v>
                </c:pt>
                <c:pt idx="483">
                  <c:v>42552</c:v>
                </c:pt>
                <c:pt idx="484">
                  <c:v>42556</c:v>
                </c:pt>
                <c:pt idx="485">
                  <c:v>42557</c:v>
                </c:pt>
                <c:pt idx="486">
                  <c:v>42558</c:v>
                </c:pt>
                <c:pt idx="487">
                  <c:v>42559</c:v>
                </c:pt>
                <c:pt idx="488">
                  <c:v>42562</c:v>
                </c:pt>
                <c:pt idx="489">
                  <c:v>42563</c:v>
                </c:pt>
                <c:pt idx="490">
                  <c:v>42564</c:v>
                </c:pt>
                <c:pt idx="491">
                  <c:v>42565</c:v>
                </c:pt>
                <c:pt idx="492">
                  <c:v>42566</c:v>
                </c:pt>
                <c:pt idx="493">
                  <c:v>42569</c:v>
                </c:pt>
                <c:pt idx="494">
                  <c:v>42570</c:v>
                </c:pt>
                <c:pt idx="495">
                  <c:v>42571</c:v>
                </c:pt>
                <c:pt idx="496">
                  <c:v>42572</c:v>
                </c:pt>
                <c:pt idx="497">
                  <c:v>42573</c:v>
                </c:pt>
                <c:pt idx="498">
                  <c:v>42576</c:v>
                </c:pt>
                <c:pt idx="499">
                  <c:v>42577</c:v>
                </c:pt>
                <c:pt idx="500">
                  <c:v>42578</c:v>
                </c:pt>
                <c:pt idx="501">
                  <c:v>42579</c:v>
                </c:pt>
                <c:pt idx="502">
                  <c:v>42580</c:v>
                </c:pt>
                <c:pt idx="503">
                  <c:v>42583</c:v>
                </c:pt>
                <c:pt idx="504">
                  <c:v>42584</c:v>
                </c:pt>
                <c:pt idx="505">
                  <c:v>42585</c:v>
                </c:pt>
                <c:pt idx="506">
                  <c:v>42586</c:v>
                </c:pt>
                <c:pt idx="507">
                  <c:v>42587</c:v>
                </c:pt>
                <c:pt idx="508">
                  <c:v>42590</c:v>
                </c:pt>
                <c:pt idx="509">
                  <c:v>42591</c:v>
                </c:pt>
                <c:pt idx="510">
                  <c:v>42592</c:v>
                </c:pt>
                <c:pt idx="511">
                  <c:v>42593</c:v>
                </c:pt>
                <c:pt idx="512">
                  <c:v>42594</c:v>
                </c:pt>
                <c:pt idx="513">
                  <c:v>42597</c:v>
                </c:pt>
                <c:pt idx="514">
                  <c:v>42598</c:v>
                </c:pt>
                <c:pt idx="515">
                  <c:v>42599</c:v>
                </c:pt>
                <c:pt idx="516">
                  <c:v>42600</c:v>
                </c:pt>
                <c:pt idx="517">
                  <c:v>42601</c:v>
                </c:pt>
                <c:pt idx="518">
                  <c:v>42604</c:v>
                </c:pt>
                <c:pt idx="519">
                  <c:v>42605</c:v>
                </c:pt>
                <c:pt idx="520">
                  <c:v>42606</c:v>
                </c:pt>
                <c:pt idx="521">
                  <c:v>42607</c:v>
                </c:pt>
                <c:pt idx="522">
                  <c:v>42608</c:v>
                </c:pt>
                <c:pt idx="523">
                  <c:v>42611</c:v>
                </c:pt>
                <c:pt idx="524">
                  <c:v>42612</c:v>
                </c:pt>
                <c:pt idx="525">
                  <c:v>42613</c:v>
                </c:pt>
                <c:pt idx="526">
                  <c:v>42614</c:v>
                </c:pt>
                <c:pt idx="527">
                  <c:v>42615</c:v>
                </c:pt>
                <c:pt idx="528">
                  <c:v>42619</c:v>
                </c:pt>
                <c:pt idx="529">
                  <c:v>42620</c:v>
                </c:pt>
                <c:pt idx="530">
                  <c:v>42621</c:v>
                </c:pt>
                <c:pt idx="531">
                  <c:v>42622</c:v>
                </c:pt>
                <c:pt idx="532">
                  <c:v>42625</c:v>
                </c:pt>
                <c:pt idx="533">
                  <c:v>42626</c:v>
                </c:pt>
                <c:pt idx="534">
                  <c:v>42627</c:v>
                </c:pt>
                <c:pt idx="535">
                  <c:v>42628</c:v>
                </c:pt>
                <c:pt idx="536">
                  <c:v>42629</c:v>
                </c:pt>
                <c:pt idx="537">
                  <c:v>42632</c:v>
                </c:pt>
                <c:pt idx="538">
                  <c:v>42633</c:v>
                </c:pt>
                <c:pt idx="539">
                  <c:v>42634</c:v>
                </c:pt>
                <c:pt idx="540">
                  <c:v>42635</c:v>
                </c:pt>
                <c:pt idx="541">
                  <c:v>42636</c:v>
                </c:pt>
                <c:pt idx="542">
                  <c:v>42639</c:v>
                </c:pt>
                <c:pt idx="543">
                  <c:v>42640</c:v>
                </c:pt>
                <c:pt idx="544">
                  <c:v>42641</c:v>
                </c:pt>
                <c:pt idx="545">
                  <c:v>42642</c:v>
                </c:pt>
                <c:pt idx="546">
                  <c:v>42643</c:v>
                </c:pt>
                <c:pt idx="547">
                  <c:v>42646</c:v>
                </c:pt>
                <c:pt idx="548">
                  <c:v>42647</c:v>
                </c:pt>
                <c:pt idx="549">
                  <c:v>42648</c:v>
                </c:pt>
                <c:pt idx="550">
                  <c:v>42649</c:v>
                </c:pt>
                <c:pt idx="551">
                  <c:v>42650</c:v>
                </c:pt>
                <c:pt idx="552">
                  <c:v>42653</c:v>
                </c:pt>
                <c:pt idx="553">
                  <c:v>42654</c:v>
                </c:pt>
                <c:pt idx="554">
                  <c:v>42655</c:v>
                </c:pt>
                <c:pt idx="555">
                  <c:v>42656</c:v>
                </c:pt>
                <c:pt idx="556">
                  <c:v>42657</c:v>
                </c:pt>
                <c:pt idx="557">
                  <c:v>42660</c:v>
                </c:pt>
                <c:pt idx="558">
                  <c:v>42661</c:v>
                </c:pt>
                <c:pt idx="559">
                  <c:v>42662</c:v>
                </c:pt>
                <c:pt idx="560">
                  <c:v>42663</c:v>
                </c:pt>
                <c:pt idx="561">
                  <c:v>42664</c:v>
                </c:pt>
                <c:pt idx="562">
                  <c:v>42667</c:v>
                </c:pt>
                <c:pt idx="563">
                  <c:v>42668</c:v>
                </c:pt>
                <c:pt idx="564">
                  <c:v>42669</c:v>
                </c:pt>
                <c:pt idx="565">
                  <c:v>42670</c:v>
                </c:pt>
                <c:pt idx="566">
                  <c:v>42671</c:v>
                </c:pt>
                <c:pt idx="567">
                  <c:v>42674</c:v>
                </c:pt>
                <c:pt idx="568">
                  <c:v>42675</c:v>
                </c:pt>
                <c:pt idx="569">
                  <c:v>42676</c:v>
                </c:pt>
                <c:pt idx="570">
                  <c:v>42677</c:v>
                </c:pt>
                <c:pt idx="571">
                  <c:v>42678</c:v>
                </c:pt>
                <c:pt idx="572">
                  <c:v>42681</c:v>
                </c:pt>
                <c:pt idx="573">
                  <c:v>42682</c:v>
                </c:pt>
                <c:pt idx="574">
                  <c:v>42683</c:v>
                </c:pt>
                <c:pt idx="575">
                  <c:v>42684</c:v>
                </c:pt>
                <c:pt idx="576">
                  <c:v>42685</c:v>
                </c:pt>
                <c:pt idx="577">
                  <c:v>42688</c:v>
                </c:pt>
                <c:pt idx="578">
                  <c:v>42689</c:v>
                </c:pt>
                <c:pt idx="579">
                  <c:v>42690</c:v>
                </c:pt>
                <c:pt idx="580">
                  <c:v>42691</c:v>
                </c:pt>
                <c:pt idx="581">
                  <c:v>42692</c:v>
                </c:pt>
                <c:pt idx="582">
                  <c:v>42695</c:v>
                </c:pt>
                <c:pt idx="583">
                  <c:v>42696</c:v>
                </c:pt>
                <c:pt idx="584">
                  <c:v>42697</c:v>
                </c:pt>
                <c:pt idx="585">
                  <c:v>42699</c:v>
                </c:pt>
                <c:pt idx="586">
                  <c:v>42702</c:v>
                </c:pt>
                <c:pt idx="587">
                  <c:v>42703</c:v>
                </c:pt>
                <c:pt idx="588">
                  <c:v>42704</c:v>
                </c:pt>
                <c:pt idx="589">
                  <c:v>42705</c:v>
                </c:pt>
                <c:pt idx="590">
                  <c:v>42706</c:v>
                </c:pt>
                <c:pt idx="591">
                  <c:v>42709</c:v>
                </c:pt>
                <c:pt idx="592">
                  <c:v>42710</c:v>
                </c:pt>
                <c:pt idx="593">
                  <c:v>42711</c:v>
                </c:pt>
                <c:pt idx="594">
                  <c:v>42712</c:v>
                </c:pt>
                <c:pt idx="595">
                  <c:v>42713</c:v>
                </c:pt>
                <c:pt idx="596">
                  <c:v>42716</c:v>
                </c:pt>
                <c:pt idx="597">
                  <c:v>42717</c:v>
                </c:pt>
                <c:pt idx="598">
                  <c:v>42718</c:v>
                </c:pt>
                <c:pt idx="599">
                  <c:v>42719</c:v>
                </c:pt>
                <c:pt idx="600">
                  <c:v>42720</c:v>
                </c:pt>
                <c:pt idx="601">
                  <c:v>42723</c:v>
                </c:pt>
                <c:pt idx="602">
                  <c:v>42724</c:v>
                </c:pt>
                <c:pt idx="603">
                  <c:v>42725</c:v>
                </c:pt>
                <c:pt idx="604">
                  <c:v>42726</c:v>
                </c:pt>
                <c:pt idx="605">
                  <c:v>42727</c:v>
                </c:pt>
                <c:pt idx="606">
                  <c:v>42731</c:v>
                </c:pt>
                <c:pt idx="607">
                  <c:v>42732</c:v>
                </c:pt>
                <c:pt idx="608">
                  <c:v>42733</c:v>
                </c:pt>
                <c:pt idx="609">
                  <c:v>42734</c:v>
                </c:pt>
                <c:pt idx="610">
                  <c:v>42738</c:v>
                </c:pt>
                <c:pt idx="611">
                  <c:v>42739</c:v>
                </c:pt>
                <c:pt idx="612">
                  <c:v>42740</c:v>
                </c:pt>
                <c:pt idx="613">
                  <c:v>42741</c:v>
                </c:pt>
                <c:pt idx="614">
                  <c:v>42744</c:v>
                </c:pt>
                <c:pt idx="615">
                  <c:v>42745</c:v>
                </c:pt>
                <c:pt idx="616">
                  <c:v>42746</c:v>
                </c:pt>
                <c:pt idx="617">
                  <c:v>42747</c:v>
                </c:pt>
                <c:pt idx="618">
                  <c:v>42748</c:v>
                </c:pt>
                <c:pt idx="619">
                  <c:v>42752</c:v>
                </c:pt>
                <c:pt idx="620">
                  <c:v>42753</c:v>
                </c:pt>
                <c:pt idx="621">
                  <c:v>42754</c:v>
                </c:pt>
                <c:pt idx="622">
                  <c:v>42755</c:v>
                </c:pt>
                <c:pt idx="623">
                  <c:v>42758</c:v>
                </c:pt>
                <c:pt idx="624">
                  <c:v>42759</c:v>
                </c:pt>
                <c:pt idx="625">
                  <c:v>42760</c:v>
                </c:pt>
                <c:pt idx="626">
                  <c:v>42761</c:v>
                </c:pt>
                <c:pt idx="627">
                  <c:v>42762</c:v>
                </c:pt>
                <c:pt idx="628">
                  <c:v>42765</c:v>
                </c:pt>
                <c:pt idx="629">
                  <c:v>42766</c:v>
                </c:pt>
                <c:pt idx="630">
                  <c:v>42767</c:v>
                </c:pt>
                <c:pt idx="631">
                  <c:v>42768</c:v>
                </c:pt>
                <c:pt idx="632">
                  <c:v>42769</c:v>
                </c:pt>
                <c:pt idx="633">
                  <c:v>42772</c:v>
                </c:pt>
                <c:pt idx="634">
                  <c:v>42773</c:v>
                </c:pt>
                <c:pt idx="635">
                  <c:v>42774</c:v>
                </c:pt>
                <c:pt idx="636">
                  <c:v>42775</c:v>
                </c:pt>
                <c:pt idx="637">
                  <c:v>42776</c:v>
                </c:pt>
                <c:pt idx="638">
                  <c:v>42779</c:v>
                </c:pt>
                <c:pt idx="639">
                  <c:v>42780</c:v>
                </c:pt>
                <c:pt idx="640">
                  <c:v>42781</c:v>
                </c:pt>
                <c:pt idx="641">
                  <c:v>42782</c:v>
                </c:pt>
                <c:pt idx="642">
                  <c:v>42783</c:v>
                </c:pt>
                <c:pt idx="643">
                  <c:v>42787</c:v>
                </c:pt>
                <c:pt idx="644">
                  <c:v>42788</c:v>
                </c:pt>
                <c:pt idx="645">
                  <c:v>42789</c:v>
                </c:pt>
                <c:pt idx="646">
                  <c:v>42790</c:v>
                </c:pt>
                <c:pt idx="647">
                  <c:v>42793</c:v>
                </c:pt>
                <c:pt idx="648">
                  <c:v>42794</c:v>
                </c:pt>
                <c:pt idx="649">
                  <c:v>42795</c:v>
                </c:pt>
                <c:pt idx="650">
                  <c:v>42796</c:v>
                </c:pt>
                <c:pt idx="651">
                  <c:v>42797</c:v>
                </c:pt>
                <c:pt idx="652">
                  <c:v>42800</c:v>
                </c:pt>
                <c:pt idx="653">
                  <c:v>42801</c:v>
                </c:pt>
                <c:pt idx="654">
                  <c:v>42802</c:v>
                </c:pt>
                <c:pt idx="655">
                  <c:v>42803</c:v>
                </c:pt>
                <c:pt idx="656">
                  <c:v>42804</c:v>
                </c:pt>
                <c:pt idx="657">
                  <c:v>42807</c:v>
                </c:pt>
                <c:pt idx="658">
                  <c:v>42808</c:v>
                </c:pt>
                <c:pt idx="659">
                  <c:v>42809</c:v>
                </c:pt>
                <c:pt idx="660">
                  <c:v>42810</c:v>
                </c:pt>
                <c:pt idx="661">
                  <c:v>42811</c:v>
                </c:pt>
                <c:pt idx="662">
                  <c:v>42814</c:v>
                </c:pt>
                <c:pt idx="663">
                  <c:v>42815</c:v>
                </c:pt>
                <c:pt idx="664">
                  <c:v>42816</c:v>
                </c:pt>
                <c:pt idx="665">
                  <c:v>42817</c:v>
                </c:pt>
                <c:pt idx="666">
                  <c:v>42818</c:v>
                </c:pt>
                <c:pt idx="667">
                  <c:v>42821</c:v>
                </c:pt>
                <c:pt idx="668">
                  <c:v>42822</c:v>
                </c:pt>
                <c:pt idx="669">
                  <c:v>42823</c:v>
                </c:pt>
                <c:pt idx="670">
                  <c:v>42824</c:v>
                </c:pt>
                <c:pt idx="671">
                  <c:v>42825</c:v>
                </c:pt>
                <c:pt idx="672">
                  <c:v>42828</c:v>
                </c:pt>
                <c:pt idx="673">
                  <c:v>42829</c:v>
                </c:pt>
                <c:pt idx="674">
                  <c:v>42830</c:v>
                </c:pt>
                <c:pt idx="675">
                  <c:v>42831</c:v>
                </c:pt>
                <c:pt idx="676">
                  <c:v>42832</c:v>
                </c:pt>
                <c:pt idx="677">
                  <c:v>42835</c:v>
                </c:pt>
                <c:pt idx="678">
                  <c:v>42836</c:v>
                </c:pt>
                <c:pt idx="679">
                  <c:v>42837</c:v>
                </c:pt>
                <c:pt idx="680">
                  <c:v>42838</c:v>
                </c:pt>
                <c:pt idx="681">
                  <c:v>42842</c:v>
                </c:pt>
                <c:pt idx="682">
                  <c:v>42843</c:v>
                </c:pt>
                <c:pt idx="683">
                  <c:v>42844</c:v>
                </c:pt>
                <c:pt idx="684">
                  <c:v>42845</c:v>
                </c:pt>
                <c:pt idx="685">
                  <c:v>42846</c:v>
                </c:pt>
                <c:pt idx="686">
                  <c:v>42849</c:v>
                </c:pt>
                <c:pt idx="687">
                  <c:v>42850</c:v>
                </c:pt>
                <c:pt idx="688">
                  <c:v>42851</c:v>
                </c:pt>
                <c:pt idx="689">
                  <c:v>42852</c:v>
                </c:pt>
                <c:pt idx="690">
                  <c:v>42853</c:v>
                </c:pt>
                <c:pt idx="691">
                  <c:v>42856</c:v>
                </c:pt>
                <c:pt idx="692">
                  <c:v>42857</c:v>
                </c:pt>
                <c:pt idx="693">
                  <c:v>42858</c:v>
                </c:pt>
                <c:pt idx="694">
                  <c:v>42859</c:v>
                </c:pt>
                <c:pt idx="695">
                  <c:v>42860</c:v>
                </c:pt>
                <c:pt idx="696">
                  <c:v>42863</c:v>
                </c:pt>
                <c:pt idx="697">
                  <c:v>42864</c:v>
                </c:pt>
                <c:pt idx="698">
                  <c:v>42865</c:v>
                </c:pt>
                <c:pt idx="699">
                  <c:v>42866</c:v>
                </c:pt>
                <c:pt idx="700">
                  <c:v>42867</c:v>
                </c:pt>
                <c:pt idx="701">
                  <c:v>42870</c:v>
                </c:pt>
                <c:pt idx="702">
                  <c:v>42871</c:v>
                </c:pt>
                <c:pt idx="703">
                  <c:v>42872</c:v>
                </c:pt>
                <c:pt idx="704">
                  <c:v>42873</c:v>
                </c:pt>
                <c:pt idx="705">
                  <c:v>42874</c:v>
                </c:pt>
                <c:pt idx="706">
                  <c:v>42877</c:v>
                </c:pt>
                <c:pt idx="707">
                  <c:v>42878</c:v>
                </c:pt>
                <c:pt idx="708">
                  <c:v>42879</c:v>
                </c:pt>
                <c:pt idx="709">
                  <c:v>42880</c:v>
                </c:pt>
                <c:pt idx="710">
                  <c:v>42881</c:v>
                </c:pt>
                <c:pt idx="711">
                  <c:v>42885</c:v>
                </c:pt>
                <c:pt idx="712">
                  <c:v>42886</c:v>
                </c:pt>
                <c:pt idx="713">
                  <c:v>42887</c:v>
                </c:pt>
                <c:pt idx="714">
                  <c:v>42888</c:v>
                </c:pt>
                <c:pt idx="715">
                  <c:v>42891</c:v>
                </c:pt>
                <c:pt idx="716">
                  <c:v>42892</c:v>
                </c:pt>
                <c:pt idx="717">
                  <c:v>42893</c:v>
                </c:pt>
                <c:pt idx="718">
                  <c:v>42894</c:v>
                </c:pt>
                <c:pt idx="719">
                  <c:v>42895</c:v>
                </c:pt>
                <c:pt idx="720">
                  <c:v>42898</c:v>
                </c:pt>
                <c:pt idx="721">
                  <c:v>42899</c:v>
                </c:pt>
                <c:pt idx="722">
                  <c:v>42900</c:v>
                </c:pt>
                <c:pt idx="723">
                  <c:v>42901</c:v>
                </c:pt>
                <c:pt idx="724">
                  <c:v>42902</c:v>
                </c:pt>
                <c:pt idx="725">
                  <c:v>42905</c:v>
                </c:pt>
                <c:pt idx="726">
                  <c:v>42906</c:v>
                </c:pt>
                <c:pt idx="727">
                  <c:v>42907</c:v>
                </c:pt>
                <c:pt idx="728">
                  <c:v>42908</c:v>
                </c:pt>
                <c:pt idx="729">
                  <c:v>42909</c:v>
                </c:pt>
                <c:pt idx="730">
                  <c:v>42912</c:v>
                </c:pt>
                <c:pt idx="731">
                  <c:v>42913</c:v>
                </c:pt>
                <c:pt idx="732">
                  <c:v>42914</c:v>
                </c:pt>
                <c:pt idx="733">
                  <c:v>42915</c:v>
                </c:pt>
                <c:pt idx="734">
                  <c:v>42916</c:v>
                </c:pt>
                <c:pt idx="735">
                  <c:v>42919</c:v>
                </c:pt>
                <c:pt idx="736">
                  <c:v>42921</c:v>
                </c:pt>
                <c:pt idx="737">
                  <c:v>42922</c:v>
                </c:pt>
                <c:pt idx="738">
                  <c:v>42923</c:v>
                </c:pt>
                <c:pt idx="739">
                  <c:v>42926</c:v>
                </c:pt>
                <c:pt idx="740">
                  <c:v>42927</c:v>
                </c:pt>
                <c:pt idx="741">
                  <c:v>42928</c:v>
                </c:pt>
                <c:pt idx="742">
                  <c:v>42929</c:v>
                </c:pt>
                <c:pt idx="743">
                  <c:v>42930</c:v>
                </c:pt>
                <c:pt idx="744">
                  <c:v>42933</c:v>
                </c:pt>
                <c:pt idx="745">
                  <c:v>42934</c:v>
                </c:pt>
                <c:pt idx="746">
                  <c:v>42935</c:v>
                </c:pt>
                <c:pt idx="747">
                  <c:v>42936</c:v>
                </c:pt>
                <c:pt idx="748">
                  <c:v>42937</c:v>
                </c:pt>
                <c:pt idx="749">
                  <c:v>42940</c:v>
                </c:pt>
                <c:pt idx="750">
                  <c:v>42941</c:v>
                </c:pt>
                <c:pt idx="751">
                  <c:v>42942</c:v>
                </c:pt>
                <c:pt idx="752">
                  <c:v>42943</c:v>
                </c:pt>
                <c:pt idx="753">
                  <c:v>42944</c:v>
                </c:pt>
                <c:pt idx="754">
                  <c:v>42947</c:v>
                </c:pt>
                <c:pt idx="755">
                  <c:v>42948</c:v>
                </c:pt>
                <c:pt idx="756">
                  <c:v>42949</c:v>
                </c:pt>
                <c:pt idx="757">
                  <c:v>42950</c:v>
                </c:pt>
                <c:pt idx="758">
                  <c:v>42951</c:v>
                </c:pt>
                <c:pt idx="759">
                  <c:v>42954</c:v>
                </c:pt>
                <c:pt idx="760">
                  <c:v>42955</c:v>
                </c:pt>
                <c:pt idx="761">
                  <c:v>42956</c:v>
                </c:pt>
                <c:pt idx="762">
                  <c:v>42957</c:v>
                </c:pt>
                <c:pt idx="763">
                  <c:v>42958</c:v>
                </c:pt>
                <c:pt idx="764">
                  <c:v>42961</c:v>
                </c:pt>
                <c:pt idx="765">
                  <c:v>42962</c:v>
                </c:pt>
                <c:pt idx="766">
                  <c:v>42963</c:v>
                </c:pt>
                <c:pt idx="767">
                  <c:v>42964</c:v>
                </c:pt>
                <c:pt idx="768">
                  <c:v>42965</c:v>
                </c:pt>
                <c:pt idx="769">
                  <c:v>42968</c:v>
                </c:pt>
                <c:pt idx="770">
                  <c:v>42969</c:v>
                </c:pt>
                <c:pt idx="771">
                  <c:v>42970</c:v>
                </c:pt>
                <c:pt idx="772">
                  <c:v>42971</c:v>
                </c:pt>
                <c:pt idx="773">
                  <c:v>42972</c:v>
                </c:pt>
                <c:pt idx="774">
                  <c:v>42975</c:v>
                </c:pt>
                <c:pt idx="775">
                  <c:v>42976</c:v>
                </c:pt>
                <c:pt idx="776">
                  <c:v>42977</c:v>
                </c:pt>
                <c:pt idx="777">
                  <c:v>42978</c:v>
                </c:pt>
                <c:pt idx="778">
                  <c:v>42979</c:v>
                </c:pt>
                <c:pt idx="779">
                  <c:v>42983</c:v>
                </c:pt>
                <c:pt idx="780">
                  <c:v>42984</c:v>
                </c:pt>
                <c:pt idx="781">
                  <c:v>42985</c:v>
                </c:pt>
                <c:pt idx="782">
                  <c:v>42986</c:v>
                </c:pt>
                <c:pt idx="783">
                  <c:v>42989</c:v>
                </c:pt>
                <c:pt idx="784">
                  <c:v>42990</c:v>
                </c:pt>
                <c:pt idx="785">
                  <c:v>42991</c:v>
                </c:pt>
                <c:pt idx="786">
                  <c:v>42992</c:v>
                </c:pt>
                <c:pt idx="787">
                  <c:v>42993</c:v>
                </c:pt>
                <c:pt idx="788">
                  <c:v>42996</c:v>
                </c:pt>
                <c:pt idx="789">
                  <c:v>42997</c:v>
                </c:pt>
                <c:pt idx="790">
                  <c:v>42998</c:v>
                </c:pt>
                <c:pt idx="791">
                  <c:v>42999</c:v>
                </c:pt>
                <c:pt idx="792">
                  <c:v>43000</c:v>
                </c:pt>
                <c:pt idx="793">
                  <c:v>43003</c:v>
                </c:pt>
                <c:pt idx="794">
                  <c:v>43004</c:v>
                </c:pt>
                <c:pt idx="795">
                  <c:v>43005</c:v>
                </c:pt>
                <c:pt idx="796">
                  <c:v>43006</c:v>
                </c:pt>
                <c:pt idx="797">
                  <c:v>43007</c:v>
                </c:pt>
                <c:pt idx="798">
                  <c:v>43010</c:v>
                </c:pt>
                <c:pt idx="799">
                  <c:v>43011</c:v>
                </c:pt>
                <c:pt idx="800">
                  <c:v>43012</c:v>
                </c:pt>
                <c:pt idx="801">
                  <c:v>43013</c:v>
                </c:pt>
                <c:pt idx="802">
                  <c:v>43014</c:v>
                </c:pt>
                <c:pt idx="803">
                  <c:v>43017</c:v>
                </c:pt>
                <c:pt idx="804">
                  <c:v>43018</c:v>
                </c:pt>
                <c:pt idx="805">
                  <c:v>43019</c:v>
                </c:pt>
                <c:pt idx="806">
                  <c:v>43020</c:v>
                </c:pt>
                <c:pt idx="807">
                  <c:v>43021</c:v>
                </c:pt>
                <c:pt idx="808">
                  <c:v>43024</c:v>
                </c:pt>
                <c:pt idx="809">
                  <c:v>43025</c:v>
                </c:pt>
                <c:pt idx="810">
                  <c:v>43026</c:v>
                </c:pt>
                <c:pt idx="811">
                  <c:v>43027</c:v>
                </c:pt>
                <c:pt idx="812">
                  <c:v>43028</c:v>
                </c:pt>
                <c:pt idx="813">
                  <c:v>43031</c:v>
                </c:pt>
                <c:pt idx="814">
                  <c:v>43032</c:v>
                </c:pt>
                <c:pt idx="815">
                  <c:v>43033</c:v>
                </c:pt>
                <c:pt idx="816">
                  <c:v>43034</c:v>
                </c:pt>
                <c:pt idx="817">
                  <c:v>43035</c:v>
                </c:pt>
                <c:pt idx="818">
                  <c:v>43038</c:v>
                </c:pt>
                <c:pt idx="819">
                  <c:v>43039</c:v>
                </c:pt>
                <c:pt idx="820">
                  <c:v>43040</c:v>
                </c:pt>
                <c:pt idx="821">
                  <c:v>43041</c:v>
                </c:pt>
                <c:pt idx="822">
                  <c:v>43042</c:v>
                </c:pt>
                <c:pt idx="823">
                  <c:v>43045</c:v>
                </c:pt>
                <c:pt idx="824">
                  <c:v>43046</c:v>
                </c:pt>
                <c:pt idx="825">
                  <c:v>43047</c:v>
                </c:pt>
                <c:pt idx="826">
                  <c:v>43048</c:v>
                </c:pt>
                <c:pt idx="827">
                  <c:v>43049</c:v>
                </c:pt>
                <c:pt idx="828">
                  <c:v>43052</c:v>
                </c:pt>
                <c:pt idx="829">
                  <c:v>43053</c:v>
                </c:pt>
                <c:pt idx="830">
                  <c:v>43054</c:v>
                </c:pt>
                <c:pt idx="831">
                  <c:v>43055</c:v>
                </c:pt>
                <c:pt idx="832">
                  <c:v>43056</c:v>
                </c:pt>
                <c:pt idx="833">
                  <c:v>43059</c:v>
                </c:pt>
                <c:pt idx="834">
                  <c:v>43060</c:v>
                </c:pt>
                <c:pt idx="835">
                  <c:v>43061</c:v>
                </c:pt>
                <c:pt idx="836">
                  <c:v>43063</c:v>
                </c:pt>
                <c:pt idx="837">
                  <c:v>43066</c:v>
                </c:pt>
                <c:pt idx="838">
                  <c:v>43067</c:v>
                </c:pt>
                <c:pt idx="839">
                  <c:v>43068</c:v>
                </c:pt>
                <c:pt idx="840">
                  <c:v>43069</c:v>
                </c:pt>
                <c:pt idx="841">
                  <c:v>43070</c:v>
                </c:pt>
                <c:pt idx="842">
                  <c:v>43073</c:v>
                </c:pt>
                <c:pt idx="843">
                  <c:v>43074</c:v>
                </c:pt>
                <c:pt idx="844">
                  <c:v>43075</c:v>
                </c:pt>
                <c:pt idx="845">
                  <c:v>43076</c:v>
                </c:pt>
                <c:pt idx="846">
                  <c:v>43077</c:v>
                </c:pt>
                <c:pt idx="847">
                  <c:v>43080</c:v>
                </c:pt>
                <c:pt idx="848">
                  <c:v>43081</c:v>
                </c:pt>
                <c:pt idx="849">
                  <c:v>43082</c:v>
                </c:pt>
                <c:pt idx="850">
                  <c:v>43083</c:v>
                </c:pt>
                <c:pt idx="851">
                  <c:v>43084</c:v>
                </c:pt>
                <c:pt idx="852">
                  <c:v>43087</c:v>
                </c:pt>
                <c:pt idx="853">
                  <c:v>43088</c:v>
                </c:pt>
                <c:pt idx="854">
                  <c:v>43089</c:v>
                </c:pt>
                <c:pt idx="855">
                  <c:v>43090</c:v>
                </c:pt>
                <c:pt idx="856">
                  <c:v>43091</c:v>
                </c:pt>
                <c:pt idx="857">
                  <c:v>43095</c:v>
                </c:pt>
                <c:pt idx="858">
                  <c:v>43096</c:v>
                </c:pt>
                <c:pt idx="859">
                  <c:v>43097</c:v>
                </c:pt>
                <c:pt idx="860">
                  <c:v>43098</c:v>
                </c:pt>
                <c:pt idx="861">
                  <c:v>43102</c:v>
                </c:pt>
                <c:pt idx="862">
                  <c:v>43103</c:v>
                </c:pt>
                <c:pt idx="863">
                  <c:v>43104</c:v>
                </c:pt>
                <c:pt idx="864">
                  <c:v>43105</c:v>
                </c:pt>
                <c:pt idx="865">
                  <c:v>43108</c:v>
                </c:pt>
                <c:pt idx="866">
                  <c:v>43109</c:v>
                </c:pt>
                <c:pt idx="867">
                  <c:v>43110</c:v>
                </c:pt>
                <c:pt idx="868">
                  <c:v>43111</c:v>
                </c:pt>
                <c:pt idx="869">
                  <c:v>43112</c:v>
                </c:pt>
                <c:pt idx="870">
                  <c:v>43116</c:v>
                </c:pt>
                <c:pt idx="871">
                  <c:v>43117</c:v>
                </c:pt>
                <c:pt idx="872">
                  <c:v>43118</c:v>
                </c:pt>
                <c:pt idx="873">
                  <c:v>43119</c:v>
                </c:pt>
                <c:pt idx="874">
                  <c:v>43122</c:v>
                </c:pt>
                <c:pt idx="875">
                  <c:v>43123</c:v>
                </c:pt>
                <c:pt idx="876">
                  <c:v>43124</c:v>
                </c:pt>
                <c:pt idx="877">
                  <c:v>43125</c:v>
                </c:pt>
                <c:pt idx="878">
                  <c:v>43126</c:v>
                </c:pt>
                <c:pt idx="879">
                  <c:v>43129</c:v>
                </c:pt>
                <c:pt idx="880">
                  <c:v>43130</c:v>
                </c:pt>
                <c:pt idx="881">
                  <c:v>43131</c:v>
                </c:pt>
                <c:pt idx="882">
                  <c:v>43132</c:v>
                </c:pt>
                <c:pt idx="883">
                  <c:v>43133</c:v>
                </c:pt>
                <c:pt idx="884">
                  <c:v>43136</c:v>
                </c:pt>
                <c:pt idx="885">
                  <c:v>43137</c:v>
                </c:pt>
                <c:pt idx="886">
                  <c:v>43138</c:v>
                </c:pt>
                <c:pt idx="887">
                  <c:v>43139</c:v>
                </c:pt>
                <c:pt idx="888">
                  <c:v>43140</c:v>
                </c:pt>
                <c:pt idx="889">
                  <c:v>43143</c:v>
                </c:pt>
                <c:pt idx="890">
                  <c:v>43144</c:v>
                </c:pt>
                <c:pt idx="891">
                  <c:v>43145</c:v>
                </c:pt>
                <c:pt idx="892">
                  <c:v>43146</c:v>
                </c:pt>
                <c:pt idx="893">
                  <c:v>43147</c:v>
                </c:pt>
                <c:pt idx="894">
                  <c:v>43151</c:v>
                </c:pt>
                <c:pt idx="895">
                  <c:v>43152</c:v>
                </c:pt>
                <c:pt idx="896">
                  <c:v>43153</c:v>
                </c:pt>
                <c:pt idx="897">
                  <c:v>43154</c:v>
                </c:pt>
                <c:pt idx="898">
                  <c:v>43157</c:v>
                </c:pt>
                <c:pt idx="899">
                  <c:v>43158</c:v>
                </c:pt>
                <c:pt idx="900">
                  <c:v>43159</c:v>
                </c:pt>
                <c:pt idx="901">
                  <c:v>43160</c:v>
                </c:pt>
                <c:pt idx="902">
                  <c:v>43161</c:v>
                </c:pt>
                <c:pt idx="903">
                  <c:v>43164</c:v>
                </c:pt>
                <c:pt idx="904">
                  <c:v>43165</c:v>
                </c:pt>
                <c:pt idx="905">
                  <c:v>43166</c:v>
                </c:pt>
                <c:pt idx="906">
                  <c:v>43167</c:v>
                </c:pt>
                <c:pt idx="907">
                  <c:v>43168</c:v>
                </c:pt>
                <c:pt idx="908">
                  <c:v>43171</c:v>
                </c:pt>
                <c:pt idx="909">
                  <c:v>43172</c:v>
                </c:pt>
                <c:pt idx="910">
                  <c:v>43173</c:v>
                </c:pt>
                <c:pt idx="911">
                  <c:v>43174</c:v>
                </c:pt>
                <c:pt idx="912">
                  <c:v>43175</c:v>
                </c:pt>
                <c:pt idx="913">
                  <c:v>43178</c:v>
                </c:pt>
                <c:pt idx="914">
                  <c:v>43179</c:v>
                </c:pt>
                <c:pt idx="915">
                  <c:v>43180</c:v>
                </c:pt>
                <c:pt idx="916">
                  <c:v>43181</c:v>
                </c:pt>
                <c:pt idx="917">
                  <c:v>43182</c:v>
                </c:pt>
                <c:pt idx="918">
                  <c:v>43185</c:v>
                </c:pt>
                <c:pt idx="919">
                  <c:v>43186</c:v>
                </c:pt>
                <c:pt idx="920">
                  <c:v>43187</c:v>
                </c:pt>
                <c:pt idx="921">
                  <c:v>43188</c:v>
                </c:pt>
                <c:pt idx="922">
                  <c:v>43192</c:v>
                </c:pt>
                <c:pt idx="923">
                  <c:v>43193</c:v>
                </c:pt>
                <c:pt idx="924">
                  <c:v>43194</c:v>
                </c:pt>
                <c:pt idx="925">
                  <c:v>43195</c:v>
                </c:pt>
                <c:pt idx="926">
                  <c:v>43196</c:v>
                </c:pt>
                <c:pt idx="927">
                  <c:v>43199</c:v>
                </c:pt>
                <c:pt idx="928">
                  <c:v>43200</c:v>
                </c:pt>
                <c:pt idx="929">
                  <c:v>43201</c:v>
                </c:pt>
                <c:pt idx="930">
                  <c:v>43202</c:v>
                </c:pt>
                <c:pt idx="931">
                  <c:v>43203</c:v>
                </c:pt>
                <c:pt idx="932">
                  <c:v>43206</c:v>
                </c:pt>
                <c:pt idx="933">
                  <c:v>43207</c:v>
                </c:pt>
                <c:pt idx="934">
                  <c:v>43208</c:v>
                </c:pt>
                <c:pt idx="935">
                  <c:v>43209</c:v>
                </c:pt>
                <c:pt idx="936">
                  <c:v>43210</c:v>
                </c:pt>
                <c:pt idx="937">
                  <c:v>43213</c:v>
                </c:pt>
                <c:pt idx="938">
                  <c:v>43214</c:v>
                </c:pt>
                <c:pt idx="939">
                  <c:v>43215</c:v>
                </c:pt>
                <c:pt idx="940">
                  <c:v>43216</c:v>
                </c:pt>
                <c:pt idx="941">
                  <c:v>43217</c:v>
                </c:pt>
                <c:pt idx="942">
                  <c:v>43220</c:v>
                </c:pt>
                <c:pt idx="943">
                  <c:v>43221</c:v>
                </c:pt>
                <c:pt idx="944">
                  <c:v>43222</c:v>
                </c:pt>
                <c:pt idx="945">
                  <c:v>43223</c:v>
                </c:pt>
                <c:pt idx="946">
                  <c:v>43224</c:v>
                </c:pt>
                <c:pt idx="947">
                  <c:v>43227</c:v>
                </c:pt>
                <c:pt idx="948">
                  <c:v>43228</c:v>
                </c:pt>
                <c:pt idx="949">
                  <c:v>43229</c:v>
                </c:pt>
                <c:pt idx="950">
                  <c:v>43230</c:v>
                </c:pt>
                <c:pt idx="951">
                  <c:v>43231</c:v>
                </c:pt>
                <c:pt idx="952">
                  <c:v>43234</c:v>
                </c:pt>
                <c:pt idx="953">
                  <c:v>43235</c:v>
                </c:pt>
                <c:pt idx="954">
                  <c:v>43236</c:v>
                </c:pt>
                <c:pt idx="955">
                  <c:v>43237</c:v>
                </c:pt>
                <c:pt idx="956">
                  <c:v>43238</c:v>
                </c:pt>
                <c:pt idx="957">
                  <c:v>43241</c:v>
                </c:pt>
                <c:pt idx="958">
                  <c:v>43242</c:v>
                </c:pt>
                <c:pt idx="959">
                  <c:v>43243</c:v>
                </c:pt>
                <c:pt idx="960">
                  <c:v>43244</c:v>
                </c:pt>
                <c:pt idx="961">
                  <c:v>43245</c:v>
                </c:pt>
                <c:pt idx="962">
                  <c:v>43249</c:v>
                </c:pt>
                <c:pt idx="963">
                  <c:v>43250</c:v>
                </c:pt>
                <c:pt idx="964">
                  <c:v>43251</c:v>
                </c:pt>
                <c:pt idx="965">
                  <c:v>43252</c:v>
                </c:pt>
                <c:pt idx="966">
                  <c:v>43255</c:v>
                </c:pt>
                <c:pt idx="967">
                  <c:v>43256</c:v>
                </c:pt>
                <c:pt idx="968">
                  <c:v>43257</c:v>
                </c:pt>
                <c:pt idx="969">
                  <c:v>43258</c:v>
                </c:pt>
                <c:pt idx="970">
                  <c:v>43259</c:v>
                </c:pt>
                <c:pt idx="971">
                  <c:v>43262</c:v>
                </c:pt>
                <c:pt idx="972">
                  <c:v>43263</c:v>
                </c:pt>
                <c:pt idx="973">
                  <c:v>43264</c:v>
                </c:pt>
                <c:pt idx="974">
                  <c:v>43265</c:v>
                </c:pt>
                <c:pt idx="975">
                  <c:v>43266</c:v>
                </c:pt>
                <c:pt idx="976">
                  <c:v>43269</c:v>
                </c:pt>
                <c:pt idx="977">
                  <c:v>43270</c:v>
                </c:pt>
                <c:pt idx="978">
                  <c:v>43271</c:v>
                </c:pt>
                <c:pt idx="979">
                  <c:v>43272</c:v>
                </c:pt>
                <c:pt idx="980">
                  <c:v>43273</c:v>
                </c:pt>
                <c:pt idx="981">
                  <c:v>43276</c:v>
                </c:pt>
                <c:pt idx="982">
                  <c:v>43277</c:v>
                </c:pt>
                <c:pt idx="983">
                  <c:v>43278</c:v>
                </c:pt>
                <c:pt idx="984">
                  <c:v>43279</c:v>
                </c:pt>
                <c:pt idx="985">
                  <c:v>43280</c:v>
                </c:pt>
                <c:pt idx="986">
                  <c:v>43283</c:v>
                </c:pt>
                <c:pt idx="987">
                  <c:v>43284</c:v>
                </c:pt>
                <c:pt idx="988">
                  <c:v>43286</c:v>
                </c:pt>
                <c:pt idx="989">
                  <c:v>43287</c:v>
                </c:pt>
                <c:pt idx="990">
                  <c:v>43290</c:v>
                </c:pt>
                <c:pt idx="991">
                  <c:v>43291</c:v>
                </c:pt>
                <c:pt idx="992">
                  <c:v>43292</c:v>
                </c:pt>
                <c:pt idx="993">
                  <c:v>43293</c:v>
                </c:pt>
                <c:pt idx="994">
                  <c:v>43294</c:v>
                </c:pt>
                <c:pt idx="995">
                  <c:v>43297</c:v>
                </c:pt>
                <c:pt idx="996">
                  <c:v>43298</c:v>
                </c:pt>
                <c:pt idx="997">
                  <c:v>43299</c:v>
                </c:pt>
                <c:pt idx="998">
                  <c:v>43300</c:v>
                </c:pt>
                <c:pt idx="999">
                  <c:v>43301</c:v>
                </c:pt>
                <c:pt idx="1000">
                  <c:v>43304</c:v>
                </c:pt>
                <c:pt idx="1001">
                  <c:v>43305</c:v>
                </c:pt>
                <c:pt idx="1002">
                  <c:v>43306</c:v>
                </c:pt>
                <c:pt idx="1003">
                  <c:v>43307</c:v>
                </c:pt>
                <c:pt idx="1004">
                  <c:v>43308</c:v>
                </c:pt>
                <c:pt idx="1005">
                  <c:v>43311</c:v>
                </c:pt>
                <c:pt idx="1006">
                  <c:v>43312</c:v>
                </c:pt>
                <c:pt idx="1007">
                  <c:v>43313</c:v>
                </c:pt>
                <c:pt idx="1008">
                  <c:v>43314</c:v>
                </c:pt>
                <c:pt idx="1009">
                  <c:v>43315</c:v>
                </c:pt>
                <c:pt idx="1010">
                  <c:v>43318</c:v>
                </c:pt>
                <c:pt idx="1011">
                  <c:v>43319</c:v>
                </c:pt>
                <c:pt idx="1012">
                  <c:v>43320</c:v>
                </c:pt>
                <c:pt idx="1013">
                  <c:v>43321</c:v>
                </c:pt>
                <c:pt idx="1014">
                  <c:v>43322</c:v>
                </c:pt>
                <c:pt idx="1015">
                  <c:v>43325</c:v>
                </c:pt>
                <c:pt idx="1016">
                  <c:v>43326</c:v>
                </c:pt>
                <c:pt idx="1017">
                  <c:v>43327</c:v>
                </c:pt>
                <c:pt idx="1018">
                  <c:v>43328</c:v>
                </c:pt>
                <c:pt idx="1019">
                  <c:v>43329</c:v>
                </c:pt>
                <c:pt idx="1020">
                  <c:v>43332</c:v>
                </c:pt>
                <c:pt idx="1021">
                  <c:v>43333</c:v>
                </c:pt>
                <c:pt idx="1022">
                  <c:v>43334</c:v>
                </c:pt>
                <c:pt idx="1023">
                  <c:v>43335</c:v>
                </c:pt>
                <c:pt idx="1024">
                  <c:v>43336</c:v>
                </c:pt>
                <c:pt idx="1025">
                  <c:v>43339</c:v>
                </c:pt>
                <c:pt idx="1026">
                  <c:v>43340</c:v>
                </c:pt>
                <c:pt idx="1027">
                  <c:v>43341</c:v>
                </c:pt>
                <c:pt idx="1028">
                  <c:v>43342</c:v>
                </c:pt>
                <c:pt idx="1029">
                  <c:v>43343</c:v>
                </c:pt>
                <c:pt idx="1030">
                  <c:v>43347</c:v>
                </c:pt>
                <c:pt idx="1031">
                  <c:v>43348</c:v>
                </c:pt>
                <c:pt idx="1032">
                  <c:v>43349</c:v>
                </c:pt>
                <c:pt idx="1033">
                  <c:v>43350</c:v>
                </c:pt>
                <c:pt idx="1034">
                  <c:v>43353</c:v>
                </c:pt>
                <c:pt idx="1035">
                  <c:v>43354</c:v>
                </c:pt>
                <c:pt idx="1036">
                  <c:v>43355</c:v>
                </c:pt>
                <c:pt idx="1037">
                  <c:v>43356</c:v>
                </c:pt>
                <c:pt idx="1038">
                  <c:v>43357</c:v>
                </c:pt>
                <c:pt idx="1039">
                  <c:v>43360</c:v>
                </c:pt>
                <c:pt idx="1040">
                  <c:v>43361</c:v>
                </c:pt>
                <c:pt idx="1041">
                  <c:v>43362</c:v>
                </c:pt>
                <c:pt idx="1042">
                  <c:v>43363</c:v>
                </c:pt>
                <c:pt idx="1043">
                  <c:v>43364</c:v>
                </c:pt>
                <c:pt idx="1044">
                  <c:v>43367</c:v>
                </c:pt>
                <c:pt idx="1045">
                  <c:v>43368</c:v>
                </c:pt>
                <c:pt idx="1046">
                  <c:v>43369</c:v>
                </c:pt>
                <c:pt idx="1047">
                  <c:v>43370</c:v>
                </c:pt>
                <c:pt idx="1048">
                  <c:v>43371</c:v>
                </c:pt>
                <c:pt idx="1049">
                  <c:v>43374</c:v>
                </c:pt>
                <c:pt idx="1050">
                  <c:v>43375</c:v>
                </c:pt>
                <c:pt idx="1051">
                  <c:v>43376</c:v>
                </c:pt>
                <c:pt idx="1052">
                  <c:v>43377</c:v>
                </c:pt>
                <c:pt idx="1053">
                  <c:v>43378</c:v>
                </c:pt>
                <c:pt idx="1054">
                  <c:v>43381</c:v>
                </c:pt>
                <c:pt idx="1055">
                  <c:v>43382</c:v>
                </c:pt>
                <c:pt idx="1056">
                  <c:v>43383</c:v>
                </c:pt>
                <c:pt idx="1057">
                  <c:v>43384</c:v>
                </c:pt>
                <c:pt idx="1058">
                  <c:v>43385</c:v>
                </c:pt>
                <c:pt idx="1059">
                  <c:v>43388</c:v>
                </c:pt>
                <c:pt idx="1060">
                  <c:v>43389</c:v>
                </c:pt>
                <c:pt idx="1061">
                  <c:v>43390</c:v>
                </c:pt>
                <c:pt idx="1062">
                  <c:v>43391</c:v>
                </c:pt>
                <c:pt idx="1063">
                  <c:v>43392</c:v>
                </c:pt>
                <c:pt idx="1064">
                  <c:v>43395</c:v>
                </c:pt>
                <c:pt idx="1065">
                  <c:v>43396</c:v>
                </c:pt>
                <c:pt idx="1066">
                  <c:v>43397</c:v>
                </c:pt>
                <c:pt idx="1067">
                  <c:v>43398</c:v>
                </c:pt>
                <c:pt idx="1068">
                  <c:v>43399</c:v>
                </c:pt>
                <c:pt idx="1069">
                  <c:v>43402</c:v>
                </c:pt>
                <c:pt idx="1070">
                  <c:v>43403</c:v>
                </c:pt>
                <c:pt idx="1071">
                  <c:v>43404</c:v>
                </c:pt>
                <c:pt idx="1072">
                  <c:v>43405</c:v>
                </c:pt>
                <c:pt idx="1073">
                  <c:v>43406</c:v>
                </c:pt>
                <c:pt idx="1074">
                  <c:v>43409</c:v>
                </c:pt>
                <c:pt idx="1075">
                  <c:v>43410</c:v>
                </c:pt>
                <c:pt idx="1076">
                  <c:v>43411</c:v>
                </c:pt>
                <c:pt idx="1077">
                  <c:v>43412</c:v>
                </c:pt>
                <c:pt idx="1078">
                  <c:v>43413</c:v>
                </c:pt>
                <c:pt idx="1079">
                  <c:v>43416</c:v>
                </c:pt>
                <c:pt idx="1080">
                  <c:v>43417</c:v>
                </c:pt>
                <c:pt idx="1081">
                  <c:v>43418</c:v>
                </c:pt>
                <c:pt idx="1082">
                  <c:v>43419</c:v>
                </c:pt>
                <c:pt idx="1083">
                  <c:v>43420</c:v>
                </c:pt>
                <c:pt idx="1084">
                  <c:v>43423</c:v>
                </c:pt>
                <c:pt idx="1085">
                  <c:v>43424</c:v>
                </c:pt>
                <c:pt idx="1086">
                  <c:v>43425</c:v>
                </c:pt>
                <c:pt idx="1087">
                  <c:v>43427</c:v>
                </c:pt>
                <c:pt idx="1088">
                  <c:v>43430</c:v>
                </c:pt>
                <c:pt idx="1089">
                  <c:v>43431</c:v>
                </c:pt>
                <c:pt idx="1090">
                  <c:v>43432</c:v>
                </c:pt>
                <c:pt idx="1091">
                  <c:v>43433</c:v>
                </c:pt>
                <c:pt idx="1092">
                  <c:v>43434</c:v>
                </c:pt>
                <c:pt idx="1093">
                  <c:v>43437</c:v>
                </c:pt>
                <c:pt idx="1094">
                  <c:v>43438</c:v>
                </c:pt>
                <c:pt idx="1095">
                  <c:v>43440</c:v>
                </c:pt>
                <c:pt idx="1096">
                  <c:v>43441</c:v>
                </c:pt>
                <c:pt idx="1097">
                  <c:v>43444</c:v>
                </c:pt>
                <c:pt idx="1098">
                  <c:v>43445</c:v>
                </c:pt>
                <c:pt idx="1099">
                  <c:v>43446</c:v>
                </c:pt>
                <c:pt idx="1100">
                  <c:v>43447</c:v>
                </c:pt>
                <c:pt idx="1101">
                  <c:v>43448</c:v>
                </c:pt>
                <c:pt idx="1102">
                  <c:v>43451</c:v>
                </c:pt>
                <c:pt idx="1103">
                  <c:v>43452</c:v>
                </c:pt>
                <c:pt idx="1104">
                  <c:v>43453</c:v>
                </c:pt>
                <c:pt idx="1105">
                  <c:v>43454</c:v>
                </c:pt>
                <c:pt idx="1106">
                  <c:v>43455</c:v>
                </c:pt>
                <c:pt idx="1107">
                  <c:v>43458</c:v>
                </c:pt>
                <c:pt idx="1108">
                  <c:v>43460</c:v>
                </c:pt>
                <c:pt idx="1109">
                  <c:v>43461</c:v>
                </c:pt>
                <c:pt idx="1110">
                  <c:v>43462</c:v>
                </c:pt>
                <c:pt idx="1111">
                  <c:v>43465</c:v>
                </c:pt>
                <c:pt idx="1112">
                  <c:v>43467</c:v>
                </c:pt>
                <c:pt idx="1113">
                  <c:v>43468</c:v>
                </c:pt>
                <c:pt idx="1114">
                  <c:v>43469</c:v>
                </c:pt>
                <c:pt idx="1115">
                  <c:v>43472</c:v>
                </c:pt>
                <c:pt idx="1116">
                  <c:v>43473</c:v>
                </c:pt>
                <c:pt idx="1117">
                  <c:v>43474</c:v>
                </c:pt>
                <c:pt idx="1118">
                  <c:v>43475</c:v>
                </c:pt>
                <c:pt idx="1119">
                  <c:v>43476</c:v>
                </c:pt>
                <c:pt idx="1120">
                  <c:v>43479</c:v>
                </c:pt>
                <c:pt idx="1121">
                  <c:v>43480</c:v>
                </c:pt>
                <c:pt idx="1122">
                  <c:v>43481</c:v>
                </c:pt>
                <c:pt idx="1123">
                  <c:v>43482</c:v>
                </c:pt>
                <c:pt idx="1124">
                  <c:v>43483</c:v>
                </c:pt>
                <c:pt idx="1125">
                  <c:v>43487</c:v>
                </c:pt>
                <c:pt idx="1126">
                  <c:v>43488</c:v>
                </c:pt>
                <c:pt idx="1127">
                  <c:v>43489</c:v>
                </c:pt>
                <c:pt idx="1128">
                  <c:v>43490</c:v>
                </c:pt>
                <c:pt idx="1129">
                  <c:v>43493</c:v>
                </c:pt>
                <c:pt idx="1130">
                  <c:v>43494</c:v>
                </c:pt>
                <c:pt idx="1131">
                  <c:v>43495</c:v>
                </c:pt>
                <c:pt idx="1132">
                  <c:v>43496</c:v>
                </c:pt>
                <c:pt idx="1133">
                  <c:v>43497</c:v>
                </c:pt>
                <c:pt idx="1134">
                  <c:v>43500</c:v>
                </c:pt>
                <c:pt idx="1135">
                  <c:v>43501</c:v>
                </c:pt>
                <c:pt idx="1136">
                  <c:v>43502</c:v>
                </c:pt>
                <c:pt idx="1137">
                  <c:v>43503</c:v>
                </c:pt>
                <c:pt idx="1138">
                  <c:v>43504</c:v>
                </c:pt>
                <c:pt idx="1139">
                  <c:v>43507</c:v>
                </c:pt>
                <c:pt idx="1140">
                  <c:v>43508</c:v>
                </c:pt>
                <c:pt idx="1141">
                  <c:v>43509</c:v>
                </c:pt>
                <c:pt idx="1142">
                  <c:v>43510</c:v>
                </c:pt>
                <c:pt idx="1143">
                  <c:v>43511</c:v>
                </c:pt>
                <c:pt idx="1144">
                  <c:v>43515</c:v>
                </c:pt>
                <c:pt idx="1145">
                  <c:v>43516</c:v>
                </c:pt>
                <c:pt idx="1146">
                  <c:v>43517</c:v>
                </c:pt>
                <c:pt idx="1147">
                  <c:v>43518</c:v>
                </c:pt>
                <c:pt idx="1148">
                  <c:v>43521</c:v>
                </c:pt>
                <c:pt idx="1149">
                  <c:v>43522</c:v>
                </c:pt>
                <c:pt idx="1150">
                  <c:v>43523</c:v>
                </c:pt>
                <c:pt idx="1151">
                  <c:v>43524</c:v>
                </c:pt>
                <c:pt idx="1152">
                  <c:v>43525</c:v>
                </c:pt>
                <c:pt idx="1153">
                  <c:v>43528</c:v>
                </c:pt>
                <c:pt idx="1154">
                  <c:v>43529</c:v>
                </c:pt>
                <c:pt idx="1155">
                  <c:v>43530</c:v>
                </c:pt>
                <c:pt idx="1156">
                  <c:v>43531</c:v>
                </c:pt>
                <c:pt idx="1157">
                  <c:v>43532</c:v>
                </c:pt>
                <c:pt idx="1158">
                  <c:v>43535</c:v>
                </c:pt>
                <c:pt idx="1159">
                  <c:v>43536</c:v>
                </c:pt>
                <c:pt idx="1160">
                  <c:v>43537</c:v>
                </c:pt>
                <c:pt idx="1161">
                  <c:v>43538</c:v>
                </c:pt>
                <c:pt idx="1162">
                  <c:v>43539</c:v>
                </c:pt>
                <c:pt idx="1163">
                  <c:v>43542</c:v>
                </c:pt>
                <c:pt idx="1164">
                  <c:v>43543</c:v>
                </c:pt>
                <c:pt idx="1165">
                  <c:v>43544</c:v>
                </c:pt>
                <c:pt idx="1166">
                  <c:v>43545</c:v>
                </c:pt>
                <c:pt idx="1167">
                  <c:v>43546</c:v>
                </c:pt>
                <c:pt idx="1168">
                  <c:v>43549</c:v>
                </c:pt>
                <c:pt idx="1169">
                  <c:v>43550</c:v>
                </c:pt>
                <c:pt idx="1170">
                  <c:v>43551</c:v>
                </c:pt>
                <c:pt idx="1171">
                  <c:v>43552</c:v>
                </c:pt>
                <c:pt idx="1172">
                  <c:v>43553</c:v>
                </c:pt>
                <c:pt idx="1173">
                  <c:v>43556</c:v>
                </c:pt>
                <c:pt idx="1174">
                  <c:v>43557</c:v>
                </c:pt>
                <c:pt idx="1175">
                  <c:v>43558</c:v>
                </c:pt>
                <c:pt idx="1176">
                  <c:v>43559</c:v>
                </c:pt>
                <c:pt idx="1177">
                  <c:v>43560</c:v>
                </c:pt>
                <c:pt idx="1178">
                  <c:v>43563</c:v>
                </c:pt>
                <c:pt idx="1179">
                  <c:v>43564</c:v>
                </c:pt>
                <c:pt idx="1180">
                  <c:v>43565</c:v>
                </c:pt>
                <c:pt idx="1181">
                  <c:v>43566</c:v>
                </c:pt>
                <c:pt idx="1182">
                  <c:v>43567</c:v>
                </c:pt>
                <c:pt idx="1183">
                  <c:v>43570</c:v>
                </c:pt>
                <c:pt idx="1184">
                  <c:v>43571</c:v>
                </c:pt>
                <c:pt idx="1185">
                  <c:v>43572</c:v>
                </c:pt>
                <c:pt idx="1186">
                  <c:v>43573</c:v>
                </c:pt>
                <c:pt idx="1187">
                  <c:v>43577</c:v>
                </c:pt>
                <c:pt idx="1188">
                  <c:v>43578</c:v>
                </c:pt>
                <c:pt idx="1189">
                  <c:v>43579</c:v>
                </c:pt>
                <c:pt idx="1190">
                  <c:v>43580</c:v>
                </c:pt>
                <c:pt idx="1191">
                  <c:v>43581</c:v>
                </c:pt>
                <c:pt idx="1192">
                  <c:v>43584</c:v>
                </c:pt>
                <c:pt idx="1193">
                  <c:v>43585</c:v>
                </c:pt>
                <c:pt idx="1194">
                  <c:v>43586</c:v>
                </c:pt>
                <c:pt idx="1195">
                  <c:v>43587</c:v>
                </c:pt>
                <c:pt idx="1196">
                  <c:v>43588</c:v>
                </c:pt>
                <c:pt idx="1197">
                  <c:v>43591</c:v>
                </c:pt>
                <c:pt idx="1198">
                  <c:v>43592</c:v>
                </c:pt>
                <c:pt idx="1199">
                  <c:v>43593</c:v>
                </c:pt>
                <c:pt idx="1200">
                  <c:v>43594</c:v>
                </c:pt>
                <c:pt idx="1201">
                  <c:v>43595</c:v>
                </c:pt>
                <c:pt idx="1202">
                  <c:v>43598</c:v>
                </c:pt>
                <c:pt idx="1203">
                  <c:v>43599</c:v>
                </c:pt>
                <c:pt idx="1204">
                  <c:v>43600</c:v>
                </c:pt>
                <c:pt idx="1205">
                  <c:v>43601</c:v>
                </c:pt>
                <c:pt idx="1206">
                  <c:v>43602</c:v>
                </c:pt>
                <c:pt idx="1207">
                  <c:v>43605</c:v>
                </c:pt>
                <c:pt idx="1208">
                  <c:v>43606</c:v>
                </c:pt>
                <c:pt idx="1209">
                  <c:v>43607</c:v>
                </c:pt>
                <c:pt idx="1210">
                  <c:v>43608</c:v>
                </c:pt>
                <c:pt idx="1211">
                  <c:v>43609</c:v>
                </c:pt>
                <c:pt idx="1212">
                  <c:v>43613</c:v>
                </c:pt>
                <c:pt idx="1213">
                  <c:v>43614</c:v>
                </c:pt>
                <c:pt idx="1214">
                  <c:v>43615</c:v>
                </c:pt>
                <c:pt idx="1215">
                  <c:v>43616</c:v>
                </c:pt>
                <c:pt idx="1216">
                  <c:v>43619</c:v>
                </c:pt>
                <c:pt idx="1217">
                  <c:v>43620</c:v>
                </c:pt>
                <c:pt idx="1218">
                  <c:v>43621</c:v>
                </c:pt>
                <c:pt idx="1219">
                  <c:v>43622</c:v>
                </c:pt>
                <c:pt idx="1220">
                  <c:v>43623</c:v>
                </c:pt>
                <c:pt idx="1221">
                  <c:v>43626</c:v>
                </c:pt>
                <c:pt idx="1222">
                  <c:v>43627</c:v>
                </c:pt>
                <c:pt idx="1223">
                  <c:v>43628</c:v>
                </c:pt>
                <c:pt idx="1224">
                  <c:v>43629</c:v>
                </c:pt>
                <c:pt idx="1225">
                  <c:v>43630</c:v>
                </c:pt>
                <c:pt idx="1226">
                  <c:v>43633</c:v>
                </c:pt>
                <c:pt idx="1227">
                  <c:v>43634</c:v>
                </c:pt>
                <c:pt idx="1228">
                  <c:v>43635</c:v>
                </c:pt>
                <c:pt idx="1229">
                  <c:v>43636</c:v>
                </c:pt>
                <c:pt idx="1230">
                  <c:v>43637</c:v>
                </c:pt>
                <c:pt idx="1231">
                  <c:v>43640</c:v>
                </c:pt>
                <c:pt idx="1232">
                  <c:v>43641</c:v>
                </c:pt>
                <c:pt idx="1233">
                  <c:v>43642</c:v>
                </c:pt>
                <c:pt idx="1234">
                  <c:v>43643</c:v>
                </c:pt>
                <c:pt idx="1235">
                  <c:v>43644</c:v>
                </c:pt>
                <c:pt idx="1236">
                  <c:v>43647</c:v>
                </c:pt>
                <c:pt idx="1237">
                  <c:v>43648</c:v>
                </c:pt>
                <c:pt idx="1238">
                  <c:v>43649</c:v>
                </c:pt>
                <c:pt idx="1239">
                  <c:v>43651</c:v>
                </c:pt>
                <c:pt idx="1240">
                  <c:v>43654</c:v>
                </c:pt>
                <c:pt idx="1241">
                  <c:v>43655</c:v>
                </c:pt>
                <c:pt idx="1242">
                  <c:v>43656</c:v>
                </c:pt>
                <c:pt idx="1243">
                  <c:v>43657</c:v>
                </c:pt>
                <c:pt idx="1244">
                  <c:v>43658</c:v>
                </c:pt>
                <c:pt idx="1245">
                  <c:v>43661</c:v>
                </c:pt>
                <c:pt idx="1246">
                  <c:v>43662</c:v>
                </c:pt>
                <c:pt idx="1247">
                  <c:v>43663</c:v>
                </c:pt>
                <c:pt idx="1248">
                  <c:v>43664</c:v>
                </c:pt>
                <c:pt idx="1249">
                  <c:v>43665</c:v>
                </c:pt>
                <c:pt idx="1250">
                  <c:v>43668</c:v>
                </c:pt>
                <c:pt idx="1251">
                  <c:v>43669</c:v>
                </c:pt>
                <c:pt idx="1252">
                  <c:v>43670</c:v>
                </c:pt>
                <c:pt idx="1253">
                  <c:v>43671</c:v>
                </c:pt>
                <c:pt idx="1254">
                  <c:v>43672</c:v>
                </c:pt>
                <c:pt idx="1255">
                  <c:v>43675</c:v>
                </c:pt>
                <c:pt idx="1256">
                  <c:v>43676</c:v>
                </c:pt>
                <c:pt idx="1257">
                  <c:v>43677</c:v>
                </c:pt>
                <c:pt idx="1258">
                  <c:v>43678</c:v>
                </c:pt>
                <c:pt idx="1259">
                  <c:v>43679</c:v>
                </c:pt>
                <c:pt idx="1260">
                  <c:v>43682</c:v>
                </c:pt>
                <c:pt idx="1261">
                  <c:v>43683</c:v>
                </c:pt>
                <c:pt idx="1262">
                  <c:v>43684</c:v>
                </c:pt>
                <c:pt idx="1263">
                  <c:v>43685</c:v>
                </c:pt>
                <c:pt idx="1264">
                  <c:v>43686</c:v>
                </c:pt>
                <c:pt idx="1265">
                  <c:v>43689</c:v>
                </c:pt>
                <c:pt idx="1266">
                  <c:v>43690</c:v>
                </c:pt>
                <c:pt idx="1267">
                  <c:v>43691</c:v>
                </c:pt>
                <c:pt idx="1268">
                  <c:v>43692</c:v>
                </c:pt>
                <c:pt idx="1269">
                  <c:v>43693</c:v>
                </c:pt>
                <c:pt idx="1270">
                  <c:v>43696</c:v>
                </c:pt>
                <c:pt idx="1271">
                  <c:v>43697</c:v>
                </c:pt>
                <c:pt idx="1272">
                  <c:v>43698</c:v>
                </c:pt>
                <c:pt idx="1273">
                  <c:v>43699</c:v>
                </c:pt>
                <c:pt idx="1274">
                  <c:v>43700</c:v>
                </c:pt>
                <c:pt idx="1275">
                  <c:v>43703</c:v>
                </c:pt>
                <c:pt idx="1276">
                  <c:v>43704</c:v>
                </c:pt>
                <c:pt idx="1277">
                  <c:v>43705</c:v>
                </c:pt>
                <c:pt idx="1278">
                  <c:v>43706</c:v>
                </c:pt>
                <c:pt idx="1279">
                  <c:v>43707</c:v>
                </c:pt>
                <c:pt idx="1280">
                  <c:v>43711</c:v>
                </c:pt>
                <c:pt idx="1281">
                  <c:v>43712</c:v>
                </c:pt>
                <c:pt idx="1282">
                  <c:v>43713</c:v>
                </c:pt>
                <c:pt idx="1283">
                  <c:v>43714</c:v>
                </c:pt>
                <c:pt idx="1284">
                  <c:v>43717</c:v>
                </c:pt>
                <c:pt idx="1285">
                  <c:v>43718</c:v>
                </c:pt>
                <c:pt idx="1286">
                  <c:v>43719</c:v>
                </c:pt>
                <c:pt idx="1287">
                  <c:v>43720</c:v>
                </c:pt>
                <c:pt idx="1288">
                  <c:v>43721</c:v>
                </c:pt>
                <c:pt idx="1289">
                  <c:v>43724</c:v>
                </c:pt>
                <c:pt idx="1290">
                  <c:v>43725</c:v>
                </c:pt>
                <c:pt idx="1291">
                  <c:v>43726</c:v>
                </c:pt>
                <c:pt idx="1292">
                  <c:v>43727</c:v>
                </c:pt>
                <c:pt idx="1293">
                  <c:v>43728</c:v>
                </c:pt>
                <c:pt idx="1294">
                  <c:v>43731</c:v>
                </c:pt>
                <c:pt idx="1295">
                  <c:v>43732</c:v>
                </c:pt>
                <c:pt idx="1296">
                  <c:v>43733</c:v>
                </c:pt>
                <c:pt idx="1297">
                  <c:v>43734</c:v>
                </c:pt>
                <c:pt idx="1298">
                  <c:v>43735</c:v>
                </c:pt>
                <c:pt idx="1299">
                  <c:v>43738</c:v>
                </c:pt>
                <c:pt idx="1300">
                  <c:v>43739</c:v>
                </c:pt>
                <c:pt idx="1301">
                  <c:v>43740</c:v>
                </c:pt>
                <c:pt idx="1302">
                  <c:v>43741</c:v>
                </c:pt>
                <c:pt idx="1303">
                  <c:v>43742</c:v>
                </c:pt>
                <c:pt idx="1304">
                  <c:v>43745</c:v>
                </c:pt>
                <c:pt idx="1305">
                  <c:v>43746</c:v>
                </c:pt>
                <c:pt idx="1306">
                  <c:v>43747</c:v>
                </c:pt>
                <c:pt idx="1307">
                  <c:v>43748</c:v>
                </c:pt>
                <c:pt idx="1308">
                  <c:v>43749</c:v>
                </c:pt>
                <c:pt idx="1309">
                  <c:v>43752</c:v>
                </c:pt>
                <c:pt idx="1310">
                  <c:v>43753</c:v>
                </c:pt>
                <c:pt idx="1311">
                  <c:v>43754</c:v>
                </c:pt>
                <c:pt idx="1312">
                  <c:v>43755</c:v>
                </c:pt>
                <c:pt idx="1313">
                  <c:v>43756</c:v>
                </c:pt>
                <c:pt idx="1314">
                  <c:v>43759</c:v>
                </c:pt>
                <c:pt idx="1315">
                  <c:v>43760</c:v>
                </c:pt>
                <c:pt idx="1316">
                  <c:v>43761</c:v>
                </c:pt>
                <c:pt idx="1317">
                  <c:v>43762</c:v>
                </c:pt>
                <c:pt idx="1318">
                  <c:v>43763</c:v>
                </c:pt>
                <c:pt idx="1319">
                  <c:v>43766</c:v>
                </c:pt>
                <c:pt idx="1320">
                  <c:v>43767</c:v>
                </c:pt>
                <c:pt idx="1321">
                  <c:v>43768</c:v>
                </c:pt>
                <c:pt idx="1322">
                  <c:v>43769</c:v>
                </c:pt>
                <c:pt idx="1323">
                  <c:v>43770</c:v>
                </c:pt>
                <c:pt idx="1324">
                  <c:v>43773</c:v>
                </c:pt>
                <c:pt idx="1325">
                  <c:v>43774</c:v>
                </c:pt>
                <c:pt idx="1326">
                  <c:v>43775</c:v>
                </c:pt>
                <c:pt idx="1327">
                  <c:v>43776</c:v>
                </c:pt>
                <c:pt idx="1328">
                  <c:v>43777</c:v>
                </c:pt>
                <c:pt idx="1329">
                  <c:v>43780</c:v>
                </c:pt>
                <c:pt idx="1330">
                  <c:v>43781</c:v>
                </c:pt>
                <c:pt idx="1331">
                  <c:v>43782</c:v>
                </c:pt>
                <c:pt idx="1332">
                  <c:v>43783</c:v>
                </c:pt>
                <c:pt idx="1333">
                  <c:v>43784</c:v>
                </c:pt>
                <c:pt idx="1334">
                  <c:v>43787</c:v>
                </c:pt>
                <c:pt idx="1335">
                  <c:v>43788</c:v>
                </c:pt>
                <c:pt idx="1336">
                  <c:v>43789</c:v>
                </c:pt>
                <c:pt idx="1337">
                  <c:v>43790</c:v>
                </c:pt>
                <c:pt idx="1338">
                  <c:v>43791</c:v>
                </c:pt>
                <c:pt idx="1339">
                  <c:v>43794</c:v>
                </c:pt>
                <c:pt idx="1340">
                  <c:v>43795</c:v>
                </c:pt>
                <c:pt idx="1341">
                  <c:v>43796</c:v>
                </c:pt>
                <c:pt idx="1342">
                  <c:v>43798</c:v>
                </c:pt>
                <c:pt idx="1343">
                  <c:v>43801</c:v>
                </c:pt>
                <c:pt idx="1344">
                  <c:v>43802</c:v>
                </c:pt>
                <c:pt idx="1345">
                  <c:v>43803</c:v>
                </c:pt>
                <c:pt idx="1346">
                  <c:v>43804</c:v>
                </c:pt>
                <c:pt idx="1347">
                  <c:v>43805</c:v>
                </c:pt>
                <c:pt idx="1348">
                  <c:v>43808</c:v>
                </c:pt>
                <c:pt idx="1349">
                  <c:v>43809</c:v>
                </c:pt>
                <c:pt idx="1350">
                  <c:v>43810</c:v>
                </c:pt>
                <c:pt idx="1351">
                  <c:v>43811</c:v>
                </c:pt>
                <c:pt idx="1352">
                  <c:v>43812</c:v>
                </c:pt>
                <c:pt idx="1353">
                  <c:v>43815</c:v>
                </c:pt>
                <c:pt idx="1354">
                  <c:v>43816</c:v>
                </c:pt>
                <c:pt idx="1355">
                  <c:v>43817</c:v>
                </c:pt>
                <c:pt idx="1356">
                  <c:v>43818</c:v>
                </c:pt>
                <c:pt idx="1357">
                  <c:v>43819</c:v>
                </c:pt>
                <c:pt idx="1358">
                  <c:v>43822</c:v>
                </c:pt>
                <c:pt idx="1359">
                  <c:v>43823</c:v>
                </c:pt>
                <c:pt idx="1360">
                  <c:v>43825</c:v>
                </c:pt>
                <c:pt idx="1361">
                  <c:v>43826</c:v>
                </c:pt>
                <c:pt idx="1362">
                  <c:v>43829</c:v>
                </c:pt>
                <c:pt idx="1363">
                  <c:v>43830</c:v>
                </c:pt>
                <c:pt idx="1364">
                  <c:v>43832</c:v>
                </c:pt>
                <c:pt idx="1365">
                  <c:v>43833</c:v>
                </c:pt>
                <c:pt idx="1366">
                  <c:v>43836</c:v>
                </c:pt>
                <c:pt idx="1367">
                  <c:v>43837</c:v>
                </c:pt>
                <c:pt idx="1368">
                  <c:v>43838</c:v>
                </c:pt>
                <c:pt idx="1369">
                  <c:v>43839</c:v>
                </c:pt>
                <c:pt idx="1370">
                  <c:v>43840</c:v>
                </c:pt>
                <c:pt idx="1371">
                  <c:v>43843</c:v>
                </c:pt>
                <c:pt idx="1372">
                  <c:v>43844</c:v>
                </c:pt>
                <c:pt idx="1373">
                  <c:v>43845</c:v>
                </c:pt>
                <c:pt idx="1374">
                  <c:v>43846</c:v>
                </c:pt>
                <c:pt idx="1375">
                  <c:v>43847</c:v>
                </c:pt>
                <c:pt idx="1376">
                  <c:v>43851</c:v>
                </c:pt>
                <c:pt idx="1377">
                  <c:v>43852</c:v>
                </c:pt>
                <c:pt idx="1378">
                  <c:v>43853</c:v>
                </c:pt>
                <c:pt idx="1379">
                  <c:v>43854</c:v>
                </c:pt>
                <c:pt idx="1380">
                  <c:v>43857</c:v>
                </c:pt>
                <c:pt idx="1381">
                  <c:v>43858</c:v>
                </c:pt>
                <c:pt idx="1382">
                  <c:v>43859</c:v>
                </c:pt>
                <c:pt idx="1383">
                  <c:v>43860</c:v>
                </c:pt>
                <c:pt idx="1384">
                  <c:v>43861</c:v>
                </c:pt>
                <c:pt idx="1385">
                  <c:v>43864</c:v>
                </c:pt>
                <c:pt idx="1386">
                  <c:v>43865</c:v>
                </c:pt>
                <c:pt idx="1387">
                  <c:v>43866</c:v>
                </c:pt>
                <c:pt idx="1388">
                  <c:v>43867</c:v>
                </c:pt>
                <c:pt idx="1389">
                  <c:v>43868</c:v>
                </c:pt>
                <c:pt idx="1390">
                  <c:v>43871</c:v>
                </c:pt>
                <c:pt idx="1391">
                  <c:v>43872</c:v>
                </c:pt>
                <c:pt idx="1392">
                  <c:v>43873</c:v>
                </c:pt>
                <c:pt idx="1393">
                  <c:v>43874</c:v>
                </c:pt>
                <c:pt idx="1394">
                  <c:v>43875</c:v>
                </c:pt>
                <c:pt idx="1395">
                  <c:v>43879</c:v>
                </c:pt>
                <c:pt idx="1396">
                  <c:v>43880</c:v>
                </c:pt>
                <c:pt idx="1397">
                  <c:v>43881</c:v>
                </c:pt>
                <c:pt idx="1398">
                  <c:v>43882</c:v>
                </c:pt>
                <c:pt idx="1399">
                  <c:v>43885</c:v>
                </c:pt>
                <c:pt idx="1400">
                  <c:v>43886</c:v>
                </c:pt>
                <c:pt idx="1401">
                  <c:v>43887</c:v>
                </c:pt>
                <c:pt idx="1402">
                  <c:v>43888</c:v>
                </c:pt>
                <c:pt idx="1403">
                  <c:v>43889</c:v>
                </c:pt>
                <c:pt idx="1404">
                  <c:v>43892</c:v>
                </c:pt>
                <c:pt idx="1405">
                  <c:v>43893</c:v>
                </c:pt>
                <c:pt idx="1406">
                  <c:v>43894</c:v>
                </c:pt>
                <c:pt idx="1407">
                  <c:v>43895</c:v>
                </c:pt>
                <c:pt idx="1408">
                  <c:v>43896</c:v>
                </c:pt>
                <c:pt idx="1409">
                  <c:v>43899</c:v>
                </c:pt>
                <c:pt idx="1410">
                  <c:v>43900</c:v>
                </c:pt>
                <c:pt idx="1411">
                  <c:v>43901</c:v>
                </c:pt>
                <c:pt idx="1412">
                  <c:v>43902</c:v>
                </c:pt>
                <c:pt idx="1413">
                  <c:v>43903</c:v>
                </c:pt>
                <c:pt idx="1414">
                  <c:v>43906</c:v>
                </c:pt>
                <c:pt idx="1415">
                  <c:v>43907</c:v>
                </c:pt>
                <c:pt idx="1416">
                  <c:v>43908</c:v>
                </c:pt>
                <c:pt idx="1417">
                  <c:v>43909</c:v>
                </c:pt>
                <c:pt idx="1418">
                  <c:v>43910</c:v>
                </c:pt>
                <c:pt idx="1419">
                  <c:v>43913</c:v>
                </c:pt>
                <c:pt idx="1420">
                  <c:v>43914</c:v>
                </c:pt>
                <c:pt idx="1421">
                  <c:v>43915</c:v>
                </c:pt>
                <c:pt idx="1422">
                  <c:v>43916</c:v>
                </c:pt>
                <c:pt idx="1423">
                  <c:v>43917</c:v>
                </c:pt>
                <c:pt idx="1424">
                  <c:v>43920</c:v>
                </c:pt>
                <c:pt idx="1425">
                  <c:v>43921</c:v>
                </c:pt>
                <c:pt idx="1426">
                  <c:v>43922</c:v>
                </c:pt>
                <c:pt idx="1427">
                  <c:v>43923</c:v>
                </c:pt>
                <c:pt idx="1428">
                  <c:v>43924</c:v>
                </c:pt>
                <c:pt idx="1429">
                  <c:v>43927</c:v>
                </c:pt>
                <c:pt idx="1430">
                  <c:v>43928</c:v>
                </c:pt>
                <c:pt idx="1431">
                  <c:v>43929</c:v>
                </c:pt>
                <c:pt idx="1432">
                  <c:v>43930</c:v>
                </c:pt>
                <c:pt idx="1433">
                  <c:v>43934</c:v>
                </c:pt>
                <c:pt idx="1434">
                  <c:v>43935</c:v>
                </c:pt>
                <c:pt idx="1435">
                  <c:v>43936</c:v>
                </c:pt>
                <c:pt idx="1436">
                  <c:v>43937</c:v>
                </c:pt>
                <c:pt idx="1437">
                  <c:v>43938</c:v>
                </c:pt>
                <c:pt idx="1438">
                  <c:v>43941</c:v>
                </c:pt>
                <c:pt idx="1439">
                  <c:v>43942</c:v>
                </c:pt>
                <c:pt idx="1440">
                  <c:v>43943</c:v>
                </c:pt>
                <c:pt idx="1441">
                  <c:v>43944</c:v>
                </c:pt>
                <c:pt idx="1442">
                  <c:v>43945</c:v>
                </c:pt>
                <c:pt idx="1443">
                  <c:v>43948</c:v>
                </c:pt>
                <c:pt idx="1444">
                  <c:v>43949</c:v>
                </c:pt>
                <c:pt idx="1445">
                  <c:v>43950</c:v>
                </c:pt>
                <c:pt idx="1446">
                  <c:v>43951</c:v>
                </c:pt>
                <c:pt idx="1447">
                  <c:v>43952</c:v>
                </c:pt>
                <c:pt idx="1448">
                  <c:v>43955</c:v>
                </c:pt>
                <c:pt idx="1449">
                  <c:v>43956</c:v>
                </c:pt>
                <c:pt idx="1450">
                  <c:v>43957</c:v>
                </c:pt>
                <c:pt idx="1451">
                  <c:v>43958</c:v>
                </c:pt>
                <c:pt idx="1452">
                  <c:v>43959</c:v>
                </c:pt>
                <c:pt idx="1453">
                  <c:v>43962</c:v>
                </c:pt>
                <c:pt idx="1454">
                  <c:v>43963</c:v>
                </c:pt>
                <c:pt idx="1455">
                  <c:v>43964</c:v>
                </c:pt>
                <c:pt idx="1456">
                  <c:v>43965</c:v>
                </c:pt>
                <c:pt idx="1457">
                  <c:v>43966</c:v>
                </c:pt>
                <c:pt idx="1458">
                  <c:v>43969</c:v>
                </c:pt>
                <c:pt idx="1459">
                  <c:v>43970</c:v>
                </c:pt>
                <c:pt idx="1460">
                  <c:v>43971</c:v>
                </c:pt>
                <c:pt idx="1461">
                  <c:v>43972</c:v>
                </c:pt>
                <c:pt idx="1462">
                  <c:v>43973</c:v>
                </c:pt>
                <c:pt idx="1463">
                  <c:v>43977</c:v>
                </c:pt>
                <c:pt idx="1464">
                  <c:v>43978</c:v>
                </c:pt>
                <c:pt idx="1465">
                  <c:v>43979</c:v>
                </c:pt>
                <c:pt idx="1466">
                  <c:v>43980</c:v>
                </c:pt>
                <c:pt idx="1467">
                  <c:v>43983</c:v>
                </c:pt>
                <c:pt idx="1468">
                  <c:v>43984</c:v>
                </c:pt>
                <c:pt idx="1469">
                  <c:v>43985</c:v>
                </c:pt>
                <c:pt idx="1470">
                  <c:v>43986</c:v>
                </c:pt>
                <c:pt idx="1471">
                  <c:v>43987</c:v>
                </c:pt>
                <c:pt idx="1472">
                  <c:v>43990</c:v>
                </c:pt>
                <c:pt idx="1473">
                  <c:v>43991</c:v>
                </c:pt>
                <c:pt idx="1474">
                  <c:v>43992</c:v>
                </c:pt>
                <c:pt idx="1475">
                  <c:v>43993</c:v>
                </c:pt>
                <c:pt idx="1476">
                  <c:v>43994</c:v>
                </c:pt>
                <c:pt idx="1477">
                  <c:v>43997</c:v>
                </c:pt>
                <c:pt idx="1478">
                  <c:v>43998</c:v>
                </c:pt>
                <c:pt idx="1479">
                  <c:v>43999</c:v>
                </c:pt>
                <c:pt idx="1480">
                  <c:v>44000</c:v>
                </c:pt>
                <c:pt idx="1481">
                  <c:v>44001</c:v>
                </c:pt>
                <c:pt idx="1482">
                  <c:v>44004</c:v>
                </c:pt>
                <c:pt idx="1483">
                  <c:v>44005</c:v>
                </c:pt>
                <c:pt idx="1484">
                  <c:v>44006</c:v>
                </c:pt>
                <c:pt idx="1485">
                  <c:v>44007</c:v>
                </c:pt>
                <c:pt idx="1486">
                  <c:v>44008</c:v>
                </c:pt>
                <c:pt idx="1487">
                  <c:v>44011</c:v>
                </c:pt>
                <c:pt idx="1488">
                  <c:v>44012</c:v>
                </c:pt>
                <c:pt idx="1489">
                  <c:v>44013</c:v>
                </c:pt>
                <c:pt idx="1490">
                  <c:v>44014</c:v>
                </c:pt>
                <c:pt idx="1491">
                  <c:v>44018</c:v>
                </c:pt>
                <c:pt idx="1492">
                  <c:v>44019</c:v>
                </c:pt>
                <c:pt idx="1493">
                  <c:v>44020</c:v>
                </c:pt>
                <c:pt idx="1494">
                  <c:v>44021</c:v>
                </c:pt>
                <c:pt idx="1495">
                  <c:v>44022</c:v>
                </c:pt>
                <c:pt idx="1496">
                  <c:v>44025</c:v>
                </c:pt>
                <c:pt idx="1497">
                  <c:v>44026</c:v>
                </c:pt>
                <c:pt idx="1498">
                  <c:v>44027</c:v>
                </c:pt>
                <c:pt idx="1499">
                  <c:v>44028</c:v>
                </c:pt>
                <c:pt idx="1500">
                  <c:v>44029</c:v>
                </c:pt>
                <c:pt idx="1501">
                  <c:v>44032</c:v>
                </c:pt>
                <c:pt idx="1502">
                  <c:v>44033</c:v>
                </c:pt>
                <c:pt idx="1503">
                  <c:v>44034</c:v>
                </c:pt>
                <c:pt idx="1504">
                  <c:v>44035</c:v>
                </c:pt>
                <c:pt idx="1505">
                  <c:v>44036</c:v>
                </c:pt>
                <c:pt idx="1506">
                  <c:v>44039</c:v>
                </c:pt>
                <c:pt idx="1507">
                  <c:v>44040</c:v>
                </c:pt>
                <c:pt idx="1508">
                  <c:v>44041</c:v>
                </c:pt>
                <c:pt idx="1509">
                  <c:v>44042</c:v>
                </c:pt>
                <c:pt idx="1510">
                  <c:v>44043</c:v>
                </c:pt>
                <c:pt idx="1511">
                  <c:v>44046</c:v>
                </c:pt>
                <c:pt idx="1512">
                  <c:v>44047</c:v>
                </c:pt>
                <c:pt idx="1513">
                  <c:v>44048</c:v>
                </c:pt>
                <c:pt idx="1514">
                  <c:v>44049</c:v>
                </c:pt>
                <c:pt idx="1515">
                  <c:v>44050</c:v>
                </c:pt>
                <c:pt idx="1516">
                  <c:v>44053</c:v>
                </c:pt>
                <c:pt idx="1517">
                  <c:v>44054</c:v>
                </c:pt>
                <c:pt idx="1518">
                  <c:v>44055</c:v>
                </c:pt>
                <c:pt idx="1519">
                  <c:v>44056</c:v>
                </c:pt>
                <c:pt idx="1520">
                  <c:v>44057</c:v>
                </c:pt>
                <c:pt idx="1521">
                  <c:v>44060</c:v>
                </c:pt>
                <c:pt idx="1522">
                  <c:v>44061</c:v>
                </c:pt>
                <c:pt idx="1523">
                  <c:v>44062</c:v>
                </c:pt>
                <c:pt idx="1524">
                  <c:v>44063</c:v>
                </c:pt>
                <c:pt idx="1525">
                  <c:v>44064</c:v>
                </c:pt>
                <c:pt idx="1526">
                  <c:v>44067</c:v>
                </c:pt>
                <c:pt idx="1527">
                  <c:v>44068</c:v>
                </c:pt>
                <c:pt idx="1528">
                  <c:v>44069</c:v>
                </c:pt>
                <c:pt idx="1529">
                  <c:v>44070</c:v>
                </c:pt>
                <c:pt idx="1530">
                  <c:v>44071</c:v>
                </c:pt>
                <c:pt idx="1531">
                  <c:v>44074</c:v>
                </c:pt>
                <c:pt idx="1532">
                  <c:v>44075</c:v>
                </c:pt>
                <c:pt idx="1533">
                  <c:v>44076</c:v>
                </c:pt>
                <c:pt idx="1534">
                  <c:v>44077</c:v>
                </c:pt>
                <c:pt idx="1535">
                  <c:v>44078</c:v>
                </c:pt>
                <c:pt idx="1536">
                  <c:v>44082</c:v>
                </c:pt>
                <c:pt idx="1537">
                  <c:v>44083</c:v>
                </c:pt>
                <c:pt idx="1538">
                  <c:v>44084</c:v>
                </c:pt>
                <c:pt idx="1539">
                  <c:v>44085</c:v>
                </c:pt>
                <c:pt idx="1540">
                  <c:v>44088</c:v>
                </c:pt>
                <c:pt idx="1541">
                  <c:v>44089</c:v>
                </c:pt>
                <c:pt idx="1542">
                  <c:v>44090</c:v>
                </c:pt>
                <c:pt idx="1543">
                  <c:v>44091</c:v>
                </c:pt>
                <c:pt idx="1544">
                  <c:v>44092</c:v>
                </c:pt>
                <c:pt idx="1545">
                  <c:v>44095</c:v>
                </c:pt>
                <c:pt idx="1546">
                  <c:v>44096</c:v>
                </c:pt>
                <c:pt idx="1547">
                  <c:v>44097</c:v>
                </c:pt>
                <c:pt idx="1548">
                  <c:v>44098</c:v>
                </c:pt>
                <c:pt idx="1549">
                  <c:v>44099</c:v>
                </c:pt>
                <c:pt idx="1550">
                  <c:v>44102</c:v>
                </c:pt>
                <c:pt idx="1551">
                  <c:v>44103</c:v>
                </c:pt>
                <c:pt idx="1552">
                  <c:v>44104</c:v>
                </c:pt>
                <c:pt idx="1553">
                  <c:v>44105</c:v>
                </c:pt>
                <c:pt idx="1554">
                  <c:v>44106</c:v>
                </c:pt>
                <c:pt idx="1555">
                  <c:v>44109</c:v>
                </c:pt>
                <c:pt idx="1556">
                  <c:v>44110</c:v>
                </c:pt>
                <c:pt idx="1557">
                  <c:v>44111</c:v>
                </c:pt>
                <c:pt idx="1558">
                  <c:v>44112</c:v>
                </c:pt>
                <c:pt idx="1559">
                  <c:v>44113</c:v>
                </c:pt>
                <c:pt idx="1560">
                  <c:v>44116</c:v>
                </c:pt>
                <c:pt idx="1561">
                  <c:v>44117</c:v>
                </c:pt>
                <c:pt idx="1562">
                  <c:v>44118</c:v>
                </c:pt>
                <c:pt idx="1563">
                  <c:v>44119</c:v>
                </c:pt>
                <c:pt idx="1564">
                  <c:v>44120</c:v>
                </c:pt>
                <c:pt idx="1565">
                  <c:v>44123</c:v>
                </c:pt>
                <c:pt idx="1566">
                  <c:v>44124</c:v>
                </c:pt>
                <c:pt idx="1567">
                  <c:v>44125</c:v>
                </c:pt>
                <c:pt idx="1568">
                  <c:v>44126</c:v>
                </c:pt>
                <c:pt idx="1569">
                  <c:v>44127</c:v>
                </c:pt>
                <c:pt idx="1570">
                  <c:v>44130</c:v>
                </c:pt>
                <c:pt idx="1571">
                  <c:v>44131</c:v>
                </c:pt>
                <c:pt idx="1572">
                  <c:v>44132</c:v>
                </c:pt>
                <c:pt idx="1573">
                  <c:v>44133</c:v>
                </c:pt>
                <c:pt idx="1574">
                  <c:v>44134</c:v>
                </c:pt>
                <c:pt idx="1575">
                  <c:v>44137</c:v>
                </c:pt>
                <c:pt idx="1576">
                  <c:v>44138</c:v>
                </c:pt>
                <c:pt idx="1577">
                  <c:v>44139</c:v>
                </c:pt>
                <c:pt idx="1578">
                  <c:v>44140</c:v>
                </c:pt>
                <c:pt idx="1579">
                  <c:v>44141</c:v>
                </c:pt>
                <c:pt idx="1580">
                  <c:v>44144</c:v>
                </c:pt>
                <c:pt idx="1581">
                  <c:v>44145</c:v>
                </c:pt>
                <c:pt idx="1582">
                  <c:v>44146</c:v>
                </c:pt>
                <c:pt idx="1583">
                  <c:v>44147</c:v>
                </c:pt>
                <c:pt idx="1584">
                  <c:v>44148</c:v>
                </c:pt>
                <c:pt idx="1585">
                  <c:v>44151</c:v>
                </c:pt>
                <c:pt idx="1586">
                  <c:v>44152</c:v>
                </c:pt>
                <c:pt idx="1587">
                  <c:v>44153</c:v>
                </c:pt>
                <c:pt idx="1588">
                  <c:v>44154</c:v>
                </c:pt>
                <c:pt idx="1589">
                  <c:v>44155</c:v>
                </c:pt>
                <c:pt idx="1590">
                  <c:v>44158</c:v>
                </c:pt>
                <c:pt idx="1591">
                  <c:v>44159</c:v>
                </c:pt>
                <c:pt idx="1592">
                  <c:v>44160</c:v>
                </c:pt>
                <c:pt idx="1593">
                  <c:v>44162</c:v>
                </c:pt>
                <c:pt idx="1594">
                  <c:v>44165</c:v>
                </c:pt>
                <c:pt idx="1595">
                  <c:v>44166</c:v>
                </c:pt>
                <c:pt idx="1596">
                  <c:v>44167</c:v>
                </c:pt>
                <c:pt idx="1597">
                  <c:v>44168</c:v>
                </c:pt>
                <c:pt idx="1598">
                  <c:v>44169</c:v>
                </c:pt>
                <c:pt idx="1599">
                  <c:v>44172</c:v>
                </c:pt>
                <c:pt idx="1600">
                  <c:v>44173</c:v>
                </c:pt>
                <c:pt idx="1601">
                  <c:v>44174</c:v>
                </c:pt>
                <c:pt idx="1602">
                  <c:v>44175</c:v>
                </c:pt>
                <c:pt idx="1603">
                  <c:v>44176</c:v>
                </c:pt>
                <c:pt idx="1604">
                  <c:v>44179</c:v>
                </c:pt>
                <c:pt idx="1605">
                  <c:v>44180</c:v>
                </c:pt>
                <c:pt idx="1606">
                  <c:v>44181</c:v>
                </c:pt>
                <c:pt idx="1607">
                  <c:v>44182</c:v>
                </c:pt>
                <c:pt idx="1608">
                  <c:v>44183</c:v>
                </c:pt>
                <c:pt idx="1609">
                  <c:v>44186</c:v>
                </c:pt>
                <c:pt idx="1610">
                  <c:v>44187</c:v>
                </c:pt>
                <c:pt idx="1611">
                  <c:v>44188</c:v>
                </c:pt>
                <c:pt idx="1612">
                  <c:v>44189</c:v>
                </c:pt>
                <c:pt idx="1613">
                  <c:v>44193</c:v>
                </c:pt>
                <c:pt idx="1614">
                  <c:v>44194</c:v>
                </c:pt>
                <c:pt idx="1615">
                  <c:v>44195</c:v>
                </c:pt>
                <c:pt idx="1616">
                  <c:v>44196</c:v>
                </c:pt>
                <c:pt idx="1617">
                  <c:v>44200</c:v>
                </c:pt>
                <c:pt idx="1618">
                  <c:v>44201</c:v>
                </c:pt>
                <c:pt idx="1619">
                  <c:v>44202</c:v>
                </c:pt>
                <c:pt idx="1620">
                  <c:v>44203</c:v>
                </c:pt>
                <c:pt idx="1621">
                  <c:v>44204</c:v>
                </c:pt>
                <c:pt idx="1622">
                  <c:v>44207</c:v>
                </c:pt>
                <c:pt idx="1623">
                  <c:v>44208</c:v>
                </c:pt>
                <c:pt idx="1624">
                  <c:v>44209</c:v>
                </c:pt>
                <c:pt idx="1625">
                  <c:v>44210</c:v>
                </c:pt>
                <c:pt idx="1626">
                  <c:v>44211</c:v>
                </c:pt>
                <c:pt idx="1627">
                  <c:v>44215</c:v>
                </c:pt>
                <c:pt idx="1628">
                  <c:v>44216</c:v>
                </c:pt>
                <c:pt idx="1629">
                  <c:v>44217</c:v>
                </c:pt>
                <c:pt idx="1630">
                  <c:v>44218</c:v>
                </c:pt>
                <c:pt idx="1631">
                  <c:v>44221</c:v>
                </c:pt>
                <c:pt idx="1632">
                  <c:v>44222</c:v>
                </c:pt>
                <c:pt idx="1633">
                  <c:v>44223</c:v>
                </c:pt>
                <c:pt idx="1634">
                  <c:v>44224</c:v>
                </c:pt>
                <c:pt idx="1635">
                  <c:v>44225</c:v>
                </c:pt>
                <c:pt idx="1636">
                  <c:v>44228</c:v>
                </c:pt>
                <c:pt idx="1637">
                  <c:v>44229</c:v>
                </c:pt>
                <c:pt idx="1638">
                  <c:v>44230</c:v>
                </c:pt>
                <c:pt idx="1639">
                  <c:v>44231</c:v>
                </c:pt>
                <c:pt idx="1640">
                  <c:v>44232</c:v>
                </c:pt>
                <c:pt idx="1641">
                  <c:v>44235</c:v>
                </c:pt>
                <c:pt idx="1642">
                  <c:v>44236</c:v>
                </c:pt>
                <c:pt idx="1643">
                  <c:v>44237</c:v>
                </c:pt>
                <c:pt idx="1644">
                  <c:v>44238</c:v>
                </c:pt>
                <c:pt idx="1645">
                  <c:v>44239</c:v>
                </c:pt>
                <c:pt idx="1646">
                  <c:v>44243</c:v>
                </c:pt>
                <c:pt idx="1647">
                  <c:v>44244</c:v>
                </c:pt>
                <c:pt idx="1648">
                  <c:v>44245</c:v>
                </c:pt>
                <c:pt idx="1649">
                  <c:v>44246</c:v>
                </c:pt>
                <c:pt idx="1650">
                  <c:v>44249</c:v>
                </c:pt>
                <c:pt idx="1651">
                  <c:v>44250</c:v>
                </c:pt>
                <c:pt idx="1652">
                  <c:v>44251</c:v>
                </c:pt>
                <c:pt idx="1653">
                  <c:v>44252</c:v>
                </c:pt>
                <c:pt idx="1654">
                  <c:v>44253</c:v>
                </c:pt>
                <c:pt idx="1655">
                  <c:v>44256</c:v>
                </c:pt>
                <c:pt idx="1656">
                  <c:v>44257</c:v>
                </c:pt>
                <c:pt idx="1657">
                  <c:v>44258</c:v>
                </c:pt>
                <c:pt idx="1658">
                  <c:v>44259</c:v>
                </c:pt>
                <c:pt idx="1659">
                  <c:v>44260</c:v>
                </c:pt>
                <c:pt idx="1660">
                  <c:v>44263</c:v>
                </c:pt>
                <c:pt idx="1661">
                  <c:v>44264</c:v>
                </c:pt>
                <c:pt idx="1662">
                  <c:v>44265</c:v>
                </c:pt>
                <c:pt idx="1663">
                  <c:v>44266</c:v>
                </c:pt>
                <c:pt idx="1664">
                  <c:v>44267</c:v>
                </c:pt>
                <c:pt idx="1665">
                  <c:v>44270</c:v>
                </c:pt>
                <c:pt idx="1666">
                  <c:v>44271</c:v>
                </c:pt>
                <c:pt idx="1667">
                  <c:v>44272</c:v>
                </c:pt>
                <c:pt idx="1668">
                  <c:v>44273</c:v>
                </c:pt>
                <c:pt idx="1669">
                  <c:v>44274</c:v>
                </c:pt>
                <c:pt idx="1670">
                  <c:v>44277</c:v>
                </c:pt>
                <c:pt idx="1671">
                  <c:v>44278</c:v>
                </c:pt>
                <c:pt idx="1672">
                  <c:v>44279</c:v>
                </c:pt>
                <c:pt idx="1673">
                  <c:v>44280</c:v>
                </c:pt>
                <c:pt idx="1674">
                  <c:v>44281</c:v>
                </c:pt>
                <c:pt idx="1675">
                  <c:v>44284</c:v>
                </c:pt>
                <c:pt idx="1676">
                  <c:v>44285</c:v>
                </c:pt>
                <c:pt idx="1677">
                  <c:v>44286</c:v>
                </c:pt>
                <c:pt idx="1678">
                  <c:v>44287</c:v>
                </c:pt>
                <c:pt idx="1679">
                  <c:v>44291</c:v>
                </c:pt>
                <c:pt idx="1680">
                  <c:v>44292</c:v>
                </c:pt>
                <c:pt idx="1681">
                  <c:v>44293</c:v>
                </c:pt>
                <c:pt idx="1682">
                  <c:v>44294</c:v>
                </c:pt>
                <c:pt idx="1683">
                  <c:v>44295</c:v>
                </c:pt>
                <c:pt idx="1684">
                  <c:v>44298</c:v>
                </c:pt>
                <c:pt idx="1685">
                  <c:v>44299</c:v>
                </c:pt>
                <c:pt idx="1686">
                  <c:v>44300</c:v>
                </c:pt>
                <c:pt idx="1687">
                  <c:v>44301</c:v>
                </c:pt>
                <c:pt idx="1688">
                  <c:v>44302</c:v>
                </c:pt>
                <c:pt idx="1689">
                  <c:v>44305</c:v>
                </c:pt>
                <c:pt idx="1690">
                  <c:v>44306</c:v>
                </c:pt>
                <c:pt idx="1691">
                  <c:v>44307</c:v>
                </c:pt>
                <c:pt idx="1692">
                  <c:v>44308</c:v>
                </c:pt>
                <c:pt idx="1693">
                  <c:v>44309</c:v>
                </c:pt>
                <c:pt idx="1694">
                  <c:v>44312</c:v>
                </c:pt>
                <c:pt idx="1695">
                  <c:v>44313</c:v>
                </c:pt>
                <c:pt idx="1696">
                  <c:v>44314</c:v>
                </c:pt>
                <c:pt idx="1697">
                  <c:v>44315</c:v>
                </c:pt>
                <c:pt idx="1698">
                  <c:v>44316</c:v>
                </c:pt>
                <c:pt idx="1699">
                  <c:v>44319</c:v>
                </c:pt>
                <c:pt idx="1700">
                  <c:v>44320</c:v>
                </c:pt>
                <c:pt idx="1701">
                  <c:v>44321</c:v>
                </c:pt>
                <c:pt idx="1702">
                  <c:v>44322</c:v>
                </c:pt>
                <c:pt idx="1703">
                  <c:v>44323</c:v>
                </c:pt>
                <c:pt idx="1704">
                  <c:v>44326</c:v>
                </c:pt>
                <c:pt idx="1705">
                  <c:v>44327</c:v>
                </c:pt>
                <c:pt idx="1706">
                  <c:v>44328</c:v>
                </c:pt>
                <c:pt idx="1707">
                  <c:v>44329</c:v>
                </c:pt>
                <c:pt idx="1708">
                  <c:v>44330</c:v>
                </c:pt>
                <c:pt idx="1709">
                  <c:v>44333</c:v>
                </c:pt>
                <c:pt idx="1710">
                  <c:v>44334</c:v>
                </c:pt>
                <c:pt idx="1711">
                  <c:v>44335</c:v>
                </c:pt>
                <c:pt idx="1712">
                  <c:v>44336</c:v>
                </c:pt>
                <c:pt idx="1713">
                  <c:v>44337</c:v>
                </c:pt>
                <c:pt idx="1714">
                  <c:v>44340</c:v>
                </c:pt>
                <c:pt idx="1715">
                  <c:v>44341</c:v>
                </c:pt>
                <c:pt idx="1716">
                  <c:v>44342</c:v>
                </c:pt>
                <c:pt idx="1717">
                  <c:v>44343</c:v>
                </c:pt>
                <c:pt idx="1718">
                  <c:v>44344</c:v>
                </c:pt>
                <c:pt idx="1719">
                  <c:v>44348</c:v>
                </c:pt>
                <c:pt idx="1720">
                  <c:v>44349</c:v>
                </c:pt>
                <c:pt idx="1721">
                  <c:v>44350</c:v>
                </c:pt>
                <c:pt idx="1722">
                  <c:v>44351</c:v>
                </c:pt>
                <c:pt idx="1723">
                  <c:v>44354</c:v>
                </c:pt>
                <c:pt idx="1724">
                  <c:v>44355</c:v>
                </c:pt>
                <c:pt idx="1725">
                  <c:v>44356</c:v>
                </c:pt>
                <c:pt idx="1726">
                  <c:v>44357</c:v>
                </c:pt>
                <c:pt idx="1727">
                  <c:v>44358</c:v>
                </c:pt>
                <c:pt idx="1728">
                  <c:v>44361</c:v>
                </c:pt>
                <c:pt idx="1729">
                  <c:v>44362</c:v>
                </c:pt>
                <c:pt idx="1730">
                  <c:v>44363</c:v>
                </c:pt>
                <c:pt idx="1731">
                  <c:v>44364</c:v>
                </c:pt>
                <c:pt idx="1732">
                  <c:v>44365</c:v>
                </c:pt>
                <c:pt idx="1733">
                  <c:v>44368</c:v>
                </c:pt>
                <c:pt idx="1734">
                  <c:v>44369</c:v>
                </c:pt>
                <c:pt idx="1735">
                  <c:v>44370</c:v>
                </c:pt>
                <c:pt idx="1736">
                  <c:v>44371</c:v>
                </c:pt>
                <c:pt idx="1737">
                  <c:v>44372</c:v>
                </c:pt>
                <c:pt idx="1738">
                  <c:v>44375</c:v>
                </c:pt>
                <c:pt idx="1739">
                  <c:v>44376</c:v>
                </c:pt>
                <c:pt idx="1740">
                  <c:v>44377</c:v>
                </c:pt>
                <c:pt idx="1741">
                  <c:v>44378</c:v>
                </c:pt>
                <c:pt idx="1742">
                  <c:v>44379</c:v>
                </c:pt>
                <c:pt idx="1743">
                  <c:v>44383</c:v>
                </c:pt>
                <c:pt idx="1744">
                  <c:v>44384</c:v>
                </c:pt>
                <c:pt idx="1745">
                  <c:v>44385</c:v>
                </c:pt>
                <c:pt idx="1746">
                  <c:v>44386</c:v>
                </c:pt>
                <c:pt idx="1747">
                  <c:v>44389</c:v>
                </c:pt>
                <c:pt idx="1748">
                  <c:v>44390</c:v>
                </c:pt>
                <c:pt idx="1749">
                  <c:v>44391</c:v>
                </c:pt>
                <c:pt idx="1750">
                  <c:v>44392</c:v>
                </c:pt>
                <c:pt idx="1751">
                  <c:v>44393</c:v>
                </c:pt>
                <c:pt idx="1752">
                  <c:v>44396</c:v>
                </c:pt>
                <c:pt idx="1753">
                  <c:v>44397</c:v>
                </c:pt>
                <c:pt idx="1754">
                  <c:v>44398</c:v>
                </c:pt>
                <c:pt idx="1755">
                  <c:v>44399</c:v>
                </c:pt>
                <c:pt idx="1756">
                  <c:v>44400</c:v>
                </c:pt>
                <c:pt idx="1757">
                  <c:v>44403</c:v>
                </c:pt>
                <c:pt idx="1758">
                  <c:v>44404</c:v>
                </c:pt>
                <c:pt idx="1759">
                  <c:v>44405</c:v>
                </c:pt>
                <c:pt idx="1760">
                  <c:v>44406</c:v>
                </c:pt>
                <c:pt idx="1761">
                  <c:v>44407</c:v>
                </c:pt>
                <c:pt idx="1762">
                  <c:v>44410</c:v>
                </c:pt>
                <c:pt idx="1763">
                  <c:v>44411</c:v>
                </c:pt>
                <c:pt idx="1764">
                  <c:v>44412</c:v>
                </c:pt>
                <c:pt idx="1765">
                  <c:v>44413</c:v>
                </c:pt>
                <c:pt idx="1766">
                  <c:v>44414</c:v>
                </c:pt>
                <c:pt idx="1767">
                  <c:v>44417</c:v>
                </c:pt>
                <c:pt idx="1768">
                  <c:v>44418</c:v>
                </c:pt>
                <c:pt idx="1769">
                  <c:v>44419</c:v>
                </c:pt>
                <c:pt idx="1770">
                  <c:v>44420</c:v>
                </c:pt>
                <c:pt idx="1771">
                  <c:v>44421</c:v>
                </c:pt>
                <c:pt idx="1772">
                  <c:v>44424</c:v>
                </c:pt>
                <c:pt idx="1773">
                  <c:v>44425</c:v>
                </c:pt>
                <c:pt idx="1774">
                  <c:v>44426</c:v>
                </c:pt>
                <c:pt idx="1775">
                  <c:v>44427</c:v>
                </c:pt>
                <c:pt idx="1776">
                  <c:v>44428</c:v>
                </c:pt>
                <c:pt idx="1777">
                  <c:v>44431</c:v>
                </c:pt>
                <c:pt idx="1778">
                  <c:v>44432</c:v>
                </c:pt>
                <c:pt idx="1779">
                  <c:v>44433</c:v>
                </c:pt>
                <c:pt idx="1780">
                  <c:v>44434</c:v>
                </c:pt>
                <c:pt idx="1781">
                  <c:v>44435</c:v>
                </c:pt>
                <c:pt idx="1782">
                  <c:v>44438</c:v>
                </c:pt>
                <c:pt idx="1783">
                  <c:v>44439</c:v>
                </c:pt>
                <c:pt idx="1784">
                  <c:v>44440</c:v>
                </c:pt>
                <c:pt idx="1785">
                  <c:v>44441</c:v>
                </c:pt>
                <c:pt idx="1786">
                  <c:v>44442</c:v>
                </c:pt>
                <c:pt idx="1787">
                  <c:v>44446</c:v>
                </c:pt>
                <c:pt idx="1788">
                  <c:v>44447</c:v>
                </c:pt>
                <c:pt idx="1789">
                  <c:v>44448</c:v>
                </c:pt>
                <c:pt idx="1790">
                  <c:v>44449</c:v>
                </c:pt>
                <c:pt idx="1791">
                  <c:v>44452</c:v>
                </c:pt>
                <c:pt idx="1792">
                  <c:v>44453</c:v>
                </c:pt>
                <c:pt idx="1793">
                  <c:v>44454</c:v>
                </c:pt>
                <c:pt idx="1794">
                  <c:v>44455</c:v>
                </c:pt>
                <c:pt idx="1795">
                  <c:v>44456</c:v>
                </c:pt>
                <c:pt idx="1796">
                  <c:v>44459</c:v>
                </c:pt>
                <c:pt idx="1797">
                  <c:v>44460</c:v>
                </c:pt>
                <c:pt idx="1798">
                  <c:v>44461</c:v>
                </c:pt>
                <c:pt idx="1799">
                  <c:v>44462</c:v>
                </c:pt>
                <c:pt idx="1800">
                  <c:v>44463</c:v>
                </c:pt>
                <c:pt idx="1801">
                  <c:v>44466</c:v>
                </c:pt>
                <c:pt idx="1802">
                  <c:v>44467</c:v>
                </c:pt>
                <c:pt idx="1803">
                  <c:v>44468</c:v>
                </c:pt>
                <c:pt idx="1804">
                  <c:v>44469</c:v>
                </c:pt>
                <c:pt idx="1805">
                  <c:v>44470</c:v>
                </c:pt>
                <c:pt idx="1806">
                  <c:v>44473</c:v>
                </c:pt>
                <c:pt idx="1807">
                  <c:v>44474</c:v>
                </c:pt>
                <c:pt idx="1808">
                  <c:v>44475</c:v>
                </c:pt>
                <c:pt idx="1809">
                  <c:v>44476</c:v>
                </c:pt>
                <c:pt idx="1810">
                  <c:v>44477</c:v>
                </c:pt>
                <c:pt idx="1811">
                  <c:v>44480</c:v>
                </c:pt>
                <c:pt idx="1812">
                  <c:v>44481</c:v>
                </c:pt>
                <c:pt idx="1813">
                  <c:v>44482</c:v>
                </c:pt>
                <c:pt idx="1814">
                  <c:v>44483</c:v>
                </c:pt>
                <c:pt idx="1815">
                  <c:v>44484</c:v>
                </c:pt>
                <c:pt idx="1816">
                  <c:v>44487</c:v>
                </c:pt>
                <c:pt idx="1817">
                  <c:v>44488</c:v>
                </c:pt>
                <c:pt idx="1818">
                  <c:v>44489</c:v>
                </c:pt>
                <c:pt idx="1819">
                  <c:v>44490</c:v>
                </c:pt>
                <c:pt idx="1820">
                  <c:v>44491</c:v>
                </c:pt>
                <c:pt idx="1821">
                  <c:v>44494</c:v>
                </c:pt>
                <c:pt idx="1822">
                  <c:v>44495</c:v>
                </c:pt>
                <c:pt idx="1823">
                  <c:v>44496</c:v>
                </c:pt>
                <c:pt idx="1824">
                  <c:v>44497</c:v>
                </c:pt>
                <c:pt idx="1825">
                  <c:v>44498</c:v>
                </c:pt>
                <c:pt idx="1826">
                  <c:v>44501</c:v>
                </c:pt>
                <c:pt idx="1827">
                  <c:v>44502</c:v>
                </c:pt>
                <c:pt idx="1828">
                  <c:v>44503</c:v>
                </c:pt>
                <c:pt idx="1829">
                  <c:v>44504</c:v>
                </c:pt>
                <c:pt idx="1830">
                  <c:v>44505</c:v>
                </c:pt>
                <c:pt idx="1831">
                  <c:v>44508</c:v>
                </c:pt>
                <c:pt idx="1832">
                  <c:v>44509</c:v>
                </c:pt>
                <c:pt idx="1833">
                  <c:v>44510</c:v>
                </c:pt>
                <c:pt idx="1834">
                  <c:v>44511</c:v>
                </c:pt>
                <c:pt idx="1835">
                  <c:v>44512</c:v>
                </c:pt>
                <c:pt idx="1836">
                  <c:v>44515</c:v>
                </c:pt>
                <c:pt idx="1837">
                  <c:v>44516</c:v>
                </c:pt>
                <c:pt idx="1838">
                  <c:v>44517</c:v>
                </c:pt>
                <c:pt idx="1839">
                  <c:v>44518</c:v>
                </c:pt>
                <c:pt idx="1840">
                  <c:v>44519</c:v>
                </c:pt>
                <c:pt idx="1841">
                  <c:v>44522</c:v>
                </c:pt>
                <c:pt idx="1842">
                  <c:v>44523</c:v>
                </c:pt>
                <c:pt idx="1843">
                  <c:v>44524</c:v>
                </c:pt>
                <c:pt idx="1844">
                  <c:v>44526</c:v>
                </c:pt>
                <c:pt idx="1845">
                  <c:v>44529</c:v>
                </c:pt>
                <c:pt idx="1846">
                  <c:v>44530</c:v>
                </c:pt>
                <c:pt idx="1847">
                  <c:v>44531</c:v>
                </c:pt>
                <c:pt idx="1848">
                  <c:v>44532</c:v>
                </c:pt>
                <c:pt idx="1849">
                  <c:v>44533</c:v>
                </c:pt>
                <c:pt idx="1850">
                  <c:v>44536</c:v>
                </c:pt>
                <c:pt idx="1851">
                  <c:v>44537</c:v>
                </c:pt>
                <c:pt idx="1852">
                  <c:v>44538</c:v>
                </c:pt>
                <c:pt idx="1853">
                  <c:v>44539</c:v>
                </c:pt>
                <c:pt idx="1854">
                  <c:v>44540</c:v>
                </c:pt>
                <c:pt idx="1855">
                  <c:v>44543</c:v>
                </c:pt>
                <c:pt idx="1856">
                  <c:v>44544</c:v>
                </c:pt>
                <c:pt idx="1857">
                  <c:v>44545</c:v>
                </c:pt>
                <c:pt idx="1858">
                  <c:v>44546</c:v>
                </c:pt>
                <c:pt idx="1859">
                  <c:v>44547</c:v>
                </c:pt>
                <c:pt idx="1860">
                  <c:v>44550</c:v>
                </c:pt>
                <c:pt idx="1861">
                  <c:v>44551</c:v>
                </c:pt>
                <c:pt idx="1862">
                  <c:v>44552</c:v>
                </c:pt>
                <c:pt idx="1863">
                  <c:v>44553</c:v>
                </c:pt>
                <c:pt idx="1864">
                  <c:v>44557</c:v>
                </c:pt>
                <c:pt idx="1865">
                  <c:v>44558</c:v>
                </c:pt>
                <c:pt idx="1866">
                  <c:v>44559</c:v>
                </c:pt>
                <c:pt idx="1867">
                  <c:v>44560</c:v>
                </c:pt>
                <c:pt idx="1868">
                  <c:v>44561</c:v>
                </c:pt>
                <c:pt idx="1869">
                  <c:v>44564</c:v>
                </c:pt>
                <c:pt idx="1870">
                  <c:v>44565</c:v>
                </c:pt>
                <c:pt idx="1871">
                  <c:v>44566</c:v>
                </c:pt>
                <c:pt idx="1872">
                  <c:v>44567</c:v>
                </c:pt>
                <c:pt idx="1873">
                  <c:v>44568</c:v>
                </c:pt>
                <c:pt idx="1874">
                  <c:v>44571</c:v>
                </c:pt>
                <c:pt idx="1875">
                  <c:v>44572</c:v>
                </c:pt>
                <c:pt idx="1876">
                  <c:v>44573</c:v>
                </c:pt>
                <c:pt idx="1877">
                  <c:v>44574</c:v>
                </c:pt>
                <c:pt idx="1878">
                  <c:v>44575</c:v>
                </c:pt>
                <c:pt idx="1879">
                  <c:v>44579</c:v>
                </c:pt>
                <c:pt idx="1880">
                  <c:v>44580</c:v>
                </c:pt>
                <c:pt idx="1881">
                  <c:v>44581</c:v>
                </c:pt>
                <c:pt idx="1882">
                  <c:v>44582</c:v>
                </c:pt>
                <c:pt idx="1883">
                  <c:v>44585</c:v>
                </c:pt>
                <c:pt idx="1884">
                  <c:v>44586</c:v>
                </c:pt>
                <c:pt idx="1885">
                  <c:v>44587</c:v>
                </c:pt>
                <c:pt idx="1886">
                  <c:v>44588</c:v>
                </c:pt>
                <c:pt idx="1887">
                  <c:v>44589</c:v>
                </c:pt>
                <c:pt idx="1888">
                  <c:v>44592</c:v>
                </c:pt>
                <c:pt idx="1889">
                  <c:v>44593</c:v>
                </c:pt>
                <c:pt idx="1890">
                  <c:v>44594</c:v>
                </c:pt>
                <c:pt idx="1891">
                  <c:v>44595</c:v>
                </c:pt>
                <c:pt idx="1892">
                  <c:v>44596</c:v>
                </c:pt>
                <c:pt idx="1893">
                  <c:v>44599</c:v>
                </c:pt>
                <c:pt idx="1894">
                  <c:v>44600</c:v>
                </c:pt>
                <c:pt idx="1895">
                  <c:v>44601</c:v>
                </c:pt>
                <c:pt idx="1896">
                  <c:v>44602</c:v>
                </c:pt>
                <c:pt idx="1897">
                  <c:v>44603</c:v>
                </c:pt>
                <c:pt idx="1898">
                  <c:v>44606</c:v>
                </c:pt>
                <c:pt idx="1899">
                  <c:v>44607</c:v>
                </c:pt>
                <c:pt idx="1900">
                  <c:v>44608</c:v>
                </c:pt>
                <c:pt idx="1901">
                  <c:v>44609</c:v>
                </c:pt>
                <c:pt idx="1902">
                  <c:v>44610</c:v>
                </c:pt>
                <c:pt idx="1903">
                  <c:v>44614</c:v>
                </c:pt>
                <c:pt idx="1904">
                  <c:v>44615</c:v>
                </c:pt>
                <c:pt idx="1905">
                  <c:v>44616</c:v>
                </c:pt>
                <c:pt idx="1906">
                  <c:v>44617</c:v>
                </c:pt>
                <c:pt idx="1907">
                  <c:v>44620</c:v>
                </c:pt>
                <c:pt idx="1908">
                  <c:v>44621</c:v>
                </c:pt>
                <c:pt idx="1909">
                  <c:v>44622</c:v>
                </c:pt>
                <c:pt idx="1910">
                  <c:v>44623</c:v>
                </c:pt>
                <c:pt idx="1911">
                  <c:v>44624</c:v>
                </c:pt>
                <c:pt idx="1912">
                  <c:v>44627</c:v>
                </c:pt>
                <c:pt idx="1913">
                  <c:v>44628</c:v>
                </c:pt>
                <c:pt idx="1914">
                  <c:v>44629</c:v>
                </c:pt>
                <c:pt idx="1915">
                  <c:v>44630</c:v>
                </c:pt>
                <c:pt idx="1916">
                  <c:v>44631</c:v>
                </c:pt>
                <c:pt idx="1917">
                  <c:v>44634</c:v>
                </c:pt>
                <c:pt idx="1918">
                  <c:v>44635</c:v>
                </c:pt>
                <c:pt idx="1919">
                  <c:v>44636</c:v>
                </c:pt>
                <c:pt idx="1920">
                  <c:v>44637</c:v>
                </c:pt>
                <c:pt idx="1921">
                  <c:v>44638</c:v>
                </c:pt>
                <c:pt idx="1922">
                  <c:v>44641</c:v>
                </c:pt>
                <c:pt idx="1923">
                  <c:v>44642</c:v>
                </c:pt>
                <c:pt idx="1924">
                  <c:v>44643</c:v>
                </c:pt>
                <c:pt idx="1925">
                  <c:v>44644</c:v>
                </c:pt>
                <c:pt idx="1926">
                  <c:v>44645</c:v>
                </c:pt>
                <c:pt idx="1927">
                  <c:v>44648</c:v>
                </c:pt>
                <c:pt idx="1928">
                  <c:v>44649</c:v>
                </c:pt>
                <c:pt idx="1929">
                  <c:v>44650</c:v>
                </c:pt>
                <c:pt idx="1930">
                  <c:v>44651</c:v>
                </c:pt>
                <c:pt idx="1931">
                  <c:v>44652</c:v>
                </c:pt>
                <c:pt idx="1932">
                  <c:v>44655</c:v>
                </c:pt>
                <c:pt idx="1933">
                  <c:v>44656</c:v>
                </c:pt>
                <c:pt idx="1934">
                  <c:v>44657</c:v>
                </c:pt>
                <c:pt idx="1935">
                  <c:v>44658</c:v>
                </c:pt>
                <c:pt idx="1936">
                  <c:v>44659</c:v>
                </c:pt>
                <c:pt idx="1937">
                  <c:v>44662</c:v>
                </c:pt>
                <c:pt idx="1938">
                  <c:v>44663</c:v>
                </c:pt>
                <c:pt idx="1939">
                  <c:v>44664</c:v>
                </c:pt>
                <c:pt idx="1940">
                  <c:v>44665</c:v>
                </c:pt>
                <c:pt idx="1941">
                  <c:v>44669</c:v>
                </c:pt>
                <c:pt idx="1942">
                  <c:v>44670</c:v>
                </c:pt>
                <c:pt idx="1943">
                  <c:v>44671</c:v>
                </c:pt>
                <c:pt idx="1944">
                  <c:v>44672</c:v>
                </c:pt>
                <c:pt idx="1945">
                  <c:v>44673</c:v>
                </c:pt>
                <c:pt idx="1946">
                  <c:v>44676</c:v>
                </c:pt>
                <c:pt idx="1947">
                  <c:v>44677</c:v>
                </c:pt>
                <c:pt idx="1948">
                  <c:v>44678</c:v>
                </c:pt>
                <c:pt idx="1949">
                  <c:v>44679</c:v>
                </c:pt>
                <c:pt idx="1950">
                  <c:v>44680</c:v>
                </c:pt>
                <c:pt idx="1951">
                  <c:v>44683</c:v>
                </c:pt>
                <c:pt idx="1952">
                  <c:v>44684</c:v>
                </c:pt>
                <c:pt idx="1953">
                  <c:v>44685</c:v>
                </c:pt>
                <c:pt idx="1954">
                  <c:v>44686</c:v>
                </c:pt>
                <c:pt idx="1955">
                  <c:v>44687</c:v>
                </c:pt>
                <c:pt idx="1956">
                  <c:v>44690</c:v>
                </c:pt>
                <c:pt idx="1957">
                  <c:v>44691</c:v>
                </c:pt>
                <c:pt idx="1958">
                  <c:v>44692</c:v>
                </c:pt>
                <c:pt idx="1959">
                  <c:v>44693</c:v>
                </c:pt>
                <c:pt idx="1960">
                  <c:v>44694</c:v>
                </c:pt>
                <c:pt idx="1961">
                  <c:v>44697</c:v>
                </c:pt>
                <c:pt idx="1962">
                  <c:v>44698</c:v>
                </c:pt>
                <c:pt idx="1963">
                  <c:v>44699</c:v>
                </c:pt>
                <c:pt idx="1964">
                  <c:v>44700</c:v>
                </c:pt>
                <c:pt idx="1965">
                  <c:v>44701</c:v>
                </c:pt>
                <c:pt idx="1966">
                  <c:v>44704</c:v>
                </c:pt>
                <c:pt idx="1967">
                  <c:v>44705</c:v>
                </c:pt>
                <c:pt idx="1968">
                  <c:v>44706</c:v>
                </c:pt>
                <c:pt idx="1969">
                  <c:v>44707</c:v>
                </c:pt>
                <c:pt idx="1970">
                  <c:v>44708</c:v>
                </c:pt>
                <c:pt idx="1971">
                  <c:v>44712</c:v>
                </c:pt>
                <c:pt idx="1972">
                  <c:v>44713</c:v>
                </c:pt>
                <c:pt idx="1973">
                  <c:v>44714</c:v>
                </c:pt>
                <c:pt idx="1974">
                  <c:v>44715</c:v>
                </c:pt>
                <c:pt idx="1975">
                  <c:v>44718</c:v>
                </c:pt>
                <c:pt idx="1976">
                  <c:v>44719</c:v>
                </c:pt>
                <c:pt idx="1977">
                  <c:v>44720</c:v>
                </c:pt>
                <c:pt idx="1978">
                  <c:v>44721</c:v>
                </c:pt>
                <c:pt idx="1979">
                  <c:v>44722</c:v>
                </c:pt>
                <c:pt idx="1980">
                  <c:v>44725</c:v>
                </c:pt>
                <c:pt idx="1981">
                  <c:v>44726</c:v>
                </c:pt>
                <c:pt idx="1982">
                  <c:v>44727</c:v>
                </c:pt>
                <c:pt idx="1983">
                  <c:v>44728</c:v>
                </c:pt>
                <c:pt idx="1984">
                  <c:v>44729</c:v>
                </c:pt>
                <c:pt idx="1985">
                  <c:v>44733</c:v>
                </c:pt>
                <c:pt idx="1986">
                  <c:v>44734</c:v>
                </c:pt>
                <c:pt idx="1987">
                  <c:v>44735</c:v>
                </c:pt>
                <c:pt idx="1988">
                  <c:v>44736</c:v>
                </c:pt>
                <c:pt idx="1989">
                  <c:v>44739</c:v>
                </c:pt>
                <c:pt idx="1990">
                  <c:v>44740</c:v>
                </c:pt>
                <c:pt idx="1991">
                  <c:v>44741</c:v>
                </c:pt>
                <c:pt idx="1992">
                  <c:v>44742</c:v>
                </c:pt>
                <c:pt idx="1993">
                  <c:v>44743</c:v>
                </c:pt>
                <c:pt idx="1994">
                  <c:v>44747</c:v>
                </c:pt>
                <c:pt idx="1995">
                  <c:v>44748</c:v>
                </c:pt>
                <c:pt idx="1996">
                  <c:v>44749</c:v>
                </c:pt>
                <c:pt idx="1997">
                  <c:v>44750</c:v>
                </c:pt>
                <c:pt idx="1998">
                  <c:v>44753</c:v>
                </c:pt>
                <c:pt idx="1999">
                  <c:v>44754</c:v>
                </c:pt>
                <c:pt idx="2000">
                  <c:v>44755</c:v>
                </c:pt>
                <c:pt idx="2001">
                  <c:v>44756</c:v>
                </c:pt>
                <c:pt idx="2002">
                  <c:v>44757</c:v>
                </c:pt>
                <c:pt idx="2003">
                  <c:v>44760</c:v>
                </c:pt>
                <c:pt idx="2004">
                  <c:v>44761</c:v>
                </c:pt>
                <c:pt idx="2005">
                  <c:v>44762</c:v>
                </c:pt>
                <c:pt idx="2006">
                  <c:v>44763</c:v>
                </c:pt>
                <c:pt idx="2007">
                  <c:v>44764</c:v>
                </c:pt>
                <c:pt idx="2008">
                  <c:v>44767</c:v>
                </c:pt>
                <c:pt idx="2009">
                  <c:v>44768</c:v>
                </c:pt>
                <c:pt idx="2010">
                  <c:v>44769</c:v>
                </c:pt>
                <c:pt idx="2011">
                  <c:v>44770</c:v>
                </c:pt>
                <c:pt idx="2012">
                  <c:v>44771</c:v>
                </c:pt>
                <c:pt idx="2013">
                  <c:v>44774</c:v>
                </c:pt>
                <c:pt idx="2014">
                  <c:v>44775</c:v>
                </c:pt>
                <c:pt idx="2015">
                  <c:v>44776</c:v>
                </c:pt>
                <c:pt idx="2016">
                  <c:v>44777</c:v>
                </c:pt>
                <c:pt idx="2017">
                  <c:v>44778</c:v>
                </c:pt>
                <c:pt idx="2018">
                  <c:v>44781</c:v>
                </c:pt>
                <c:pt idx="2019">
                  <c:v>44782</c:v>
                </c:pt>
                <c:pt idx="2020">
                  <c:v>44783</c:v>
                </c:pt>
                <c:pt idx="2021">
                  <c:v>44784</c:v>
                </c:pt>
                <c:pt idx="2022">
                  <c:v>44785</c:v>
                </c:pt>
                <c:pt idx="2023">
                  <c:v>44788</c:v>
                </c:pt>
                <c:pt idx="2024">
                  <c:v>44789</c:v>
                </c:pt>
                <c:pt idx="2025">
                  <c:v>44790</c:v>
                </c:pt>
                <c:pt idx="2026">
                  <c:v>44791</c:v>
                </c:pt>
                <c:pt idx="2027">
                  <c:v>44792</c:v>
                </c:pt>
                <c:pt idx="2028">
                  <c:v>44795</c:v>
                </c:pt>
                <c:pt idx="2029">
                  <c:v>44796</c:v>
                </c:pt>
                <c:pt idx="2030">
                  <c:v>44797</c:v>
                </c:pt>
                <c:pt idx="2031">
                  <c:v>44798</c:v>
                </c:pt>
                <c:pt idx="2032">
                  <c:v>44799</c:v>
                </c:pt>
                <c:pt idx="2033">
                  <c:v>44802</c:v>
                </c:pt>
                <c:pt idx="2034">
                  <c:v>44803</c:v>
                </c:pt>
                <c:pt idx="2035">
                  <c:v>44804</c:v>
                </c:pt>
                <c:pt idx="2036">
                  <c:v>44805</c:v>
                </c:pt>
                <c:pt idx="2037">
                  <c:v>44806</c:v>
                </c:pt>
                <c:pt idx="2038">
                  <c:v>44810</c:v>
                </c:pt>
                <c:pt idx="2039">
                  <c:v>44811</c:v>
                </c:pt>
                <c:pt idx="2040">
                  <c:v>44812</c:v>
                </c:pt>
                <c:pt idx="2041">
                  <c:v>44813</c:v>
                </c:pt>
                <c:pt idx="2042">
                  <c:v>44816</c:v>
                </c:pt>
                <c:pt idx="2043">
                  <c:v>44817</c:v>
                </c:pt>
                <c:pt idx="2044">
                  <c:v>44818</c:v>
                </c:pt>
                <c:pt idx="2045">
                  <c:v>44819</c:v>
                </c:pt>
                <c:pt idx="2046">
                  <c:v>44820</c:v>
                </c:pt>
                <c:pt idx="2047">
                  <c:v>44823</c:v>
                </c:pt>
                <c:pt idx="2048">
                  <c:v>44824</c:v>
                </c:pt>
                <c:pt idx="2049">
                  <c:v>44825</c:v>
                </c:pt>
                <c:pt idx="2050">
                  <c:v>44826</c:v>
                </c:pt>
                <c:pt idx="2051">
                  <c:v>44827</c:v>
                </c:pt>
                <c:pt idx="2052">
                  <c:v>44830</c:v>
                </c:pt>
                <c:pt idx="2053">
                  <c:v>44831</c:v>
                </c:pt>
                <c:pt idx="2054">
                  <c:v>44832</c:v>
                </c:pt>
                <c:pt idx="2055">
                  <c:v>44833</c:v>
                </c:pt>
                <c:pt idx="2056">
                  <c:v>44834</c:v>
                </c:pt>
                <c:pt idx="2057">
                  <c:v>44837</c:v>
                </c:pt>
                <c:pt idx="2058">
                  <c:v>44838</c:v>
                </c:pt>
                <c:pt idx="2059">
                  <c:v>44839</c:v>
                </c:pt>
                <c:pt idx="2060">
                  <c:v>44840</c:v>
                </c:pt>
                <c:pt idx="2061">
                  <c:v>44841</c:v>
                </c:pt>
                <c:pt idx="2062">
                  <c:v>44844</c:v>
                </c:pt>
                <c:pt idx="2063">
                  <c:v>44845</c:v>
                </c:pt>
                <c:pt idx="2064">
                  <c:v>44846</c:v>
                </c:pt>
                <c:pt idx="2065">
                  <c:v>44847</c:v>
                </c:pt>
                <c:pt idx="2066">
                  <c:v>44848</c:v>
                </c:pt>
                <c:pt idx="2067">
                  <c:v>44851</c:v>
                </c:pt>
                <c:pt idx="2068">
                  <c:v>44852</c:v>
                </c:pt>
                <c:pt idx="2069">
                  <c:v>44853</c:v>
                </c:pt>
                <c:pt idx="2070">
                  <c:v>44854</c:v>
                </c:pt>
                <c:pt idx="2071">
                  <c:v>44855</c:v>
                </c:pt>
                <c:pt idx="2072">
                  <c:v>44858</c:v>
                </c:pt>
                <c:pt idx="2073">
                  <c:v>44859</c:v>
                </c:pt>
                <c:pt idx="2074">
                  <c:v>44860</c:v>
                </c:pt>
                <c:pt idx="2075">
                  <c:v>44861</c:v>
                </c:pt>
                <c:pt idx="2076">
                  <c:v>44862</c:v>
                </c:pt>
                <c:pt idx="2077">
                  <c:v>44865</c:v>
                </c:pt>
                <c:pt idx="2078">
                  <c:v>44866</c:v>
                </c:pt>
                <c:pt idx="2079">
                  <c:v>44867</c:v>
                </c:pt>
                <c:pt idx="2080">
                  <c:v>44868</c:v>
                </c:pt>
                <c:pt idx="2081">
                  <c:v>44869</c:v>
                </c:pt>
                <c:pt idx="2082">
                  <c:v>44872</c:v>
                </c:pt>
                <c:pt idx="2083">
                  <c:v>44873</c:v>
                </c:pt>
                <c:pt idx="2084">
                  <c:v>44874</c:v>
                </c:pt>
                <c:pt idx="2085">
                  <c:v>44875</c:v>
                </c:pt>
                <c:pt idx="2086">
                  <c:v>44876</c:v>
                </c:pt>
                <c:pt idx="2087">
                  <c:v>44879</c:v>
                </c:pt>
                <c:pt idx="2088">
                  <c:v>44880</c:v>
                </c:pt>
                <c:pt idx="2089">
                  <c:v>44881</c:v>
                </c:pt>
                <c:pt idx="2090">
                  <c:v>44882</c:v>
                </c:pt>
                <c:pt idx="2091">
                  <c:v>44883</c:v>
                </c:pt>
                <c:pt idx="2092">
                  <c:v>44886</c:v>
                </c:pt>
                <c:pt idx="2093">
                  <c:v>44887</c:v>
                </c:pt>
                <c:pt idx="2094">
                  <c:v>44888</c:v>
                </c:pt>
                <c:pt idx="2095">
                  <c:v>44890</c:v>
                </c:pt>
                <c:pt idx="2096">
                  <c:v>44893</c:v>
                </c:pt>
                <c:pt idx="2097">
                  <c:v>44894</c:v>
                </c:pt>
                <c:pt idx="2098">
                  <c:v>44895</c:v>
                </c:pt>
                <c:pt idx="2099">
                  <c:v>44896</c:v>
                </c:pt>
                <c:pt idx="2100">
                  <c:v>44897</c:v>
                </c:pt>
                <c:pt idx="2101">
                  <c:v>44900</c:v>
                </c:pt>
                <c:pt idx="2102">
                  <c:v>44901</c:v>
                </c:pt>
                <c:pt idx="2103">
                  <c:v>44902</c:v>
                </c:pt>
                <c:pt idx="2104">
                  <c:v>44903</c:v>
                </c:pt>
                <c:pt idx="2105">
                  <c:v>44904</c:v>
                </c:pt>
                <c:pt idx="2106">
                  <c:v>44907</c:v>
                </c:pt>
                <c:pt idx="2107">
                  <c:v>44908</c:v>
                </c:pt>
                <c:pt idx="2108">
                  <c:v>44909</c:v>
                </c:pt>
                <c:pt idx="2109">
                  <c:v>44910</c:v>
                </c:pt>
                <c:pt idx="2110">
                  <c:v>44911</c:v>
                </c:pt>
                <c:pt idx="2111">
                  <c:v>44914</c:v>
                </c:pt>
                <c:pt idx="2112">
                  <c:v>44915</c:v>
                </c:pt>
                <c:pt idx="2113">
                  <c:v>44916</c:v>
                </c:pt>
                <c:pt idx="2114">
                  <c:v>44917</c:v>
                </c:pt>
                <c:pt idx="2115">
                  <c:v>44918</c:v>
                </c:pt>
                <c:pt idx="2116">
                  <c:v>44922</c:v>
                </c:pt>
                <c:pt idx="2117">
                  <c:v>44923</c:v>
                </c:pt>
                <c:pt idx="2118">
                  <c:v>44924</c:v>
                </c:pt>
                <c:pt idx="2119">
                  <c:v>44925</c:v>
                </c:pt>
                <c:pt idx="2120">
                  <c:v>44929</c:v>
                </c:pt>
                <c:pt idx="2121">
                  <c:v>44930</c:v>
                </c:pt>
                <c:pt idx="2122">
                  <c:v>44931</c:v>
                </c:pt>
                <c:pt idx="2123">
                  <c:v>44932</c:v>
                </c:pt>
                <c:pt idx="2124">
                  <c:v>44935</c:v>
                </c:pt>
                <c:pt idx="2125">
                  <c:v>44936</c:v>
                </c:pt>
                <c:pt idx="2126">
                  <c:v>44937</c:v>
                </c:pt>
                <c:pt idx="2127">
                  <c:v>44938</c:v>
                </c:pt>
                <c:pt idx="2128">
                  <c:v>44939</c:v>
                </c:pt>
                <c:pt idx="2129">
                  <c:v>44943</c:v>
                </c:pt>
                <c:pt idx="2130">
                  <c:v>44944</c:v>
                </c:pt>
                <c:pt idx="2131">
                  <c:v>44945</c:v>
                </c:pt>
                <c:pt idx="2132">
                  <c:v>44946</c:v>
                </c:pt>
                <c:pt idx="2133">
                  <c:v>44949</c:v>
                </c:pt>
                <c:pt idx="2134">
                  <c:v>44950</c:v>
                </c:pt>
                <c:pt idx="2135">
                  <c:v>44951</c:v>
                </c:pt>
                <c:pt idx="2136">
                  <c:v>44952</c:v>
                </c:pt>
                <c:pt idx="2137">
                  <c:v>44953</c:v>
                </c:pt>
                <c:pt idx="2138">
                  <c:v>44956</c:v>
                </c:pt>
                <c:pt idx="2139">
                  <c:v>44957</c:v>
                </c:pt>
                <c:pt idx="2140">
                  <c:v>44958</c:v>
                </c:pt>
                <c:pt idx="2141">
                  <c:v>44959</c:v>
                </c:pt>
                <c:pt idx="2142">
                  <c:v>44960</c:v>
                </c:pt>
                <c:pt idx="2143">
                  <c:v>44963</c:v>
                </c:pt>
                <c:pt idx="2144">
                  <c:v>44964</c:v>
                </c:pt>
                <c:pt idx="2145">
                  <c:v>44965</c:v>
                </c:pt>
                <c:pt idx="2146">
                  <c:v>44966</c:v>
                </c:pt>
                <c:pt idx="2147">
                  <c:v>44967</c:v>
                </c:pt>
                <c:pt idx="2148">
                  <c:v>44970</c:v>
                </c:pt>
                <c:pt idx="2149">
                  <c:v>44971</c:v>
                </c:pt>
                <c:pt idx="2150">
                  <c:v>44972</c:v>
                </c:pt>
                <c:pt idx="2151">
                  <c:v>44973</c:v>
                </c:pt>
                <c:pt idx="2152">
                  <c:v>44974</c:v>
                </c:pt>
                <c:pt idx="2153">
                  <c:v>44978</c:v>
                </c:pt>
                <c:pt idx="2154">
                  <c:v>44979</c:v>
                </c:pt>
                <c:pt idx="2155">
                  <c:v>44980</c:v>
                </c:pt>
                <c:pt idx="2156">
                  <c:v>44981</c:v>
                </c:pt>
                <c:pt idx="2157">
                  <c:v>44984</c:v>
                </c:pt>
                <c:pt idx="2158">
                  <c:v>44985</c:v>
                </c:pt>
                <c:pt idx="2159">
                  <c:v>44986</c:v>
                </c:pt>
                <c:pt idx="2160">
                  <c:v>44987</c:v>
                </c:pt>
                <c:pt idx="2161">
                  <c:v>44988</c:v>
                </c:pt>
                <c:pt idx="2162">
                  <c:v>44991</c:v>
                </c:pt>
                <c:pt idx="2163">
                  <c:v>44992</c:v>
                </c:pt>
                <c:pt idx="2164">
                  <c:v>44993</c:v>
                </c:pt>
                <c:pt idx="2165">
                  <c:v>44994</c:v>
                </c:pt>
                <c:pt idx="2166">
                  <c:v>44995</c:v>
                </c:pt>
                <c:pt idx="2167">
                  <c:v>44998</c:v>
                </c:pt>
                <c:pt idx="2168">
                  <c:v>44999</c:v>
                </c:pt>
                <c:pt idx="2169">
                  <c:v>45000</c:v>
                </c:pt>
                <c:pt idx="2170">
                  <c:v>45001</c:v>
                </c:pt>
                <c:pt idx="2171">
                  <c:v>45002</c:v>
                </c:pt>
                <c:pt idx="2172">
                  <c:v>45005</c:v>
                </c:pt>
                <c:pt idx="2173">
                  <c:v>45006</c:v>
                </c:pt>
                <c:pt idx="2174">
                  <c:v>45007</c:v>
                </c:pt>
                <c:pt idx="2175">
                  <c:v>45008</c:v>
                </c:pt>
                <c:pt idx="2176">
                  <c:v>45009</c:v>
                </c:pt>
                <c:pt idx="2177">
                  <c:v>45012</c:v>
                </c:pt>
                <c:pt idx="2178">
                  <c:v>45013</c:v>
                </c:pt>
                <c:pt idx="2179">
                  <c:v>45014</c:v>
                </c:pt>
                <c:pt idx="2180">
                  <c:v>45015</c:v>
                </c:pt>
                <c:pt idx="2181">
                  <c:v>45016</c:v>
                </c:pt>
                <c:pt idx="2182">
                  <c:v>45019</c:v>
                </c:pt>
                <c:pt idx="2183">
                  <c:v>45020</c:v>
                </c:pt>
                <c:pt idx="2184">
                  <c:v>45021</c:v>
                </c:pt>
                <c:pt idx="2185">
                  <c:v>45022</c:v>
                </c:pt>
                <c:pt idx="2186">
                  <c:v>45026</c:v>
                </c:pt>
                <c:pt idx="2187">
                  <c:v>45027</c:v>
                </c:pt>
                <c:pt idx="2188">
                  <c:v>45028</c:v>
                </c:pt>
                <c:pt idx="2189">
                  <c:v>45029</c:v>
                </c:pt>
                <c:pt idx="2190">
                  <c:v>45030</c:v>
                </c:pt>
                <c:pt idx="2191">
                  <c:v>45033</c:v>
                </c:pt>
                <c:pt idx="2192">
                  <c:v>45034</c:v>
                </c:pt>
                <c:pt idx="2193">
                  <c:v>45035</c:v>
                </c:pt>
                <c:pt idx="2194">
                  <c:v>45036</c:v>
                </c:pt>
                <c:pt idx="2195">
                  <c:v>45037</c:v>
                </c:pt>
                <c:pt idx="2196">
                  <c:v>45040</c:v>
                </c:pt>
                <c:pt idx="2197">
                  <c:v>45041</c:v>
                </c:pt>
                <c:pt idx="2198">
                  <c:v>45042</c:v>
                </c:pt>
                <c:pt idx="2199">
                  <c:v>45043</c:v>
                </c:pt>
                <c:pt idx="2200">
                  <c:v>45044</c:v>
                </c:pt>
                <c:pt idx="2201">
                  <c:v>45047</c:v>
                </c:pt>
                <c:pt idx="2202">
                  <c:v>45048</c:v>
                </c:pt>
                <c:pt idx="2203">
                  <c:v>45049</c:v>
                </c:pt>
                <c:pt idx="2204">
                  <c:v>45050</c:v>
                </c:pt>
                <c:pt idx="2205">
                  <c:v>45051</c:v>
                </c:pt>
                <c:pt idx="2206">
                  <c:v>45054</c:v>
                </c:pt>
                <c:pt idx="2207">
                  <c:v>45055</c:v>
                </c:pt>
                <c:pt idx="2208">
                  <c:v>45056</c:v>
                </c:pt>
                <c:pt idx="2209">
                  <c:v>45057</c:v>
                </c:pt>
                <c:pt idx="2210">
                  <c:v>45058</c:v>
                </c:pt>
                <c:pt idx="2211">
                  <c:v>45061</c:v>
                </c:pt>
                <c:pt idx="2212">
                  <c:v>45062</c:v>
                </c:pt>
                <c:pt idx="2213">
                  <c:v>45063</c:v>
                </c:pt>
                <c:pt idx="2214">
                  <c:v>45064</c:v>
                </c:pt>
                <c:pt idx="2215">
                  <c:v>45065</c:v>
                </c:pt>
                <c:pt idx="2216">
                  <c:v>45068</c:v>
                </c:pt>
                <c:pt idx="2217">
                  <c:v>45069</c:v>
                </c:pt>
                <c:pt idx="2218">
                  <c:v>45070</c:v>
                </c:pt>
                <c:pt idx="2219">
                  <c:v>45071</c:v>
                </c:pt>
                <c:pt idx="2220">
                  <c:v>45072</c:v>
                </c:pt>
                <c:pt idx="2221">
                  <c:v>45076</c:v>
                </c:pt>
                <c:pt idx="2222">
                  <c:v>45077</c:v>
                </c:pt>
                <c:pt idx="2223">
                  <c:v>45078</c:v>
                </c:pt>
                <c:pt idx="2224">
                  <c:v>45079</c:v>
                </c:pt>
                <c:pt idx="2225">
                  <c:v>45082</c:v>
                </c:pt>
                <c:pt idx="2226">
                  <c:v>45083</c:v>
                </c:pt>
                <c:pt idx="2227">
                  <c:v>45084</c:v>
                </c:pt>
                <c:pt idx="2228">
                  <c:v>45085</c:v>
                </c:pt>
                <c:pt idx="2229">
                  <c:v>45086</c:v>
                </c:pt>
                <c:pt idx="2230">
                  <c:v>45089</c:v>
                </c:pt>
                <c:pt idx="2231">
                  <c:v>45090</c:v>
                </c:pt>
                <c:pt idx="2232">
                  <c:v>45091</c:v>
                </c:pt>
                <c:pt idx="2233">
                  <c:v>45092</c:v>
                </c:pt>
                <c:pt idx="2234">
                  <c:v>45093</c:v>
                </c:pt>
                <c:pt idx="2235">
                  <c:v>45097</c:v>
                </c:pt>
                <c:pt idx="2236">
                  <c:v>45098</c:v>
                </c:pt>
                <c:pt idx="2237">
                  <c:v>45099</c:v>
                </c:pt>
                <c:pt idx="2238">
                  <c:v>45100</c:v>
                </c:pt>
                <c:pt idx="2239">
                  <c:v>45103</c:v>
                </c:pt>
                <c:pt idx="2240">
                  <c:v>45104</c:v>
                </c:pt>
                <c:pt idx="2241">
                  <c:v>45105</c:v>
                </c:pt>
                <c:pt idx="2242">
                  <c:v>45106</c:v>
                </c:pt>
                <c:pt idx="2243">
                  <c:v>45107</c:v>
                </c:pt>
                <c:pt idx="2244">
                  <c:v>45110</c:v>
                </c:pt>
                <c:pt idx="2245">
                  <c:v>45112</c:v>
                </c:pt>
                <c:pt idx="2246">
                  <c:v>45113</c:v>
                </c:pt>
                <c:pt idx="2247">
                  <c:v>45114</c:v>
                </c:pt>
                <c:pt idx="2248">
                  <c:v>45117</c:v>
                </c:pt>
                <c:pt idx="2249">
                  <c:v>45118</c:v>
                </c:pt>
                <c:pt idx="2250">
                  <c:v>45119</c:v>
                </c:pt>
                <c:pt idx="2251">
                  <c:v>45120</c:v>
                </c:pt>
                <c:pt idx="2252">
                  <c:v>45121</c:v>
                </c:pt>
                <c:pt idx="2253">
                  <c:v>45124</c:v>
                </c:pt>
                <c:pt idx="2254">
                  <c:v>45125</c:v>
                </c:pt>
                <c:pt idx="2255">
                  <c:v>45126</c:v>
                </c:pt>
                <c:pt idx="2256">
                  <c:v>45127</c:v>
                </c:pt>
                <c:pt idx="2257">
                  <c:v>45128</c:v>
                </c:pt>
                <c:pt idx="2258">
                  <c:v>45131</c:v>
                </c:pt>
                <c:pt idx="2259">
                  <c:v>45132</c:v>
                </c:pt>
                <c:pt idx="2260">
                  <c:v>45133</c:v>
                </c:pt>
                <c:pt idx="2261">
                  <c:v>45134</c:v>
                </c:pt>
                <c:pt idx="2262">
                  <c:v>45135</c:v>
                </c:pt>
                <c:pt idx="2263">
                  <c:v>45138</c:v>
                </c:pt>
                <c:pt idx="2264">
                  <c:v>45139</c:v>
                </c:pt>
                <c:pt idx="2265">
                  <c:v>45140</c:v>
                </c:pt>
                <c:pt idx="2266">
                  <c:v>45141</c:v>
                </c:pt>
                <c:pt idx="2267">
                  <c:v>45142</c:v>
                </c:pt>
                <c:pt idx="2268">
                  <c:v>45145</c:v>
                </c:pt>
                <c:pt idx="2269">
                  <c:v>45146</c:v>
                </c:pt>
                <c:pt idx="2270">
                  <c:v>45147</c:v>
                </c:pt>
                <c:pt idx="2271">
                  <c:v>45148</c:v>
                </c:pt>
                <c:pt idx="2272">
                  <c:v>45149</c:v>
                </c:pt>
                <c:pt idx="2273">
                  <c:v>45152</c:v>
                </c:pt>
                <c:pt idx="2274">
                  <c:v>45153</c:v>
                </c:pt>
                <c:pt idx="2275">
                  <c:v>45154</c:v>
                </c:pt>
                <c:pt idx="2276">
                  <c:v>45155</c:v>
                </c:pt>
                <c:pt idx="2277">
                  <c:v>45156</c:v>
                </c:pt>
                <c:pt idx="2278">
                  <c:v>45159</c:v>
                </c:pt>
                <c:pt idx="2279">
                  <c:v>45160</c:v>
                </c:pt>
                <c:pt idx="2280">
                  <c:v>45161</c:v>
                </c:pt>
                <c:pt idx="2281">
                  <c:v>45162</c:v>
                </c:pt>
                <c:pt idx="2282">
                  <c:v>45163</c:v>
                </c:pt>
                <c:pt idx="2283">
                  <c:v>45166</c:v>
                </c:pt>
                <c:pt idx="2284">
                  <c:v>45167</c:v>
                </c:pt>
                <c:pt idx="2285">
                  <c:v>45168</c:v>
                </c:pt>
                <c:pt idx="2286">
                  <c:v>45169</c:v>
                </c:pt>
                <c:pt idx="2287">
                  <c:v>45170</c:v>
                </c:pt>
                <c:pt idx="2288">
                  <c:v>45174</c:v>
                </c:pt>
                <c:pt idx="2289">
                  <c:v>45175</c:v>
                </c:pt>
                <c:pt idx="2290">
                  <c:v>45176</c:v>
                </c:pt>
                <c:pt idx="2291">
                  <c:v>45177</c:v>
                </c:pt>
                <c:pt idx="2292">
                  <c:v>45180</c:v>
                </c:pt>
                <c:pt idx="2293">
                  <c:v>45181</c:v>
                </c:pt>
                <c:pt idx="2294">
                  <c:v>45182</c:v>
                </c:pt>
                <c:pt idx="2295">
                  <c:v>45183</c:v>
                </c:pt>
                <c:pt idx="2296">
                  <c:v>45184</c:v>
                </c:pt>
                <c:pt idx="2297">
                  <c:v>45187</c:v>
                </c:pt>
                <c:pt idx="2298">
                  <c:v>45188</c:v>
                </c:pt>
                <c:pt idx="2299">
                  <c:v>45189</c:v>
                </c:pt>
                <c:pt idx="2300">
                  <c:v>45190</c:v>
                </c:pt>
                <c:pt idx="2301">
                  <c:v>45191</c:v>
                </c:pt>
                <c:pt idx="2302">
                  <c:v>45194</c:v>
                </c:pt>
                <c:pt idx="2303">
                  <c:v>45195</c:v>
                </c:pt>
                <c:pt idx="2304">
                  <c:v>45196</c:v>
                </c:pt>
                <c:pt idx="2305">
                  <c:v>45197</c:v>
                </c:pt>
                <c:pt idx="2306">
                  <c:v>45198</c:v>
                </c:pt>
                <c:pt idx="2307">
                  <c:v>45201</c:v>
                </c:pt>
                <c:pt idx="2308">
                  <c:v>45202</c:v>
                </c:pt>
                <c:pt idx="2309">
                  <c:v>45203</c:v>
                </c:pt>
                <c:pt idx="2310">
                  <c:v>45204</c:v>
                </c:pt>
                <c:pt idx="2311">
                  <c:v>45205</c:v>
                </c:pt>
                <c:pt idx="2312">
                  <c:v>45208</c:v>
                </c:pt>
                <c:pt idx="2313">
                  <c:v>45209</c:v>
                </c:pt>
                <c:pt idx="2314">
                  <c:v>45210</c:v>
                </c:pt>
                <c:pt idx="2315">
                  <c:v>45211</c:v>
                </c:pt>
                <c:pt idx="2316">
                  <c:v>45212</c:v>
                </c:pt>
                <c:pt idx="2317">
                  <c:v>45215</c:v>
                </c:pt>
                <c:pt idx="2318">
                  <c:v>45217</c:v>
                </c:pt>
                <c:pt idx="2319">
                  <c:v>45218</c:v>
                </c:pt>
                <c:pt idx="2320">
                  <c:v>45219</c:v>
                </c:pt>
                <c:pt idx="2321">
                  <c:v>45222</c:v>
                </c:pt>
                <c:pt idx="2322">
                  <c:v>45223</c:v>
                </c:pt>
                <c:pt idx="2323">
                  <c:v>45224</c:v>
                </c:pt>
                <c:pt idx="2324">
                  <c:v>45225</c:v>
                </c:pt>
                <c:pt idx="2325">
                  <c:v>45226</c:v>
                </c:pt>
                <c:pt idx="2326">
                  <c:v>45229</c:v>
                </c:pt>
                <c:pt idx="2327">
                  <c:v>45230</c:v>
                </c:pt>
                <c:pt idx="2328">
                  <c:v>45231</c:v>
                </c:pt>
                <c:pt idx="2329">
                  <c:v>45232</c:v>
                </c:pt>
                <c:pt idx="2330">
                  <c:v>45233</c:v>
                </c:pt>
                <c:pt idx="2331">
                  <c:v>45236</c:v>
                </c:pt>
                <c:pt idx="2332">
                  <c:v>45237</c:v>
                </c:pt>
                <c:pt idx="2333">
                  <c:v>45238</c:v>
                </c:pt>
                <c:pt idx="2334">
                  <c:v>45239</c:v>
                </c:pt>
                <c:pt idx="2335">
                  <c:v>45240</c:v>
                </c:pt>
                <c:pt idx="2336">
                  <c:v>45243</c:v>
                </c:pt>
                <c:pt idx="2337">
                  <c:v>45244</c:v>
                </c:pt>
                <c:pt idx="2338">
                  <c:v>45245</c:v>
                </c:pt>
                <c:pt idx="2339">
                  <c:v>45246</c:v>
                </c:pt>
                <c:pt idx="2340">
                  <c:v>45247</c:v>
                </c:pt>
                <c:pt idx="2341">
                  <c:v>45250</c:v>
                </c:pt>
                <c:pt idx="2342">
                  <c:v>45251</c:v>
                </c:pt>
                <c:pt idx="2343">
                  <c:v>45252</c:v>
                </c:pt>
                <c:pt idx="2344">
                  <c:v>45254</c:v>
                </c:pt>
                <c:pt idx="2345">
                  <c:v>45257</c:v>
                </c:pt>
                <c:pt idx="2346">
                  <c:v>45258</c:v>
                </c:pt>
                <c:pt idx="2347">
                  <c:v>45259</c:v>
                </c:pt>
                <c:pt idx="2348">
                  <c:v>45260</c:v>
                </c:pt>
                <c:pt idx="2349">
                  <c:v>45261</c:v>
                </c:pt>
                <c:pt idx="2350">
                  <c:v>45264</c:v>
                </c:pt>
                <c:pt idx="2351">
                  <c:v>45265</c:v>
                </c:pt>
                <c:pt idx="2352">
                  <c:v>45266</c:v>
                </c:pt>
                <c:pt idx="2353">
                  <c:v>45267</c:v>
                </c:pt>
                <c:pt idx="2354">
                  <c:v>45268</c:v>
                </c:pt>
                <c:pt idx="2355">
                  <c:v>45271</c:v>
                </c:pt>
                <c:pt idx="2356">
                  <c:v>45272</c:v>
                </c:pt>
                <c:pt idx="2357">
                  <c:v>45273</c:v>
                </c:pt>
                <c:pt idx="2358">
                  <c:v>45274</c:v>
                </c:pt>
                <c:pt idx="2359">
                  <c:v>45275</c:v>
                </c:pt>
                <c:pt idx="2360">
                  <c:v>45278</c:v>
                </c:pt>
                <c:pt idx="2361">
                  <c:v>45279</c:v>
                </c:pt>
                <c:pt idx="2362">
                  <c:v>45280</c:v>
                </c:pt>
                <c:pt idx="2363">
                  <c:v>45281</c:v>
                </c:pt>
                <c:pt idx="2364">
                  <c:v>45282</c:v>
                </c:pt>
                <c:pt idx="2365">
                  <c:v>45286</c:v>
                </c:pt>
                <c:pt idx="2366">
                  <c:v>45287</c:v>
                </c:pt>
                <c:pt idx="2367">
                  <c:v>45288</c:v>
                </c:pt>
                <c:pt idx="2368">
                  <c:v>45289</c:v>
                </c:pt>
                <c:pt idx="2369">
                  <c:v>45293</c:v>
                </c:pt>
                <c:pt idx="2370">
                  <c:v>45294</c:v>
                </c:pt>
                <c:pt idx="2371">
                  <c:v>45295</c:v>
                </c:pt>
                <c:pt idx="2372">
                  <c:v>45296</c:v>
                </c:pt>
                <c:pt idx="2373">
                  <c:v>45299</c:v>
                </c:pt>
                <c:pt idx="2374">
                  <c:v>45300</c:v>
                </c:pt>
                <c:pt idx="2375">
                  <c:v>45301</c:v>
                </c:pt>
                <c:pt idx="2376">
                  <c:v>45302</c:v>
                </c:pt>
                <c:pt idx="2377">
                  <c:v>45303</c:v>
                </c:pt>
                <c:pt idx="2378">
                  <c:v>45307</c:v>
                </c:pt>
                <c:pt idx="2379">
                  <c:v>45308</c:v>
                </c:pt>
                <c:pt idx="2380">
                  <c:v>45309</c:v>
                </c:pt>
                <c:pt idx="2381">
                  <c:v>45310</c:v>
                </c:pt>
                <c:pt idx="2382">
                  <c:v>45313</c:v>
                </c:pt>
                <c:pt idx="2383">
                  <c:v>45314</c:v>
                </c:pt>
                <c:pt idx="2384">
                  <c:v>45315</c:v>
                </c:pt>
                <c:pt idx="2385">
                  <c:v>45316</c:v>
                </c:pt>
                <c:pt idx="2386">
                  <c:v>45317</c:v>
                </c:pt>
                <c:pt idx="2387">
                  <c:v>45320</c:v>
                </c:pt>
                <c:pt idx="2388">
                  <c:v>45321</c:v>
                </c:pt>
                <c:pt idx="2389">
                  <c:v>45322</c:v>
                </c:pt>
                <c:pt idx="2390">
                  <c:v>45323</c:v>
                </c:pt>
                <c:pt idx="2391">
                  <c:v>45324</c:v>
                </c:pt>
                <c:pt idx="2392">
                  <c:v>45327</c:v>
                </c:pt>
                <c:pt idx="2393">
                  <c:v>45328</c:v>
                </c:pt>
                <c:pt idx="2394">
                  <c:v>45329</c:v>
                </c:pt>
                <c:pt idx="2395">
                  <c:v>45330</c:v>
                </c:pt>
                <c:pt idx="2396">
                  <c:v>45331</c:v>
                </c:pt>
                <c:pt idx="2397">
                  <c:v>45334</c:v>
                </c:pt>
                <c:pt idx="2398">
                  <c:v>45335</c:v>
                </c:pt>
                <c:pt idx="2399">
                  <c:v>45336</c:v>
                </c:pt>
                <c:pt idx="2400">
                  <c:v>45337</c:v>
                </c:pt>
                <c:pt idx="2401">
                  <c:v>45338</c:v>
                </c:pt>
                <c:pt idx="2402">
                  <c:v>45342</c:v>
                </c:pt>
                <c:pt idx="2403">
                  <c:v>45343</c:v>
                </c:pt>
                <c:pt idx="2404">
                  <c:v>45344</c:v>
                </c:pt>
                <c:pt idx="2405">
                  <c:v>45345</c:v>
                </c:pt>
                <c:pt idx="2406">
                  <c:v>45348</c:v>
                </c:pt>
                <c:pt idx="2407">
                  <c:v>45349</c:v>
                </c:pt>
                <c:pt idx="2408">
                  <c:v>45350</c:v>
                </c:pt>
                <c:pt idx="2409">
                  <c:v>45351</c:v>
                </c:pt>
                <c:pt idx="2410">
                  <c:v>45352</c:v>
                </c:pt>
                <c:pt idx="2411">
                  <c:v>45355</c:v>
                </c:pt>
                <c:pt idx="2412">
                  <c:v>45356</c:v>
                </c:pt>
                <c:pt idx="2413">
                  <c:v>45357</c:v>
                </c:pt>
                <c:pt idx="2414">
                  <c:v>45358</c:v>
                </c:pt>
                <c:pt idx="2415">
                  <c:v>45359</c:v>
                </c:pt>
                <c:pt idx="2416">
                  <c:v>45362</c:v>
                </c:pt>
                <c:pt idx="2417">
                  <c:v>45363</c:v>
                </c:pt>
                <c:pt idx="2418">
                  <c:v>45364</c:v>
                </c:pt>
                <c:pt idx="2419">
                  <c:v>45365</c:v>
                </c:pt>
                <c:pt idx="2420">
                  <c:v>45366</c:v>
                </c:pt>
                <c:pt idx="2421">
                  <c:v>45369</c:v>
                </c:pt>
                <c:pt idx="2422">
                  <c:v>45370</c:v>
                </c:pt>
                <c:pt idx="2423">
                  <c:v>45371</c:v>
                </c:pt>
                <c:pt idx="2424">
                  <c:v>45372</c:v>
                </c:pt>
                <c:pt idx="2425">
                  <c:v>45373</c:v>
                </c:pt>
                <c:pt idx="2426">
                  <c:v>45376</c:v>
                </c:pt>
                <c:pt idx="2427">
                  <c:v>45377</c:v>
                </c:pt>
                <c:pt idx="2428">
                  <c:v>45378</c:v>
                </c:pt>
                <c:pt idx="2429">
                  <c:v>45379</c:v>
                </c:pt>
                <c:pt idx="2430">
                  <c:v>45383</c:v>
                </c:pt>
                <c:pt idx="2431">
                  <c:v>45384</c:v>
                </c:pt>
                <c:pt idx="2432">
                  <c:v>45385</c:v>
                </c:pt>
                <c:pt idx="2433">
                  <c:v>45386</c:v>
                </c:pt>
                <c:pt idx="2434">
                  <c:v>45387</c:v>
                </c:pt>
                <c:pt idx="2435">
                  <c:v>45390</c:v>
                </c:pt>
                <c:pt idx="2436">
                  <c:v>45391</c:v>
                </c:pt>
                <c:pt idx="2437">
                  <c:v>45392</c:v>
                </c:pt>
                <c:pt idx="2438">
                  <c:v>45393</c:v>
                </c:pt>
                <c:pt idx="2439">
                  <c:v>45394</c:v>
                </c:pt>
                <c:pt idx="2440">
                  <c:v>45397</c:v>
                </c:pt>
                <c:pt idx="2441">
                  <c:v>45398</c:v>
                </c:pt>
                <c:pt idx="2442">
                  <c:v>45400</c:v>
                </c:pt>
                <c:pt idx="2443">
                  <c:v>45401</c:v>
                </c:pt>
                <c:pt idx="2444">
                  <c:v>45404</c:v>
                </c:pt>
                <c:pt idx="2445">
                  <c:v>45405</c:v>
                </c:pt>
                <c:pt idx="2446">
                  <c:v>45406</c:v>
                </c:pt>
                <c:pt idx="2447">
                  <c:v>45407</c:v>
                </c:pt>
                <c:pt idx="2448">
                  <c:v>45408</c:v>
                </c:pt>
                <c:pt idx="2449">
                  <c:v>45411</c:v>
                </c:pt>
                <c:pt idx="2450">
                  <c:v>45412</c:v>
                </c:pt>
                <c:pt idx="2451">
                  <c:v>45413</c:v>
                </c:pt>
                <c:pt idx="2452">
                  <c:v>45414</c:v>
                </c:pt>
                <c:pt idx="2453">
                  <c:v>45415</c:v>
                </c:pt>
                <c:pt idx="2454">
                  <c:v>45418</c:v>
                </c:pt>
                <c:pt idx="2455">
                  <c:v>45419</c:v>
                </c:pt>
                <c:pt idx="2456">
                  <c:v>45420</c:v>
                </c:pt>
                <c:pt idx="2457">
                  <c:v>45421</c:v>
                </c:pt>
                <c:pt idx="2458">
                  <c:v>45422</c:v>
                </c:pt>
                <c:pt idx="2459">
                  <c:v>45425</c:v>
                </c:pt>
                <c:pt idx="2460">
                  <c:v>45426</c:v>
                </c:pt>
                <c:pt idx="2461">
                  <c:v>45427</c:v>
                </c:pt>
                <c:pt idx="2462">
                  <c:v>45428</c:v>
                </c:pt>
                <c:pt idx="2463">
                  <c:v>45429</c:v>
                </c:pt>
                <c:pt idx="2464">
                  <c:v>45432</c:v>
                </c:pt>
                <c:pt idx="2465">
                  <c:v>45433</c:v>
                </c:pt>
                <c:pt idx="2466">
                  <c:v>45434</c:v>
                </c:pt>
                <c:pt idx="2467">
                  <c:v>45435</c:v>
                </c:pt>
                <c:pt idx="2468">
                  <c:v>45436</c:v>
                </c:pt>
                <c:pt idx="2469">
                  <c:v>45440</c:v>
                </c:pt>
                <c:pt idx="2470">
                  <c:v>45441</c:v>
                </c:pt>
                <c:pt idx="2471">
                  <c:v>45442</c:v>
                </c:pt>
                <c:pt idx="2472">
                  <c:v>45443</c:v>
                </c:pt>
                <c:pt idx="2473">
                  <c:v>45446</c:v>
                </c:pt>
                <c:pt idx="2474">
                  <c:v>45447</c:v>
                </c:pt>
                <c:pt idx="2475">
                  <c:v>45448</c:v>
                </c:pt>
                <c:pt idx="2476">
                  <c:v>45449</c:v>
                </c:pt>
                <c:pt idx="2477">
                  <c:v>45450</c:v>
                </c:pt>
                <c:pt idx="2478">
                  <c:v>45453</c:v>
                </c:pt>
                <c:pt idx="2479">
                  <c:v>45454</c:v>
                </c:pt>
                <c:pt idx="2480">
                  <c:v>45455</c:v>
                </c:pt>
                <c:pt idx="2481">
                  <c:v>45456</c:v>
                </c:pt>
                <c:pt idx="2482">
                  <c:v>45457</c:v>
                </c:pt>
                <c:pt idx="2483">
                  <c:v>45460</c:v>
                </c:pt>
                <c:pt idx="2484">
                  <c:v>45461</c:v>
                </c:pt>
                <c:pt idx="2485">
                  <c:v>45463</c:v>
                </c:pt>
                <c:pt idx="2486">
                  <c:v>45464</c:v>
                </c:pt>
                <c:pt idx="2487">
                  <c:v>45467</c:v>
                </c:pt>
                <c:pt idx="2488">
                  <c:v>45468</c:v>
                </c:pt>
                <c:pt idx="2489">
                  <c:v>45469</c:v>
                </c:pt>
                <c:pt idx="2490">
                  <c:v>45470</c:v>
                </c:pt>
                <c:pt idx="2491">
                  <c:v>45471</c:v>
                </c:pt>
                <c:pt idx="2492">
                  <c:v>45474</c:v>
                </c:pt>
                <c:pt idx="2493">
                  <c:v>45475</c:v>
                </c:pt>
                <c:pt idx="2494">
                  <c:v>45476</c:v>
                </c:pt>
                <c:pt idx="2495">
                  <c:v>45478</c:v>
                </c:pt>
                <c:pt idx="2496">
                  <c:v>45481</c:v>
                </c:pt>
                <c:pt idx="2497">
                  <c:v>45482</c:v>
                </c:pt>
                <c:pt idx="2498">
                  <c:v>45483</c:v>
                </c:pt>
                <c:pt idx="2499">
                  <c:v>45484</c:v>
                </c:pt>
                <c:pt idx="2500">
                  <c:v>45485</c:v>
                </c:pt>
                <c:pt idx="2501">
                  <c:v>45488</c:v>
                </c:pt>
                <c:pt idx="2502">
                  <c:v>45489</c:v>
                </c:pt>
                <c:pt idx="2503">
                  <c:v>45490</c:v>
                </c:pt>
                <c:pt idx="2504">
                  <c:v>45491</c:v>
                </c:pt>
                <c:pt idx="2505">
                  <c:v>45492</c:v>
                </c:pt>
                <c:pt idx="2506">
                  <c:v>45495</c:v>
                </c:pt>
                <c:pt idx="2507">
                  <c:v>45496</c:v>
                </c:pt>
                <c:pt idx="2508">
                  <c:v>45497</c:v>
                </c:pt>
                <c:pt idx="2509">
                  <c:v>45498</c:v>
                </c:pt>
                <c:pt idx="2510">
                  <c:v>45499</c:v>
                </c:pt>
                <c:pt idx="2511">
                  <c:v>45502</c:v>
                </c:pt>
                <c:pt idx="2512">
                  <c:v>45503</c:v>
                </c:pt>
                <c:pt idx="2513">
                  <c:v>45504</c:v>
                </c:pt>
                <c:pt idx="2514">
                  <c:v>45505</c:v>
                </c:pt>
              </c:numCache>
            </c:numRef>
          </c:cat>
          <c:val>
            <c:numRef>
              <c:f>Graph!$C$3:$C$2517</c:f>
              <c:numCache>
                <c:formatCode>General</c:formatCode>
                <c:ptCount val="2515"/>
                <c:pt idx="1">
                  <c:v>2.987250849239147E-2</c:v>
                </c:pt>
                <c:pt idx="2">
                  <c:v>2.987250849239147E-2</c:v>
                </c:pt>
                <c:pt idx="3">
                  <c:v>2.987250849239147E-2</c:v>
                </c:pt>
                <c:pt idx="4">
                  <c:v>2.987250849239147E-2</c:v>
                </c:pt>
                <c:pt idx="5">
                  <c:v>2.987250849239147E-2</c:v>
                </c:pt>
                <c:pt idx="6">
                  <c:v>2.987250849239147E-2</c:v>
                </c:pt>
                <c:pt idx="7">
                  <c:v>2.987250849239147E-2</c:v>
                </c:pt>
                <c:pt idx="8">
                  <c:v>2.987250849239147E-2</c:v>
                </c:pt>
                <c:pt idx="9">
                  <c:v>2.987250849239147E-2</c:v>
                </c:pt>
                <c:pt idx="10">
                  <c:v>2.987250849239147E-2</c:v>
                </c:pt>
                <c:pt idx="11">
                  <c:v>2.987250849239147E-2</c:v>
                </c:pt>
                <c:pt idx="12">
                  <c:v>2.987250849239147E-2</c:v>
                </c:pt>
                <c:pt idx="13">
                  <c:v>2.987250849239147E-2</c:v>
                </c:pt>
                <c:pt idx="14">
                  <c:v>2.987250849239147E-2</c:v>
                </c:pt>
                <c:pt idx="15">
                  <c:v>2.987250849239147E-2</c:v>
                </c:pt>
                <c:pt idx="16">
                  <c:v>2.987250849239147E-2</c:v>
                </c:pt>
                <c:pt idx="17">
                  <c:v>2.987250849239147E-2</c:v>
                </c:pt>
                <c:pt idx="18">
                  <c:v>2.987250849239147E-2</c:v>
                </c:pt>
                <c:pt idx="19">
                  <c:v>2.987250849239147E-2</c:v>
                </c:pt>
                <c:pt idx="20">
                  <c:v>2.987250849239147E-2</c:v>
                </c:pt>
                <c:pt idx="21">
                  <c:v>2.987250849239147E-2</c:v>
                </c:pt>
                <c:pt idx="22">
                  <c:v>2.987250849239147E-2</c:v>
                </c:pt>
                <c:pt idx="23">
                  <c:v>2.987250849239147E-2</c:v>
                </c:pt>
                <c:pt idx="24">
                  <c:v>2.987250849239147E-2</c:v>
                </c:pt>
                <c:pt idx="25">
                  <c:v>2.987250849239147E-2</c:v>
                </c:pt>
                <c:pt idx="26">
                  <c:v>2.987250849239147E-2</c:v>
                </c:pt>
                <c:pt idx="27">
                  <c:v>2.987250849239147E-2</c:v>
                </c:pt>
                <c:pt idx="28">
                  <c:v>2.987250849239147E-2</c:v>
                </c:pt>
                <c:pt idx="29">
                  <c:v>2.987250849239147E-2</c:v>
                </c:pt>
                <c:pt idx="30">
                  <c:v>2.987250849239147E-2</c:v>
                </c:pt>
                <c:pt idx="31">
                  <c:v>2.987250849239147E-2</c:v>
                </c:pt>
                <c:pt idx="32">
                  <c:v>2.987250849239147E-2</c:v>
                </c:pt>
                <c:pt idx="33">
                  <c:v>2.987250849239147E-2</c:v>
                </c:pt>
                <c:pt idx="34">
                  <c:v>2.987250849239147E-2</c:v>
                </c:pt>
                <c:pt idx="35">
                  <c:v>2.987250849239147E-2</c:v>
                </c:pt>
                <c:pt idx="36">
                  <c:v>2.987250849239147E-2</c:v>
                </c:pt>
                <c:pt idx="37">
                  <c:v>2.987250849239147E-2</c:v>
                </c:pt>
                <c:pt idx="38">
                  <c:v>2.987250849239147E-2</c:v>
                </c:pt>
                <c:pt idx="39">
                  <c:v>2.987250849239147E-2</c:v>
                </c:pt>
                <c:pt idx="40">
                  <c:v>2.987250849239147E-2</c:v>
                </c:pt>
                <c:pt idx="41">
                  <c:v>2.987250849239147E-2</c:v>
                </c:pt>
                <c:pt idx="42">
                  <c:v>2.987250849239147E-2</c:v>
                </c:pt>
                <c:pt idx="43">
                  <c:v>2.987250849239147E-2</c:v>
                </c:pt>
                <c:pt idx="44">
                  <c:v>2.987250849239147E-2</c:v>
                </c:pt>
                <c:pt idx="45">
                  <c:v>2.987250849239147E-2</c:v>
                </c:pt>
                <c:pt idx="46">
                  <c:v>2.987250849239147E-2</c:v>
                </c:pt>
                <c:pt idx="47">
                  <c:v>2.987250849239147E-2</c:v>
                </c:pt>
                <c:pt idx="48">
                  <c:v>2.987250849239147E-2</c:v>
                </c:pt>
                <c:pt idx="49">
                  <c:v>2.987250849239147E-2</c:v>
                </c:pt>
                <c:pt idx="50">
                  <c:v>2.987250849239147E-2</c:v>
                </c:pt>
                <c:pt idx="51">
                  <c:v>2.987250849239147E-2</c:v>
                </c:pt>
                <c:pt idx="52">
                  <c:v>2.987250849239147E-2</c:v>
                </c:pt>
                <c:pt idx="53">
                  <c:v>2.987250849239147E-2</c:v>
                </c:pt>
                <c:pt idx="54">
                  <c:v>2.987250849239147E-2</c:v>
                </c:pt>
                <c:pt idx="55">
                  <c:v>2.987250849239147E-2</c:v>
                </c:pt>
                <c:pt idx="56">
                  <c:v>2.987250849239147E-2</c:v>
                </c:pt>
                <c:pt idx="57">
                  <c:v>2.987250849239147E-2</c:v>
                </c:pt>
                <c:pt idx="58">
                  <c:v>2.987250849239147E-2</c:v>
                </c:pt>
                <c:pt idx="59">
                  <c:v>2.987250849239147E-2</c:v>
                </c:pt>
                <c:pt idx="60">
                  <c:v>2.987250849239147E-2</c:v>
                </c:pt>
                <c:pt idx="61">
                  <c:v>2.987250849239147E-2</c:v>
                </c:pt>
                <c:pt idx="62">
                  <c:v>2.987250849239147E-2</c:v>
                </c:pt>
                <c:pt idx="63">
                  <c:v>2.987250849239147E-2</c:v>
                </c:pt>
                <c:pt idx="64">
                  <c:v>2.987250849239147E-2</c:v>
                </c:pt>
                <c:pt idx="65">
                  <c:v>2.987250849239147E-2</c:v>
                </c:pt>
                <c:pt idx="66">
                  <c:v>2.987250849239147E-2</c:v>
                </c:pt>
                <c:pt idx="67">
                  <c:v>2.987250849239147E-2</c:v>
                </c:pt>
                <c:pt idx="68">
                  <c:v>2.987250849239147E-2</c:v>
                </c:pt>
                <c:pt idx="69">
                  <c:v>2.987250849239147E-2</c:v>
                </c:pt>
                <c:pt idx="70">
                  <c:v>2.987250849239147E-2</c:v>
                </c:pt>
                <c:pt idx="71">
                  <c:v>2.987250849239147E-2</c:v>
                </c:pt>
                <c:pt idx="72">
                  <c:v>2.987250849239147E-2</c:v>
                </c:pt>
                <c:pt idx="73">
                  <c:v>2.987250849239147E-2</c:v>
                </c:pt>
                <c:pt idx="74">
                  <c:v>2.987250849239147E-2</c:v>
                </c:pt>
                <c:pt idx="75">
                  <c:v>2.987250849239147E-2</c:v>
                </c:pt>
                <c:pt idx="76">
                  <c:v>2.987250849239147E-2</c:v>
                </c:pt>
                <c:pt idx="77">
                  <c:v>2.987250849239147E-2</c:v>
                </c:pt>
                <c:pt idx="78">
                  <c:v>2.987250849239147E-2</c:v>
                </c:pt>
                <c:pt idx="79">
                  <c:v>2.987250849239147E-2</c:v>
                </c:pt>
                <c:pt idx="80">
                  <c:v>2.987250849239147E-2</c:v>
                </c:pt>
                <c:pt idx="81">
                  <c:v>2.987250849239147E-2</c:v>
                </c:pt>
                <c:pt idx="82">
                  <c:v>2.987250849239147E-2</c:v>
                </c:pt>
                <c:pt idx="83">
                  <c:v>2.987250849239147E-2</c:v>
                </c:pt>
                <c:pt idx="84">
                  <c:v>2.987250849239147E-2</c:v>
                </c:pt>
                <c:pt idx="85">
                  <c:v>2.987250849239147E-2</c:v>
                </c:pt>
                <c:pt idx="86">
                  <c:v>2.987250849239147E-2</c:v>
                </c:pt>
                <c:pt idx="87">
                  <c:v>2.987250849239147E-2</c:v>
                </c:pt>
                <c:pt idx="88">
                  <c:v>2.987250849239147E-2</c:v>
                </c:pt>
                <c:pt idx="89">
                  <c:v>2.987250849239147E-2</c:v>
                </c:pt>
                <c:pt idx="90">
                  <c:v>2.987250849239147E-2</c:v>
                </c:pt>
                <c:pt idx="91">
                  <c:v>2.987250849239147E-2</c:v>
                </c:pt>
                <c:pt idx="92">
                  <c:v>2.987250849239147E-2</c:v>
                </c:pt>
                <c:pt idx="93">
                  <c:v>2.987250849239147E-2</c:v>
                </c:pt>
                <c:pt idx="94">
                  <c:v>2.987250849239147E-2</c:v>
                </c:pt>
                <c:pt idx="95">
                  <c:v>2.987250849239147E-2</c:v>
                </c:pt>
                <c:pt idx="96">
                  <c:v>2.987250849239147E-2</c:v>
                </c:pt>
                <c:pt idx="97">
                  <c:v>2.987250849239147E-2</c:v>
                </c:pt>
                <c:pt idx="98">
                  <c:v>2.987250849239147E-2</c:v>
                </c:pt>
                <c:pt idx="99">
                  <c:v>2.987250849239147E-2</c:v>
                </c:pt>
                <c:pt idx="100">
                  <c:v>2.987250849239147E-2</c:v>
                </c:pt>
                <c:pt idx="101">
                  <c:v>2.987250849239147E-2</c:v>
                </c:pt>
                <c:pt idx="102">
                  <c:v>2.987250849239147E-2</c:v>
                </c:pt>
                <c:pt idx="103">
                  <c:v>2.987250849239147E-2</c:v>
                </c:pt>
                <c:pt idx="104">
                  <c:v>2.987250849239147E-2</c:v>
                </c:pt>
                <c:pt idx="105">
                  <c:v>2.987250849239147E-2</c:v>
                </c:pt>
                <c:pt idx="106">
                  <c:v>2.987250849239147E-2</c:v>
                </c:pt>
                <c:pt idx="107">
                  <c:v>2.987250849239147E-2</c:v>
                </c:pt>
                <c:pt idx="108">
                  <c:v>2.987250849239147E-2</c:v>
                </c:pt>
                <c:pt idx="109">
                  <c:v>2.987250849239147E-2</c:v>
                </c:pt>
                <c:pt idx="110">
                  <c:v>2.987250849239147E-2</c:v>
                </c:pt>
                <c:pt idx="111">
                  <c:v>2.987250849239147E-2</c:v>
                </c:pt>
                <c:pt idx="112">
                  <c:v>2.987250849239147E-2</c:v>
                </c:pt>
                <c:pt idx="113">
                  <c:v>2.987250849239147E-2</c:v>
                </c:pt>
                <c:pt idx="114">
                  <c:v>2.987250849239147E-2</c:v>
                </c:pt>
                <c:pt idx="115">
                  <c:v>2.987250849239147E-2</c:v>
                </c:pt>
                <c:pt idx="116">
                  <c:v>2.987250849239147E-2</c:v>
                </c:pt>
                <c:pt idx="117">
                  <c:v>2.987250849239147E-2</c:v>
                </c:pt>
                <c:pt idx="118">
                  <c:v>2.987250849239147E-2</c:v>
                </c:pt>
                <c:pt idx="119">
                  <c:v>2.987250849239147E-2</c:v>
                </c:pt>
                <c:pt idx="120">
                  <c:v>2.987250849239147E-2</c:v>
                </c:pt>
                <c:pt idx="121">
                  <c:v>2.987250849239147E-2</c:v>
                </c:pt>
                <c:pt idx="122">
                  <c:v>2.987250849239147E-2</c:v>
                </c:pt>
                <c:pt idx="123">
                  <c:v>2.987250849239147E-2</c:v>
                </c:pt>
                <c:pt idx="124">
                  <c:v>2.987250849239147E-2</c:v>
                </c:pt>
                <c:pt idx="125">
                  <c:v>2.987250849239147E-2</c:v>
                </c:pt>
                <c:pt idx="126">
                  <c:v>2.987250849239147E-2</c:v>
                </c:pt>
                <c:pt idx="127">
                  <c:v>2.987250849239147E-2</c:v>
                </c:pt>
                <c:pt idx="128">
                  <c:v>2.987250849239147E-2</c:v>
                </c:pt>
                <c:pt idx="129">
                  <c:v>2.987250849239147E-2</c:v>
                </c:pt>
                <c:pt idx="130">
                  <c:v>2.987250849239147E-2</c:v>
                </c:pt>
                <c:pt idx="131">
                  <c:v>2.987250849239147E-2</c:v>
                </c:pt>
                <c:pt idx="132">
                  <c:v>2.987250849239147E-2</c:v>
                </c:pt>
                <c:pt idx="133">
                  <c:v>2.987250849239147E-2</c:v>
                </c:pt>
                <c:pt idx="134">
                  <c:v>2.987250849239147E-2</c:v>
                </c:pt>
                <c:pt idx="135">
                  <c:v>2.987250849239147E-2</c:v>
                </c:pt>
                <c:pt idx="136">
                  <c:v>2.987250849239147E-2</c:v>
                </c:pt>
                <c:pt idx="137">
                  <c:v>2.987250849239147E-2</c:v>
                </c:pt>
                <c:pt idx="138">
                  <c:v>2.987250849239147E-2</c:v>
                </c:pt>
                <c:pt idx="139">
                  <c:v>2.987250849239147E-2</c:v>
                </c:pt>
                <c:pt idx="140">
                  <c:v>2.987250849239147E-2</c:v>
                </c:pt>
                <c:pt idx="141">
                  <c:v>2.987250849239147E-2</c:v>
                </c:pt>
                <c:pt idx="142">
                  <c:v>2.987250849239147E-2</c:v>
                </c:pt>
                <c:pt idx="143">
                  <c:v>2.987250849239147E-2</c:v>
                </c:pt>
                <c:pt idx="144">
                  <c:v>2.987250849239147E-2</c:v>
                </c:pt>
                <c:pt idx="145">
                  <c:v>2.987250849239147E-2</c:v>
                </c:pt>
                <c:pt idx="146">
                  <c:v>2.987250849239147E-2</c:v>
                </c:pt>
                <c:pt idx="147">
                  <c:v>2.987250849239147E-2</c:v>
                </c:pt>
                <c:pt idx="148">
                  <c:v>2.987250849239147E-2</c:v>
                </c:pt>
                <c:pt idx="149">
                  <c:v>2.987250849239147E-2</c:v>
                </c:pt>
                <c:pt idx="150">
                  <c:v>2.987250849239147E-2</c:v>
                </c:pt>
                <c:pt idx="151">
                  <c:v>2.987250849239147E-2</c:v>
                </c:pt>
                <c:pt idx="152">
                  <c:v>2.987250849239147E-2</c:v>
                </c:pt>
                <c:pt idx="153">
                  <c:v>2.987250849239147E-2</c:v>
                </c:pt>
                <c:pt idx="154">
                  <c:v>2.987250849239147E-2</c:v>
                </c:pt>
                <c:pt idx="155">
                  <c:v>2.987250849239147E-2</c:v>
                </c:pt>
                <c:pt idx="156">
                  <c:v>2.987250849239147E-2</c:v>
                </c:pt>
                <c:pt idx="157">
                  <c:v>2.987250849239147E-2</c:v>
                </c:pt>
                <c:pt idx="158">
                  <c:v>2.987250849239147E-2</c:v>
                </c:pt>
                <c:pt idx="159">
                  <c:v>2.987250849239147E-2</c:v>
                </c:pt>
                <c:pt idx="160">
                  <c:v>2.987250849239147E-2</c:v>
                </c:pt>
                <c:pt idx="161">
                  <c:v>2.987250849239147E-2</c:v>
                </c:pt>
                <c:pt idx="162">
                  <c:v>2.987250849239147E-2</c:v>
                </c:pt>
                <c:pt idx="163">
                  <c:v>2.987250849239147E-2</c:v>
                </c:pt>
                <c:pt idx="164">
                  <c:v>2.987250849239147E-2</c:v>
                </c:pt>
                <c:pt idx="165">
                  <c:v>2.987250849239147E-2</c:v>
                </c:pt>
                <c:pt idx="166">
                  <c:v>2.987250849239147E-2</c:v>
                </c:pt>
                <c:pt idx="167">
                  <c:v>2.987250849239147E-2</c:v>
                </c:pt>
                <c:pt idx="168">
                  <c:v>2.987250849239147E-2</c:v>
                </c:pt>
                <c:pt idx="169">
                  <c:v>2.987250849239147E-2</c:v>
                </c:pt>
                <c:pt idx="170">
                  <c:v>2.987250849239147E-2</c:v>
                </c:pt>
                <c:pt idx="171">
                  <c:v>2.987250849239147E-2</c:v>
                </c:pt>
                <c:pt idx="172">
                  <c:v>2.987250849239147E-2</c:v>
                </c:pt>
                <c:pt idx="173">
                  <c:v>2.987250849239147E-2</c:v>
                </c:pt>
                <c:pt idx="174">
                  <c:v>2.987250849239147E-2</c:v>
                </c:pt>
                <c:pt idx="175">
                  <c:v>2.987250849239147E-2</c:v>
                </c:pt>
                <c:pt idx="176">
                  <c:v>2.987250849239147E-2</c:v>
                </c:pt>
                <c:pt idx="177">
                  <c:v>2.987250849239147E-2</c:v>
                </c:pt>
                <c:pt idx="178">
                  <c:v>2.987250849239147E-2</c:v>
                </c:pt>
                <c:pt idx="179">
                  <c:v>2.987250849239147E-2</c:v>
                </c:pt>
                <c:pt idx="180">
                  <c:v>2.987250849239147E-2</c:v>
                </c:pt>
                <c:pt idx="181">
                  <c:v>2.987250849239147E-2</c:v>
                </c:pt>
                <c:pt idx="182">
                  <c:v>2.987250849239147E-2</c:v>
                </c:pt>
                <c:pt idx="183">
                  <c:v>2.987250849239147E-2</c:v>
                </c:pt>
                <c:pt idx="184">
                  <c:v>2.987250849239147E-2</c:v>
                </c:pt>
                <c:pt idx="185">
                  <c:v>2.987250849239147E-2</c:v>
                </c:pt>
                <c:pt idx="186">
                  <c:v>2.987250849239147E-2</c:v>
                </c:pt>
                <c:pt idx="187">
                  <c:v>2.987250849239147E-2</c:v>
                </c:pt>
                <c:pt idx="188">
                  <c:v>2.987250849239147E-2</c:v>
                </c:pt>
                <c:pt idx="189">
                  <c:v>2.987250849239147E-2</c:v>
                </c:pt>
                <c:pt idx="190">
                  <c:v>2.987250849239147E-2</c:v>
                </c:pt>
                <c:pt idx="191">
                  <c:v>2.987250849239147E-2</c:v>
                </c:pt>
                <c:pt idx="192">
                  <c:v>2.987250849239147E-2</c:v>
                </c:pt>
                <c:pt idx="193">
                  <c:v>2.987250849239147E-2</c:v>
                </c:pt>
                <c:pt idx="194">
                  <c:v>2.987250849239147E-2</c:v>
                </c:pt>
                <c:pt idx="195">
                  <c:v>2.987250849239147E-2</c:v>
                </c:pt>
                <c:pt idx="196">
                  <c:v>2.987250849239147E-2</c:v>
                </c:pt>
                <c:pt idx="197">
                  <c:v>2.987250849239147E-2</c:v>
                </c:pt>
                <c:pt idx="198">
                  <c:v>2.987250849239147E-2</c:v>
                </c:pt>
                <c:pt idx="199">
                  <c:v>2.987250849239147E-2</c:v>
                </c:pt>
                <c:pt idx="200">
                  <c:v>2.987250849239147E-2</c:v>
                </c:pt>
                <c:pt idx="201">
                  <c:v>2.987250849239147E-2</c:v>
                </c:pt>
                <c:pt idx="202">
                  <c:v>2.987250849239147E-2</c:v>
                </c:pt>
                <c:pt idx="203">
                  <c:v>2.987250849239147E-2</c:v>
                </c:pt>
                <c:pt idx="204">
                  <c:v>2.987250849239147E-2</c:v>
                </c:pt>
                <c:pt idx="205">
                  <c:v>2.987250849239147E-2</c:v>
                </c:pt>
                <c:pt idx="206">
                  <c:v>2.987250849239147E-2</c:v>
                </c:pt>
                <c:pt idx="207">
                  <c:v>2.987250849239147E-2</c:v>
                </c:pt>
                <c:pt idx="208">
                  <c:v>2.987250849239147E-2</c:v>
                </c:pt>
                <c:pt idx="209">
                  <c:v>2.987250849239147E-2</c:v>
                </c:pt>
                <c:pt idx="210">
                  <c:v>2.987250849239147E-2</c:v>
                </c:pt>
                <c:pt idx="211">
                  <c:v>2.987250849239147E-2</c:v>
                </c:pt>
                <c:pt idx="212">
                  <c:v>2.987250849239147E-2</c:v>
                </c:pt>
                <c:pt idx="213">
                  <c:v>2.987250849239147E-2</c:v>
                </c:pt>
                <c:pt idx="214">
                  <c:v>2.987250849239147E-2</c:v>
                </c:pt>
                <c:pt idx="215">
                  <c:v>2.987250849239147E-2</c:v>
                </c:pt>
                <c:pt idx="216">
                  <c:v>2.987250849239147E-2</c:v>
                </c:pt>
                <c:pt idx="217">
                  <c:v>2.987250849239147E-2</c:v>
                </c:pt>
                <c:pt idx="218">
                  <c:v>2.987250849239147E-2</c:v>
                </c:pt>
                <c:pt idx="219">
                  <c:v>2.987250849239147E-2</c:v>
                </c:pt>
                <c:pt idx="220">
                  <c:v>2.987250849239147E-2</c:v>
                </c:pt>
                <c:pt idx="221">
                  <c:v>2.987250849239147E-2</c:v>
                </c:pt>
                <c:pt idx="222">
                  <c:v>2.987250849239147E-2</c:v>
                </c:pt>
                <c:pt idx="223">
                  <c:v>2.987250849239147E-2</c:v>
                </c:pt>
                <c:pt idx="224">
                  <c:v>2.987250849239147E-2</c:v>
                </c:pt>
                <c:pt idx="225">
                  <c:v>2.987250849239147E-2</c:v>
                </c:pt>
                <c:pt idx="226">
                  <c:v>2.987250849239147E-2</c:v>
                </c:pt>
                <c:pt idx="227">
                  <c:v>2.987250849239147E-2</c:v>
                </c:pt>
                <c:pt idx="228">
                  <c:v>2.987250849239147E-2</c:v>
                </c:pt>
                <c:pt idx="229">
                  <c:v>2.987250849239147E-2</c:v>
                </c:pt>
                <c:pt idx="230">
                  <c:v>2.987250849239147E-2</c:v>
                </c:pt>
                <c:pt idx="231">
                  <c:v>2.987250849239147E-2</c:v>
                </c:pt>
                <c:pt idx="232">
                  <c:v>2.987250849239147E-2</c:v>
                </c:pt>
                <c:pt idx="233">
                  <c:v>2.987250849239147E-2</c:v>
                </c:pt>
                <c:pt idx="234">
                  <c:v>2.987250849239147E-2</c:v>
                </c:pt>
                <c:pt idx="235">
                  <c:v>2.987250849239147E-2</c:v>
                </c:pt>
                <c:pt idx="236">
                  <c:v>2.987250849239147E-2</c:v>
                </c:pt>
                <c:pt idx="237">
                  <c:v>2.987250849239147E-2</c:v>
                </c:pt>
                <c:pt idx="238">
                  <c:v>2.987250849239147E-2</c:v>
                </c:pt>
                <c:pt idx="239">
                  <c:v>2.987250849239147E-2</c:v>
                </c:pt>
                <c:pt idx="240">
                  <c:v>2.987250849239147E-2</c:v>
                </c:pt>
                <c:pt idx="241">
                  <c:v>2.987250849239147E-2</c:v>
                </c:pt>
                <c:pt idx="242">
                  <c:v>2.987250849239147E-2</c:v>
                </c:pt>
                <c:pt idx="243">
                  <c:v>2.987250849239147E-2</c:v>
                </c:pt>
                <c:pt idx="244">
                  <c:v>2.987250849239147E-2</c:v>
                </c:pt>
                <c:pt idx="245">
                  <c:v>2.987250849239147E-2</c:v>
                </c:pt>
                <c:pt idx="246">
                  <c:v>2.987250849239147E-2</c:v>
                </c:pt>
                <c:pt idx="247">
                  <c:v>2.987250849239147E-2</c:v>
                </c:pt>
                <c:pt idx="248">
                  <c:v>2.987250849239147E-2</c:v>
                </c:pt>
                <c:pt idx="249">
                  <c:v>2.987250849239147E-2</c:v>
                </c:pt>
                <c:pt idx="250">
                  <c:v>2.987250849239147E-2</c:v>
                </c:pt>
                <c:pt idx="251">
                  <c:v>2.987250849239147E-2</c:v>
                </c:pt>
                <c:pt idx="252">
                  <c:v>2.987250849239147E-2</c:v>
                </c:pt>
                <c:pt idx="253">
                  <c:v>2.987250849239147E-2</c:v>
                </c:pt>
                <c:pt idx="254">
                  <c:v>2.987250849239147E-2</c:v>
                </c:pt>
                <c:pt idx="255">
                  <c:v>2.987250849239147E-2</c:v>
                </c:pt>
                <c:pt idx="256">
                  <c:v>2.987250849239147E-2</c:v>
                </c:pt>
                <c:pt idx="257">
                  <c:v>2.987250849239147E-2</c:v>
                </c:pt>
                <c:pt idx="258">
                  <c:v>2.987250849239147E-2</c:v>
                </c:pt>
                <c:pt idx="259">
                  <c:v>2.987250849239147E-2</c:v>
                </c:pt>
                <c:pt idx="260">
                  <c:v>2.987250849239147E-2</c:v>
                </c:pt>
                <c:pt idx="261">
                  <c:v>2.987250849239147E-2</c:v>
                </c:pt>
                <c:pt idx="262">
                  <c:v>2.987250849239147E-2</c:v>
                </c:pt>
                <c:pt idx="263">
                  <c:v>2.987250849239147E-2</c:v>
                </c:pt>
                <c:pt idx="264">
                  <c:v>2.987250849239147E-2</c:v>
                </c:pt>
                <c:pt idx="265">
                  <c:v>2.987250849239147E-2</c:v>
                </c:pt>
                <c:pt idx="266">
                  <c:v>2.987250849239147E-2</c:v>
                </c:pt>
                <c:pt idx="267">
                  <c:v>2.987250849239147E-2</c:v>
                </c:pt>
                <c:pt idx="268">
                  <c:v>2.987250849239147E-2</c:v>
                </c:pt>
                <c:pt idx="269">
                  <c:v>2.987250849239147E-2</c:v>
                </c:pt>
                <c:pt idx="270">
                  <c:v>2.987250849239147E-2</c:v>
                </c:pt>
                <c:pt idx="271">
                  <c:v>2.987250849239147E-2</c:v>
                </c:pt>
                <c:pt idx="272">
                  <c:v>2.987250849239147E-2</c:v>
                </c:pt>
                <c:pt idx="273">
                  <c:v>2.987250849239147E-2</c:v>
                </c:pt>
                <c:pt idx="274">
                  <c:v>2.987250849239147E-2</c:v>
                </c:pt>
                <c:pt idx="275">
                  <c:v>2.987250849239147E-2</c:v>
                </c:pt>
                <c:pt idx="276">
                  <c:v>2.987250849239147E-2</c:v>
                </c:pt>
                <c:pt idx="277">
                  <c:v>2.987250849239147E-2</c:v>
                </c:pt>
                <c:pt idx="278">
                  <c:v>2.987250849239147E-2</c:v>
                </c:pt>
                <c:pt idx="279">
                  <c:v>2.987250849239147E-2</c:v>
                </c:pt>
                <c:pt idx="280">
                  <c:v>2.987250849239147E-2</c:v>
                </c:pt>
                <c:pt idx="281">
                  <c:v>2.987250849239147E-2</c:v>
                </c:pt>
                <c:pt idx="282">
                  <c:v>2.987250849239147E-2</c:v>
                </c:pt>
                <c:pt idx="283">
                  <c:v>2.987250849239147E-2</c:v>
                </c:pt>
                <c:pt idx="284">
                  <c:v>2.987250849239147E-2</c:v>
                </c:pt>
                <c:pt idx="285">
                  <c:v>2.987250849239147E-2</c:v>
                </c:pt>
                <c:pt idx="286">
                  <c:v>2.987250849239147E-2</c:v>
                </c:pt>
                <c:pt idx="287">
                  <c:v>2.987250849239147E-2</c:v>
                </c:pt>
                <c:pt idx="288">
                  <c:v>2.987250849239147E-2</c:v>
                </c:pt>
                <c:pt idx="289">
                  <c:v>2.987250849239147E-2</c:v>
                </c:pt>
                <c:pt idx="290">
                  <c:v>2.987250849239147E-2</c:v>
                </c:pt>
                <c:pt idx="291">
                  <c:v>2.987250849239147E-2</c:v>
                </c:pt>
                <c:pt idx="292">
                  <c:v>2.987250849239147E-2</c:v>
                </c:pt>
                <c:pt idx="293">
                  <c:v>2.987250849239147E-2</c:v>
                </c:pt>
                <c:pt idx="294">
                  <c:v>2.987250849239147E-2</c:v>
                </c:pt>
                <c:pt idx="295">
                  <c:v>2.987250849239147E-2</c:v>
                </c:pt>
                <c:pt idx="296">
                  <c:v>2.987250849239147E-2</c:v>
                </c:pt>
                <c:pt idx="297">
                  <c:v>2.987250849239147E-2</c:v>
                </c:pt>
                <c:pt idx="298">
                  <c:v>2.987250849239147E-2</c:v>
                </c:pt>
                <c:pt idx="299">
                  <c:v>2.987250849239147E-2</c:v>
                </c:pt>
                <c:pt idx="300">
                  <c:v>2.987250849239147E-2</c:v>
                </c:pt>
                <c:pt idx="301">
                  <c:v>2.987250849239147E-2</c:v>
                </c:pt>
                <c:pt idx="302">
                  <c:v>2.987250849239147E-2</c:v>
                </c:pt>
                <c:pt idx="303">
                  <c:v>2.987250849239147E-2</c:v>
                </c:pt>
                <c:pt idx="304">
                  <c:v>2.987250849239147E-2</c:v>
                </c:pt>
                <c:pt idx="305">
                  <c:v>2.987250849239147E-2</c:v>
                </c:pt>
                <c:pt idx="306">
                  <c:v>2.987250849239147E-2</c:v>
                </c:pt>
                <c:pt idx="307">
                  <c:v>2.987250849239147E-2</c:v>
                </c:pt>
                <c:pt idx="308">
                  <c:v>2.987250849239147E-2</c:v>
                </c:pt>
                <c:pt idx="309">
                  <c:v>2.987250849239147E-2</c:v>
                </c:pt>
                <c:pt idx="310">
                  <c:v>2.987250849239147E-2</c:v>
                </c:pt>
                <c:pt idx="311">
                  <c:v>2.987250849239147E-2</c:v>
                </c:pt>
                <c:pt idx="312">
                  <c:v>2.987250849239147E-2</c:v>
                </c:pt>
                <c:pt idx="313">
                  <c:v>2.987250849239147E-2</c:v>
                </c:pt>
                <c:pt idx="314">
                  <c:v>2.987250849239147E-2</c:v>
                </c:pt>
                <c:pt idx="315">
                  <c:v>2.987250849239147E-2</c:v>
                </c:pt>
                <c:pt idx="316">
                  <c:v>2.987250849239147E-2</c:v>
                </c:pt>
                <c:pt idx="317">
                  <c:v>2.987250849239147E-2</c:v>
                </c:pt>
                <c:pt idx="318">
                  <c:v>2.987250849239147E-2</c:v>
                </c:pt>
                <c:pt idx="319">
                  <c:v>2.987250849239147E-2</c:v>
                </c:pt>
                <c:pt idx="320">
                  <c:v>2.987250849239147E-2</c:v>
                </c:pt>
                <c:pt idx="321">
                  <c:v>2.987250849239147E-2</c:v>
                </c:pt>
                <c:pt idx="322">
                  <c:v>2.987250849239147E-2</c:v>
                </c:pt>
                <c:pt idx="323">
                  <c:v>2.987250849239147E-2</c:v>
                </c:pt>
                <c:pt idx="324">
                  <c:v>2.987250849239147E-2</c:v>
                </c:pt>
                <c:pt idx="325">
                  <c:v>2.987250849239147E-2</c:v>
                </c:pt>
                <c:pt idx="326">
                  <c:v>2.987250849239147E-2</c:v>
                </c:pt>
                <c:pt idx="327">
                  <c:v>2.987250849239147E-2</c:v>
                </c:pt>
                <c:pt idx="328">
                  <c:v>2.987250849239147E-2</c:v>
                </c:pt>
                <c:pt idx="329">
                  <c:v>2.987250849239147E-2</c:v>
                </c:pt>
                <c:pt idx="330">
                  <c:v>2.987250849239147E-2</c:v>
                </c:pt>
                <c:pt idx="331">
                  <c:v>2.987250849239147E-2</c:v>
                </c:pt>
                <c:pt idx="332">
                  <c:v>2.987250849239147E-2</c:v>
                </c:pt>
                <c:pt idx="333">
                  <c:v>2.987250849239147E-2</c:v>
                </c:pt>
                <c:pt idx="334">
                  <c:v>2.987250849239147E-2</c:v>
                </c:pt>
                <c:pt idx="335">
                  <c:v>2.987250849239147E-2</c:v>
                </c:pt>
                <c:pt idx="336">
                  <c:v>2.987250849239147E-2</c:v>
                </c:pt>
                <c:pt idx="337">
                  <c:v>2.987250849239147E-2</c:v>
                </c:pt>
                <c:pt idx="338">
                  <c:v>2.987250849239147E-2</c:v>
                </c:pt>
                <c:pt idx="339">
                  <c:v>2.987250849239147E-2</c:v>
                </c:pt>
                <c:pt idx="340">
                  <c:v>2.987250849239147E-2</c:v>
                </c:pt>
                <c:pt idx="341">
                  <c:v>2.987250849239147E-2</c:v>
                </c:pt>
                <c:pt idx="342">
                  <c:v>2.987250849239147E-2</c:v>
                </c:pt>
                <c:pt idx="343">
                  <c:v>2.987250849239147E-2</c:v>
                </c:pt>
                <c:pt idx="344">
                  <c:v>2.987250849239147E-2</c:v>
                </c:pt>
                <c:pt idx="345">
                  <c:v>2.987250849239147E-2</c:v>
                </c:pt>
                <c:pt idx="346">
                  <c:v>2.987250849239147E-2</c:v>
                </c:pt>
                <c:pt idx="347">
                  <c:v>2.987250849239147E-2</c:v>
                </c:pt>
                <c:pt idx="348">
                  <c:v>2.987250849239147E-2</c:v>
                </c:pt>
                <c:pt idx="349">
                  <c:v>2.987250849239147E-2</c:v>
                </c:pt>
                <c:pt idx="350">
                  <c:v>2.987250849239147E-2</c:v>
                </c:pt>
                <c:pt idx="351">
                  <c:v>2.987250849239147E-2</c:v>
                </c:pt>
                <c:pt idx="352">
                  <c:v>2.987250849239147E-2</c:v>
                </c:pt>
                <c:pt idx="353">
                  <c:v>2.987250849239147E-2</c:v>
                </c:pt>
                <c:pt idx="354">
                  <c:v>2.987250849239147E-2</c:v>
                </c:pt>
                <c:pt idx="355">
                  <c:v>2.987250849239147E-2</c:v>
                </c:pt>
                <c:pt idx="356">
                  <c:v>2.987250849239147E-2</c:v>
                </c:pt>
                <c:pt idx="357">
                  <c:v>2.987250849239147E-2</c:v>
                </c:pt>
                <c:pt idx="358">
                  <c:v>2.987250849239147E-2</c:v>
                </c:pt>
                <c:pt idx="359">
                  <c:v>2.987250849239147E-2</c:v>
                </c:pt>
                <c:pt idx="360">
                  <c:v>2.987250849239147E-2</c:v>
                </c:pt>
                <c:pt idx="361">
                  <c:v>2.987250849239147E-2</c:v>
                </c:pt>
                <c:pt idx="362">
                  <c:v>2.987250849239147E-2</c:v>
                </c:pt>
                <c:pt idx="363">
                  <c:v>2.987250849239147E-2</c:v>
                </c:pt>
                <c:pt idx="364">
                  <c:v>2.987250849239147E-2</c:v>
                </c:pt>
                <c:pt idx="365">
                  <c:v>2.987250849239147E-2</c:v>
                </c:pt>
                <c:pt idx="366">
                  <c:v>2.987250849239147E-2</c:v>
                </c:pt>
                <c:pt idx="367">
                  <c:v>2.987250849239147E-2</c:v>
                </c:pt>
                <c:pt idx="368">
                  <c:v>2.987250849239147E-2</c:v>
                </c:pt>
                <c:pt idx="369">
                  <c:v>2.987250849239147E-2</c:v>
                </c:pt>
                <c:pt idx="370">
                  <c:v>2.987250849239147E-2</c:v>
                </c:pt>
                <c:pt idx="371">
                  <c:v>2.987250849239147E-2</c:v>
                </c:pt>
                <c:pt idx="372">
                  <c:v>2.987250849239147E-2</c:v>
                </c:pt>
                <c:pt idx="373">
                  <c:v>2.987250849239147E-2</c:v>
                </c:pt>
                <c:pt idx="374">
                  <c:v>2.987250849239147E-2</c:v>
                </c:pt>
                <c:pt idx="375">
                  <c:v>2.987250849239147E-2</c:v>
                </c:pt>
                <c:pt idx="376">
                  <c:v>2.987250849239147E-2</c:v>
                </c:pt>
                <c:pt idx="377">
                  <c:v>2.987250849239147E-2</c:v>
                </c:pt>
                <c:pt idx="378">
                  <c:v>2.987250849239147E-2</c:v>
                </c:pt>
                <c:pt idx="379">
                  <c:v>2.987250849239147E-2</c:v>
                </c:pt>
                <c:pt idx="380">
                  <c:v>2.987250849239147E-2</c:v>
                </c:pt>
                <c:pt idx="381">
                  <c:v>2.987250849239147E-2</c:v>
                </c:pt>
                <c:pt idx="382">
                  <c:v>2.987250849239147E-2</c:v>
                </c:pt>
                <c:pt idx="383">
                  <c:v>2.987250849239147E-2</c:v>
                </c:pt>
                <c:pt idx="384">
                  <c:v>2.987250849239147E-2</c:v>
                </c:pt>
                <c:pt idx="385">
                  <c:v>2.987250849239147E-2</c:v>
                </c:pt>
                <c:pt idx="386">
                  <c:v>2.987250849239147E-2</c:v>
                </c:pt>
                <c:pt idx="387">
                  <c:v>2.987250849239147E-2</c:v>
                </c:pt>
                <c:pt idx="388">
                  <c:v>2.987250849239147E-2</c:v>
                </c:pt>
                <c:pt idx="389">
                  <c:v>2.987250849239147E-2</c:v>
                </c:pt>
                <c:pt idx="390">
                  <c:v>2.987250849239147E-2</c:v>
                </c:pt>
                <c:pt idx="391">
                  <c:v>2.987250849239147E-2</c:v>
                </c:pt>
                <c:pt idx="392">
                  <c:v>2.987250849239147E-2</c:v>
                </c:pt>
                <c:pt idx="393">
                  <c:v>2.987250849239147E-2</c:v>
                </c:pt>
                <c:pt idx="394">
                  <c:v>2.987250849239147E-2</c:v>
                </c:pt>
                <c:pt idx="395">
                  <c:v>2.987250849239147E-2</c:v>
                </c:pt>
                <c:pt idx="396">
                  <c:v>2.987250849239147E-2</c:v>
                </c:pt>
                <c:pt idx="397">
                  <c:v>2.987250849239147E-2</c:v>
                </c:pt>
                <c:pt idx="398">
                  <c:v>2.987250849239147E-2</c:v>
                </c:pt>
                <c:pt idx="399">
                  <c:v>2.987250849239147E-2</c:v>
                </c:pt>
                <c:pt idx="400">
                  <c:v>2.987250849239147E-2</c:v>
                </c:pt>
                <c:pt idx="401">
                  <c:v>2.987250849239147E-2</c:v>
                </c:pt>
                <c:pt idx="402">
                  <c:v>2.987250849239147E-2</c:v>
                </c:pt>
                <c:pt idx="403">
                  <c:v>2.987250849239147E-2</c:v>
                </c:pt>
                <c:pt idx="404">
                  <c:v>2.987250849239147E-2</c:v>
                </c:pt>
                <c:pt idx="405">
                  <c:v>2.987250849239147E-2</c:v>
                </c:pt>
                <c:pt idx="406">
                  <c:v>2.987250849239147E-2</c:v>
                </c:pt>
                <c:pt idx="407">
                  <c:v>2.987250849239147E-2</c:v>
                </c:pt>
                <c:pt idx="408">
                  <c:v>2.987250849239147E-2</c:v>
                </c:pt>
                <c:pt idx="409">
                  <c:v>2.987250849239147E-2</c:v>
                </c:pt>
                <c:pt idx="410">
                  <c:v>2.987250849239147E-2</c:v>
                </c:pt>
                <c:pt idx="411">
                  <c:v>2.987250849239147E-2</c:v>
                </c:pt>
                <c:pt idx="412">
                  <c:v>2.987250849239147E-2</c:v>
                </c:pt>
                <c:pt idx="413">
                  <c:v>2.987250849239147E-2</c:v>
                </c:pt>
                <c:pt idx="414">
                  <c:v>2.987250849239147E-2</c:v>
                </c:pt>
                <c:pt idx="415">
                  <c:v>2.987250849239147E-2</c:v>
                </c:pt>
                <c:pt idx="416">
                  <c:v>2.987250849239147E-2</c:v>
                </c:pt>
                <c:pt idx="417">
                  <c:v>2.987250849239147E-2</c:v>
                </c:pt>
                <c:pt idx="418">
                  <c:v>2.987250849239147E-2</c:v>
                </c:pt>
                <c:pt idx="419">
                  <c:v>2.987250849239147E-2</c:v>
                </c:pt>
                <c:pt idx="420">
                  <c:v>2.987250849239147E-2</c:v>
                </c:pt>
                <c:pt idx="421">
                  <c:v>2.987250849239147E-2</c:v>
                </c:pt>
                <c:pt idx="422">
                  <c:v>2.987250849239147E-2</c:v>
                </c:pt>
                <c:pt idx="423">
                  <c:v>2.987250849239147E-2</c:v>
                </c:pt>
                <c:pt idx="424">
                  <c:v>2.987250849239147E-2</c:v>
                </c:pt>
                <c:pt idx="425">
                  <c:v>2.987250849239147E-2</c:v>
                </c:pt>
                <c:pt idx="426">
                  <c:v>2.987250849239147E-2</c:v>
                </c:pt>
                <c:pt idx="427">
                  <c:v>2.987250849239147E-2</c:v>
                </c:pt>
                <c:pt idx="428">
                  <c:v>2.987250849239147E-2</c:v>
                </c:pt>
                <c:pt idx="429">
                  <c:v>2.987250849239147E-2</c:v>
                </c:pt>
                <c:pt idx="430">
                  <c:v>2.987250849239147E-2</c:v>
                </c:pt>
                <c:pt idx="431">
                  <c:v>2.987250849239147E-2</c:v>
                </c:pt>
                <c:pt idx="432">
                  <c:v>2.987250849239147E-2</c:v>
                </c:pt>
                <c:pt idx="433">
                  <c:v>2.987250849239147E-2</c:v>
                </c:pt>
                <c:pt idx="434">
                  <c:v>2.987250849239147E-2</c:v>
                </c:pt>
                <c:pt idx="435">
                  <c:v>2.987250849239147E-2</c:v>
                </c:pt>
                <c:pt idx="436">
                  <c:v>2.987250849239147E-2</c:v>
                </c:pt>
                <c:pt idx="437">
                  <c:v>2.987250849239147E-2</c:v>
                </c:pt>
                <c:pt idx="438">
                  <c:v>2.987250849239147E-2</c:v>
                </c:pt>
                <c:pt idx="439">
                  <c:v>2.987250849239147E-2</c:v>
                </c:pt>
                <c:pt idx="440">
                  <c:v>2.987250849239147E-2</c:v>
                </c:pt>
                <c:pt idx="441">
                  <c:v>2.987250849239147E-2</c:v>
                </c:pt>
                <c:pt idx="442">
                  <c:v>2.987250849239147E-2</c:v>
                </c:pt>
                <c:pt idx="443">
                  <c:v>2.987250849239147E-2</c:v>
                </c:pt>
                <c:pt idx="444">
                  <c:v>2.987250849239147E-2</c:v>
                </c:pt>
                <c:pt idx="445">
                  <c:v>2.987250849239147E-2</c:v>
                </c:pt>
                <c:pt idx="446">
                  <c:v>2.987250849239147E-2</c:v>
                </c:pt>
                <c:pt idx="447">
                  <c:v>2.987250849239147E-2</c:v>
                </c:pt>
                <c:pt idx="448">
                  <c:v>2.987250849239147E-2</c:v>
                </c:pt>
                <c:pt idx="449">
                  <c:v>2.987250849239147E-2</c:v>
                </c:pt>
                <c:pt idx="450">
                  <c:v>2.987250849239147E-2</c:v>
                </c:pt>
                <c:pt idx="451">
                  <c:v>2.987250849239147E-2</c:v>
                </c:pt>
                <c:pt idx="452">
                  <c:v>2.987250849239147E-2</c:v>
                </c:pt>
                <c:pt idx="453">
                  <c:v>2.987250849239147E-2</c:v>
                </c:pt>
                <c:pt idx="454">
                  <c:v>2.987250849239147E-2</c:v>
                </c:pt>
                <c:pt idx="455">
                  <c:v>2.987250849239147E-2</c:v>
                </c:pt>
                <c:pt idx="456">
                  <c:v>2.987250849239147E-2</c:v>
                </c:pt>
                <c:pt idx="457">
                  <c:v>2.987250849239147E-2</c:v>
                </c:pt>
                <c:pt idx="458">
                  <c:v>2.987250849239147E-2</c:v>
                </c:pt>
                <c:pt idx="459">
                  <c:v>2.987250849239147E-2</c:v>
                </c:pt>
                <c:pt idx="460">
                  <c:v>2.987250849239147E-2</c:v>
                </c:pt>
                <c:pt idx="461">
                  <c:v>2.987250849239147E-2</c:v>
                </c:pt>
                <c:pt idx="462">
                  <c:v>2.987250849239147E-2</c:v>
                </c:pt>
                <c:pt idx="463">
                  <c:v>2.987250849239147E-2</c:v>
                </c:pt>
                <c:pt idx="464">
                  <c:v>2.987250849239147E-2</c:v>
                </c:pt>
                <c:pt idx="465">
                  <c:v>2.987250849239147E-2</c:v>
                </c:pt>
                <c:pt idx="466">
                  <c:v>2.987250849239147E-2</c:v>
                </c:pt>
                <c:pt idx="467">
                  <c:v>2.987250849239147E-2</c:v>
                </c:pt>
                <c:pt idx="468">
                  <c:v>2.987250849239147E-2</c:v>
                </c:pt>
                <c:pt idx="469">
                  <c:v>2.987250849239147E-2</c:v>
                </c:pt>
                <c:pt idx="470">
                  <c:v>2.987250849239147E-2</c:v>
                </c:pt>
                <c:pt idx="471">
                  <c:v>2.987250849239147E-2</c:v>
                </c:pt>
                <c:pt idx="472">
                  <c:v>2.987250849239147E-2</c:v>
                </c:pt>
                <c:pt idx="473">
                  <c:v>2.987250849239147E-2</c:v>
                </c:pt>
                <c:pt idx="474">
                  <c:v>2.987250849239147E-2</c:v>
                </c:pt>
                <c:pt idx="475">
                  <c:v>2.987250849239147E-2</c:v>
                </c:pt>
                <c:pt idx="476">
                  <c:v>2.987250849239147E-2</c:v>
                </c:pt>
                <c:pt idx="477">
                  <c:v>2.987250849239147E-2</c:v>
                </c:pt>
                <c:pt idx="478">
                  <c:v>2.987250849239147E-2</c:v>
                </c:pt>
                <c:pt idx="479">
                  <c:v>2.987250849239147E-2</c:v>
                </c:pt>
                <c:pt idx="480">
                  <c:v>2.987250849239147E-2</c:v>
                </c:pt>
                <c:pt idx="481">
                  <c:v>2.987250849239147E-2</c:v>
                </c:pt>
                <c:pt idx="482">
                  <c:v>2.987250849239147E-2</c:v>
                </c:pt>
                <c:pt idx="483">
                  <c:v>2.987250849239147E-2</c:v>
                </c:pt>
                <c:pt idx="484">
                  <c:v>2.987250849239147E-2</c:v>
                </c:pt>
                <c:pt idx="485">
                  <c:v>2.987250849239147E-2</c:v>
                </c:pt>
                <c:pt idx="486">
                  <c:v>2.987250849239147E-2</c:v>
                </c:pt>
                <c:pt idx="487">
                  <c:v>2.987250849239147E-2</c:v>
                </c:pt>
                <c:pt idx="488">
                  <c:v>2.987250849239147E-2</c:v>
                </c:pt>
                <c:pt idx="489">
                  <c:v>2.987250849239147E-2</c:v>
                </c:pt>
                <c:pt idx="490">
                  <c:v>2.987250849239147E-2</c:v>
                </c:pt>
                <c:pt idx="491">
                  <c:v>2.987250849239147E-2</c:v>
                </c:pt>
                <c:pt idx="492">
                  <c:v>2.987250849239147E-2</c:v>
                </c:pt>
                <c:pt idx="493">
                  <c:v>2.987250849239147E-2</c:v>
                </c:pt>
                <c:pt idx="494">
                  <c:v>2.987250849239147E-2</c:v>
                </c:pt>
                <c:pt idx="495">
                  <c:v>2.987250849239147E-2</c:v>
                </c:pt>
                <c:pt idx="496">
                  <c:v>2.987250849239147E-2</c:v>
                </c:pt>
                <c:pt idx="497">
                  <c:v>2.987250849239147E-2</c:v>
                </c:pt>
                <c:pt idx="498">
                  <c:v>2.987250849239147E-2</c:v>
                </c:pt>
                <c:pt idx="499">
                  <c:v>2.987250849239147E-2</c:v>
                </c:pt>
                <c:pt idx="500">
                  <c:v>2.987250849239147E-2</c:v>
                </c:pt>
                <c:pt idx="501">
                  <c:v>2.987250849239147E-2</c:v>
                </c:pt>
                <c:pt idx="502">
                  <c:v>2.987250849239147E-2</c:v>
                </c:pt>
                <c:pt idx="503">
                  <c:v>2.987250849239147E-2</c:v>
                </c:pt>
                <c:pt idx="504">
                  <c:v>2.987250849239147E-2</c:v>
                </c:pt>
                <c:pt idx="505">
                  <c:v>2.987250849239147E-2</c:v>
                </c:pt>
                <c:pt idx="506">
                  <c:v>2.987250849239147E-2</c:v>
                </c:pt>
                <c:pt idx="507">
                  <c:v>2.987250849239147E-2</c:v>
                </c:pt>
                <c:pt idx="508">
                  <c:v>2.987250849239147E-2</c:v>
                </c:pt>
                <c:pt idx="509">
                  <c:v>2.987250849239147E-2</c:v>
                </c:pt>
                <c:pt idx="510">
                  <c:v>2.987250849239147E-2</c:v>
                </c:pt>
                <c:pt idx="511">
                  <c:v>2.987250849239147E-2</c:v>
                </c:pt>
                <c:pt idx="512">
                  <c:v>2.987250849239147E-2</c:v>
                </c:pt>
                <c:pt idx="513">
                  <c:v>2.987250849239147E-2</c:v>
                </c:pt>
                <c:pt idx="514">
                  <c:v>2.987250849239147E-2</c:v>
                </c:pt>
                <c:pt idx="515">
                  <c:v>2.987250849239147E-2</c:v>
                </c:pt>
                <c:pt idx="516">
                  <c:v>2.987250849239147E-2</c:v>
                </c:pt>
                <c:pt idx="517">
                  <c:v>2.987250849239147E-2</c:v>
                </c:pt>
                <c:pt idx="518">
                  <c:v>2.987250849239147E-2</c:v>
                </c:pt>
                <c:pt idx="519">
                  <c:v>2.987250849239147E-2</c:v>
                </c:pt>
                <c:pt idx="520">
                  <c:v>2.987250849239147E-2</c:v>
                </c:pt>
                <c:pt idx="521">
                  <c:v>2.987250849239147E-2</c:v>
                </c:pt>
                <c:pt idx="522">
                  <c:v>2.987250849239147E-2</c:v>
                </c:pt>
                <c:pt idx="523">
                  <c:v>2.987250849239147E-2</c:v>
                </c:pt>
                <c:pt idx="524">
                  <c:v>2.987250849239147E-2</c:v>
                </c:pt>
                <c:pt idx="525">
                  <c:v>2.987250849239147E-2</c:v>
                </c:pt>
                <c:pt idx="526">
                  <c:v>2.987250849239147E-2</c:v>
                </c:pt>
                <c:pt idx="527">
                  <c:v>2.987250849239147E-2</c:v>
                </c:pt>
                <c:pt idx="528">
                  <c:v>2.987250849239147E-2</c:v>
                </c:pt>
                <c:pt idx="529">
                  <c:v>2.987250849239147E-2</c:v>
                </c:pt>
                <c:pt idx="530">
                  <c:v>2.987250849239147E-2</c:v>
                </c:pt>
                <c:pt idx="531">
                  <c:v>2.987250849239147E-2</c:v>
                </c:pt>
                <c:pt idx="532">
                  <c:v>2.987250849239147E-2</c:v>
                </c:pt>
                <c:pt idx="533">
                  <c:v>2.987250849239147E-2</c:v>
                </c:pt>
                <c:pt idx="534">
                  <c:v>2.987250849239147E-2</c:v>
                </c:pt>
                <c:pt idx="535">
                  <c:v>2.987250849239147E-2</c:v>
                </c:pt>
                <c:pt idx="536">
                  <c:v>2.987250849239147E-2</c:v>
                </c:pt>
                <c:pt idx="537">
                  <c:v>2.987250849239147E-2</c:v>
                </c:pt>
                <c:pt idx="538">
                  <c:v>2.987250849239147E-2</c:v>
                </c:pt>
                <c:pt idx="539">
                  <c:v>2.987250849239147E-2</c:v>
                </c:pt>
                <c:pt idx="540">
                  <c:v>2.987250849239147E-2</c:v>
                </c:pt>
                <c:pt idx="541">
                  <c:v>2.987250849239147E-2</c:v>
                </c:pt>
                <c:pt idx="542">
                  <c:v>2.987250849239147E-2</c:v>
                </c:pt>
                <c:pt idx="543">
                  <c:v>2.987250849239147E-2</c:v>
                </c:pt>
                <c:pt idx="544">
                  <c:v>2.987250849239147E-2</c:v>
                </c:pt>
                <c:pt idx="545">
                  <c:v>2.987250849239147E-2</c:v>
                </c:pt>
                <c:pt idx="546">
                  <c:v>2.987250849239147E-2</c:v>
                </c:pt>
                <c:pt idx="547">
                  <c:v>2.987250849239147E-2</c:v>
                </c:pt>
                <c:pt idx="548">
                  <c:v>2.987250849239147E-2</c:v>
                </c:pt>
                <c:pt idx="549">
                  <c:v>2.987250849239147E-2</c:v>
                </c:pt>
                <c:pt idx="550">
                  <c:v>2.987250849239147E-2</c:v>
                </c:pt>
                <c:pt idx="551">
                  <c:v>2.987250849239147E-2</c:v>
                </c:pt>
                <c:pt idx="552">
                  <c:v>2.987250849239147E-2</c:v>
                </c:pt>
                <c:pt idx="553">
                  <c:v>2.987250849239147E-2</c:v>
                </c:pt>
                <c:pt idx="554">
                  <c:v>2.987250849239147E-2</c:v>
                </c:pt>
                <c:pt idx="555">
                  <c:v>2.987250849239147E-2</c:v>
                </c:pt>
                <c:pt idx="556">
                  <c:v>2.987250849239147E-2</c:v>
                </c:pt>
                <c:pt idx="557">
                  <c:v>2.987250849239147E-2</c:v>
                </c:pt>
                <c:pt idx="558">
                  <c:v>2.987250849239147E-2</c:v>
                </c:pt>
                <c:pt idx="559">
                  <c:v>2.987250849239147E-2</c:v>
                </c:pt>
                <c:pt idx="560">
                  <c:v>2.987250849239147E-2</c:v>
                </c:pt>
                <c:pt idx="561">
                  <c:v>2.987250849239147E-2</c:v>
                </c:pt>
                <c:pt idx="562">
                  <c:v>2.987250849239147E-2</c:v>
                </c:pt>
                <c:pt idx="563">
                  <c:v>2.987250849239147E-2</c:v>
                </c:pt>
                <c:pt idx="564">
                  <c:v>2.987250849239147E-2</c:v>
                </c:pt>
                <c:pt idx="565">
                  <c:v>2.987250849239147E-2</c:v>
                </c:pt>
                <c:pt idx="566">
                  <c:v>2.987250849239147E-2</c:v>
                </c:pt>
                <c:pt idx="567">
                  <c:v>2.987250849239147E-2</c:v>
                </c:pt>
                <c:pt idx="568">
                  <c:v>2.987250849239147E-2</c:v>
                </c:pt>
                <c:pt idx="569">
                  <c:v>2.987250849239147E-2</c:v>
                </c:pt>
                <c:pt idx="570">
                  <c:v>2.987250849239147E-2</c:v>
                </c:pt>
                <c:pt idx="571">
                  <c:v>2.987250849239147E-2</c:v>
                </c:pt>
                <c:pt idx="572">
                  <c:v>2.987250849239147E-2</c:v>
                </c:pt>
                <c:pt idx="573">
                  <c:v>2.987250849239147E-2</c:v>
                </c:pt>
                <c:pt idx="574">
                  <c:v>2.987250849239147E-2</c:v>
                </c:pt>
                <c:pt idx="575">
                  <c:v>2.987250849239147E-2</c:v>
                </c:pt>
                <c:pt idx="576">
                  <c:v>2.987250849239147E-2</c:v>
                </c:pt>
                <c:pt idx="577">
                  <c:v>2.987250849239147E-2</c:v>
                </c:pt>
                <c:pt idx="578">
                  <c:v>2.987250849239147E-2</c:v>
                </c:pt>
                <c:pt idx="579">
                  <c:v>2.987250849239147E-2</c:v>
                </c:pt>
                <c:pt idx="580">
                  <c:v>2.987250849239147E-2</c:v>
                </c:pt>
                <c:pt idx="581">
                  <c:v>2.987250849239147E-2</c:v>
                </c:pt>
                <c:pt idx="582">
                  <c:v>2.987250849239147E-2</c:v>
                </c:pt>
                <c:pt idx="583">
                  <c:v>2.987250849239147E-2</c:v>
                </c:pt>
                <c:pt idx="584">
                  <c:v>2.987250849239147E-2</c:v>
                </c:pt>
                <c:pt idx="585">
                  <c:v>2.987250849239147E-2</c:v>
                </c:pt>
                <c:pt idx="586">
                  <c:v>2.987250849239147E-2</c:v>
                </c:pt>
                <c:pt idx="587">
                  <c:v>2.987250849239147E-2</c:v>
                </c:pt>
                <c:pt idx="588">
                  <c:v>2.987250849239147E-2</c:v>
                </c:pt>
                <c:pt idx="589">
                  <c:v>2.987250849239147E-2</c:v>
                </c:pt>
                <c:pt idx="590">
                  <c:v>2.987250849239147E-2</c:v>
                </c:pt>
                <c:pt idx="591">
                  <c:v>2.987250849239147E-2</c:v>
                </c:pt>
                <c:pt idx="592">
                  <c:v>2.987250849239147E-2</c:v>
                </c:pt>
                <c:pt idx="593">
                  <c:v>2.987250849239147E-2</c:v>
                </c:pt>
                <c:pt idx="594">
                  <c:v>2.987250849239147E-2</c:v>
                </c:pt>
                <c:pt idx="595">
                  <c:v>2.987250849239147E-2</c:v>
                </c:pt>
                <c:pt idx="596">
                  <c:v>2.987250849239147E-2</c:v>
                </c:pt>
                <c:pt idx="597">
                  <c:v>2.987250849239147E-2</c:v>
                </c:pt>
                <c:pt idx="598">
                  <c:v>2.987250849239147E-2</c:v>
                </c:pt>
                <c:pt idx="599">
                  <c:v>2.987250849239147E-2</c:v>
                </c:pt>
                <c:pt idx="600">
                  <c:v>2.987250849239147E-2</c:v>
                </c:pt>
                <c:pt idx="601">
                  <c:v>2.987250849239147E-2</c:v>
                </c:pt>
                <c:pt idx="602">
                  <c:v>2.987250849239147E-2</c:v>
                </c:pt>
                <c:pt idx="603">
                  <c:v>2.987250849239147E-2</c:v>
                </c:pt>
                <c:pt idx="604">
                  <c:v>2.987250849239147E-2</c:v>
                </c:pt>
                <c:pt idx="605">
                  <c:v>2.987250849239147E-2</c:v>
                </c:pt>
                <c:pt idx="606">
                  <c:v>2.987250849239147E-2</c:v>
                </c:pt>
                <c:pt idx="607">
                  <c:v>2.987250849239147E-2</c:v>
                </c:pt>
                <c:pt idx="608">
                  <c:v>2.987250849239147E-2</c:v>
                </c:pt>
                <c:pt idx="609">
                  <c:v>2.987250849239147E-2</c:v>
                </c:pt>
                <c:pt idx="610">
                  <c:v>2.987250849239147E-2</c:v>
                </c:pt>
                <c:pt idx="611">
                  <c:v>2.987250849239147E-2</c:v>
                </c:pt>
                <c:pt idx="612">
                  <c:v>2.987250849239147E-2</c:v>
                </c:pt>
                <c:pt idx="613">
                  <c:v>2.987250849239147E-2</c:v>
                </c:pt>
                <c:pt idx="614">
                  <c:v>2.987250849239147E-2</c:v>
                </c:pt>
                <c:pt idx="615">
                  <c:v>2.987250849239147E-2</c:v>
                </c:pt>
                <c:pt idx="616">
                  <c:v>2.987250849239147E-2</c:v>
                </c:pt>
                <c:pt idx="617">
                  <c:v>2.987250849239147E-2</c:v>
                </c:pt>
                <c:pt idx="618">
                  <c:v>2.987250849239147E-2</c:v>
                </c:pt>
                <c:pt idx="619">
                  <c:v>2.987250849239147E-2</c:v>
                </c:pt>
                <c:pt idx="620">
                  <c:v>2.987250849239147E-2</c:v>
                </c:pt>
                <c:pt idx="621">
                  <c:v>2.987250849239147E-2</c:v>
                </c:pt>
                <c:pt idx="622">
                  <c:v>2.987250849239147E-2</c:v>
                </c:pt>
                <c:pt idx="623">
                  <c:v>2.987250849239147E-2</c:v>
                </c:pt>
                <c:pt idx="624">
                  <c:v>2.987250849239147E-2</c:v>
                </c:pt>
                <c:pt idx="625">
                  <c:v>2.987250849239147E-2</c:v>
                </c:pt>
                <c:pt idx="626">
                  <c:v>2.987250849239147E-2</c:v>
                </c:pt>
                <c:pt idx="627">
                  <c:v>2.987250849239147E-2</c:v>
                </c:pt>
                <c:pt idx="628">
                  <c:v>2.987250849239147E-2</c:v>
                </c:pt>
                <c:pt idx="629">
                  <c:v>2.987250849239147E-2</c:v>
                </c:pt>
                <c:pt idx="630">
                  <c:v>2.987250849239147E-2</c:v>
                </c:pt>
                <c:pt idx="631">
                  <c:v>2.987250849239147E-2</c:v>
                </c:pt>
                <c:pt idx="632">
                  <c:v>2.987250849239147E-2</c:v>
                </c:pt>
                <c:pt idx="633">
                  <c:v>2.987250849239147E-2</c:v>
                </c:pt>
                <c:pt idx="634">
                  <c:v>2.987250849239147E-2</c:v>
                </c:pt>
                <c:pt idx="635">
                  <c:v>2.987250849239147E-2</c:v>
                </c:pt>
                <c:pt idx="636">
                  <c:v>2.987250849239147E-2</c:v>
                </c:pt>
                <c:pt idx="637">
                  <c:v>2.987250849239147E-2</c:v>
                </c:pt>
                <c:pt idx="638">
                  <c:v>2.987250849239147E-2</c:v>
                </c:pt>
                <c:pt idx="639">
                  <c:v>2.987250849239147E-2</c:v>
                </c:pt>
                <c:pt idx="640">
                  <c:v>2.987250849239147E-2</c:v>
                </c:pt>
                <c:pt idx="641">
                  <c:v>2.987250849239147E-2</c:v>
                </c:pt>
                <c:pt idx="642">
                  <c:v>2.987250849239147E-2</c:v>
                </c:pt>
                <c:pt idx="643">
                  <c:v>2.987250849239147E-2</c:v>
                </c:pt>
                <c:pt idx="644">
                  <c:v>2.987250849239147E-2</c:v>
                </c:pt>
                <c:pt idx="645">
                  <c:v>2.987250849239147E-2</c:v>
                </c:pt>
                <c:pt idx="646">
                  <c:v>2.987250849239147E-2</c:v>
                </c:pt>
                <c:pt idx="647">
                  <c:v>2.987250849239147E-2</c:v>
                </c:pt>
                <c:pt idx="648">
                  <c:v>2.987250849239147E-2</c:v>
                </c:pt>
                <c:pt idx="649">
                  <c:v>2.987250849239147E-2</c:v>
                </c:pt>
                <c:pt idx="650">
                  <c:v>2.987250849239147E-2</c:v>
                </c:pt>
                <c:pt idx="651">
                  <c:v>2.987250849239147E-2</c:v>
                </c:pt>
                <c:pt idx="652">
                  <c:v>2.987250849239147E-2</c:v>
                </c:pt>
                <c:pt idx="653">
                  <c:v>2.987250849239147E-2</c:v>
                </c:pt>
                <c:pt idx="654">
                  <c:v>2.987250849239147E-2</c:v>
                </c:pt>
                <c:pt idx="655">
                  <c:v>2.987250849239147E-2</c:v>
                </c:pt>
                <c:pt idx="656">
                  <c:v>2.987250849239147E-2</c:v>
                </c:pt>
                <c:pt idx="657">
                  <c:v>2.987250849239147E-2</c:v>
                </c:pt>
                <c:pt idx="658">
                  <c:v>2.987250849239147E-2</c:v>
                </c:pt>
                <c:pt idx="659">
                  <c:v>2.987250849239147E-2</c:v>
                </c:pt>
                <c:pt idx="660">
                  <c:v>2.987250849239147E-2</c:v>
                </c:pt>
                <c:pt idx="661">
                  <c:v>2.987250849239147E-2</c:v>
                </c:pt>
                <c:pt idx="662">
                  <c:v>2.987250849239147E-2</c:v>
                </c:pt>
                <c:pt idx="663">
                  <c:v>2.987250849239147E-2</c:v>
                </c:pt>
                <c:pt idx="664">
                  <c:v>2.987250849239147E-2</c:v>
                </c:pt>
                <c:pt idx="665">
                  <c:v>2.987250849239147E-2</c:v>
                </c:pt>
                <c:pt idx="666">
                  <c:v>2.987250849239147E-2</c:v>
                </c:pt>
                <c:pt idx="667">
                  <c:v>2.987250849239147E-2</c:v>
                </c:pt>
                <c:pt idx="668">
                  <c:v>2.987250849239147E-2</c:v>
                </c:pt>
                <c:pt idx="669">
                  <c:v>2.987250849239147E-2</c:v>
                </c:pt>
                <c:pt idx="670">
                  <c:v>2.987250849239147E-2</c:v>
                </c:pt>
                <c:pt idx="671">
                  <c:v>2.987250849239147E-2</c:v>
                </c:pt>
                <c:pt idx="672">
                  <c:v>2.987250849239147E-2</c:v>
                </c:pt>
                <c:pt idx="673">
                  <c:v>2.987250849239147E-2</c:v>
                </c:pt>
                <c:pt idx="674">
                  <c:v>2.987250849239147E-2</c:v>
                </c:pt>
                <c:pt idx="675">
                  <c:v>2.987250849239147E-2</c:v>
                </c:pt>
                <c:pt idx="676">
                  <c:v>2.987250849239147E-2</c:v>
                </c:pt>
                <c:pt idx="677">
                  <c:v>2.987250849239147E-2</c:v>
                </c:pt>
                <c:pt idx="678">
                  <c:v>2.987250849239147E-2</c:v>
                </c:pt>
                <c:pt idx="679">
                  <c:v>2.987250849239147E-2</c:v>
                </c:pt>
                <c:pt idx="680">
                  <c:v>2.987250849239147E-2</c:v>
                </c:pt>
                <c:pt idx="681">
                  <c:v>2.987250849239147E-2</c:v>
                </c:pt>
                <c:pt idx="682">
                  <c:v>2.987250849239147E-2</c:v>
                </c:pt>
                <c:pt idx="683">
                  <c:v>2.987250849239147E-2</c:v>
                </c:pt>
                <c:pt idx="684">
                  <c:v>2.987250849239147E-2</c:v>
                </c:pt>
                <c:pt idx="685">
                  <c:v>2.987250849239147E-2</c:v>
                </c:pt>
                <c:pt idx="686">
                  <c:v>2.987250849239147E-2</c:v>
                </c:pt>
                <c:pt idx="687">
                  <c:v>2.987250849239147E-2</c:v>
                </c:pt>
                <c:pt idx="688">
                  <c:v>2.987250849239147E-2</c:v>
                </c:pt>
                <c:pt idx="689">
                  <c:v>2.987250849239147E-2</c:v>
                </c:pt>
                <c:pt idx="690">
                  <c:v>2.987250849239147E-2</c:v>
                </c:pt>
                <c:pt idx="691">
                  <c:v>2.987250849239147E-2</c:v>
                </c:pt>
                <c:pt idx="692">
                  <c:v>2.987250849239147E-2</c:v>
                </c:pt>
                <c:pt idx="693">
                  <c:v>2.987250849239147E-2</c:v>
                </c:pt>
                <c:pt idx="694">
                  <c:v>2.987250849239147E-2</c:v>
                </c:pt>
                <c:pt idx="695">
                  <c:v>2.987250849239147E-2</c:v>
                </c:pt>
                <c:pt idx="696">
                  <c:v>2.987250849239147E-2</c:v>
                </c:pt>
                <c:pt idx="697">
                  <c:v>2.987250849239147E-2</c:v>
                </c:pt>
                <c:pt idx="698">
                  <c:v>2.987250849239147E-2</c:v>
                </c:pt>
                <c:pt idx="699">
                  <c:v>2.987250849239147E-2</c:v>
                </c:pt>
                <c:pt idx="700">
                  <c:v>2.987250849239147E-2</c:v>
                </c:pt>
                <c:pt idx="701">
                  <c:v>2.987250849239147E-2</c:v>
                </c:pt>
                <c:pt idx="702">
                  <c:v>2.987250849239147E-2</c:v>
                </c:pt>
                <c:pt idx="703">
                  <c:v>2.987250849239147E-2</c:v>
                </c:pt>
                <c:pt idx="704">
                  <c:v>2.987250849239147E-2</c:v>
                </c:pt>
                <c:pt idx="705">
                  <c:v>2.987250849239147E-2</c:v>
                </c:pt>
                <c:pt idx="706">
                  <c:v>2.987250849239147E-2</c:v>
                </c:pt>
                <c:pt idx="707">
                  <c:v>2.987250849239147E-2</c:v>
                </c:pt>
                <c:pt idx="708">
                  <c:v>2.987250849239147E-2</c:v>
                </c:pt>
                <c:pt idx="709">
                  <c:v>2.987250849239147E-2</c:v>
                </c:pt>
                <c:pt idx="710">
                  <c:v>2.987250849239147E-2</c:v>
                </c:pt>
                <c:pt idx="711">
                  <c:v>2.987250849239147E-2</c:v>
                </c:pt>
                <c:pt idx="712">
                  <c:v>2.987250849239147E-2</c:v>
                </c:pt>
                <c:pt idx="713">
                  <c:v>2.987250849239147E-2</c:v>
                </c:pt>
                <c:pt idx="714">
                  <c:v>2.987250849239147E-2</c:v>
                </c:pt>
                <c:pt idx="715">
                  <c:v>2.987250849239147E-2</c:v>
                </c:pt>
                <c:pt idx="716">
                  <c:v>2.987250849239147E-2</c:v>
                </c:pt>
                <c:pt idx="717">
                  <c:v>2.987250849239147E-2</c:v>
                </c:pt>
                <c:pt idx="718">
                  <c:v>2.987250849239147E-2</c:v>
                </c:pt>
                <c:pt idx="719">
                  <c:v>2.987250849239147E-2</c:v>
                </c:pt>
                <c:pt idx="720">
                  <c:v>2.987250849239147E-2</c:v>
                </c:pt>
                <c:pt idx="721">
                  <c:v>2.987250849239147E-2</c:v>
                </c:pt>
                <c:pt idx="722">
                  <c:v>2.987250849239147E-2</c:v>
                </c:pt>
                <c:pt idx="723">
                  <c:v>2.987250849239147E-2</c:v>
                </c:pt>
                <c:pt idx="724">
                  <c:v>2.987250849239147E-2</c:v>
                </c:pt>
                <c:pt idx="725">
                  <c:v>2.987250849239147E-2</c:v>
                </c:pt>
                <c:pt idx="726">
                  <c:v>2.987250849239147E-2</c:v>
                </c:pt>
                <c:pt idx="727">
                  <c:v>2.987250849239147E-2</c:v>
                </c:pt>
                <c:pt idx="728">
                  <c:v>2.987250849239147E-2</c:v>
                </c:pt>
                <c:pt idx="729">
                  <c:v>2.987250849239147E-2</c:v>
                </c:pt>
                <c:pt idx="730">
                  <c:v>2.987250849239147E-2</c:v>
                </c:pt>
                <c:pt idx="731">
                  <c:v>2.987250849239147E-2</c:v>
                </c:pt>
                <c:pt idx="732">
                  <c:v>2.987250849239147E-2</c:v>
                </c:pt>
                <c:pt idx="733">
                  <c:v>2.987250849239147E-2</c:v>
                </c:pt>
                <c:pt idx="734">
                  <c:v>2.987250849239147E-2</c:v>
                </c:pt>
                <c:pt idx="735">
                  <c:v>2.987250849239147E-2</c:v>
                </c:pt>
                <c:pt idx="736">
                  <c:v>2.987250849239147E-2</c:v>
                </c:pt>
                <c:pt idx="737">
                  <c:v>2.987250849239147E-2</c:v>
                </c:pt>
                <c:pt idx="738">
                  <c:v>2.987250849239147E-2</c:v>
                </c:pt>
                <c:pt idx="739">
                  <c:v>2.987250849239147E-2</c:v>
                </c:pt>
                <c:pt idx="740">
                  <c:v>2.987250849239147E-2</c:v>
                </c:pt>
                <c:pt idx="741">
                  <c:v>2.987250849239147E-2</c:v>
                </c:pt>
                <c:pt idx="742">
                  <c:v>2.987250849239147E-2</c:v>
                </c:pt>
                <c:pt idx="743">
                  <c:v>2.987250849239147E-2</c:v>
                </c:pt>
                <c:pt idx="744">
                  <c:v>2.987250849239147E-2</c:v>
                </c:pt>
                <c:pt idx="745">
                  <c:v>2.987250849239147E-2</c:v>
                </c:pt>
                <c:pt idx="746">
                  <c:v>2.987250849239147E-2</c:v>
                </c:pt>
                <c:pt idx="747">
                  <c:v>2.987250849239147E-2</c:v>
                </c:pt>
                <c:pt idx="748">
                  <c:v>2.987250849239147E-2</c:v>
                </c:pt>
                <c:pt idx="749">
                  <c:v>2.987250849239147E-2</c:v>
                </c:pt>
                <c:pt idx="750">
                  <c:v>2.987250849239147E-2</c:v>
                </c:pt>
                <c:pt idx="751">
                  <c:v>2.987250849239147E-2</c:v>
                </c:pt>
                <c:pt idx="752">
                  <c:v>2.987250849239147E-2</c:v>
                </c:pt>
                <c:pt idx="753">
                  <c:v>2.987250849239147E-2</c:v>
                </c:pt>
                <c:pt idx="754">
                  <c:v>2.987250849239147E-2</c:v>
                </c:pt>
                <c:pt idx="755">
                  <c:v>2.987250849239147E-2</c:v>
                </c:pt>
                <c:pt idx="756">
                  <c:v>2.987250849239147E-2</c:v>
                </c:pt>
                <c:pt idx="757">
                  <c:v>2.987250849239147E-2</c:v>
                </c:pt>
                <c:pt idx="758">
                  <c:v>2.987250849239147E-2</c:v>
                </c:pt>
                <c:pt idx="759">
                  <c:v>2.987250849239147E-2</c:v>
                </c:pt>
                <c:pt idx="760">
                  <c:v>2.987250849239147E-2</c:v>
                </c:pt>
                <c:pt idx="761">
                  <c:v>2.987250849239147E-2</c:v>
                </c:pt>
                <c:pt idx="762">
                  <c:v>2.987250849239147E-2</c:v>
                </c:pt>
                <c:pt idx="763">
                  <c:v>2.987250849239147E-2</c:v>
                </c:pt>
                <c:pt idx="764">
                  <c:v>2.987250849239147E-2</c:v>
                </c:pt>
                <c:pt idx="765">
                  <c:v>2.987250849239147E-2</c:v>
                </c:pt>
                <c:pt idx="766">
                  <c:v>2.987250849239147E-2</c:v>
                </c:pt>
                <c:pt idx="767">
                  <c:v>2.987250849239147E-2</c:v>
                </c:pt>
                <c:pt idx="768">
                  <c:v>2.987250849239147E-2</c:v>
                </c:pt>
                <c:pt idx="769">
                  <c:v>2.987250849239147E-2</c:v>
                </c:pt>
                <c:pt idx="770">
                  <c:v>2.987250849239147E-2</c:v>
                </c:pt>
                <c:pt idx="771">
                  <c:v>2.987250849239147E-2</c:v>
                </c:pt>
                <c:pt idx="772">
                  <c:v>2.987250849239147E-2</c:v>
                </c:pt>
                <c:pt idx="773">
                  <c:v>2.987250849239147E-2</c:v>
                </c:pt>
                <c:pt idx="774">
                  <c:v>2.987250849239147E-2</c:v>
                </c:pt>
                <c:pt idx="775">
                  <c:v>2.987250849239147E-2</c:v>
                </c:pt>
                <c:pt idx="776">
                  <c:v>2.987250849239147E-2</c:v>
                </c:pt>
                <c:pt idx="777">
                  <c:v>2.987250849239147E-2</c:v>
                </c:pt>
                <c:pt idx="778">
                  <c:v>2.987250849239147E-2</c:v>
                </c:pt>
                <c:pt idx="779">
                  <c:v>2.987250849239147E-2</c:v>
                </c:pt>
                <c:pt idx="780">
                  <c:v>2.987250849239147E-2</c:v>
                </c:pt>
                <c:pt idx="781">
                  <c:v>2.987250849239147E-2</c:v>
                </c:pt>
                <c:pt idx="782">
                  <c:v>2.987250849239147E-2</c:v>
                </c:pt>
                <c:pt idx="783">
                  <c:v>2.987250849239147E-2</c:v>
                </c:pt>
                <c:pt idx="784">
                  <c:v>2.987250849239147E-2</c:v>
                </c:pt>
                <c:pt idx="785">
                  <c:v>2.987250849239147E-2</c:v>
                </c:pt>
                <c:pt idx="786">
                  <c:v>2.987250849239147E-2</c:v>
                </c:pt>
                <c:pt idx="787">
                  <c:v>2.987250849239147E-2</c:v>
                </c:pt>
                <c:pt idx="788">
                  <c:v>2.987250849239147E-2</c:v>
                </c:pt>
                <c:pt idx="789">
                  <c:v>2.987250849239147E-2</c:v>
                </c:pt>
                <c:pt idx="790">
                  <c:v>2.987250849239147E-2</c:v>
                </c:pt>
                <c:pt idx="791">
                  <c:v>2.987250849239147E-2</c:v>
                </c:pt>
                <c:pt idx="792">
                  <c:v>2.987250849239147E-2</c:v>
                </c:pt>
                <c:pt idx="793">
                  <c:v>2.987250849239147E-2</c:v>
                </c:pt>
                <c:pt idx="794">
                  <c:v>2.987250849239147E-2</c:v>
                </c:pt>
                <c:pt idx="795">
                  <c:v>2.987250849239147E-2</c:v>
                </c:pt>
                <c:pt idx="796">
                  <c:v>2.987250849239147E-2</c:v>
                </c:pt>
                <c:pt idx="797">
                  <c:v>2.987250849239147E-2</c:v>
                </c:pt>
                <c:pt idx="798">
                  <c:v>2.987250849239147E-2</c:v>
                </c:pt>
                <c:pt idx="799">
                  <c:v>2.987250849239147E-2</c:v>
                </c:pt>
                <c:pt idx="800">
                  <c:v>2.987250849239147E-2</c:v>
                </c:pt>
                <c:pt idx="801">
                  <c:v>2.987250849239147E-2</c:v>
                </c:pt>
                <c:pt idx="802">
                  <c:v>2.987250849239147E-2</c:v>
                </c:pt>
                <c:pt idx="803">
                  <c:v>2.987250849239147E-2</c:v>
                </c:pt>
                <c:pt idx="804">
                  <c:v>2.987250849239147E-2</c:v>
                </c:pt>
                <c:pt idx="805">
                  <c:v>2.987250849239147E-2</c:v>
                </c:pt>
                <c:pt idx="806">
                  <c:v>2.987250849239147E-2</c:v>
                </c:pt>
                <c:pt idx="807">
                  <c:v>2.987250849239147E-2</c:v>
                </c:pt>
                <c:pt idx="808">
                  <c:v>2.987250849239147E-2</c:v>
                </c:pt>
                <c:pt idx="809">
                  <c:v>2.987250849239147E-2</c:v>
                </c:pt>
                <c:pt idx="810">
                  <c:v>2.987250849239147E-2</c:v>
                </c:pt>
                <c:pt idx="811">
                  <c:v>2.987250849239147E-2</c:v>
                </c:pt>
                <c:pt idx="812">
                  <c:v>2.987250849239147E-2</c:v>
                </c:pt>
                <c:pt idx="813">
                  <c:v>2.987250849239147E-2</c:v>
                </c:pt>
                <c:pt idx="814">
                  <c:v>2.987250849239147E-2</c:v>
                </c:pt>
                <c:pt idx="815">
                  <c:v>2.987250849239147E-2</c:v>
                </c:pt>
                <c:pt idx="816">
                  <c:v>2.987250849239147E-2</c:v>
                </c:pt>
                <c:pt idx="817">
                  <c:v>2.987250849239147E-2</c:v>
                </c:pt>
                <c:pt idx="818">
                  <c:v>2.987250849239147E-2</c:v>
                </c:pt>
                <c:pt idx="819">
                  <c:v>2.987250849239147E-2</c:v>
                </c:pt>
                <c:pt idx="820">
                  <c:v>2.987250849239147E-2</c:v>
                </c:pt>
                <c:pt idx="821">
                  <c:v>2.987250849239147E-2</c:v>
                </c:pt>
                <c:pt idx="822">
                  <c:v>2.987250849239147E-2</c:v>
                </c:pt>
                <c:pt idx="823">
                  <c:v>2.987250849239147E-2</c:v>
                </c:pt>
                <c:pt idx="824">
                  <c:v>2.987250849239147E-2</c:v>
                </c:pt>
                <c:pt idx="825">
                  <c:v>2.987250849239147E-2</c:v>
                </c:pt>
                <c:pt idx="826">
                  <c:v>2.987250849239147E-2</c:v>
                </c:pt>
                <c:pt idx="827">
                  <c:v>2.987250849239147E-2</c:v>
                </c:pt>
                <c:pt idx="828">
                  <c:v>2.987250849239147E-2</c:v>
                </c:pt>
                <c:pt idx="829">
                  <c:v>2.987250849239147E-2</c:v>
                </c:pt>
                <c:pt idx="830">
                  <c:v>2.987250849239147E-2</c:v>
                </c:pt>
                <c:pt idx="831">
                  <c:v>2.987250849239147E-2</c:v>
                </c:pt>
                <c:pt idx="832">
                  <c:v>2.987250849239147E-2</c:v>
                </c:pt>
                <c:pt idx="833">
                  <c:v>2.987250849239147E-2</c:v>
                </c:pt>
                <c:pt idx="834">
                  <c:v>2.987250849239147E-2</c:v>
                </c:pt>
                <c:pt idx="835">
                  <c:v>2.987250849239147E-2</c:v>
                </c:pt>
                <c:pt idx="836">
                  <c:v>2.987250849239147E-2</c:v>
                </c:pt>
                <c:pt idx="837">
                  <c:v>2.987250849239147E-2</c:v>
                </c:pt>
                <c:pt idx="838">
                  <c:v>2.987250849239147E-2</c:v>
                </c:pt>
                <c:pt idx="839">
                  <c:v>2.987250849239147E-2</c:v>
                </c:pt>
                <c:pt idx="840">
                  <c:v>2.987250849239147E-2</c:v>
                </c:pt>
                <c:pt idx="841">
                  <c:v>2.987250849239147E-2</c:v>
                </c:pt>
                <c:pt idx="842">
                  <c:v>2.987250849239147E-2</c:v>
                </c:pt>
                <c:pt idx="843">
                  <c:v>2.987250849239147E-2</c:v>
                </c:pt>
                <c:pt idx="844">
                  <c:v>2.987250849239147E-2</c:v>
                </c:pt>
                <c:pt idx="845">
                  <c:v>2.987250849239147E-2</c:v>
                </c:pt>
                <c:pt idx="846">
                  <c:v>2.987250849239147E-2</c:v>
                </c:pt>
                <c:pt idx="847">
                  <c:v>2.987250849239147E-2</c:v>
                </c:pt>
                <c:pt idx="848">
                  <c:v>2.987250849239147E-2</c:v>
                </c:pt>
                <c:pt idx="849">
                  <c:v>2.987250849239147E-2</c:v>
                </c:pt>
                <c:pt idx="850">
                  <c:v>2.987250849239147E-2</c:v>
                </c:pt>
                <c:pt idx="851">
                  <c:v>2.987250849239147E-2</c:v>
                </c:pt>
                <c:pt idx="852">
                  <c:v>2.987250849239147E-2</c:v>
                </c:pt>
                <c:pt idx="853">
                  <c:v>2.987250849239147E-2</c:v>
                </c:pt>
                <c:pt idx="854">
                  <c:v>2.987250849239147E-2</c:v>
                </c:pt>
                <c:pt idx="855">
                  <c:v>2.987250849239147E-2</c:v>
                </c:pt>
                <c:pt idx="856">
                  <c:v>2.987250849239147E-2</c:v>
                </c:pt>
                <c:pt idx="857">
                  <c:v>2.987250849239147E-2</c:v>
                </c:pt>
                <c:pt idx="858">
                  <c:v>2.987250849239147E-2</c:v>
                </c:pt>
                <c:pt idx="859">
                  <c:v>2.987250849239147E-2</c:v>
                </c:pt>
                <c:pt idx="860">
                  <c:v>2.987250849239147E-2</c:v>
                </c:pt>
                <c:pt idx="861">
                  <c:v>2.987250849239147E-2</c:v>
                </c:pt>
                <c:pt idx="862">
                  <c:v>2.987250849239147E-2</c:v>
                </c:pt>
                <c:pt idx="863">
                  <c:v>2.987250849239147E-2</c:v>
                </c:pt>
                <c:pt idx="864">
                  <c:v>2.987250849239147E-2</c:v>
                </c:pt>
                <c:pt idx="865">
                  <c:v>2.987250849239147E-2</c:v>
                </c:pt>
                <c:pt idx="866">
                  <c:v>2.987250849239147E-2</c:v>
                </c:pt>
                <c:pt idx="867">
                  <c:v>2.987250849239147E-2</c:v>
                </c:pt>
                <c:pt idx="868">
                  <c:v>2.987250849239147E-2</c:v>
                </c:pt>
                <c:pt idx="869">
                  <c:v>2.987250849239147E-2</c:v>
                </c:pt>
                <c:pt idx="870">
                  <c:v>2.987250849239147E-2</c:v>
                </c:pt>
                <c:pt idx="871">
                  <c:v>2.987250849239147E-2</c:v>
                </c:pt>
                <c:pt idx="872">
                  <c:v>2.987250849239147E-2</c:v>
                </c:pt>
                <c:pt idx="873">
                  <c:v>2.987250849239147E-2</c:v>
                </c:pt>
                <c:pt idx="874">
                  <c:v>2.987250849239147E-2</c:v>
                </c:pt>
                <c:pt idx="875">
                  <c:v>2.987250849239147E-2</c:v>
                </c:pt>
                <c:pt idx="876">
                  <c:v>2.987250849239147E-2</c:v>
                </c:pt>
                <c:pt idx="877">
                  <c:v>2.987250849239147E-2</c:v>
                </c:pt>
                <c:pt idx="878">
                  <c:v>2.987250849239147E-2</c:v>
                </c:pt>
                <c:pt idx="879">
                  <c:v>2.987250849239147E-2</c:v>
                </c:pt>
                <c:pt idx="880">
                  <c:v>2.987250849239147E-2</c:v>
                </c:pt>
                <c:pt idx="881">
                  <c:v>2.987250849239147E-2</c:v>
                </c:pt>
                <c:pt idx="882">
                  <c:v>2.987250849239147E-2</c:v>
                </c:pt>
                <c:pt idx="883">
                  <c:v>2.987250849239147E-2</c:v>
                </c:pt>
                <c:pt idx="884">
                  <c:v>2.987250849239147E-2</c:v>
                </c:pt>
                <c:pt idx="885">
                  <c:v>2.987250849239147E-2</c:v>
                </c:pt>
                <c:pt idx="886">
                  <c:v>2.987250849239147E-2</c:v>
                </c:pt>
                <c:pt idx="887">
                  <c:v>2.987250849239147E-2</c:v>
                </c:pt>
                <c:pt idx="888">
                  <c:v>2.987250849239147E-2</c:v>
                </c:pt>
                <c:pt idx="889">
                  <c:v>2.987250849239147E-2</c:v>
                </c:pt>
                <c:pt idx="890">
                  <c:v>2.987250849239147E-2</c:v>
                </c:pt>
                <c:pt idx="891">
                  <c:v>2.987250849239147E-2</c:v>
                </c:pt>
                <c:pt idx="892">
                  <c:v>2.987250849239147E-2</c:v>
                </c:pt>
                <c:pt idx="893">
                  <c:v>2.987250849239147E-2</c:v>
                </c:pt>
                <c:pt idx="894">
                  <c:v>2.987250849239147E-2</c:v>
                </c:pt>
                <c:pt idx="895">
                  <c:v>2.987250849239147E-2</c:v>
                </c:pt>
                <c:pt idx="896">
                  <c:v>2.987250849239147E-2</c:v>
                </c:pt>
                <c:pt idx="897">
                  <c:v>2.987250849239147E-2</c:v>
                </c:pt>
                <c:pt idx="898">
                  <c:v>2.987250849239147E-2</c:v>
                </c:pt>
                <c:pt idx="899">
                  <c:v>2.987250849239147E-2</c:v>
                </c:pt>
                <c:pt idx="900">
                  <c:v>2.987250849239147E-2</c:v>
                </c:pt>
                <c:pt idx="901">
                  <c:v>2.987250849239147E-2</c:v>
                </c:pt>
                <c:pt idx="902">
                  <c:v>2.987250849239147E-2</c:v>
                </c:pt>
                <c:pt idx="903">
                  <c:v>2.987250849239147E-2</c:v>
                </c:pt>
                <c:pt idx="904">
                  <c:v>2.987250849239147E-2</c:v>
                </c:pt>
                <c:pt idx="905">
                  <c:v>2.987250849239147E-2</c:v>
                </c:pt>
                <c:pt idx="906">
                  <c:v>2.987250849239147E-2</c:v>
                </c:pt>
                <c:pt idx="907">
                  <c:v>2.987250849239147E-2</c:v>
                </c:pt>
                <c:pt idx="908">
                  <c:v>2.987250849239147E-2</c:v>
                </c:pt>
                <c:pt idx="909">
                  <c:v>2.987250849239147E-2</c:v>
                </c:pt>
                <c:pt idx="910">
                  <c:v>2.987250849239147E-2</c:v>
                </c:pt>
                <c:pt idx="911">
                  <c:v>2.987250849239147E-2</c:v>
                </c:pt>
                <c:pt idx="912">
                  <c:v>2.987250849239147E-2</c:v>
                </c:pt>
                <c:pt idx="913">
                  <c:v>2.987250849239147E-2</c:v>
                </c:pt>
                <c:pt idx="914">
                  <c:v>2.987250849239147E-2</c:v>
                </c:pt>
                <c:pt idx="915">
                  <c:v>2.987250849239147E-2</c:v>
                </c:pt>
                <c:pt idx="916">
                  <c:v>2.987250849239147E-2</c:v>
                </c:pt>
                <c:pt idx="917">
                  <c:v>2.987250849239147E-2</c:v>
                </c:pt>
                <c:pt idx="918">
                  <c:v>2.987250849239147E-2</c:v>
                </c:pt>
                <c:pt idx="919">
                  <c:v>2.987250849239147E-2</c:v>
                </c:pt>
                <c:pt idx="920">
                  <c:v>2.987250849239147E-2</c:v>
                </c:pt>
                <c:pt idx="921">
                  <c:v>2.987250849239147E-2</c:v>
                </c:pt>
                <c:pt idx="922">
                  <c:v>2.987250849239147E-2</c:v>
                </c:pt>
                <c:pt idx="923">
                  <c:v>2.987250849239147E-2</c:v>
                </c:pt>
                <c:pt idx="924">
                  <c:v>2.987250849239147E-2</c:v>
                </c:pt>
                <c:pt idx="925">
                  <c:v>2.987250849239147E-2</c:v>
                </c:pt>
                <c:pt idx="926">
                  <c:v>2.987250849239147E-2</c:v>
                </c:pt>
                <c:pt idx="927">
                  <c:v>2.987250849239147E-2</c:v>
                </c:pt>
                <c:pt idx="928">
                  <c:v>2.987250849239147E-2</c:v>
                </c:pt>
                <c:pt idx="929">
                  <c:v>2.987250849239147E-2</c:v>
                </c:pt>
                <c:pt idx="930">
                  <c:v>2.987250849239147E-2</c:v>
                </c:pt>
                <c:pt idx="931">
                  <c:v>2.987250849239147E-2</c:v>
                </c:pt>
                <c:pt idx="932">
                  <c:v>2.987250849239147E-2</c:v>
                </c:pt>
                <c:pt idx="933">
                  <c:v>2.987250849239147E-2</c:v>
                </c:pt>
                <c:pt idx="934">
                  <c:v>2.987250849239147E-2</c:v>
                </c:pt>
                <c:pt idx="935">
                  <c:v>2.987250849239147E-2</c:v>
                </c:pt>
                <c:pt idx="936">
                  <c:v>2.987250849239147E-2</c:v>
                </c:pt>
                <c:pt idx="937">
                  <c:v>2.987250849239147E-2</c:v>
                </c:pt>
                <c:pt idx="938">
                  <c:v>2.987250849239147E-2</c:v>
                </c:pt>
                <c:pt idx="939">
                  <c:v>2.987250849239147E-2</c:v>
                </c:pt>
                <c:pt idx="940">
                  <c:v>2.987250849239147E-2</c:v>
                </c:pt>
                <c:pt idx="941">
                  <c:v>2.987250849239147E-2</c:v>
                </c:pt>
                <c:pt idx="942">
                  <c:v>2.987250849239147E-2</c:v>
                </c:pt>
                <c:pt idx="943">
                  <c:v>2.987250849239147E-2</c:v>
                </c:pt>
                <c:pt idx="944">
                  <c:v>2.987250849239147E-2</c:v>
                </c:pt>
                <c:pt idx="945">
                  <c:v>2.987250849239147E-2</c:v>
                </c:pt>
                <c:pt idx="946">
                  <c:v>2.987250849239147E-2</c:v>
                </c:pt>
                <c:pt idx="947">
                  <c:v>2.987250849239147E-2</c:v>
                </c:pt>
                <c:pt idx="948">
                  <c:v>2.987250849239147E-2</c:v>
                </c:pt>
                <c:pt idx="949">
                  <c:v>2.987250849239147E-2</c:v>
                </c:pt>
                <c:pt idx="950">
                  <c:v>2.987250849239147E-2</c:v>
                </c:pt>
                <c:pt idx="951">
                  <c:v>2.987250849239147E-2</c:v>
                </c:pt>
                <c:pt idx="952">
                  <c:v>2.987250849239147E-2</c:v>
                </c:pt>
                <c:pt idx="953">
                  <c:v>2.987250849239147E-2</c:v>
                </c:pt>
                <c:pt idx="954">
                  <c:v>2.987250849239147E-2</c:v>
                </c:pt>
                <c:pt idx="955">
                  <c:v>2.987250849239147E-2</c:v>
                </c:pt>
                <c:pt idx="956">
                  <c:v>2.987250849239147E-2</c:v>
                </c:pt>
                <c:pt idx="957">
                  <c:v>2.987250849239147E-2</c:v>
                </c:pt>
                <c:pt idx="958">
                  <c:v>2.987250849239147E-2</c:v>
                </c:pt>
                <c:pt idx="959">
                  <c:v>2.987250849239147E-2</c:v>
                </c:pt>
                <c:pt idx="960">
                  <c:v>2.987250849239147E-2</c:v>
                </c:pt>
                <c:pt idx="961">
                  <c:v>2.987250849239147E-2</c:v>
                </c:pt>
                <c:pt idx="962">
                  <c:v>2.987250849239147E-2</c:v>
                </c:pt>
                <c:pt idx="963">
                  <c:v>2.987250849239147E-2</c:v>
                </c:pt>
                <c:pt idx="964">
                  <c:v>2.987250849239147E-2</c:v>
                </c:pt>
                <c:pt idx="965">
                  <c:v>2.987250849239147E-2</c:v>
                </c:pt>
                <c:pt idx="966">
                  <c:v>2.987250849239147E-2</c:v>
                </c:pt>
                <c:pt idx="967">
                  <c:v>2.987250849239147E-2</c:v>
                </c:pt>
                <c:pt idx="968">
                  <c:v>2.987250849239147E-2</c:v>
                </c:pt>
                <c:pt idx="969">
                  <c:v>2.987250849239147E-2</c:v>
                </c:pt>
                <c:pt idx="970">
                  <c:v>2.987250849239147E-2</c:v>
                </c:pt>
                <c:pt idx="971">
                  <c:v>2.987250849239147E-2</c:v>
                </c:pt>
                <c:pt idx="972">
                  <c:v>2.987250849239147E-2</c:v>
                </c:pt>
                <c:pt idx="973">
                  <c:v>2.987250849239147E-2</c:v>
                </c:pt>
                <c:pt idx="974">
                  <c:v>2.987250849239147E-2</c:v>
                </c:pt>
                <c:pt idx="975">
                  <c:v>2.987250849239147E-2</c:v>
                </c:pt>
                <c:pt idx="976">
                  <c:v>2.987250849239147E-2</c:v>
                </c:pt>
                <c:pt idx="977">
                  <c:v>2.987250849239147E-2</c:v>
                </c:pt>
                <c:pt idx="978">
                  <c:v>2.987250849239147E-2</c:v>
                </c:pt>
                <c:pt idx="979">
                  <c:v>2.987250849239147E-2</c:v>
                </c:pt>
                <c:pt idx="980">
                  <c:v>2.987250849239147E-2</c:v>
                </c:pt>
                <c:pt idx="981">
                  <c:v>2.987250849239147E-2</c:v>
                </c:pt>
                <c:pt idx="982">
                  <c:v>2.987250849239147E-2</c:v>
                </c:pt>
                <c:pt idx="983">
                  <c:v>2.987250849239147E-2</c:v>
                </c:pt>
                <c:pt idx="984">
                  <c:v>2.987250849239147E-2</c:v>
                </c:pt>
                <c:pt idx="985">
                  <c:v>2.987250849239147E-2</c:v>
                </c:pt>
                <c:pt idx="986">
                  <c:v>2.987250849239147E-2</c:v>
                </c:pt>
                <c:pt idx="987">
                  <c:v>2.987250849239147E-2</c:v>
                </c:pt>
                <c:pt idx="988">
                  <c:v>2.987250849239147E-2</c:v>
                </c:pt>
                <c:pt idx="989">
                  <c:v>2.987250849239147E-2</c:v>
                </c:pt>
                <c:pt idx="990">
                  <c:v>2.987250849239147E-2</c:v>
                </c:pt>
                <c:pt idx="991">
                  <c:v>2.987250849239147E-2</c:v>
                </c:pt>
                <c:pt idx="992">
                  <c:v>2.987250849239147E-2</c:v>
                </c:pt>
                <c:pt idx="993">
                  <c:v>2.987250849239147E-2</c:v>
                </c:pt>
                <c:pt idx="994">
                  <c:v>2.987250849239147E-2</c:v>
                </c:pt>
                <c:pt idx="995">
                  <c:v>2.987250849239147E-2</c:v>
                </c:pt>
                <c:pt idx="996">
                  <c:v>2.987250849239147E-2</c:v>
                </c:pt>
                <c:pt idx="997">
                  <c:v>2.987250849239147E-2</c:v>
                </c:pt>
                <c:pt idx="998">
                  <c:v>2.987250849239147E-2</c:v>
                </c:pt>
                <c:pt idx="999">
                  <c:v>2.987250849239147E-2</c:v>
                </c:pt>
                <c:pt idx="1000">
                  <c:v>2.987250849239147E-2</c:v>
                </c:pt>
                <c:pt idx="1001">
                  <c:v>2.987250849239147E-2</c:v>
                </c:pt>
                <c:pt idx="1002">
                  <c:v>2.987250849239147E-2</c:v>
                </c:pt>
                <c:pt idx="1003">
                  <c:v>2.987250849239147E-2</c:v>
                </c:pt>
                <c:pt idx="1004">
                  <c:v>2.987250849239147E-2</c:v>
                </c:pt>
                <c:pt idx="1005">
                  <c:v>2.987250849239147E-2</c:v>
                </c:pt>
                <c:pt idx="1006">
                  <c:v>2.987250849239147E-2</c:v>
                </c:pt>
                <c:pt idx="1007">
                  <c:v>2.987250849239147E-2</c:v>
                </c:pt>
                <c:pt idx="1008">
                  <c:v>2.987250849239147E-2</c:v>
                </c:pt>
                <c:pt idx="1009">
                  <c:v>2.987250849239147E-2</c:v>
                </c:pt>
                <c:pt idx="1010">
                  <c:v>2.987250849239147E-2</c:v>
                </c:pt>
                <c:pt idx="1011">
                  <c:v>2.987250849239147E-2</c:v>
                </c:pt>
                <c:pt idx="1012">
                  <c:v>2.987250849239147E-2</c:v>
                </c:pt>
                <c:pt idx="1013">
                  <c:v>2.987250849239147E-2</c:v>
                </c:pt>
                <c:pt idx="1014">
                  <c:v>2.987250849239147E-2</c:v>
                </c:pt>
                <c:pt idx="1015">
                  <c:v>2.987250849239147E-2</c:v>
                </c:pt>
                <c:pt idx="1016">
                  <c:v>2.987250849239147E-2</c:v>
                </c:pt>
                <c:pt idx="1017">
                  <c:v>2.987250849239147E-2</c:v>
                </c:pt>
                <c:pt idx="1018">
                  <c:v>2.987250849239147E-2</c:v>
                </c:pt>
                <c:pt idx="1019">
                  <c:v>2.987250849239147E-2</c:v>
                </c:pt>
                <c:pt idx="1020">
                  <c:v>2.987250849239147E-2</c:v>
                </c:pt>
                <c:pt idx="1021">
                  <c:v>2.987250849239147E-2</c:v>
                </c:pt>
                <c:pt idx="1022">
                  <c:v>2.987250849239147E-2</c:v>
                </c:pt>
                <c:pt idx="1023">
                  <c:v>2.987250849239147E-2</c:v>
                </c:pt>
                <c:pt idx="1024">
                  <c:v>2.987250849239147E-2</c:v>
                </c:pt>
                <c:pt idx="1025">
                  <c:v>2.987250849239147E-2</c:v>
                </c:pt>
                <c:pt idx="1026">
                  <c:v>2.987250849239147E-2</c:v>
                </c:pt>
                <c:pt idx="1027">
                  <c:v>2.987250849239147E-2</c:v>
                </c:pt>
                <c:pt idx="1028">
                  <c:v>2.987250849239147E-2</c:v>
                </c:pt>
                <c:pt idx="1029">
                  <c:v>2.987250849239147E-2</c:v>
                </c:pt>
                <c:pt idx="1030">
                  <c:v>2.987250849239147E-2</c:v>
                </c:pt>
                <c:pt idx="1031">
                  <c:v>2.987250849239147E-2</c:v>
                </c:pt>
                <c:pt idx="1032">
                  <c:v>2.987250849239147E-2</c:v>
                </c:pt>
                <c:pt idx="1033">
                  <c:v>2.987250849239147E-2</c:v>
                </c:pt>
                <c:pt idx="1034">
                  <c:v>2.987250849239147E-2</c:v>
                </c:pt>
                <c:pt idx="1035">
                  <c:v>2.987250849239147E-2</c:v>
                </c:pt>
                <c:pt idx="1036">
                  <c:v>2.987250849239147E-2</c:v>
                </c:pt>
                <c:pt idx="1037">
                  <c:v>2.987250849239147E-2</c:v>
                </c:pt>
                <c:pt idx="1038">
                  <c:v>2.987250849239147E-2</c:v>
                </c:pt>
                <c:pt idx="1039">
                  <c:v>2.987250849239147E-2</c:v>
                </c:pt>
                <c:pt idx="1040">
                  <c:v>2.987250849239147E-2</c:v>
                </c:pt>
                <c:pt idx="1041">
                  <c:v>2.987250849239147E-2</c:v>
                </c:pt>
                <c:pt idx="1042">
                  <c:v>2.987250849239147E-2</c:v>
                </c:pt>
                <c:pt idx="1043">
                  <c:v>2.987250849239147E-2</c:v>
                </c:pt>
                <c:pt idx="1044">
                  <c:v>2.987250849239147E-2</c:v>
                </c:pt>
                <c:pt idx="1045">
                  <c:v>2.987250849239147E-2</c:v>
                </c:pt>
                <c:pt idx="1046">
                  <c:v>2.987250849239147E-2</c:v>
                </c:pt>
                <c:pt idx="1047">
                  <c:v>2.987250849239147E-2</c:v>
                </c:pt>
                <c:pt idx="1048">
                  <c:v>2.987250849239147E-2</c:v>
                </c:pt>
                <c:pt idx="1049">
                  <c:v>2.987250849239147E-2</c:v>
                </c:pt>
                <c:pt idx="1050">
                  <c:v>2.987250849239147E-2</c:v>
                </c:pt>
                <c:pt idx="1051">
                  <c:v>2.987250849239147E-2</c:v>
                </c:pt>
                <c:pt idx="1052">
                  <c:v>2.987250849239147E-2</c:v>
                </c:pt>
                <c:pt idx="1053">
                  <c:v>2.987250849239147E-2</c:v>
                </c:pt>
                <c:pt idx="1054">
                  <c:v>2.987250849239147E-2</c:v>
                </c:pt>
                <c:pt idx="1055">
                  <c:v>2.987250849239147E-2</c:v>
                </c:pt>
                <c:pt idx="1056">
                  <c:v>2.987250849239147E-2</c:v>
                </c:pt>
                <c:pt idx="1057">
                  <c:v>2.987250849239147E-2</c:v>
                </c:pt>
                <c:pt idx="1058">
                  <c:v>2.987250849239147E-2</c:v>
                </c:pt>
                <c:pt idx="1059">
                  <c:v>2.987250849239147E-2</c:v>
                </c:pt>
                <c:pt idx="1060">
                  <c:v>2.987250849239147E-2</c:v>
                </c:pt>
                <c:pt idx="1061">
                  <c:v>2.987250849239147E-2</c:v>
                </c:pt>
                <c:pt idx="1062">
                  <c:v>2.987250849239147E-2</c:v>
                </c:pt>
                <c:pt idx="1063">
                  <c:v>2.987250849239147E-2</c:v>
                </c:pt>
                <c:pt idx="1064">
                  <c:v>2.987250849239147E-2</c:v>
                </c:pt>
                <c:pt idx="1065">
                  <c:v>2.987250849239147E-2</c:v>
                </c:pt>
                <c:pt idx="1066">
                  <c:v>2.987250849239147E-2</c:v>
                </c:pt>
                <c:pt idx="1067">
                  <c:v>2.987250849239147E-2</c:v>
                </c:pt>
                <c:pt idx="1068">
                  <c:v>2.987250849239147E-2</c:v>
                </c:pt>
                <c:pt idx="1069">
                  <c:v>2.987250849239147E-2</c:v>
                </c:pt>
                <c:pt idx="1070">
                  <c:v>2.987250849239147E-2</c:v>
                </c:pt>
                <c:pt idx="1071">
                  <c:v>2.987250849239147E-2</c:v>
                </c:pt>
                <c:pt idx="1072">
                  <c:v>2.987250849239147E-2</c:v>
                </c:pt>
                <c:pt idx="1073">
                  <c:v>2.987250849239147E-2</c:v>
                </c:pt>
                <c:pt idx="1074">
                  <c:v>2.987250849239147E-2</c:v>
                </c:pt>
                <c:pt idx="1075">
                  <c:v>2.987250849239147E-2</c:v>
                </c:pt>
                <c:pt idx="1076">
                  <c:v>2.987250849239147E-2</c:v>
                </c:pt>
                <c:pt idx="1077">
                  <c:v>2.987250849239147E-2</c:v>
                </c:pt>
                <c:pt idx="1078">
                  <c:v>2.987250849239147E-2</c:v>
                </c:pt>
                <c:pt idx="1079">
                  <c:v>2.987250849239147E-2</c:v>
                </c:pt>
                <c:pt idx="1080">
                  <c:v>2.987250849239147E-2</c:v>
                </c:pt>
                <c:pt idx="1081">
                  <c:v>2.987250849239147E-2</c:v>
                </c:pt>
                <c:pt idx="1082">
                  <c:v>2.987250849239147E-2</c:v>
                </c:pt>
                <c:pt idx="1083">
                  <c:v>2.987250849239147E-2</c:v>
                </c:pt>
                <c:pt idx="1084">
                  <c:v>2.987250849239147E-2</c:v>
                </c:pt>
                <c:pt idx="1085">
                  <c:v>2.987250849239147E-2</c:v>
                </c:pt>
                <c:pt idx="1086">
                  <c:v>2.987250849239147E-2</c:v>
                </c:pt>
                <c:pt idx="1087">
                  <c:v>2.987250849239147E-2</c:v>
                </c:pt>
                <c:pt idx="1088">
                  <c:v>2.987250849239147E-2</c:v>
                </c:pt>
                <c:pt idx="1089">
                  <c:v>2.987250849239147E-2</c:v>
                </c:pt>
                <c:pt idx="1090">
                  <c:v>2.987250849239147E-2</c:v>
                </c:pt>
                <c:pt idx="1091">
                  <c:v>2.987250849239147E-2</c:v>
                </c:pt>
                <c:pt idx="1092">
                  <c:v>2.987250849239147E-2</c:v>
                </c:pt>
                <c:pt idx="1093">
                  <c:v>2.987250849239147E-2</c:v>
                </c:pt>
                <c:pt idx="1094">
                  <c:v>2.987250849239147E-2</c:v>
                </c:pt>
                <c:pt idx="1095">
                  <c:v>2.987250849239147E-2</c:v>
                </c:pt>
                <c:pt idx="1096">
                  <c:v>2.987250849239147E-2</c:v>
                </c:pt>
                <c:pt idx="1097">
                  <c:v>2.987250849239147E-2</c:v>
                </c:pt>
                <c:pt idx="1098">
                  <c:v>2.987250849239147E-2</c:v>
                </c:pt>
                <c:pt idx="1099">
                  <c:v>2.987250849239147E-2</c:v>
                </c:pt>
                <c:pt idx="1100">
                  <c:v>2.987250849239147E-2</c:v>
                </c:pt>
                <c:pt idx="1101">
                  <c:v>2.987250849239147E-2</c:v>
                </c:pt>
                <c:pt idx="1102">
                  <c:v>2.987250849239147E-2</c:v>
                </c:pt>
                <c:pt idx="1103">
                  <c:v>2.987250849239147E-2</c:v>
                </c:pt>
                <c:pt idx="1104">
                  <c:v>2.987250849239147E-2</c:v>
                </c:pt>
                <c:pt idx="1105">
                  <c:v>2.987250849239147E-2</c:v>
                </c:pt>
                <c:pt idx="1106">
                  <c:v>2.987250849239147E-2</c:v>
                </c:pt>
                <c:pt idx="1107">
                  <c:v>2.987250849239147E-2</c:v>
                </c:pt>
                <c:pt idx="1108">
                  <c:v>2.987250849239147E-2</c:v>
                </c:pt>
                <c:pt idx="1109">
                  <c:v>2.987250849239147E-2</c:v>
                </c:pt>
                <c:pt idx="1110">
                  <c:v>2.987250849239147E-2</c:v>
                </c:pt>
                <c:pt idx="1111">
                  <c:v>2.987250849239147E-2</c:v>
                </c:pt>
                <c:pt idx="1112">
                  <c:v>2.987250849239147E-2</c:v>
                </c:pt>
                <c:pt idx="1113">
                  <c:v>2.987250849239147E-2</c:v>
                </c:pt>
                <c:pt idx="1114">
                  <c:v>2.987250849239147E-2</c:v>
                </c:pt>
                <c:pt idx="1115">
                  <c:v>2.987250849239147E-2</c:v>
                </c:pt>
                <c:pt idx="1116">
                  <c:v>2.987250849239147E-2</c:v>
                </c:pt>
                <c:pt idx="1117">
                  <c:v>2.987250849239147E-2</c:v>
                </c:pt>
                <c:pt idx="1118">
                  <c:v>2.987250849239147E-2</c:v>
                </c:pt>
                <c:pt idx="1119">
                  <c:v>2.987250849239147E-2</c:v>
                </c:pt>
                <c:pt idx="1120">
                  <c:v>2.987250849239147E-2</c:v>
                </c:pt>
                <c:pt idx="1121">
                  <c:v>2.987250849239147E-2</c:v>
                </c:pt>
                <c:pt idx="1122">
                  <c:v>2.987250849239147E-2</c:v>
                </c:pt>
                <c:pt idx="1123">
                  <c:v>2.987250849239147E-2</c:v>
                </c:pt>
                <c:pt idx="1124">
                  <c:v>2.987250849239147E-2</c:v>
                </c:pt>
                <c:pt idx="1125">
                  <c:v>2.987250849239147E-2</c:v>
                </c:pt>
                <c:pt idx="1126">
                  <c:v>2.987250849239147E-2</c:v>
                </c:pt>
                <c:pt idx="1127">
                  <c:v>2.987250849239147E-2</c:v>
                </c:pt>
                <c:pt idx="1128">
                  <c:v>2.987250849239147E-2</c:v>
                </c:pt>
                <c:pt idx="1129">
                  <c:v>2.987250849239147E-2</c:v>
                </c:pt>
                <c:pt idx="1130">
                  <c:v>2.987250849239147E-2</c:v>
                </c:pt>
                <c:pt idx="1131">
                  <c:v>2.987250849239147E-2</c:v>
                </c:pt>
                <c:pt idx="1132">
                  <c:v>2.987250849239147E-2</c:v>
                </c:pt>
                <c:pt idx="1133">
                  <c:v>2.987250849239147E-2</c:v>
                </c:pt>
                <c:pt idx="1134">
                  <c:v>2.987250849239147E-2</c:v>
                </c:pt>
                <c:pt idx="1135">
                  <c:v>2.987250849239147E-2</c:v>
                </c:pt>
                <c:pt idx="1136">
                  <c:v>2.987250849239147E-2</c:v>
                </c:pt>
                <c:pt idx="1137">
                  <c:v>2.987250849239147E-2</c:v>
                </c:pt>
                <c:pt idx="1138">
                  <c:v>2.987250849239147E-2</c:v>
                </c:pt>
                <c:pt idx="1139">
                  <c:v>2.987250849239147E-2</c:v>
                </c:pt>
                <c:pt idx="1140">
                  <c:v>2.987250849239147E-2</c:v>
                </c:pt>
                <c:pt idx="1141">
                  <c:v>2.987250849239147E-2</c:v>
                </c:pt>
                <c:pt idx="1142">
                  <c:v>2.987250849239147E-2</c:v>
                </c:pt>
                <c:pt idx="1143">
                  <c:v>2.987250849239147E-2</c:v>
                </c:pt>
                <c:pt idx="1144">
                  <c:v>2.987250849239147E-2</c:v>
                </c:pt>
                <c:pt idx="1145">
                  <c:v>2.987250849239147E-2</c:v>
                </c:pt>
                <c:pt idx="1146">
                  <c:v>2.987250849239147E-2</c:v>
                </c:pt>
                <c:pt idx="1147">
                  <c:v>2.987250849239147E-2</c:v>
                </c:pt>
                <c:pt idx="1148">
                  <c:v>2.987250849239147E-2</c:v>
                </c:pt>
                <c:pt idx="1149">
                  <c:v>2.987250849239147E-2</c:v>
                </c:pt>
                <c:pt idx="1150">
                  <c:v>2.987250849239147E-2</c:v>
                </c:pt>
                <c:pt idx="1151">
                  <c:v>2.987250849239147E-2</c:v>
                </c:pt>
                <c:pt idx="1152">
                  <c:v>2.987250849239147E-2</c:v>
                </c:pt>
                <c:pt idx="1153">
                  <c:v>2.987250849239147E-2</c:v>
                </c:pt>
                <c:pt idx="1154">
                  <c:v>2.987250849239147E-2</c:v>
                </c:pt>
                <c:pt idx="1155">
                  <c:v>2.987250849239147E-2</c:v>
                </c:pt>
                <c:pt idx="1156">
                  <c:v>2.987250849239147E-2</c:v>
                </c:pt>
                <c:pt idx="1157">
                  <c:v>2.987250849239147E-2</c:v>
                </c:pt>
                <c:pt idx="1158">
                  <c:v>2.987250849239147E-2</c:v>
                </c:pt>
                <c:pt idx="1159">
                  <c:v>2.987250849239147E-2</c:v>
                </c:pt>
                <c:pt idx="1160">
                  <c:v>2.987250849239147E-2</c:v>
                </c:pt>
                <c:pt idx="1161">
                  <c:v>2.987250849239147E-2</c:v>
                </c:pt>
                <c:pt idx="1162">
                  <c:v>2.987250849239147E-2</c:v>
                </c:pt>
                <c:pt idx="1163">
                  <c:v>2.987250849239147E-2</c:v>
                </c:pt>
                <c:pt idx="1164">
                  <c:v>2.987250849239147E-2</c:v>
                </c:pt>
                <c:pt idx="1165">
                  <c:v>2.987250849239147E-2</c:v>
                </c:pt>
                <c:pt idx="1166">
                  <c:v>2.987250849239147E-2</c:v>
                </c:pt>
                <c:pt idx="1167">
                  <c:v>2.987250849239147E-2</c:v>
                </c:pt>
                <c:pt idx="1168">
                  <c:v>2.987250849239147E-2</c:v>
                </c:pt>
                <c:pt idx="1169">
                  <c:v>2.987250849239147E-2</c:v>
                </c:pt>
                <c:pt idx="1170">
                  <c:v>2.987250849239147E-2</c:v>
                </c:pt>
                <c:pt idx="1171">
                  <c:v>2.987250849239147E-2</c:v>
                </c:pt>
                <c:pt idx="1172">
                  <c:v>2.987250849239147E-2</c:v>
                </c:pt>
                <c:pt idx="1173">
                  <c:v>2.987250849239147E-2</c:v>
                </c:pt>
                <c:pt idx="1174">
                  <c:v>2.987250849239147E-2</c:v>
                </c:pt>
                <c:pt idx="1175">
                  <c:v>2.987250849239147E-2</c:v>
                </c:pt>
                <c:pt idx="1176">
                  <c:v>2.987250849239147E-2</c:v>
                </c:pt>
                <c:pt idx="1177">
                  <c:v>2.987250849239147E-2</c:v>
                </c:pt>
                <c:pt idx="1178">
                  <c:v>2.987250849239147E-2</c:v>
                </c:pt>
                <c:pt idx="1179">
                  <c:v>2.987250849239147E-2</c:v>
                </c:pt>
                <c:pt idx="1180">
                  <c:v>2.987250849239147E-2</c:v>
                </c:pt>
                <c:pt idx="1181">
                  <c:v>2.987250849239147E-2</c:v>
                </c:pt>
                <c:pt idx="1182">
                  <c:v>2.987250849239147E-2</c:v>
                </c:pt>
                <c:pt idx="1183">
                  <c:v>2.987250849239147E-2</c:v>
                </c:pt>
                <c:pt idx="1184">
                  <c:v>2.987250849239147E-2</c:v>
                </c:pt>
                <c:pt idx="1185">
                  <c:v>2.987250849239147E-2</c:v>
                </c:pt>
                <c:pt idx="1186">
                  <c:v>2.987250849239147E-2</c:v>
                </c:pt>
                <c:pt idx="1187">
                  <c:v>2.987250849239147E-2</c:v>
                </c:pt>
                <c:pt idx="1188">
                  <c:v>2.987250849239147E-2</c:v>
                </c:pt>
                <c:pt idx="1189">
                  <c:v>2.987250849239147E-2</c:v>
                </c:pt>
                <c:pt idx="1190">
                  <c:v>2.987250849239147E-2</c:v>
                </c:pt>
                <c:pt idx="1191">
                  <c:v>2.987250849239147E-2</c:v>
                </c:pt>
                <c:pt idx="1192">
                  <c:v>2.987250849239147E-2</c:v>
                </c:pt>
                <c:pt idx="1193">
                  <c:v>2.987250849239147E-2</c:v>
                </c:pt>
                <c:pt idx="1194">
                  <c:v>2.987250849239147E-2</c:v>
                </c:pt>
                <c:pt idx="1195">
                  <c:v>2.987250849239147E-2</c:v>
                </c:pt>
                <c:pt idx="1196">
                  <c:v>2.987250849239147E-2</c:v>
                </c:pt>
                <c:pt idx="1197">
                  <c:v>2.987250849239147E-2</c:v>
                </c:pt>
                <c:pt idx="1198">
                  <c:v>2.987250849239147E-2</c:v>
                </c:pt>
                <c:pt idx="1199">
                  <c:v>2.987250849239147E-2</c:v>
                </c:pt>
                <c:pt idx="1200">
                  <c:v>2.987250849239147E-2</c:v>
                </c:pt>
                <c:pt idx="1201">
                  <c:v>2.987250849239147E-2</c:v>
                </c:pt>
                <c:pt idx="1202">
                  <c:v>2.987250849239147E-2</c:v>
                </c:pt>
                <c:pt idx="1203">
                  <c:v>2.987250849239147E-2</c:v>
                </c:pt>
                <c:pt idx="1204">
                  <c:v>2.987250849239147E-2</c:v>
                </c:pt>
                <c:pt idx="1205">
                  <c:v>2.987250849239147E-2</c:v>
                </c:pt>
                <c:pt idx="1206">
                  <c:v>2.987250849239147E-2</c:v>
                </c:pt>
                <c:pt idx="1207">
                  <c:v>2.987250849239147E-2</c:v>
                </c:pt>
                <c:pt idx="1208">
                  <c:v>2.987250849239147E-2</c:v>
                </c:pt>
                <c:pt idx="1209">
                  <c:v>2.987250849239147E-2</c:v>
                </c:pt>
                <c:pt idx="1210">
                  <c:v>2.987250849239147E-2</c:v>
                </c:pt>
                <c:pt idx="1211">
                  <c:v>2.987250849239147E-2</c:v>
                </c:pt>
                <c:pt idx="1212">
                  <c:v>2.987250849239147E-2</c:v>
                </c:pt>
                <c:pt idx="1213">
                  <c:v>2.987250849239147E-2</c:v>
                </c:pt>
                <c:pt idx="1214">
                  <c:v>2.987250849239147E-2</c:v>
                </c:pt>
                <c:pt idx="1215">
                  <c:v>2.987250849239147E-2</c:v>
                </c:pt>
                <c:pt idx="1216">
                  <c:v>2.987250849239147E-2</c:v>
                </c:pt>
                <c:pt idx="1217">
                  <c:v>2.987250849239147E-2</c:v>
                </c:pt>
                <c:pt idx="1218">
                  <c:v>2.987250849239147E-2</c:v>
                </c:pt>
                <c:pt idx="1219">
                  <c:v>2.987250849239147E-2</c:v>
                </c:pt>
                <c:pt idx="1220">
                  <c:v>2.987250849239147E-2</c:v>
                </c:pt>
                <c:pt idx="1221">
                  <c:v>2.987250849239147E-2</c:v>
                </c:pt>
                <c:pt idx="1222">
                  <c:v>2.987250849239147E-2</c:v>
                </c:pt>
                <c:pt idx="1223">
                  <c:v>2.987250849239147E-2</c:v>
                </c:pt>
                <c:pt idx="1224">
                  <c:v>2.987250849239147E-2</c:v>
                </c:pt>
                <c:pt idx="1225">
                  <c:v>2.987250849239147E-2</c:v>
                </c:pt>
                <c:pt idx="1226">
                  <c:v>2.987250849239147E-2</c:v>
                </c:pt>
                <c:pt idx="1227">
                  <c:v>2.987250849239147E-2</c:v>
                </c:pt>
                <c:pt idx="1228">
                  <c:v>2.987250849239147E-2</c:v>
                </c:pt>
                <c:pt idx="1229">
                  <c:v>2.987250849239147E-2</c:v>
                </c:pt>
                <c:pt idx="1230">
                  <c:v>2.987250849239147E-2</c:v>
                </c:pt>
                <c:pt idx="1231">
                  <c:v>2.987250849239147E-2</c:v>
                </c:pt>
                <c:pt idx="1232">
                  <c:v>2.987250849239147E-2</c:v>
                </c:pt>
                <c:pt idx="1233">
                  <c:v>2.987250849239147E-2</c:v>
                </c:pt>
                <c:pt idx="1234">
                  <c:v>2.987250849239147E-2</c:v>
                </c:pt>
                <c:pt idx="1235">
                  <c:v>2.987250849239147E-2</c:v>
                </c:pt>
                <c:pt idx="1236">
                  <c:v>2.987250849239147E-2</c:v>
                </c:pt>
                <c:pt idx="1237">
                  <c:v>2.987250849239147E-2</c:v>
                </c:pt>
                <c:pt idx="1238">
                  <c:v>2.987250849239147E-2</c:v>
                </c:pt>
                <c:pt idx="1239">
                  <c:v>2.987250849239147E-2</c:v>
                </c:pt>
                <c:pt idx="1240">
                  <c:v>2.987250849239147E-2</c:v>
                </c:pt>
                <c:pt idx="1241">
                  <c:v>2.987250849239147E-2</c:v>
                </c:pt>
                <c:pt idx="1242">
                  <c:v>2.987250849239147E-2</c:v>
                </c:pt>
                <c:pt idx="1243">
                  <c:v>2.987250849239147E-2</c:v>
                </c:pt>
                <c:pt idx="1244">
                  <c:v>2.987250849239147E-2</c:v>
                </c:pt>
                <c:pt idx="1245">
                  <c:v>2.987250849239147E-2</c:v>
                </c:pt>
                <c:pt idx="1246">
                  <c:v>2.987250849239147E-2</c:v>
                </c:pt>
                <c:pt idx="1247">
                  <c:v>2.987250849239147E-2</c:v>
                </c:pt>
                <c:pt idx="1248">
                  <c:v>2.987250849239147E-2</c:v>
                </c:pt>
                <c:pt idx="1249">
                  <c:v>2.987250849239147E-2</c:v>
                </c:pt>
                <c:pt idx="1250">
                  <c:v>2.987250849239147E-2</c:v>
                </c:pt>
                <c:pt idx="1251">
                  <c:v>2.987250849239147E-2</c:v>
                </c:pt>
                <c:pt idx="1252">
                  <c:v>2.987250849239147E-2</c:v>
                </c:pt>
                <c:pt idx="1253">
                  <c:v>2.987250849239147E-2</c:v>
                </c:pt>
                <c:pt idx="1254">
                  <c:v>2.987250849239147E-2</c:v>
                </c:pt>
                <c:pt idx="1255">
                  <c:v>2.987250849239147E-2</c:v>
                </c:pt>
                <c:pt idx="1256">
                  <c:v>2.987250849239147E-2</c:v>
                </c:pt>
                <c:pt idx="1257">
                  <c:v>2.987250849239147E-2</c:v>
                </c:pt>
                <c:pt idx="1258">
                  <c:v>2.987250849239147E-2</c:v>
                </c:pt>
                <c:pt idx="1259">
                  <c:v>2.987250849239147E-2</c:v>
                </c:pt>
                <c:pt idx="1260">
                  <c:v>2.987250849239147E-2</c:v>
                </c:pt>
                <c:pt idx="1261">
                  <c:v>2.987250849239147E-2</c:v>
                </c:pt>
                <c:pt idx="1262">
                  <c:v>2.987250849239147E-2</c:v>
                </c:pt>
                <c:pt idx="1263">
                  <c:v>2.987250849239147E-2</c:v>
                </c:pt>
                <c:pt idx="1264">
                  <c:v>2.987250849239147E-2</c:v>
                </c:pt>
                <c:pt idx="1265">
                  <c:v>2.987250849239147E-2</c:v>
                </c:pt>
                <c:pt idx="1266">
                  <c:v>2.987250849239147E-2</c:v>
                </c:pt>
                <c:pt idx="1267">
                  <c:v>2.987250849239147E-2</c:v>
                </c:pt>
                <c:pt idx="1268">
                  <c:v>2.987250849239147E-2</c:v>
                </c:pt>
                <c:pt idx="1269">
                  <c:v>2.987250849239147E-2</c:v>
                </c:pt>
                <c:pt idx="1270">
                  <c:v>2.987250849239147E-2</c:v>
                </c:pt>
                <c:pt idx="1271">
                  <c:v>2.987250849239147E-2</c:v>
                </c:pt>
                <c:pt idx="1272">
                  <c:v>2.987250849239147E-2</c:v>
                </c:pt>
                <c:pt idx="1273">
                  <c:v>2.987250849239147E-2</c:v>
                </c:pt>
                <c:pt idx="1274">
                  <c:v>2.987250849239147E-2</c:v>
                </c:pt>
                <c:pt idx="1275">
                  <c:v>2.987250849239147E-2</c:v>
                </c:pt>
                <c:pt idx="1276">
                  <c:v>2.987250849239147E-2</c:v>
                </c:pt>
                <c:pt idx="1277">
                  <c:v>2.987250849239147E-2</c:v>
                </c:pt>
                <c:pt idx="1278">
                  <c:v>2.987250849239147E-2</c:v>
                </c:pt>
                <c:pt idx="1279">
                  <c:v>2.987250849239147E-2</c:v>
                </c:pt>
                <c:pt idx="1280">
                  <c:v>2.987250849239147E-2</c:v>
                </c:pt>
                <c:pt idx="1281">
                  <c:v>2.987250849239147E-2</c:v>
                </c:pt>
                <c:pt idx="1282">
                  <c:v>2.987250849239147E-2</c:v>
                </c:pt>
                <c:pt idx="1283">
                  <c:v>2.987250849239147E-2</c:v>
                </c:pt>
                <c:pt idx="1284">
                  <c:v>2.987250849239147E-2</c:v>
                </c:pt>
                <c:pt idx="1285">
                  <c:v>2.987250849239147E-2</c:v>
                </c:pt>
                <c:pt idx="1286">
                  <c:v>2.987250849239147E-2</c:v>
                </c:pt>
                <c:pt idx="1287">
                  <c:v>2.987250849239147E-2</c:v>
                </c:pt>
                <c:pt idx="1288">
                  <c:v>2.987250849239147E-2</c:v>
                </c:pt>
                <c:pt idx="1289">
                  <c:v>2.987250849239147E-2</c:v>
                </c:pt>
                <c:pt idx="1290">
                  <c:v>2.987250849239147E-2</c:v>
                </c:pt>
                <c:pt idx="1291">
                  <c:v>2.987250849239147E-2</c:v>
                </c:pt>
                <c:pt idx="1292">
                  <c:v>2.987250849239147E-2</c:v>
                </c:pt>
                <c:pt idx="1293">
                  <c:v>2.987250849239147E-2</c:v>
                </c:pt>
                <c:pt idx="1294">
                  <c:v>2.987250849239147E-2</c:v>
                </c:pt>
                <c:pt idx="1295">
                  <c:v>2.987250849239147E-2</c:v>
                </c:pt>
                <c:pt idx="1296">
                  <c:v>2.987250849239147E-2</c:v>
                </c:pt>
                <c:pt idx="1297">
                  <c:v>2.987250849239147E-2</c:v>
                </c:pt>
                <c:pt idx="1298">
                  <c:v>2.987250849239147E-2</c:v>
                </c:pt>
                <c:pt idx="1299">
                  <c:v>2.987250849239147E-2</c:v>
                </c:pt>
                <c:pt idx="1300">
                  <c:v>2.987250849239147E-2</c:v>
                </c:pt>
                <c:pt idx="1301">
                  <c:v>2.987250849239147E-2</c:v>
                </c:pt>
                <c:pt idx="1302">
                  <c:v>2.987250849239147E-2</c:v>
                </c:pt>
                <c:pt idx="1303">
                  <c:v>2.987250849239147E-2</c:v>
                </c:pt>
                <c:pt idx="1304">
                  <c:v>2.987250849239147E-2</c:v>
                </c:pt>
                <c:pt idx="1305">
                  <c:v>2.987250849239147E-2</c:v>
                </c:pt>
                <c:pt idx="1306">
                  <c:v>2.987250849239147E-2</c:v>
                </c:pt>
                <c:pt idx="1307">
                  <c:v>2.987250849239147E-2</c:v>
                </c:pt>
                <c:pt idx="1308">
                  <c:v>2.987250849239147E-2</c:v>
                </c:pt>
                <c:pt idx="1309">
                  <c:v>2.987250849239147E-2</c:v>
                </c:pt>
                <c:pt idx="1310">
                  <c:v>2.987250849239147E-2</c:v>
                </c:pt>
                <c:pt idx="1311">
                  <c:v>2.987250849239147E-2</c:v>
                </c:pt>
                <c:pt idx="1312">
                  <c:v>2.987250849239147E-2</c:v>
                </c:pt>
                <c:pt idx="1313">
                  <c:v>2.987250849239147E-2</c:v>
                </c:pt>
                <c:pt idx="1314">
                  <c:v>2.987250849239147E-2</c:v>
                </c:pt>
                <c:pt idx="1315">
                  <c:v>2.987250849239147E-2</c:v>
                </c:pt>
                <c:pt idx="1316">
                  <c:v>2.987250849239147E-2</c:v>
                </c:pt>
                <c:pt idx="1317">
                  <c:v>2.987250849239147E-2</c:v>
                </c:pt>
                <c:pt idx="1318">
                  <c:v>2.987250849239147E-2</c:v>
                </c:pt>
                <c:pt idx="1319">
                  <c:v>2.987250849239147E-2</c:v>
                </c:pt>
                <c:pt idx="1320">
                  <c:v>2.987250849239147E-2</c:v>
                </c:pt>
                <c:pt idx="1321">
                  <c:v>2.987250849239147E-2</c:v>
                </c:pt>
                <c:pt idx="1322">
                  <c:v>2.987250849239147E-2</c:v>
                </c:pt>
                <c:pt idx="1323">
                  <c:v>2.987250849239147E-2</c:v>
                </c:pt>
                <c:pt idx="1324">
                  <c:v>2.987250849239147E-2</c:v>
                </c:pt>
                <c:pt idx="1325">
                  <c:v>2.987250849239147E-2</c:v>
                </c:pt>
                <c:pt idx="1326">
                  <c:v>2.987250849239147E-2</c:v>
                </c:pt>
                <c:pt idx="1327">
                  <c:v>2.987250849239147E-2</c:v>
                </c:pt>
                <c:pt idx="1328">
                  <c:v>2.987250849239147E-2</c:v>
                </c:pt>
                <c:pt idx="1329">
                  <c:v>2.987250849239147E-2</c:v>
                </c:pt>
                <c:pt idx="1330">
                  <c:v>2.987250849239147E-2</c:v>
                </c:pt>
                <c:pt idx="1331">
                  <c:v>2.987250849239147E-2</c:v>
                </c:pt>
                <c:pt idx="1332">
                  <c:v>2.987250849239147E-2</c:v>
                </c:pt>
                <c:pt idx="1333">
                  <c:v>2.987250849239147E-2</c:v>
                </c:pt>
                <c:pt idx="1334">
                  <c:v>2.987250849239147E-2</c:v>
                </c:pt>
                <c:pt idx="1335">
                  <c:v>2.987250849239147E-2</c:v>
                </c:pt>
                <c:pt idx="1336">
                  <c:v>2.987250849239147E-2</c:v>
                </c:pt>
                <c:pt idx="1337">
                  <c:v>2.987250849239147E-2</c:v>
                </c:pt>
                <c:pt idx="1338">
                  <c:v>2.987250849239147E-2</c:v>
                </c:pt>
                <c:pt idx="1339">
                  <c:v>2.987250849239147E-2</c:v>
                </c:pt>
                <c:pt idx="1340">
                  <c:v>2.987250849239147E-2</c:v>
                </c:pt>
                <c:pt idx="1341">
                  <c:v>2.987250849239147E-2</c:v>
                </c:pt>
                <c:pt idx="1342">
                  <c:v>2.987250849239147E-2</c:v>
                </c:pt>
                <c:pt idx="1343">
                  <c:v>2.987250849239147E-2</c:v>
                </c:pt>
                <c:pt idx="1344">
                  <c:v>2.987250849239147E-2</c:v>
                </c:pt>
                <c:pt idx="1345">
                  <c:v>2.987250849239147E-2</c:v>
                </c:pt>
                <c:pt idx="1346">
                  <c:v>2.987250849239147E-2</c:v>
                </c:pt>
                <c:pt idx="1347">
                  <c:v>2.987250849239147E-2</c:v>
                </c:pt>
                <c:pt idx="1348">
                  <c:v>2.987250849239147E-2</c:v>
                </c:pt>
                <c:pt idx="1349">
                  <c:v>2.987250849239147E-2</c:v>
                </c:pt>
                <c:pt idx="1350">
                  <c:v>2.987250849239147E-2</c:v>
                </c:pt>
                <c:pt idx="1351">
                  <c:v>2.987250849239147E-2</c:v>
                </c:pt>
                <c:pt idx="1352">
                  <c:v>2.987250849239147E-2</c:v>
                </c:pt>
                <c:pt idx="1353">
                  <c:v>2.987250849239147E-2</c:v>
                </c:pt>
                <c:pt idx="1354">
                  <c:v>2.987250849239147E-2</c:v>
                </c:pt>
                <c:pt idx="1355">
                  <c:v>2.987250849239147E-2</c:v>
                </c:pt>
                <c:pt idx="1356">
                  <c:v>2.987250849239147E-2</c:v>
                </c:pt>
                <c:pt idx="1357">
                  <c:v>2.987250849239147E-2</c:v>
                </c:pt>
                <c:pt idx="1358">
                  <c:v>2.987250849239147E-2</c:v>
                </c:pt>
                <c:pt idx="1359">
                  <c:v>2.987250849239147E-2</c:v>
                </c:pt>
                <c:pt idx="1360">
                  <c:v>2.987250849239147E-2</c:v>
                </c:pt>
                <c:pt idx="1361">
                  <c:v>2.987250849239147E-2</c:v>
                </c:pt>
                <c:pt idx="1362">
                  <c:v>2.987250849239147E-2</c:v>
                </c:pt>
                <c:pt idx="1363">
                  <c:v>2.987250849239147E-2</c:v>
                </c:pt>
                <c:pt idx="1364">
                  <c:v>2.987250849239147E-2</c:v>
                </c:pt>
                <c:pt idx="1365">
                  <c:v>2.987250849239147E-2</c:v>
                </c:pt>
                <c:pt idx="1366">
                  <c:v>2.987250849239147E-2</c:v>
                </c:pt>
                <c:pt idx="1367">
                  <c:v>2.987250849239147E-2</c:v>
                </c:pt>
                <c:pt idx="1368">
                  <c:v>2.987250849239147E-2</c:v>
                </c:pt>
                <c:pt idx="1369">
                  <c:v>2.987250849239147E-2</c:v>
                </c:pt>
                <c:pt idx="1370">
                  <c:v>2.987250849239147E-2</c:v>
                </c:pt>
                <c:pt idx="1371">
                  <c:v>2.987250849239147E-2</c:v>
                </c:pt>
                <c:pt idx="1372">
                  <c:v>2.987250849239147E-2</c:v>
                </c:pt>
                <c:pt idx="1373">
                  <c:v>2.987250849239147E-2</c:v>
                </c:pt>
                <c:pt idx="1374">
                  <c:v>2.987250849239147E-2</c:v>
                </c:pt>
                <c:pt idx="1375">
                  <c:v>2.987250849239147E-2</c:v>
                </c:pt>
                <c:pt idx="1376">
                  <c:v>2.987250849239147E-2</c:v>
                </c:pt>
                <c:pt idx="1377">
                  <c:v>2.987250849239147E-2</c:v>
                </c:pt>
                <c:pt idx="1378">
                  <c:v>2.987250849239147E-2</c:v>
                </c:pt>
                <c:pt idx="1379">
                  <c:v>2.987250849239147E-2</c:v>
                </c:pt>
                <c:pt idx="1380">
                  <c:v>2.987250849239147E-2</c:v>
                </c:pt>
                <c:pt idx="1381">
                  <c:v>2.987250849239147E-2</c:v>
                </c:pt>
                <c:pt idx="1382">
                  <c:v>2.987250849239147E-2</c:v>
                </c:pt>
                <c:pt idx="1383">
                  <c:v>2.987250849239147E-2</c:v>
                </c:pt>
                <c:pt idx="1384">
                  <c:v>2.987250849239147E-2</c:v>
                </c:pt>
                <c:pt idx="1385">
                  <c:v>2.987250849239147E-2</c:v>
                </c:pt>
                <c:pt idx="1386">
                  <c:v>2.987250849239147E-2</c:v>
                </c:pt>
                <c:pt idx="1387">
                  <c:v>2.987250849239147E-2</c:v>
                </c:pt>
                <c:pt idx="1388">
                  <c:v>2.987250849239147E-2</c:v>
                </c:pt>
                <c:pt idx="1389">
                  <c:v>2.987250849239147E-2</c:v>
                </c:pt>
                <c:pt idx="1390">
                  <c:v>2.987250849239147E-2</c:v>
                </c:pt>
                <c:pt idx="1391">
                  <c:v>2.987250849239147E-2</c:v>
                </c:pt>
                <c:pt idx="1392">
                  <c:v>2.987250849239147E-2</c:v>
                </c:pt>
                <c:pt idx="1393">
                  <c:v>2.987250849239147E-2</c:v>
                </c:pt>
                <c:pt idx="1394">
                  <c:v>2.987250849239147E-2</c:v>
                </c:pt>
                <c:pt idx="1395">
                  <c:v>2.987250849239147E-2</c:v>
                </c:pt>
                <c:pt idx="1396">
                  <c:v>2.987250849239147E-2</c:v>
                </c:pt>
                <c:pt idx="1397">
                  <c:v>2.987250849239147E-2</c:v>
                </c:pt>
                <c:pt idx="1398">
                  <c:v>2.987250849239147E-2</c:v>
                </c:pt>
                <c:pt idx="1399">
                  <c:v>2.987250849239147E-2</c:v>
                </c:pt>
                <c:pt idx="1400">
                  <c:v>2.987250849239147E-2</c:v>
                </c:pt>
                <c:pt idx="1401">
                  <c:v>2.987250849239147E-2</c:v>
                </c:pt>
                <c:pt idx="1402">
                  <c:v>2.987250849239147E-2</c:v>
                </c:pt>
                <c:pt idx="1403">
                  <c:v>2.987250849239147E-2</c:v>
                </c:pt>
                <c:pt idx="1404">
                  <c:v>2.987250849239147E-2</c:v>
                </c:pt>
                <c:pt idx="1405">
                  <c:v>2.987250849239147E-2</c:v>
                </c:pt>
                <c:pt idx="1406">
                  <c:v>2.987250849239147E-2</c:v>
                </c:pt>
                <c:pt idx="1407">
                  <c:v>2.987250849239147E-2</c:v>
                </c:pt>
                <c:pt idx="1408">
                  <c:v>2.987250849239147E-2</c:v>
                </c:pt>
                <c:pt idx="1409">
                  <c:v>2.987250849239147E-2</c:v>
                </c:pt>
                <c:pt idx="1410">
                  <c:v>2.987250849239147E-2</c:v>
                </c:pt>
                <c:pt idx="1411">
                  <c:v>2.987250849239147E-2</c:v>
                </c:pt>
                <c:pt idx="1412">
                  <c:v>2.987250849239147E-2</c:v>
                </c:pt>
                <c:pt idx="1413">
                  <c:v>2.987250849239147E-2</c:v>
                </c:pt>
                <c:pt idx="1414">
                  <c:v>2.987250849239147E-2</c:v>
                </c:pt>
                <c:pt idx="1415">
                  <c:v>2.987250849239147E-2</c:v>
                </c:pt>
                <c:pt idx="1416">
                  <c:v>2.987250849239147E-2</c:v>
                </c:pt>
                <c:pt idx="1417">
                  <c:v>2.987250849239147E-2</c:v>
                </c:pt>
                <c:pt idx="1418">
                  <c:v>2.987250849239147E-2</c:v>
                </c:pt>
                <c:pt idx="1419">
                  <c:v>2.987250849239147E-2</c:v>
                </c:pt>
                <c:pt idx="1420">
                  <c:v>2.987250849239147E-2</c:v>
                </c:pt>
                <c:pt idx="1421">
                  <c:v>2.987250849239147E-2</c:v>
                </c:pt>
                <c:pt idx="1422">
                  <c:v>2.987250849239147E-2</c:v>
                </c:pt>
                <c:pt idx="1423">
                  <c:v>2.987250849239147E-2</c:v>
                </c:pt>
                <c:pt idx="1424">
                  <c:v>2.987250849239147E-2</c:v>
                </c:pt>
                <c:pt idx="1425">
                  <c:v>2.987250849239147E-2</c:v>
                </c:pt>
                <c:pt idx="1426">
                  <c:v>2.987250849239147E-2</c:v>
                </c:pt>
                <c:pt idx="1427">
                  <c:v>2.987250849239147E-2</c:v>
                </c:pt>
                <c:pt idx="1428">
                  <c:v>2.987250849239147E-2</c:v>
                </c:pt>
                <c:pt idx="1429">
                  <c:v>2.987250849239147E-2</c:v>
                </c:pt>
                <c:pt idx="1430">
                  <c:v>2.987250849239147E-2</c:v>
                </c:pt>
                <c:pt idx="1431">
                  <c:v>2.987250849239147E-2</c:v>
                </c:pt>
                <c:pt idx="1432">
                  <c:v>2.987250849239147E-2</c:v>
                </c:pt>
                <c:pt idx="1433">
                  <c:v>2.987250849239147E-2</c:v>
                </c:pt>
                <c:pt idx="1434">
                  <c:v>2.987250849239147E-2</c:v>
                </c:pt>
                <c:pt idx="1435">
                  <c:v>2.987250849239147E-2</c:v>
                </c:pt>
                <c:pt idx="1436">
                  <c:v>2.987250849239147E-2</c:v>
                </c:pt>
                <c:pt idx="1437">
                  <c:v>2.987250849239147E-2</c:v>
                </c:pt>
                <c:pt idx="1438">
                  <c:v>2.987250849239147E-2</c:v>
                </c:pt>
                <c:pt idx="1439">
                  <c:v>2.987250849239147E-2</c:v>
                </c:pt>
                <c:pt idx="1440">
                  <c:v>2.987250849239147E-2</c:v>
                </c:pt>
                <c:pt idx="1441">
                  <c:v>2.987250849239147E-2</c:v>
                </c:pt>
                <c:pt idx="1442">
                  <c:v>2.987250849239147E-2</c:v>
                </c:pt>
                <c:pt idx="1443">
                  <c:v>2.987250849239147E-2</c:v>
                </c:pt>
                <c:pt idx="1444">
                  <c:v>2.987250849239147E-2</c:v>
                </c:pt>
                <c:pt idx="1445">
                  <c:v>2.987250849239147E-2</c:v>
                </c:pt>
                <c:pt idx="1446">
                  <c:v>2.987250849239147E-2</c:v>
                </c:pt>
                <c:pt idx="1447">
                  <c:v>2.987250849239147E-2</c:v>
                </c:pt>
                <c:pt idx="1448">
                  <c:v>2.987250849239147E-2</c:v>
                </c:pt>
                <c:pt idx="1449">
                  <c:v>2.987250849239147E-2</c:v>
                </c:pt>
                <c:pt idx="1450">
                  <c:v>2.987250849239147E-2</c:v>
                </c:pt>
                <c:pt idx="1451">
                  <c:v>2.987250849239147E-2</c:v>
                </c:pt>
                <c:pt idx="1452">
                  <c:v>2.987250849239147E-2</c:v>
                </c:pt>
                <c:pt idx="1453">
                  <c:v>2.987250849239147E-2</c:v>
                </c:pt>
                <c:pt idx="1454">
                  <c:v>2.987250849239147E-2</c:v>
                </c:pt>
                <c:pt idx="1455">
                  <c:v>2.987250849239147E-2</c:v>
                </c:pt>
                <c:pt idx="1456">
                  <c:v>2.987250849239147E-2</c:v>
                </c:pt>
                <c:pt idx="1457">
                  <c:v>2.987250849239147E-2</c:v>
                </c:pt>
                <c:pt idx="1458">
                  <c:v>2.987250849239147E-2</c:v>
                </c:pt>
                <c:pt idx="1459">
                  <c:v>2.987250849239147E-2</c:v>
                </c:pt>
                <c:pt idx="1460">
                  <c:v>2.987250849239147E-2</c:v>
                </c:pt>
                <c:pt idx="1461">
                  <c:v>2.987250849239147E-2</c:v>
                </c:pt>
                <c:pt idx="1462">
                  <c:v>2.987250849239147E-2</c:v>
                </c:pt>
                <c:pt idx="1463">
                  <c:v>2.987250849239147E-2</c:v>
                </c:pt>
                <c:pt idx="1464">
                  <c:v>2.987250849239147E-2</c:v>
                </c:pt>
                <c:pt idx="1465">
                  <c:v>2.987250849239147E-2</c:v>
                </c:pt>
                <c:pt idx="1466">
                  <c:v>2.987250849239147E-2</c:v>
                </c:pt>
                <c:pt idx="1467">
                  <c:v>2.987250849239147E-2</c:v>
                </c:pt>
                <c:pt idx="1468">
                  <c:v>2.987250849239147E-2</c:v>
                </c:pt>
                <c:pt idx="1469">
                  <c:v>2.987250849239147E-2</c:v>
                </c:pt>
                <c:pt idx="1470">
                  <c:v>2.987250849239147E-2</c:v>
                </c:pt>
                <c:pt idx="1471">
                  <c:v>2.987250849239147E-2</c:v>
                </c:pt>
                <c:pt idx="1472">
                  <c:v>2.987250849239147E-2</c:v>
                </c:pt>
                <c:pt idx="1473">
                  <c:v>2.987250849239147E-2</c:v>
                </c:pt>
                <c:pt idx="1474">
                  <c:v>2.987250849239147E-2</c:v>
                </c:pt>
                <c:pt idx="1475">
                  <c:v>2.987250849239147E-2</c:v>
                </c:pt>
                <c:pt idx="1476">
                  <c:v>2.987250849239147E-2</c:v>
                </c:pt>
                <c:pt idx="1477">
                  <c:v>2.987250849239147E-2</c:v>
                </c:pt>
                <c:pt idx="1478">
                  <c:v>2.987250849239147E-2</c:v>
                </c:pt>
                <c:pt idx="1479">
                  <c:v>2.987250849239147E-2</c:v>
                </c:pt>
                <c:pt idx="1480">
                  <c:v>2.987250849239147E-2</c:v>
                </c:pt>
                <c:pt idx="1481">
                  <c:v>2.987250849239147E-2</c:v>
                </c:pt>
                <c:pt idx="1482">
                  <c:v>2.987250849239147E-2</c:v>
                </c:pt>
                <c:pt idx="1483">
                  <c:v>2.987250849239147E-2</c:v>
                </c:pt>
                <c:pt idx="1484">
                  <c:v>2.987250849239147E-2</c:v>
                </c:pt>
                <c:pt idx="1485">
                  <c:v>2.987250849239147E-2</c:v>
                </c:pt>
                <c:pt idx="1486">
                  <c:v>2.987250849239147E-2</c:v>
                </c:pt>
                <c:pt idx="1487">
                  <c:v>2.987250849239147E-2</c:v>
                </c:pt>
                <c:pt idx="1488">
                  <c:v>2.987250849239147E-2</c:v>
                </c:pt>
                <c:pt idx="1489">
                  <c:v>2.987250849239147E-2</c:v>
                </c:pt>
                <c:pt idx="1490">
                  <c:v>2.987250849239147E-2</c:v>
                </c:pt>
                <c:pt idx="1491">
                  <c:v>2.987250849239147E-2</c:v>
                </c:pt>
                <c:pt idx="1492">
                  <c:v>2.987250849239147E-2</c:v>
                </c:pt>
                <c:pt idx="1493">
                  <c:v>2.987250849239147E-2</c:v>
                </c:pt>
                <c:pt idx="1494">
                  <c:v>2.987250849239147E-2</c:v>
                </c:pt>
                <c:pt idx="1495">
                  <c:v>2.987250849239147E-2</c:v>
                </c:pt>
                <c:pt idx="1496">
                  <c:v>2.987250849239147E-2</c:v>
                </c:pt>
                <c:pt idx="1497">
                  <c:v>2.987250849239147E-2</c:v>
                </c:pt>
                <c:pt idx="1498">
                  <c:v>2.987250849239147E-2</c:v>
                </c:pt>
                <c:pt idx="1499">
                  <c:v>2.987250849239147E-2</c:v>
                </c:pt>
                <c:pt idx="1500">
                  <c:v>2.987250849239147E-2</c:v>
                </c:pt>
                <c:pt idx="1501">
                  <c:v>2.987250849239147E-2</c:v>
                </c:pt>
                <c:pt idx="1502">
                  <c:v>2.987250849239147E-2</c:v>
                </c:pt>
                <c:pt idx="1503">
                  <c:v>2.987250849239147E-2</c:v>
                </c:pt>
                <c:pt idx="1504">
                  <c:v>2.987250849239147E-2</c:v>
                </c:pt>
                <c:pt idx="1505">
                  <c:v>2.987250849239147E-2</c:v>
                </c:pt>
                <c:pt idx="1506">
                  <c:v>2.987250849239147E-2</c:v>
                </c:pt>
                <c:pt idx="1507">
                  <c:v>2.987250849239147E-2</c:v>
                </c:pt>
                <c:pt idx="1508">
                  <c:v>2.987250849239147E-2</c:v>
                </c:pt>
                <c:pt idx="1509">
                  <c:v>2.987250849239147E-2</c:v>
                </c:pt>
                <c:pt idx="1510">
                  <c:v>2.987250849239147E-2</c:v>
                </c:pt>
                <c:pt idx="1511">
                  <c:v>2.987250849239147E-2</c:v>
                </c:pt>
                <c:pt idx="1512">
                  <c:v>2.987250849239147E-2</c:v>
                </c:pt>
                <c:pt idx="1513">
                  <c:v>2.987250849239147E-2</c:v>
                </c:pt>
                <c:pt idx="1514">
                  <c:v>2.987250849239147E-2</c:v>
                </c:pt>
                <c:pt idx="1515">
                  <c:v>2.987250849239147E-2</c:v>
                </c:pt>
                <c:pt idx="1516">
                  <c:v>2.987250849239147E-2</c:v>
                </c:pt>
                <c:pt idx="1517">
                  <c:v>2.987250849239147E-2</c:v>
                </c:pt>
                <c:pt idx="1518">
                  <c:v>2.987250849239147E-2</c:v>
                </c:pt>
                <c:pt idx="1519">
                  <c:v>2.987250849239147E-2</c:v>
                </c:pt>
                <c:pt idx="1520">
                  <c:v>2.987250849239147E-2</c:v>
                </c:pt>
                <c:pt idx="1521">
                  <c:v>2.987250849239147E-2</c:v>
                </c:pt>
                <c:pt idx="1522">
                  <c:v>2.987250849239147E-2</c:v>
                </c:pt>
                <c:pt idx="1523">
                  <c:v>2.987250849239147E-2</c:v>
                </c:pt>
                <c:pt idx="1524">
                  <c:v>2.987250849239147E-2</c:v>
                </c:pt>
                <c:pt idx="1525">
                  <c:v>2.987250849239147E-2</c:v>
                </c:pt>
                <c:pt idx="1526">
                  <c:v>2.987250849239147E-2</c:v>
                </c:pt>
                <c:pt idx="1527">
                  <c:v>2.987250849239147E-2</c:v>
                </c:pt>
                <c:pt idx="1528">
                  <c:v>2.987250849239147E-2</c:v>
                </c:pt>
                <c:pt idx="1529">
                  <c:v>2.987250849239147E-2</c:v>
                </c:pt>
                <c:pt idx="1530">
                  <c:v>2.987250849239147E-2</c:v>
                </c:pt>
                <c:pt idx="1531">
                  <c:v>2.987250849239147E-2</c:v>
                </c:pt>
                <c:pt idx="1532">
                  <c:v>2.987250849239147E-2</c:v>
                </c:pt>
                <c:pt idx="1533">
                  <c:v>2.987250849239147E-2</c:v>
                </c:pt>
                <c:pt idx="1534">
                  <c:v>2.987250849239147E-2</c:v>
                </c:pt>
                <c:pt idx="1535">
                  <c:v>2.987250849239147E-2</c:v>
                </c:pt>
                <c:pt idx="1536">
                  <c:v>2.987250849239147E-2</c:v>
                </c:pt>
                <c:pt idx="1537">
                  <c:v>2.987250849239147E-2</c:v>
                </c:pt>
                <c:pt idx="1538">
                  <c:v>2.987250849239147E-2</c:v>
                </c:pt>
                <c:pt idx="1539">
                  <c:v>2.987250849239147E-2</c:v>
                </c:pt>
                <c:pt idx="1540">
                  <c:v>2.987250849239147E-2</c:v>
                </c:pt>
                <c:pt idx="1541">
                  <c:v>2.987250849239147E-2</c:v>
                </c:pt>
                <c:pt idx="1542">
                  <c:v>2.987250849239147E-2</c:v>
                </c:pt>
                <c:pt idx="1543">
                  <c:v>2.987250849239147E-2</c:v>
                </c:pt>
                <c:pt idx="1544">
                  <c:v>2.987250849239147E-2</c:v>
                </c:pt>
                <c:pt idx="1545">
                  <c:v>2.987250849239147E-2</c:v>
                </c:pt>
                <c:pt idx="1546">
                  <c:v>2.987250849239147E-2</c:v>
                </c:pt>
                <c:pt idx="1547">
                  <c:v>2.987250849239147E-2</c:v>
                </c:pt>
                <c:pt idx="1548">
                  <c:v>2.987250849239147E-2</c:v>
                </c:pt>
                <c:pt idx="1549">
                  <c:v>2.987250849239147E-2</c:v>
                </c:pt>
                <c:pt idx="1550">
                  <c:v>2.987250849239147E-2</c:v>
                </c:pt>
                <c:pt idx="1551">
                  <c:v>2.987250849239147E-2</c:v>
                </c:pt>
                <c:pt idx="1552">
                  <c:v>2.987250849239147E-2</c:v>
                </c:pt>
                <c:pt idx="1553">
                  <c:v>2.987250849239147E-2</c:v>
                </c:pt>
                <c:pt idx="1554">
                  <c:v>2.987250849239147E-2</c:v>
                </c:pt>
                <c:pt idx="1555">
                  <c:v>2.987250849239147E-2</c:v>
                </c:pt>
                <c:pt idx="1556">
                  <c:v>2.987250849239147E-2</c:v>
                </c:pt>
                <c:pt idx="1557">
                  <c:v>2.987250849239147E-2</c:v>
                </c:pt>
                <c:pt idx="1558">
                  <c:v>2.987250849239147E-2</c:v>
                </c:pt>
                <c:pt idx="1559">
                  <c:v>2.987250849239147E-2</c:v>
                </c:pt>
                <c:pt idx="1560">
                  <c:v>2.987250849239147E-2</c:v>
                </c:pt>
                <c:pt idx="1561">
                  <c:v>2.987250849239147E-2</c:v>
                </c:pt>
                <c:pt idx="1562">
                  <c:v>2.987250849239147E-2</c:v>
                </c:pt>
                <c:pt idx="1563">
                  <c:v>2.987250849239147E-2</c:v>
                </c:pt>
                <c:pt idx="1564">
                  <c:v>2.987250849239147E-2</c:v>
                </c:pt>
                <c:pt idx="1565">
                  <c:v>2.987250849239147E-2</c:v>
                </c:pt>
                <c:pt idx="1566">
                  <c:v>2.987250849239147E-2</c:v>
                </c:pt>
                <c:pt idx="1567">
                  <c:v>2.987250849239147E-2</c:v>
                </c:pt>
                <c:pt idx="1568">
                  <c:v>2.987250849239147E-2</c:v>
                </c:pt>
                <c:pt idx="1569">
                  <c:v>2.987250849239147E-2</c:v>
                </c:pt>
                <c:pt idx="1570">
                  <c:v>2.987250849239147E-2</c:v>
                </c:pt>
                <c:pt idx="1571">
                  <c:v>2.987250849239147E-2</c:v>
                </c:pt>
                <c:pt idx="1572">
                  <c:v>2.987250849239147E-2</c:v>
                </c:pt>
                <c:pt idx="1573">
                  <c:v>2.987250849239147E-2</c:v>
                </c:pt>
                <c:pt idx="1574">
                  <c:v>2.987250849239147E-2</c:v>
                </c:pt>
                <c:pt idx="1575">
                  <c:v>2.987250849239147E-2</c:v>
                </c:pt>
                <c:pt idx="1576">
                  <c:v>2.987250849239147E-2</c:v>
                </c:pt>
                <c:pt idx="1577">
                  <c:v>2.987250849239147E-2</c:v>
                </c:pt>
                <c:pt idx="1578">
                  <c:v>2.987250849239147E-2</c:v>
                </c:pt>
                <c:pt idx="1579">
                  <c:v>2.987250849239147E-2</c:v>
                </c:pt>
                <c:pt idx="1580">
                  <c:v>2.987250849239147E-2</c:v>
                </c:pt>
                <c:pt idx="1581">
                  <c:v>2.987250849239147E-2</c:v>
                </c:pt>
                <c:pt idx="1582">
                  <c:v>2.987250849239147E-2</c:v>
                </c:pt>
                <c:pt idx="1583">
                  <c:v>2.987250849239147E-2</c:v>
                </c:pt>
                <c:pt idx="1584">
                  <c:v>2.987250849239147E-2</c:v>
                </c:pt>
                <c:pt idx="1585">
                  <c:v>2.987250849239147E-2</c:v>
                </c:pt>
                <c:pt idx="1586">
                  <c:v>2.987250849239147E-2</c:v>
                </c:pt>
                <c:pt idx="1587">
                  <c:v>2.987250849239147E-2</c:v>
                </c:pt>
                <c:pt idx="1588">
                  <c:v>2.987250849239147E-2</c:v>
                </c:pt>
                <c:pt idx="1589">
                  <c:v>2.987250849239147E-2</c:v>
                </c:pt>
                <c:pt idx="1590">
                  <c:v>2.987250849239147E-2</c:v>
                </c:pt>
                <c:pt idx="1591">
                  <c:v>2.987250849239147E-2</c:v>
                </c:pt>
                <c:pt idx="1592">
                  <c:v>2.987250849239147E-2</c:v>
                </c:pt>
                <c:pt idx="1593">
                  <c:v>2.987250849239147E-2</c:v>
                </c:pt>
                <c:pt idx="1594">
                  <c:v>2.987250849239147E-2</c:v>
                </c:pt>
                <c:pt idx="1595">
                  <c:v>2.987250849239147E-2</c:v>
                </c:pt>
                <c:pt idx="1596">
                  <c:v>2.987250849239147E-2</c:v>
                </c:pt>
                <c:pt idx="1597">
                  <c:v>2.987250849239147E-2</c:v>
                </c:pt>
                <c:pt idx="1598">
                  <c:v>2.987250849239147E-2</c:v>
                </c:pt>
                <c:pt idx="1599">
                  <c:v>2.987250849239147E-2</c:v>
                </c:pt>
                <c:pt idx="1600">
                  <c:v>2.987250849239147E-2</c:v>
                </c:pt>
                <c:pt idx="1601">
                  <c:v>2.987250849239147E-2</c:v>
                </c:pt>
                <c:pt idx="1602">
                  <c:v>2.987250849239147E-2</c:v>
                </c:pt>
                <c:pt idx="1603">
                  <c:v>2.987250849239147E-2</c:v>
                </c:pt>
                <c:pt idx="1604">
                  <c:v>2.987250849239147E-2</c:v>
                </c:pt>
                <c:pt idx="1605">
                  <c:v>2.987250849239147E-2</c:v>
                </c:pt>
                <c:pt idx="1606">
                  <c:v>2.987250849239147E-2</c:v>
                </c:pt>
                <c:pt idx="1607">
                  <c:v>2.987250849239147E-2</c:v>
                </c:pt>
                <c:pt idx="1608">
                  <c:v>2.987250849239147E-2</c:v>
                </c:pt>
                <c:pt idx="1609">
                  <c:v>2.987250849239147E-2</c:v>
                </c:pt>
                <c:pt idx="1610">
                  <c:v>2.987250849239147E-2</c:v>
                </c:pt>
                <c:pt idx="1611">
                  <c:v>2.987250849239147E-2</c:v>
                </c:pt>
                <c:pt idx="1612">
                  <c:v>2.987250849239147E-2</c:v>
                </c:pt>
                <c:pt idx="1613">
                  <c:v>2.987250849239147E-2</c:v>
                </c:pt>
                <c:pt idx="1614">
                  <c:v>2.987250849239147E-2</c:v>
                </c:pt>
                <c:pt idx="1615">
                  <c:v>2.987250849239147E-2</c:v>
                </c:pt>
                <c:pt idx="1616">
                  <c:v>2.987250849239147E-2</c:v>
                </c:pt>
                <c:pt idx="1617">
                  <c:v>2.987250849239147E-2</c:v>
                </c:pt>
                <c:pt idx="1618">
                  <c:v>2.987250849239147E-2</c:v>
                </c:pt>
                <c:pt idx="1619">
                  <c:v>2.987250849239147E-2</c:v>
                </c:pt>
                <c:pt idx="1620">
                  <c:v>2.987250849239147E-2</c:v>
                </c:pt>
                <c:pt idx="1621">
                  <c:v>2.987250849239147E-2</c:v>
                </c:pt>
                <c:pt idx="1622">
                  <c:v>2.987250849239147E-2</c:v>
                </c:pt>
                <c:pt idx="1623">
                  <c:v>2.987250849239147E-2</c:v>
                </c:pt>
                <c:pt idx="1624">
                  <c:v>2.987250849239147E-2</c:v>
                </c:pt>
                <c:pt idx="1625">
                  <c:v>2.987250849239147E-2</c:v>
                </c:pt>
                <c:pt idx="1626">
                  <c:v>2.987250849239147E-2</c:v>
                </c:pt>
                <c:pt idx="1627">
                  <c:v>2.987250849239147E-2</c:v>
                </c:pt>
                <c:pt idx="1628">
                  <c:v>2.987250849239147E-2</c:v>
                </c:pt>
                <c:pt idx="1629">
                  <c:v>2.987250849239147E-2</c:v>
                </c:pt>
                <c:pt idx="1630">
                  <c:v>2.987250849239147E-2</c:v>
                </c:pt>
                <c:pt idx="1631">
                  <c:v>2.987250849239147E-2</c:v>
                </c:pt>
                <c:pt idx="1632">
                  <c:v>2.987250849239147E-2</c:v>
                </c:pt>
                <c:pt idx="1633">
                  <c:v>2.987250849239147E-2</c:v>
                </c:pt>
                <c:pt idx="1634">
                  <c:v>2.987250849239147E-2</c:v>
                </c:pt>
                <c:pt idx="1635">
                  <c:v>2.987250849239147E-2</c:v>
                </c:pt>
                <c:pt idx="1636">
                  <c:v>2.987250849239147E-2</c:v>
                </c:pt>
                <c:pt idx="1637">
                  <c:v>2.987250849239147E-2</c:v>
                </c:pt>
                <c:pt idx="1638">
                  <c:v>2.987250849239147E-2</c:v>
                </c:pt>
                <c:pt idx="1639">
                  <c:v>2.987250849239147E-2</c:v>
                </c:pt>
                <c:pt idx="1640">
                  <c:v>2.987250849239147E-2</c:v>
                </c:pt>
                <c:pt idx="1641">
                  <c:v>2.987250849239147E-2</c:v>
                </c:pt>
                <c:pt idx="1642">
                  <c:v>2.987250849239147E-2</c:v>
                </c:pt>
                <c:pt idx="1643">
                  <c:v>2.987250849239147E-2</c:v>
                </c:pt>
                <c:pt idx="1644">
                  <c:v>2.987250849239147E-2</c:v>
                </c:pt>
                <c:pt idx="1645">
                  <c:v>2.987250849239147E-2</c:v>
                </c:pt>
                <c:pt idx="1646">
                  <c:v>2.987250849239147E-2</c:v>
                </c:pt>
                <c:pt idx="1647">
                  <c:v>2.987250849239147E-2</c:v>
                </c:pt>
                <c:pt idx="1648">
                  <c:v>2.987250849239147E-2</c:v>
                </c:pt>
                <c:pt idx="1649">
                  <c:v>2.987250849239147E-2</c:v>
                </c:pt>
                <c:pt idx="1650">
                  <c:v>2.987250849239147E-2</c:v>
                </c:pt>
                <c:pt idx="1651">
                  <c:v>2.987250849239147E-2</c:v>
                </c:pt>
                <c:pt idx="1652">
                  <c:v>2.987250849239147E-2</c:v>
                </c:pt>
                <c:pt idx="1653">
                  <c:v>2.987250849239147E-2</c:v>
                </c:pt>
                <c:pt idx="1654">
                  <c:v>2.987250849239147E-2</c:v>
                </c:pt>
                <c:pt idx="1655">
                  <c:v>2.987250849239147E-2</c:v>
                </c:pt>
                <c:pt idx="1656">
                  <c:v>2.987250849239147E-2</c:v>
                </c:pt>
                <c:pt idx="1657">
                  <c:v>2.987250849239147E-2</c:v>
                </c:pt>
                <c:pt idx="1658">
                  <c:v>2.987250849239147E-2</c:v>
                </c:pt>
                <c:pt idx="1659">
                  <c:v>2.987250849239147E-2</c:v>
                </c:pt>
                <c:pt idx="1660">
                  <c:v>2.987250849239147E-2</c:v>
                </c:pt>
                <c:pt idx="1661">
                  <c:v>2.987250849239147E-2</c:v>
                </c:pt>
                <c:pt idx="1662">
                  <c:v>2.987250849239147E-2</c:v>
                </c:pt>
                <c:pt idx="1663">
                  <c:v>2.987250849239147E-2</c:v>
                </c:pt>
                <c:pt idx="1664">
                  <c:v>2.987250849239147E-2</c:v>
                </c:pt>
                <c:pt idx="1665">
                  <c:v>2.987250849239147E-2</c:v>
                </c:pt>
                <c:pt idx="1666">
                  <c:v>2.987250849239147E-2</c:v>
                </c:pt>
                <c:pt idx="1667">
                  <c:v>2.987250849239147E-2</c:v>
                </c:pt>
                <c:pt idx="1668">
                  <c:v>2.987250849239147E-2</c:v>
                </c:pt>
                <c:pt idx="1669">
                  <c:v>2.987250849239147E-2</c:v>
                </c:pt>
                <c:pt idx="1670">
                  <c:v>2.987250849239147E-2</c:v>
                </c:pt>
                <c:pt idx="1671">
                  <c:v>2.987250849239147E-2</c:v>
                </c:pt>
                <c:pt idx="1672">
                  <c:v>2.987250849239147E-2</c:v>
                </c:pt>
                <c:pt idx="1673">
                  <c:v>2.987250849239147E-2</c:v>
                </c:pt>
                <c:pt idx="1674">
                  <c:v>2.987250849239147E-2</c:v>
                </c:pt>
                <c:pt idx="1675">
                  <c:v>2.987250849239147E-2</c:v>
                </c:pt>
                <c:pt idx="1676">
                  <c:v>2.987250849239147E-2</c:v>
                </c:pt>
                <c:pt idx="1677">
                  <c:v>2.987250849239147E-2</c:v>
                </c:pt>
                <c:pt idx="1678">
                  <c:v>2.987250849239147E-2</c:v>
                </c:pt>
                <c:pt idx="1679">
                  <c:v>2.987250849239147E-2</c:v>
                </c:pt>
                <c:pt idx="1680">
                  <c:v>2.987250849239147E-2</c:v>
                </c:pt>
                <c:pt idx="1681">
                  <c:v>2.987250849239147E-2</c:v>
                </c:pt>
                <c:pt idx="1682">
                  <c:v>2.987250849239147E-2</c:v>
                </c:pt>
                <c:pt idx="1683">
                  <c:v>2.987250849239147E-2</c:v>
                </c:pt>
                <c:pt idx="1684">
                  <c:v>2.987250849239147E-2</c:v>
                </c:pt>
                <c:pt idx="1685">
                  <c:v>2.987250849239147E-2</c:v>
                </c:pt>
                <c:pt idx="1686">
                  <c:v>2.987250849239147E-2</c:v>
                </c:pt>
                <c:pt idx="1687">
                  <c:v>2.987250849239147E-2</c:v>
                </c:pt>
                <c:pt idx="1688">
                  <c:v>2.987250849239147E-2</c:v>
                </c:pt>
                <c:pt idx="1689">
                  <c:v>2.987250849239147E-2</c:v>
                </c:pt>
                <c:pt idx="1690">
                  <c:v>2.987250849239147E-2</c:v>
                </c:pt>
                <c:pt idx="1691">
                  <c:v>2.987250849239147E-2</c:v>
                </c:pt>
                <c:pt idx="1692">
                  <c:v>2.987250849239147E-2</c:v>
                </c:pt>
                <c:pt idx="1693">
                  <c:v>2.987250849239147E-2</c:v>
                </c:pt>
                <c:pt idx="1694">
                  <c:v>2.987250849239147E-2</c:v>
                </c:pt>
                <c:pt idx="1695">
                  <c:v>2.987250849239147E-2</c:v>
                </c:pt>
                <c:pt idx="1696">
                  <c:v>2.987250849239147E-2</c:v>
                </c:pt>
                <c:pt idx="1697">
                  <c:v>2.987250849239147E-2</c:v>
                </c:pt>
                <c:pt idx="1698">
                  <c:v>2.987250849239147E-2</c:v>
                </c:pt>
                <c:pt idx="1699">
                  <c:v>2.987250849239147E-2</c:v>
                </c:pt>
                <c:pt idx="1700">
                  <c:v>2.987250849239147E-2</c:v>
                </c:pt>
                <c:pt idx="1701">
                  <c:v>2.987250849239147E-2</c:v>
                </c:pt>
                <c:pt idx="1702">
                  <c:v>2.987250849239147E-2</c:v>
                </c:pt>
                <c:pt idx="1703">
                  <c:v>2.987250849239147E-2</c:v>
                </c:pt>
                <c:pt idx="1704">
                  <c:v>2.987250849239147E-2</c:v>
                </c:pt>
                <c:pt idx="1705">
                  <c:v>2.987250849239147E-2</c:v>
                </c:pt>
                <c:pt idx="1706">
                  <c:v>2.987250849239147E-2</c:v>
                </c:pt>
                <c:pt idx="1707">
                  <c:v>2.987250849239147E-2</c:v>
                </c:pt>
                <c:pt idx="1708">
                  <c:v>2.987250849239147E-2</c:v>
                </c:pt>
                <c:pt idx="1709">
                  <c:v>2.987250849239147E-2</c:v>
                </c:pt>
                <c:pt idx="1710">
                  <c:v>2.987250849239147E-2</c:v>
                </c:pt>
                <c:pt idx="1711">
                  <c:v>2.987250849239147E-2</c:v>
                </c:pt>
                <c:pt idx="1712">
                  <c:v>2.987250849239147E-2</c:v>
                </c:pt>
                <c:pt idx="1713">
                  <c:v>2.987250849239147E-2</c:v>
                </c:pt>
                <c:pt idx="1714">
                  <c:v>2.987250849239147E-2</c:v>
                </c:pt>
                <c:pt idx="1715">
                  <c:v>2.987250849239147E-2</c:v>
                </c:pt>
                <c:pt idx="1716">
                  <c:v>2.987250849239147E-2</c:v>
                </c:pt>
                <c:pt idx="1717">
                  <c:v>2.987250849239147E-2</c:v>
                </c:pt>
                <c:pt idx="1718">
                  <c:v>2.987250849239147E-2</c:v>
                </c:pt>
                <c:pt idx="1719">
                  <c:v>2.987250849239147E-2</c:v>
                </c:pt>
                <c:pt idx="1720">
                  <c:v>2.987250849239147E-2</c:v>
                </c:pt>
                <c:pt idx="1721">
                  <c:v>2.987250849239147E-2</c:v>
                </c:pt>
                <c:pt idx="1722">
                  <c:v>2.987250849239147E-2</c:v>
                </c:pt>
                <c:pt idx="1723">
                  <c:v>2.987250849239147E-2</c:v>
                </c:pt>
                <c:pt idx="1724">
                  <c:v>2.987250849239147E-2</c:v>
                </c:pt>
                <c:pt idx="1725">
                  <c:v>2.987250849239147E-2</c:v>
                </c:pt>
                <c:pt idx="1726">
                  <c:v>2.987250849239147E-2</c:v>
                </c:pt>
                <c:pt idx="1727">
                  <c:v>2.987250849239147E-2</c:v>
                </c:pt>
                <c:pt idx="1728">
                  <c:v>2.987250849239147E-2</c:v>
                </c:pt>
                <c:pt idx="1729">
                  <c:v>2.987250849239147E-2</c:v>
                </c:pt>
                <c:pt idx="1730">
                  <c:v>2.987250849239147E-2</c:v>
                </c:pt>
                <c:pt idx="1731">
                  <c:v>2.987250849239147E-2</c:v>
                </c:pt>
                <c:pt idx="1732">
                  <c:v>2.987250849239147E-2</c:v>
                </c:pt>
                <c:pt idx="1733">
                  <c:v>2.987250849239147E-2</c:v>
                </c:pt>
                <c:pt idx="1734">
                  <c:v>2.987250849239147E-2</c:v>
                </c:pt>
                <c:pt idx="1735">
                  <c:v>2.987250849239147E-2</c:v>
                </c:pt>
                <c:pt idx="1736">
                  <c:v>2.987250849239147E-2</c:v>
                </c:pt>
                <c:pt idx="1737">
                  <c:v>2.987250849239147E-2</c:v>
                </c:pt>
                <c:pt idx="1738">
                  <c:v>2.987250849239147E-2</c:v>
                </c:pt>
                <c:pt idx="1739">
                  <c:v>2.987250849239147E-2</c:v>
                </c:pt>
                <c:pt idx="1740">
                  <c:v>2.987250849239147E-2</c:v>
                </c:pt>
                <c:pt idx="1741">
                  <c:v>2.987250849239147E-2</c:v>
                </c:pt>
                <c:pt idx="1742">
                  <c:v>2.987250849239147E-2</c:v>
                </c:pt>
                <c:pt idx="1743">
                  <c:v>2.987250849239147E-2</c:v>
                </c:pt>
                <c:pt idx="1744">
                  <c:v>2.987250849239147E-2</c:v>
                </c:pt>
                <c:pt idx="1745">
                  <c:v>2.987250849239147E-2</c:v>
                </c:pt>
                <c:pt idx="1746">
                  <c:v>2.987250849239147E-2</c:v>
                </c:pt>
                <c:pt idx="1747">
                  <c:v>2.987250849239147E-2</c:v>
                </c:pt>
                <c:pt idx="1748">
                  <c:v>2.987250849239147E-2</c:v>
                </c:pt>
                <c:pt idx="1749">
                  <c:v>2.987250849239147E-2</c:v>
                </c:pt>
                <c:pt idx="1750">
                  <c:v>2.987250849239147E-2</c:v>
                </c:pt>
                <c:pt idx="1751">
                  <c:v>2.987250849239147E-2</c:v>
                </c:pt>
                <c:pt idx="1752">
                  <c:v>2.987250849239147E-2</c:v>
                </c:pt>
                <c:pt idx="1753">
                  <c:v>2.987250849239147E-2</c:v>
                </c:pt>
                <c:pt idx="1754">
                  <c:v>2.987250849239147E-2</c:v>
                </c:pt>
                <c:pt idx="1755">
                  <c:v>2.987250849239147E-2</c:v>
                </c:pt>
                <c:pt idx="1756">
                  <c:v>2.987250849239147E-2</c:v>
                </c:pt>
                <c:pt idx="1757">
                  <c:v>2.987250849239147E-2</c:v>
                </c:pt>
                <c:pt idx="1758">
                  <c:v>2.987250849239147E-2</c:v>
                </c:pt>
                <c:pt idx="1759">
                  <c:v>2.987250849239147E-2</c:v>
                </c:pt>
                <c:pt idx="1760">
                  <c:v>2.987250849239147E-2</c:v>
                </c:pt>
                <c:pt idx="1761">
                  <c:v>2.987250849239147E-2</c:v>
                </c:pt>
                <c:pt idx="1762">
                  <c:v>2.987250849239147E-2</c:v>
                </c:pt>
                <c:pt idx="1763">
                  <c:v>2.987250849239147E-2</c:v>
                </c:pt>
                <c:pt idx="1764">
                  <c:v>2.987250849239147E-2</c:v>
                </c:pt>
                <c:pt idx="1765">
                  <c:v>2.987250849239147E-2</c:v>
                </c:pt>
                <c:pt idx="1766">
                  <c:v>2.987250849239147E-2</c:v>
                </c:pt>
                <c:pt idx="1767">
                  <c:v>2.987250849239147E-2</c:v>
                </c:pt>
                <c:pt idx="1768">
                  <c:v>2.987250849239147E-2</c:v>
                </c:pt>
                <c:pt idx="1769">
                  <c:v>2.987250849239147E-2</c:v>
                </c:pt>
                <c:pt idx="1770">
                  <c:v>2.987250849239147E-2</c:v>
                </c:pt>
                <c:pt idx="1771">
                  <c:v>2.987250849239147E-2</c:v>
                </c:pt>
                <c:pt idx="1772">
                  <c:v>2.987250849239147E-2</c:v>
                </c:pt>
                <c:pt idx="1773">
                  <c:v>2.987250849239147E-2</c:v>
                </c:pt>
                <c:pt idx="1774">
                  <c:v>2.987250849239147E-2</c:v>
                </c:pt>
                <c:pt idx="1775">
                  <c:v>2.987250849239147E-2</c:v>
                </c:pt>
                <c:pt idx="1776">
                  <c:v>2.987250849239147E-2</c:v>
                </c:pt>
                <c:pt idx="1777">
                  <c:v>2.987250849239147E-2</c:v>
                </c:pt>
                <c:pt idx="1778">
                  <c:v>2.987250849239147E-2</c:v>
                </c:pt>
                <c:pt idx="1779">
                  <c:v>2.987250849239147E-2</c:v>
                </c:pt>
                <c:pt idx="1780">
                  <c:v>2.987250849239147E-2</c:v>
                </c:pt>
                <c:pt idx="1781">
                  <c:v>2.987250849239147E-2</c:v>
                </c:pt>
                <c:pt idx="1782">
                  <c:v>2.987250849239147E-2</c:v>
                </c:pt>
                <c:pt idx="1783">
                  <c:v>2.987250849239147E-2</c:v>
                </c:pt>
                <c:pt idx="1784">
                  <c:v>2.987250849239147E-2</c:v>
                </c:pt>
                <c:pt idx="1785">
                  <c:v>2.987250849239147E-2</c:v>
                </c:pt>
                <c:pt idx="1786">
                  <c:v>2.987250849239147E-2</c:v>
                </c:pt>
                <c:pt idx="1787">
                  <c:v>2.987250849239147E-2</c:v>
                </c:pt>
                <c:pt idx="1788">
                  <c:v>2.987250849239147E-2</c:v>
                </c:pt>
                <c:pt idx="1789">
                  <c:v>2.987250849239147E-2</c:v>
                </c:pt>
                <c:pt idx="1790">
                  <c:v>2.987250849239147E-2</c:v>
                </c:pt>
                <c:pt idx="1791">
                  <c:v>2.987250849239147E-2</c:v>
                </c:pt>
                <c:pt idx="1792">
                  <c:v>2.987250849239147E-2</c:v>
                </c:pt>
                <c:pt idx="1793">
                  <c:v>2.987250849239147E-2</c:v>
                </c:pt>
                <c:pt idx="1794">
                  <c:v>2.987250849239147E-2</c:v>
                </c:pt>
                <c:pt idx="1795">
                  <c:v>2.987250849239147E-2</c:v>
                </c:pt>
                <c:pt idx="1796">
                  <c:v>2.987250849239147E-2</c:v>
                </c:pt>
                <c:pt idx="1797">
                  <c:v>2.987250849239147E-2</c:v>
                </c:pt>
                <c:pt idx="1798">
                  <c:v>2.987250849239147E-2</c:v>
                </c:pt>
                <c:pt idx="1799">
                  <c:v>2.987250849239147E-2</c:v>
                </c:pt>
                <c:pt idx="1800">
                  <c:v>2.987250849239147E-2</c:v>
                </c:pt>
                <c:pt idx="1801">
                  <c:v>2.987250849239147E-2</c:v>
                </c:pt>
                <c:pt idx="1802">
                  <c:v>2.987250849239147E-2</c:v>
                </c:pt>
                <c:pt idx="1803">
                  <c:v>2.987250849239147E-2</c:v>
                </c:pt>
                <c:pt idx="1804">
                  <c:v>2.987250849239147E-2</c:v>
                </c:pt>
                <c:pt idx="1805">
                  <c:v>2.987250849239147E-2</c:v>
                </c:pt>
                <c:pt idx="1806">
                  <c:v>2.987250849239147E-2</c:v>
                </c:pt>
                <c:pt idx="1807">
                  <c:v>2.987250849239147E-2</c:v>
                </c:pt>
                <c:pt idx="1808">
                  <c:v>2.987250849239147E-2</c:v>
                </c:pt>
                <c:pt idx="1809">
                  <c:v>2.987250849239147E-2</c:v>
                </c:pt>
                <c:pt idx="1810">
                  <c:v>2.987250849239147E-2</c:v>
                </c:pt>
                <c:pt idx="1811">
                  <c:v>2.987250849239147E-2</c:v>
                </c:pt>
                <c:pt idx="1812">
                  <c:v>2.987250849239147E-2</c:v>
                </c:pt>
                <c:pt idx="1813">
                  <c:v>2.987250849239147E-2</c:v>
                </c:pt>
                <c:pt idx="1814">
                  <c:v>2.987250849239147E-2</c:v>
                </c:pt>
                <c:pt idx="1815">
                  <c:v>2.987250849239147E-2</c:v>
                </c:pt>
                <c:pt idx="1816">
                  <c:v>2.987250849239147E-2</c:v>
                </c:pt>
                <c:pt idx="1817">
                  <c:v>2.987250849239147E-2</c:v>
                </c:pt>
                <c:pt idx="1818">
                  <c:v>2.987250849239147E-2</c:v>
                </c:pt>
                <c:pt idx="1819">
                  <c:v>2.987250849239147E-2</c:v>
                </c:pt>
                <c:pt idx="1820">
                  <c:v>2.987250849239147E-2</c:v>
                </c:pt>
                <c:pt idx="1821">
                  <c:v>2.987250849239147E-2</c:v>
                </c:pt>
                <c:pt idx="1822">
                  <c:v>2.987250849239147E-2</c:v>
                </c:pt>
                <c:pt idx="1823">
                  <c:v>2.987250849239147E-2</c:v>
                </c:pt>
                <c:pt idx="1824">
                  <c:v>2.987250849239147E-2</c:v>
                </c:pt>
                <c:pt idx="1825">
                  <c:v>2.987250849239147E-2</c:v>
                </c:pt>
                <c:pt idx="1826">
                  <c:v>2.987250849239147E-2</c:v>
                </c:pt>
                <c:pt idx="1827">
                  <c:v>2.987250849239147E-2</c:v>
                </c:pt>
                <c:pt idx="1828">
                  <c:v>2.987250849239147E-2</c:v>
                </c:pt>
                <c:pt idx="1829">
                  <c:v>2.987250849239147E-2</c:v>
                </c:pt>
                <c:pt idx="1830">
                  <c:v>2.987250849239147E-2</c:v>
                </c:pt>
                <c:pt idx="1831">
                  <c:v>2.987250849239147E-2</c:v>
                </c:pt>
                <c:pt idx="1832">
                  <c:v>2.987250849239147E-2</c:v>
                </c:pt>
                <c:pt idx="1833">
                  <c:v>2.987250849239147E-2</c:v>
                </c:pt>
                <c:pt idx="1834">
                  <c:v>2.987250849239147E-2</c:v>
                </c:pt>
                <c:pt idx="1835">
                  <c:v>2.987250849239147E-2</c:v>
                </c:pt>
                <c:pt idx="1836">
                  <c:v>2.987250849239147E-2</c:v>
                </c:pt>
                <c:pt idx="1837">
                  <c:v>2.987250849239147E-2</c:v>
                </c:pt>
                <c:pt idx="1838">
                  <c:v>2.987250849239147E-2</c:v>
                </c:pt>
                <c:pt idx="1839">
                  <c:v>2.987250849239147E-2</c:v>
                </c:pt>
                <c:pt idx="1840">
                  <c:v>2.987250849239147E-2</c:v>
                </c:pt>
                <c:pt idx="1841">
                  <c:v>2.987250849239147E-2</c:v>
                </c:pt>
                <c:pt idx="1842">
                  <c:v>2.987250849239147E-2</c:v>
                </c:pt>
                <c:pt idx="1843">
                  <c:v>2.987250849239147E-2</c:v>
                </c:pt>
                <c:pt idx="1844">
                  <c:v>2.987250849239147E-2</c:v>
                </c:pt>
                <c:pt idx="1845">
                  <c:v>2.987250849239147E-2</c:v>
                </c:pt>
                <c:pt idx="1846">
                  <c:v>2.987250849239147E-2</c:v>
                </c:pt>
                <c:pt idx="1847">
                  <c:v>2.987250849239147E-2</c:v>
                </c:pt>
                <c:pt idx="1848">
                  <c:v>2.987250849239147E-2</c:v>
                </c:pt>
                <c:pt idx="1849">
                  <c:v>2.987250849239147E-2</c:v>
                </c:pt>
                <c:pt idx="1850">
                  <c:v>2.987250849239147E-2</c:v>
                </c:pt>
                <c:pt idx="1851">
                  <c:v>2.987250849239147E-2</c:v>
                </c:pt>
                <c:pt idx="1852">
                  <c:v>2.987250849239147E-2</c:v>
                </c:pt>
                <c:pt idx="1853">
                  <c:v>2.987250849239147E-2</c:v>
                </c:pt>
                <c:pt idx="1854">
                  <c:v>2.987250849239147E-2</c:v>
                </c:pt>
                <c:pt idx="1855">
                  <c:v>2.987250849239147E-2</c:v>
                </c:pt>
                <c:pt idx="1856">
                  <c:v>2.987250849239147E-2</c:v>
                </c:pt>
                <c:pt idx="1857">
                  <c:v>2.987250849239147E-2</c:v>
                </c:pt>
                <c:pt idx="1858">
                  <c:v>2.987250849239147E-2</c:v>
                </c:pt>
                <c:pt idx="1859">
                  <c:v>2.987250849239147E-2</c:v>
                </c:pt>
                <c:pt idx="1860">
                  <c:v>2.987250849239147E-2</c:v>
                </c:pt>
                <c:pt idx="1861">
                  <c:v>2.987250849239147E-2</c:v>
                </c:pt>
                <c:pt idx="1862">
                  <c:v>2.987250849239147E-2</c:v>
                </c:pt>
                <c:pt idx="1863">
                  <c:v>2.987250849239147E-2</c:v>
                </c:pt>
                <c:pt idx="1864">
                  <c:v>2.987250849239147E-2</c:v>
                </c:pt>
                <c:pt idx="1865">
                  <c:v>2.987250849239147E-2</c:v>
                </c:pt>
                <c:pt idx="1866">
                  <c:v>2.987250849239147E-2</c:v>
                </c:pt>
                <c:pt idx="1867">
                  <c:v>2.987250849239147E-2</c:v>
                </c:pt>
                <c:pt idx="1868">
                  <c:v>2.987250849239147E-2</c:v>
                </c:pt>
                <c:pt idx="1869">
                  <c:v>2.987250849239147E-2</c:v>
                </c:pt>
                <c:pt idx="1870">
                  <c:v>2.987250849239147E-2</c:v>
                </c:pt>
                <c:pt idx="1871">
                  <c:v>2.987250849239147E-2</c:v>
                </c:pt>
                <c:pt idx="1872">
                  <c:v>2.987250849239147E-2</c:v>
                </c:pt>
                <c:pt idx="1873">
                  <c:v>2.987250849239147E-2</c:v>
                </c:pt>
                <c:pt idx="1874">
                  <c:v>2.987250849239147E-2</c:v>
                </c:pt>
                <c:pt idx="1875">
                  <c:v>2.987250849239147E-2</c:v>
                </c:pt>
                <c:pt idx="1876">
                  <c:v>2.987250849239147E-2</c:v>
                </c:pt>
                <c:pt idx="1877">
                  <c:v>2.987250849239147E-2</c:v>
                </c:pt>
                <c:pt idx="1878">
                  <c:v>2.987250849239147E-2</c:v>
                </c:pt>
                <c:pt idx="1879">
                  <c:v>2.987250849239147E-2</c:v>
                </c:pt>
                <c:pt idx="1880">
                  <c:v>2.987250849239147E-2</c:v>
                </c:pt>
                <c:pt idx="1881">
                  <c:v>2.987250849239147E-2</c:v>
                </c:pt>
                <c:pt idx="1882">
                  <c:v>2.987250849239147E-2</c:v>
                </c:pt>
                <c:pt idx="1883">
                  <c:v>2.987250849239147E-2</c:v>
                </c:pt>
                <c:pt idx="1884">
                  <c:v>2.987250849239147E-2</c:v>
                </c:pt>
                <c:pt idx="1885">
                  <c:v>2.987250849239147E-2</c:v>
                </c:pt>
                <c:pt idx="1886">
                  <c:v>2.987250849239147E-2</c:v>
                </c:pt>
                <c:pt idx="1887">
                  <c:v>2.987250849239147E-2</c:v>
                </c:pt>
                <c:pt idx="1888">
                  <c:v>2.987250849239147E-2</c:v>
                </c:pt>
                <c:pt idx="1889">
                  <c:v>2.987250849239147E-2</c:v>
                </c:pt>
                <c:pt idx="1890">
                  <c:v>2.987250849239147E-2</c:v>
                </c:pt>
                <c:pt idx="1891">
                  <c:v>2.987250849239147E-2</c:v>
                </c:pt>
                <c:pt idx="1892">
                  <c:v>2.987250849239147E-2</c:v>
                </c:pt>
                <c:pt idx="1893">
                  <c:v>2.987250849239147E-2</c:v>
                </c:pt>
                <c:pt idx="1894">
                  <c:v>2.987250849239147E-2</c:v>
                </c:pt>
                <c:pt idx="1895">
                  <c:v>2.987250849239147E-2</c:v>
                </c:pt>
                <c:pt idx="1896">
                  <c:v>2.987250849239147E-2</c:v>
                </c:pt>
                <c:pt idx="1897">
                  <c:v>2.987250849239147E-2</c:v>
                </c:pt>
                <c:pt idx="1898">
                  <c:v>2.987250849239147E-2</c:v>
                </c:pt>
                <c:pt idx="1899">
                  <c:v>2.987250849239147E-2</c:v>
                </c:pt>
                <c:pt idx="1900">
                  <c:v>2.987250849239147E-2</c:v>
                </c:pt>
                <c:pt idx="1901">
                  <c:v>2.987250849239147E-2</c:v>
                </c:pt>
                <c:pt idx="1902">
                  <c:v>2.987250849239147E-2</c:v>
                </c:pt>
                <c:pt idx="1903">
                  <c:v>2.987250849239147E-2</c:v>
                </c:pt>
                <c:pt idx="1904">
                  <c:v>2.987250849239147E-2</c:v>
                </c:pt>
                <c:pt idx="1905">
                  <c:v>2.987250849239147E-2</c:v>
                </c:pt>
                <c:pt idx="1906">
                  <c:v>2.987250849239147E-2</c:v>
                </c:pt>
                <c:pt idx="1907">
                  <c:v>2.987250849239147E-2</c:v>
                </c:pt>
                <c:pt idx="1908">
                  <c:v>2.987250849239147E-2</c:v>
                </c:pt>
                <c:pt idx="1909">
                  <c:v>2.987250849239147E-2</c:v>
                </c:pt>
                <c:pt idx="1910">
                  <c:v>2.987250849239147E-2</c:v>
                </c:pt>
                <c:pt idx="1911">
                  <c:v>2.987250849239147E-2</c:v>
                </c:pt>
                <c:pt idx="1912">
                  <c:v>2.987250849239147E-2</c:v>
                </c:pt>
                <c:pt idx="1913">
                  <c:v>2.987250849239147E-2</c:v>
                </c:pt>
                <c:pt idx="1914">
                  <c:v>2.987250849239147E-2</c:v>
                </c:pt>
                <c:pt idx="1915">
                  <c:v>2.987250849239147E-2</c:v>
                </c:pt>
                <c:pt idx="1916">
                  <c:v>2.987250849239147E-2</c:v>
                </c:pt>
                <c:pt idx="1917">
                  <c:v>2.987250849239147E-2</c:v>
                </c:pt>
                <c:pt idx="1918">
                  <c:v>2.987250849239147E-2</c:v>
                </c:pt>
                <c:pt idx="1919">
                  <c:v>2.987250849239147E-2</c:v>
                </c:pt>
                <c:pt idx="1920">
                  <c:v>2.987250849239147E-2</c:v>
                </c:pt>
                <c:pt idx="1921">
                  <c:v>2.987250849239147E-2</c:v>
                </c:pt>
                <c:pt idx="1922">
                  <c:v>2.987250849239147E-2</c:v>
                </c:pt>
                <c:pt idx="1923">
                  <c:v>2.987250849239147E-2</c:v>
                </c:pt>
                <c:pt idx="1924">
                  <c:v>2.987250849239147E-2</c:v>
                </c:pt>
                <c:pt idx="1925">
                  <c:v>2.987250849239147E-2</c:v>
                </c:pt>
                <c:pt idx="1926">
                  <c:v>2.987250849239147E-2</c:v>
                </c:pt>
                <c:pt idx="1927">
                  <c:v>2.987250849239147E-2</c:v>
                </c:pt>
                <c:pt idx="1928">
                  <c:v>2.987250849239147E-2</c:v>
                </c:pt>
                <c:pt idx="1929">
                  <c:v>2.987250849239147E-2</c:v>
                </c:pt>
                <c:pt idx="1930">
                  <c:v>2.987250849239147E-2</c:v>
                </c:pt>
                <c:pt idx="1931">
                  <c:v>2.987250849239147E-2</c:v>
                </c:pt>
                <c:pt idx="1932">
                  <c:v>2.987250849239147E-2</c:v>
                </c:pt>
                <c:pt idx="1933">
                  <c:v>2.987250849239147E-2</c:v>
                </c:pt>
                <c:pt idx="1934">
                  <c:v>2.987250849239147E-2</c:v>
                </c:pt>
                <c:pt idx="1935">
                  <c:v>2.987250849239147E-2</c:v>
                </c:pt>
                <c:pt idx="1936">
                  <c:v>2.987250849239147E-2</c:v>
                </c:pt>
                <c:pt idx="1937">
                  <c:v>2.987250849239147E-2</c:v>
                </c:pt>
                <c:pt idx="1938">
                  <c:v>2.987250849239147E-2</c:v>
                </c:pt>
                <c:pt idx="1939">
                  <c:v>2.987250849239147E-2</c:v>
                </c:pt>
                <c:pt idx="1940">
                  <c:v>2.987250849239147E-2</c:v>
                </c:pt>
                <c:pt idx="1941">
                  <c:v>2.987250849239147E-2</c:v>
                </c:pt>
                <c:pt idx="1942">
                  <c:v>2.987250849239147E-2</c:v>
                </c:pt>
                <c:pt idx="1943">
                  <c:v>2.987250849239147E-2</c:v>
                </c:pt>
                <c:pt idx="1944">
                  <c:v>2.987250849239147E-2</c:v>
                </c:pt>
                <c:pt idx="1945">
                  <c:v>2.987250849239147E-2</c:v>
                </c:pt>
                <c:pt idx="1946">
                  <c:v>2.987250849239147E-2</c:v>
                </c:pt>
                <c:pt idx="1947">
                  <c:v>2.987250849239147E-2</c:v>
                </c:pt>
                <c:pt idx="1948">
                  <c:v>2.987250849239147E-2</c:v>
                </c:pt>
                <c:pt idx="1949">
                  <c:v>2.987250849239147E-2</c:v>
                </c:pt>
                <c:pt idx="1950">
                  <c:v>2.987250849239147E-2</c:v>
                </c:pt>
                <c:pt idx="1951">
                  <c:v>2.987250849239147E-2</c:v>
                </c:pt>
                <c:pt idx="1952">
                  <c:v>2.987250849239147E-2</c:v>
                </c:pt>
                <c:pt idx="1953">
                  <c:v>2.987250849239147E-2</c:v>
                </c:pt>
                <c:pt idx="1954">
                  <c:v>2.987250849239147E-2</c:v>
                </c:pt>
                <c:pt idx="1955">
                  <c:v>2.987250849239147E-2</c:v>
                </c:pt>
                <c:pt idx="1956">
                  <c:v>2.987250849239147E-2</c:v>
                </c:pt>
                <c:pt idx="1957">
                  <c:v>2.987250849239147E-2</c:v>
                </c:pt>
                <c:pt idx="1958">
                  <c:v>2.987250849239147E-2</c:v>
                </c:pt>
                <c:pt idx="1959">
                  <c:v>2.987250849239147E-2</c:v>
                </c:pt>
                <c:pt idx="1960">
                  <c:v>2.987250849239147E-2</c:v>
                </c:pt>
                <c:pt idx="1961">
                  <c:v>2.987250849239147E-2</c:v>
                </c:pt>
                <c:pt idx="1962">
                  <c:v>2.987250849239147E-2</c:v>
                </c:pt>
                <c:pt idx="1963">
                  <c:v>2.987250849239147E-2</c:v>
                </c:pt>
                <c:pt idx="1964">
                  <c:v>2.987250849239147E-2</c:v>
                </c:pt>
                <c:pt idx="1965">
                  <c:v>2.987250849239147E-2</c:v>
                </c:pt>
                <c:pt idx="1966">
                  <c:v>2.987250849239147E-2</c:v>
                </c:pt>
                <c:pt idx="1967">
                  <c:v>2.987250849239147E-2</c:v>
                </c:pt>
                <c:pt idx="1968">
                  <c:v>2.987250849239147E-2</c:v>
                </c:pt>
                <c:pt idx="1969">
                  <c:v>2.987250849239147E-2</c:v>
                </c:pt>
                <c:pt idx="1970">
                  <c:v>2.987250849239147E-2</c:v>
                </c:pt>
                <c:pt idx="1971">
                  <c:v>2.987250849239147E-2</c:v>
                </c:pt>
                <c:pt idx="1972">
                  <c:v>2.987250849239147E-2</c:v>
                </c:pt>
                <c:pt idx="1973">
                  <c:v>2.987250849239147E-2</c:v>
                </c:pt>
                <c:pt idx="1974">
                  <c:v>2.987250849239147E-2</c:v>
                </c:pt>
                <c:pt idx="1975">
                  <c:v>2.987250849239147E-2</c:v>
                </c:pt>
                <c:pt idx="1976">
                  <c:v>2.987250849239147E-2</c:v>
                </c:pt>
                <c:pt idx="1977">
                  <c:v>2.987250849239147E-2</c:v>
                </c:pt>
                <c:pt idx="1978">
                  <c:v>2.987250849239147E-2</c:v>
                </c:pt>
                <c:pt idx="1979">
                  <c:v>2.987250849239147E-2</c:v>
                </c:pt>
                <c:pt idx="1980">
                  <c:v>2.987250849239147E-2</c:v>
                </c:pt>
                <c:pt idx="1981">
                  <c:v>2.987250849239147E-2</c:v>
                </c:pt>
                <c:pt idx="1982">
                  <c:v>2.987250849239147E-2</c:v>
                </c:pt>
                <c:pt idx="1983">
                  <c:v>2.987250849239147E-2</c:v>
                </c:pt>
                <c:pt idx="1984">
                  <c:v>2.987250849239147E-2</c:v>
                </c:pt>
                <c:pt idx="1985">
                  <c:v>2.987250849239147E-2</c:v>
                </c:pt>
                <c:pt idx="1986">
                  <c:v>2.987250849239147E-2</c:v>
                </c:pt>
                <c:pt idx="1987">
                  <c:v>2.987250849239147E-2</c:v>
                </c:pt>
                <c:pt idx="1988">
                  <c:v>2.987250849239147E-2</c:v>
                </c:pt>
                <c:pt idx="1989">
                  <c:v>2.987250849239147E-2</c:v>
                </c:pt>
                <c:pt idx="1990">
                  <c:v>2.987250849239147E-2</c:v>
                </c:pt>
                <c:pt idx="1991">
                  <c:v>2.987250849239147E-2</c:v>
                </c:pt>
                <c:pt idx="1992">
                  <c:v>2.987250849239147E-2</c:v>
                </c:pt>
                <c:pt idx="1993">
                  <c:v>2.987250849239147E-2</c:v>
                </c:pt>
                <c:pt idx="1994">
                  <c:v>2.987250849239147E-2</c:v>
                </c:pt>
                <c:pt idx="1995">
                  <c:v>2.987250849239147E-2</c:v>
                </c:pt>
                <c:pt idx="1996">
                  <c:v>2.987250849239147E-2</c:v>
                </c:pt>
                <c:pt idx="1997">
                  <c:v>2.987250849239147E-2</c:v>
                </c:pt>
                <c:pt idx="1998">
                  <c:v>2.987250849239147E-2</c:v>
                </c:pt>
                <c:pt idx="1999">
                  <c:v>2.987250849239147E-2</c:v>
                </c:pt>
                <c:pt idx="2000">
                  <c:v>2.987250849239147E-2</c:v>
                </c:pt>
                <c:pt idx="2001">
                  <c:v>2.987250849239147E-2</c:v>
                </c:pt>
                <c:pt idx="2002">
                  <c:v>2.987250849239147E-2</c:v>
                </c:pt>
                <c:pt idx="2003">
                  <c:v>2.987250849239147E-2</c:v>
                </c:pt>
                <c:pt idx="2004">
                  <c:v>2.987250849239147E-2</c:v>
                </c:pt>
                <c:pt idx="2005">
                  <c:v>2.987250849239147E-2</c:v>
                </c:pt>
                <c:pt idx="2006">
                  <c:v>2.987250849239147E-2</c:v>
                </c:pt>
                <c:pt idx="2007">
                  <c:v>2.987250849239147E-2</c:v>
                </c:pt>
                <c:pt idx="2008">
                  <c:v>2.987250849239147E-2</c:v>
                </c:pt>
                <c:pt idx="2009">
                  <c:v>2.987250849239147E-2</c:v>
                </c:pt>
                <c:pt idx="2010">
                  <c:v>2.987250849239147E-2</c:v>
                </c:pt>
                <c:pt idx="2011">
                  <c:v>2.987250849239147E-2</c:v>
                </c:pt>
                <c:pt idx="2012">
                  <c:v>2.987250849239147E-2</c:v>
                </c:pt>
                <c:pt idx="2013">
                  <c:v>2.987250849239147E-2</c:v>
                </c:pt>
                <c:pt idx="2014">
                  <c:v>2.987250849239147E-2</c:v>
                </c:pt>
                <c:pt idx="2015">
                  <c:v>2.987250849239147E-2</c:v>
                </c:pt>
                <c:pt idx="2016">
                  <c:v>2.987250849239147E-2</c:v>
                </c:pt>
                <c:pt idx="2017">
                  <c:v>2.987250849239147E-2</c:v>
                </c:pt>
                <c:pt idx="2018">
                  <c:v>2.987250849239147E-2</c:v>
                </c:pt>
                <c:pt idx="2019">
                  <c:v>2.987250849239147E-2</c:v>
                </c:pt>
                <c:pt idx="2020">
                  <c:v>2.987250849239147E-2</c:v>
                </c:pt>
                <c:pt idx="2021">
                  <c:v>2.987250849239147E-2</c:v>
                </c:pt>
                <c:pt idx="2022">
                  <c:v>2.987250849239147E-2</c:v>
                </c:pt>
                <c:pt idx="2023">
                  <c:v>2.987250849239147E-2</c:v>
                </c:pt>
                <c:pt idx="2024">
                  <c:v>2.987250849239147E-2</c:v>
                </c:pt>
                <c:pt idx="2025">
                  <c:v>2.987250849239147E-2</c:v>
                </c:pt>
                <c:pt idx="2026">
                  <c:v>2.987250849239147E-2</c:v>
                </c:pt>
                <c:pt idx="2027">
                  <c:v>2.987250849239147E-2</c:v>
                </c:pt>
                <c:pt idx="2028">
                  <c:v>2.987250849239147E-2</c:v>
                </c:pt>
                <c:pt idx="2029">
                  <c:v>2.987250849239147E-2</c:v>
                </c:pt>
                <c:pt idx="2030">
                  <c:v>2.987250849239147E-2</c:v>
                </c:pt>
                <c:pt idx="2031">
                  <c:v>2.987250849239147E-2</c:v>
                </c:pt>
                <c:pt idx="2032">
                  <c:v>2.987250849239147E-2</c:v>
                </c:pt>
                <c:pt idx="2033">
                  <c:v>2.987250849239147E-2</c:v>
                </c:pt>
                <c:pt idx="2034">
                  <c:v>2.987250849239147E-2</c:v>
                </c:pt>
                <c:pt idx="2035">
                  <c:v>2.987250849239147E-2</c:v>
                </c:pt>
                <c:pt idx="2036">
                  <c:v>2.987250849239147E-2</c:v>
                </c:pt>
                <c:pt idx="2037">
                  <c:v>2.987250849239147E-2</c:v>
                </c:pt>
                <c:pt idx="2038">
                  <c:v>2.987250849239147E-2</c:v>
                </c:pt>
                <c:pt idx="2039">
                  <c:v>2.987250849239147E-2</c:v>
                </c:pt>
                <c:pt idx="2040">
                  <c:v>2.987250849239147E-2</c:v>
                </c:pt>
                <c:pt idx="2041">
                  <c:v>2.987250849239147E-2</c:v>
                </c:pt>
                <c:pt idx="2042">
                  <c:v>2.987250849239147E-2</c:v>
                </c:pt>
                <c:pt idx="2043">
                  <c:v>2.987250849239147E-2</c:v>
                </c:pt>
                <c:pt idx="2044">
                  <c:v>2.987250849239147E-2</c:v>
                </c:pt>
                <c:pt idx="2045">
                  <c:v>2.987250849239147E-2</c:v>
                </c:pt>
                <c:pt idx="2046">
                  <c:v>2.987250849239147E-2</c:v>
                </c:pt>
                <c:pt idx="2047">
                  <c:v>2.987250849239147E-2</c:v>
                </c:pt>
                <c:pt idx="2048">
                  <c:v>2.987250849239147E-2</c:v>
                </c:pt>
                <c:pt idx="2049">
                  <c:v>2.987250849239147E-2</c:v>
                </c:pt>
                <c:pt idx="2050">
                  <c:v>2.987250849239147E-2</c:v>
                </c:pt>
                <c:pt idx="2051">
                  <c:v>2.987250849239147E-2</c:v>
                </c:pt>
                <c:pt idx="2052">
                  <c:v>2.987250849239147E-2</c:v>
                </c:pt>
                <c:pt idx="2053">
                  <c:v>2.987250849239147E-2</c:v>
                </c:pt>
                <c:pt idx="2054">
                  <c:v>2.987250849239147E-2</c:v>
                </c:pt>
                <c:pt idx="2055">
                  <c:v>2.987250849239147E-2</c:v>
                </c:pt>
                <c:pt idx="2056">
                  <c:v>2.987250849239147E-2</c:v>
                </c:pt>
                <c:pt idx="2057">
                  <c:v>2.987250849239147E-2</c:v>
                </c:pt>
                <c:pt idx="2058">
                  <c:v>2.987250849239147E-2</c:v>
                </c:pt>
                <c:pt idx="2059">
                  <c:v>2.987250849239147E-2</c:v>
                </c:pt>
                <c:pt idx="2060">
                  <c:v>2.987250849239147E-2</c:v>
                </c:pt>
                <c:pt idx="2061">
                  <c:v>2.987250849239147E-2</c:v>
                </c:pt>
                <c:pt idx="2062">
                  <c:v>2.987250849239147E-2</c:v>
                </c:pt>
                <c:pt idx="2063">
                  <c:v>2.987250849239147E-2</c:v>
                </c:pt>
                <c:pt idx="2064">
                  <c:v>2.987250849239147E-2</c:v>
                </c:pt>
                <c:pt idx="2065">
                  <c:v>2.987250849239147E-2</c:v>
                </c:pt>
                <c:pt idx="2066">
                  <c:v>2.987250849239147E-2</c:v>
                </c:pt>
                <c:pt idx="2067">
                  <c:v>2.987250849239147E-2</c:v>
                </c:pt>
                <c:pt idx="2068">
                  <c:v>2.987250849239147E-2</c:v>
                </c:pt>
                <c:pt idx="2069">
                  <c:v>2.987250849239147E-2</c:v>
                </c:pt>
                <c:pt idx="2070">
                  <c:v>2.987250849239147E-2</c:v>
                </c:pt>
                <c:pt idx="2071">
                  <c:v>2.987250849239147E-2</c:v>
                </c:pt>
                <c:pt idx="2072">
                  <c:v>2.987250849239147E-2</c:v>
                </c:pt>
                <c:pt idx="2073">
                  <c:v>2.987250849239147E-2</c:v>
                </c:pt>
                <c:pt idx="2074">
                  <c:v>2.987250849239147E-2</c:v>
                </c:pt>
                <c:pt idx="2075">
                  <c:v>2.987250849239147E-2</c:v>
                </c:pt>
                <c:pt idx="2076">
                  <c:v>2.987250849239147E-2</c:v>
                </c:pt>
                <c:pt idx="2077">
                  <c:v>2.987250849239147E-2</c:v>
                </c:pt>
                <c:pt idx="2078">
                  <c:v>2.987250849239147E-2</c:v>
                </c:pt>
                <c:pt idx="2079">
                  <c:v>2.987250849239147E-2</c:v>
                </c:pt>
                <c:pt idx="2080">
                  <c:v>2.987250849239147E-2</c:v>
                </c:pt>
                <c:pt idx="2081">
                  <c:v>2.987250849239147E-2</c:v>
                </c:pt>
                <c:pt idx="2082">
                  <c:v>2.987250849239147E-2</c:v>
                </c:pt>
                <c:pt idx="2083">
                  <c:v>2.987250849239147E-2</c:v>
                </c:pt>
                <c:pt idx="2084">
                  <c:v>2.987250849239147E-2</c:v>
                </c:pt>
                <c:pt idx="2085">
                  <c:v>2.987250849239147E-2</c:v>
                </c:pt>
                <c:pt idx="2086">
                  <c:v>2.987250849239147E-2</c:v>
                </c:pt>
                <c:pt idx="2087">
                  <c:v>2.987250849239147E-2</c:v>
                </c:pt>
                <c:pt idx="2088">
                  <c:v>2.987250849239147E-2</c:v>
                </c:pt>
                <c:pt idx="2089">
                  <c:v>2.987250849239147E-2</c:v>
                </c:pt>
                <c:pt idx="2090">
                  <c:v>2.987250849239147E-2</c:v>
                </c:pt>
                <c:pt idx="2091">
                  <c:v>2.987250849239147E-2</c:v>
                </c:pt>
                <c:pt idx="2092">
                  <c:v>2.987250849239147E-2</c:v>
                </c:pt>
                <c:pt idx="2093">
                  <c:v>2.987250849239147E-2</c:v>
                </c:pt>
                <c:pt idx="2094">
                  <c:v>2.987250849239147E-2</c:v>
                </c:pt>
                <c:pt idx="2095">
                  <c:v>2.987250849239147E-2</c:v>
                </c:pt>
                <c:pt idx="2096">
                  <c:v>2.987250849239147E-2</c:v>
                </c:pt>
                <c:pt idx="2097">
                  <c:v>2.987250849239147E-2</c:v>
                </c:pt>
                <c:pt idx="2098">
                  <c:v>2.987250849239147E-2</c:v>
                </c:pt>
                <c:pt idx="2099">
                  <c:v>2.987250849239147E-2</c:v>
                </c:pt>
                <c:pt idx="2100">
                  <c:v>2.987250849239147E-2</c:v>
                </c:pt>
                <c:pt idx="2101">
                  <c:v>2.987250849239147E-2</c:v>
                </c:pt>
                <c:pt idx="2102">
                  <c:v>2.987250849239147E-2</c:v>
                </c:pt>
                <c:pt idx="2103">
                  <c:v>2.987250849239147E-2</c:v>
                </c:pt>
                <c:pt idx="2104">
                  <c:v>2.987250849239147E-2</c:v>
                </c:pt>
                <c:pt idx="2105">
                  <c:v>2.987250849239147E-2</c:v>
                </c:pt>
                <c:pt idx="2106">
                  <c:v>2.987250849239147E-2</c:v>
                </c:pt>
                <c:pt idx="2107">
                  <c:v>2.987250849239147E-2</c:v>
                </c:pt>
                <c:pt idx="2108">
                  <c:v>2.987250849239147E-2</c:v>
                </c:pt>
                <c:pt idx="2109">
                  <c:v>2.987250849239147E-2</c:v>
                </c:pt>
                <c:pt idx="2110">
                  <c:v>2.987250849239147E-2</c:v>
                </c:pt>
                <c:pt idx="2111">
                  <c:v>2.987250849239147E-2</c:v>
                </c:pt>
                <c:pt idx="2112">
                  <c:v>2.987250849239147E-2</c:v>
                </c:pt>
                <c:pt idx="2113">
                  <c:v>2.987250849239147E-2</c:v>
                </c:pt>
                <c:pt idx="2114">
                  <c:v>2.987250849239147E-2</c:v>
                </c:pt>
                <c:pt idx="2115">
                  <c:v>2.987250849239147E-2</c:v>
                </c:pt>
                <c:pt idx="2116">
                  <c:v>2.987250849239147E-2</c:v>
                </c:pt>
                <c:pt idx="2117">
                  <c:v>2.987250849239147E-2</c:v>
                </c:pt>
                <c:pt idx="2118">
                  <c:v>2.987250849239147E-2</c:v>
                </c:pt>
                <c:pt idx="2119">
                  <c:v>2.987250849239147E-2</c:v>
                </c:pt>
                <c:pt idx="2120">
                  <c:v>2.987250849239147E-2</c:v>
                </c:pt>
                <c:pt idx="2121">
                  <c:v>2.987250849239147E-2</c:v>
                </c:pt>
                <c:pt idx="2122">
                  <c:v>2.987250849239147E-2</c:v>
                </c:pt>
                <c:pt idx="2123">
                  <c:v>2.987250849239147E-2</c:v>
                </c:pt>
                <c:pt idx="2124">
                  <c:v>2.987250849239147E-2</c:v>
                </c:pt>
                <c:pt idx="2125">
                  <c:v>2.987250849239147E-2</c:v>
                </c:pt>
                <c:pt idx="2126">
                  <c:v>2.987250849239147E-2</c:v>
                </c:pt>
                <c:pt idx="2127">
                  <c:v>2.987250849239147E-2</c:v>
                </c:pt>
                <c:pt idx="2128">
                  <c:v>2.987250849239147E-2</c:v>
                </c:pt>
                <c:pt idx="2129">
                  <c:v>2.987250849239147E-2</c:v>
                </c:pt>
                <c:pt idx="2130">
                  <c:v>2.987250849239147E-2</c:v>
                </c:pt>
                <c:pt idx="2131">
                  <c:v>2.987250849239147E-2</c:v>
                </c:pt>
                <c:pt idx="2132">
                  <c:v>2.987250849239147E-2</c:v>
                </c:pt>
                <c:pt idx="2133">
                  <c:v>2.987250849239147E-2</c:v>
                </c:pt>
                <c:pt idx="2134">
                  <c:v>2.987250849239147E-2</c:v>
                </c:pt>
                <c:pt idx="2135">
                  <c:v>2.987250849239147E-2</c:v>
                </c:pt>
                <c:pt idx="2136">
                  <c:v>2.987250849239147E-2</c:v>
                </c:pt>
                <c:pt idx="2137">
                  <c:v>2.987250849239147E-2</c:v>
                </c:pt>
                <c:pt idx="2138">
                  <c:v>2.987250849239147E-2</c:v>
                </c:pt>
                <c:pt idx="2139">
                  <c:v>2.987250849239147E-2</c:v>
                </c:pt>
                <c:pt idx="2140">
                  <c:v>2.987250849239147E-2</c:v>
                </c:pt>
                <c:pt idx="2141">
                  <c:v>2.987250849239147E-2</c:v>
                </c:pt>
                <c:pt idx="2142">
                  <c:v>2.987250849239147E-2</c:v>
                </c:pt>
                <c:pt idx="2143">
                  <c:v>2.987250849239147E-2</c:v>
                </c:pt>
                <c:pt idx="2144">
                  <c:v>2.987250849239147E-2</c:v>
                </c:pt>
                <c:pt idx="2145">
                  <c:v>2.987250849239147E-2</c:v>
                </c:pt>
                <c:pt idx="2146">
                  <c:v>2.987250849239147E-2</c:v>
                </c:pt>
                <c:pt idx="2147">
                  <c:v>2.987250849239147E-2</c:v>
                </c:pt>
                <c:pt idx="2148">
                  <c:v>2.987250849239147E-2</c:v>
                </c:pt>
                <c:pt idx="2149">
                  <c:v>2.987250849239147E-2</c:v>
                </c:pt>
                <c:pt idx="2150">
                  <c:v>2.987250849239147E-2</c:v>
                </c:pt>
                <c:pt idx="2151">
                  <c:v>2.987250849239147E-2</c:v>
                </c:pt>
                <c:pt idx="2152">
                  <c:v>2.987250849239147E-2</c:v>
                </c:pt>
                <c:pt idx="2153">
                  <c:v>2.987250849239147E-2</c:v>
                </c:pt>
                <c:pt idx="2154">
                  <c:v>2.987250849239147E-2</c:v>
                </c:pt>
                <c:pt idx="2155">
                  <c:v>2.987250849239147E-2</c:v>
                </c:pt>
                <c:pt idx="2156">
                  <c:v>2.987250849239147E-2</c:v>
                </c:pt>
                <c:pt idx="2157">
                  <c:v>2.987250849239147E-2</c:v>
                </c:pt>
                <c:pt idx="2158">
                  <c:v>2.987250849239147E-2</c:v>
                </c:pt>
                <c:pt idx="2159">
                  <c:v>2.987250849239147E-2</c:v>
                </c:pt>
                <c:pt idx="2160">
                  <c:v>2.987250849239147E-2</c:v>
                </c:pt>
                <c:pt idx="2161">
                  <c:v>2.987250849239147E-2</c:v>
                </c:pt>
                <c:pt idx="2162">
                  <c:v>2.987250849239147E-2</c:v>
                </c:pt>
                <c:pt idx="2163">
                  <c:v>2.987250849239147E-2</c:v>
                </c:pt>
                <c:pt idx="2164">
                  <c:v>2.987250849239147E-2</c:v>
                </c:pt>
                <c:pt idx="2165">
                  <c:v>2.987250849239147E-2</c:v>
                </c:pt>
                <c:pt idx="2166">
                  <c:v>2.987250849239147E-2</c:v>
                </c:pt>
                <c:pt idx="2167">
                  <c:v>2.987250849239147E-2</c:v>
                </c:pt>
                <c:pt idx="2168">
                  <c:v>2.987250849239147E-2</c:v>
                </c:pt>
                <c:pt idx="2169">
                  <c:v>2.987250849239147E-2</c:v>
                </c:pt>
                <c:pt idx="2170">
                  <c:v>2.987250849239147E-2</c:v>
                </c:pt>
                <c:pt idx="2171">
                  <c:v>2.987250849239147E-2</c:v>
                </c:pt>
                <c:pt idx="2172">
                  <c:v>2.987250849239147E-2</c:v>
                </c:pt>
                <c:pt idx="2173">
                  <c:v>2.987250849239147E-2</c:v>
                </c:pt>
                <c:pt idx="2174">
                  <c:v>2.987250849239147E-2</c:v>
                </c:pt>
                <c:pt idx="2175">
                  <c:v>2.987250849239147E-2</c:v>
                </c:pt>
                <c:pt idx="2176">
                  <c:v>2.987250849239147E-2</c:v>
                </c:pt>
                <c:pt idx="2177">
                  <c:v>2.987250849239147E-2</c:v>
                </c:pt>
                <c:pt idx="2178">
                  <c:v>2.987250849239147E-2</c:v>
                </c:pt>
                <c:pt idx="2179">
                  <c:v>2.987250849239147E-2</c:v>
                </c:pt>
                <c:pt idx="2180">
                  <c:v>2.987250849239147E-2</c:v>
                </c:pt>
                <c:pt idx="2181">
                  <c:v>2.987250849239147E-2</c:v>
                </c:pt>
                <c:pt idx="2182">
                  <c:v>2.987250849239147E-2</c:v>
                </c:pt>
                <c:pt idx="2183">
                  <c:v>2.987250849239147E-2</c:v>
                </c:pt>
                <c:pt idx="2184">
                  <c:v>2.987250849239147E-2</c:v>
                </c:pt>
                <c:pt idx="2185">
                  <c:v>2.987250849239147E-2</c:v>
                </c:pt>
                <c:pt idx="2186">
                  <c:v>2.987250849239147E-2</c:v>
                </c:pt>
                <c:pt idx="2187">
                  <c:v>2.987250849239147E-2</c:v>
                </c:pt>
                <c:pt idx="2188">
                  <c:v>2.987250849239147E-2</c:v>
                </c:pt>
                <c:pt idx="2189">
                  <c:v>2.987250849239147E-2</c:v>
                </c:pt>
                <c:pt idx="2190">
                  <c:v>2.987250849239147E-2</c:v>
                </c:pt>
                <c:pt idx="2191">
                  <c:v>2.987250849239147E-2</c:v>
                </c:pt>
                <c:pt idx="2192">
                  <c:v>2.987250849239147E-2</c:v>
                </c:pt>
                <c:pt idx="2193">
                  <c:v>2.987250849239147E-2</c:v>
                </c:pt>
                <c:pt idx="2194">
                  <c:v>2.987250849239147E-2</c:v>
                </c:pt>
                <c:pt idx="2195">
                  <c:v>2.987250849239147E-2</c:v>
                </c:pt>
                <c:pt idx="2196">
                  <c:v>2.987250849239147E-2</c:v>
                </c:pt>
                <c:pt idx="2197">
                  <c:v>2.987250849239147E-2</c:v>
                </c:pt>
                <c:pt idx="2198">
                  <c:v>2.987250849239147E-2</c:v>
                </c:pt>
                <c:pt idx="2199">
                  <c:v>2.987250849239147E-2</c:v>
                </c:pt>
                <c:pt idx="2200">
                  <c:v>2.987250849239147E-2</c:v>
                </c:pt>
                <c:pt idx="2201">
                  <c:v>2.987250849239147E-2</c:v>
                </c:pt>
                <c:pt idx="2202">
                  <c:v>2.987250849239147E-2</c:v>
                </c:pt>
                <c:pt idx="2203">
                  <c:v>2.987250849239147E-2</c:v>
                </c:pt>
                <c:pt idx="2204">
                  <c:v>2.987250849239147E-2</c:v>
                </c:pt>
                <c:pt idx="2205">
                  <c:v>2.987250849239147E-2</c:v>
                </c:pt>
                <c:pt idx="2206">
                  <c:v>2.987250849239147E-2</c:v>
                </c:pt>
                <c:pt idx="2207">
                  <c:v>2.987250849239147E-2</c:v>
                </c:pt>
                <c:pt idx="2208">
                  <c:v>2.987250849239147E-2</c:v>
                </c:pt>
                <c:pt idx="2209">
                  <c:v>2.987250849239147E-2</c:v>
                </c:pt>
                <c:pt idx="2210">
                  <c:v>2.987250849239147E-2</c:v>
                </c:pt>
                <c:pt idx="2211">
                  <c:v>2.987250849239147E-2</c:v>
                </c:pt>
                <c:pt idx="2212">
                  <c:v>2.987250849239147E-2</c:v>
                </c:pt>
                <c:pt idx="2213">
                  <c:v>2.987250849239147E-2</c:v>
                </c:pt>
                <c:pt idx="2214">
                  <c:v>2.987250849239147E-2</c:v>
                </c:pt>
                <c:pt idx="2215">
                  <c:v>2.987250849239147E-2</c:v>
                </c:pt>
                <c:pt idx="2216">
                  <c:v>2.987250849239147E-2</c:v>
                </c:pt>
                <c:pt idx="2217">
                  <c:v>2.987250849239147E-2</c:v>
                </c:pt>
                <c:pt idx="2218">
                  <c:v>2.987250849239147E-2</c:v>
                </c:pt>
                <c:pt idx="2219">
                  <c:v>2.987250849239147E-2</c:v>
                </c:pt>
                <c:pt idx="2220">
                  <c:v>2.987250849239147E-2</c:v>
                </c:pt>
                <c:pt idx="2221">
                  <c:v>2.987250849239147E-2</c:v>
                </c:pt>
                <c:pt idx="2222">
                  <c:v>2.987250849239147E-2</c:v>
                </c:pt>
                <c:pt idx="2223">
                  <c:v>2.987250849239147E-2</c:v>
                </c:pt>
                <c:pt idx="2224">
                  <c:v>2.987250849239147E-2</c:v>
                </c:pt>
                <c:pt idx="2225">
                  <c:v>2.987250849239147E-2</c:v>
                </c:pt>
                <c:pt idx="2226">
                  <c:v>2.987250849239147E-2</c:v>
                </c:pt>
                <c:pt idx="2227">
                  <c:v>2.987250849239147E-2</c:v>
                </c:pt>
                <c:pt idx="2228">
                  <c:v>2.987250849239147E-2</c:v>
                </c:pt>
                <c:pt idx="2229">
                  <c:v>2.987250849239147E-2</c:v>
                </c:pt>
                <c:pt idx="2230">
                  <c:v>2.987250849239147E-2</c:v>
                </c:pt>
                <c:pt idx="2231">
                  <c:v>2.987250849239147E-2</c:v>
                </c:pt>
                <c:pt idx="2232">
                  <c:v>2.987250849239147E-2</c:v>
                </c:pt>
                <c:pt idx="2233">
                  <c:v>2.987250849239147E-2</c:v>
                </c:pt>
                <c:pt idx="2234">
                  <c:v>2.987250849239147E-2</c:v>
                </c:pt>
                <c:pt idx="2235">
                  <c:v>2.987250849239147E-2</c:v>
                </c:pt>
                <c:pt idx="2236">
                  <c:v>2.987250849239147E-2</c:v>
                </c:pt>
                <c:pt idx="2237">
                  <c:v>2.987250849239147E-2</c:v>
                </c:pt>
                <c:pt idx="2238">
                  <c:v>2.987250849239147E-2</c:v>
                </c:pt>
                <c:pt idx="2239">
                  <c:v>2.987250849239147E-2</c:v>
                </c:pt>
                <c:pt idx="2240">
                  <c:v>2.987250849239147E-2</c:v>
                </c:pt>
                <c:pt idx="2241">
                  <c:v>2.987250849239147E-2</c:v>
                </c:pt>
                <c:pt idx="2242">
                  <c:v>2.987250849239147E-2</c:v>
                </c:pt>
                <c:pt idx="2243">
                  <c:v>2.987250849239147E-2</c:v>
                </c:pt>
                <c:pt idx="2244">
                  <c:v>2.987250849239147E-2</c:v>
                </c:pt>
                <c:pt idx="2245">
                  <c:v>2.987250849239147E-2</c:v>
                </c:pt>
                <c:pt idx="2246">
                  <c:v>2.987250849239147E-2</c:v>
                </c:pt>
                <c:pt idx="2247">
                  <c:v>2.987250849239147E-2</c:v>
                </c:pt>
                <c:pt idx="2248">
                  <c:v>2.987250849239147E-2</c:v>
                </c:pt>
                <c:pt idx="2249">
                  <c:v>2.987250849239147E-2</c:v>
                </c:pt>
                <c:pt idx="2250">
                  <c:v>2.987250849239147E-2</c:v>
                </c:pt>
                <c:pt idx="2251">
                  <c:v>2.987250849239147E-2</c:v>
                </c:pt>
                <c:pt idx="2252">
                  <c:v>2.987250849239147E-2</c:v>
                </c:pt>
                <c:pt idx="2253">
                  <c:v>2.987250849239147E-2</c:v>
                </c:pt>
                <c:pt idx="2254">
                  <c:v>2.987250849239147E-2</c:v>
                </c:pt>
                <c:pt idx="2255">
                  <c:v>2.987250849239147E-2</c:v>
                </c:pt>
                <c:pt idx="2256">
                  <c:v>2.987250849239147E-2</c:v>
                </c:pt>
                <c:pt idx="2257">
                  <c:v>2.987250849239147E-2</c:v>
                </c:pt>
                <c:pt idx="2258">
                  <c:v>2.987250849239147E-2</c:v>
                </c:pt>
                <c:pt idx="2259">
                  <c:v>2.987250849239147E-2</c:v>
                </c:pt>
                <c:pt idx="2260">
                  <c:v>2.987250849239147E-2</c:v>
                </c:pt>
                <c:pt idx="2261">
                  <c:v>2.987250849239147E-2</c:v>
                </c:pt>
                <c:pt idx="2262">
                  <c:v>2.987250849239147E-2</c:v>
                </c:pt>
                <c:pt idx="2263">
                  <c:v>2.987250849239147E-2</c:v>
                </c:pt>
                <c:pt idx="2264">
                  <c:v>2.987250849239147E-2</c:v>
                </c:pt>
                <c:pt idx="2265">
                  <c:v>2.987250849239147E-2</c:v>
                </c:pt>
                <c:pt idx="2266">
                  <c:v>2.987250849239147E-2</c:v>
                </c:pt>
                <c:pt idx="2267">
                  <c:v>2.987250849239147E-2</c:v>
                </c:pt>
                <c:pt idx="2268">
                  <c:v>2.987250849239147E-2</c:v>
                </c:pt>
                <c:pt idx="2269">
                  <c:v>2.987250849239147E-2</c:v>
                </c:pt>
                <c:pt idx="2270">
                  <c:v>2.987250849239147E-2</c:v>
                </c:pt>
                <c:pt idx="2271">
                  <c:v>2.987250849239147E-2</c:v>
                </c:pt>
                <c:pt idx="2272">
                  <c:v>2.987250849239147E-2</c:v>
                </c:pt>
                <c:pt idx="2273">
                  <c:v>2.987250849239147E-2</c:v>
                </c:pt>
                <c:pt idx="2274">
                  <c:v>2.987250849239147E-2</c:v>
                </c:pt>
                <c:pt idx="2275">
                  <c:v>2.987250849239147E-2</c:v>
                </c:pt>
                <c:pt idx="2276">
                  <c:v>2.987250849239147E-2</c:v>
                </c:pt>
                <c:pt idx="2277">
                  <c:v>2.987250849239147E-2</c:v>
                </c:pt>
                <c:pt idx="2278">
                  <c:v>2.987250849239147E-2</c:v>
                </c:pt>
                <c:pt idx="2279">
                  <c:v>2.987250849239147E-2</c:v>
                </c:pt>
                <c:pt idx="2280">
                  <c:v>2.987250849239147E-2</c:v>
                </c:pt>
                <c:pt idx="2281">
                  <c:v>2.987250849239147E-2</c:v>
                </c:pt>
                <c:pt idx="2282">
                  <c:v>2.987250849239147E-2</c:v>
                </c:pt>
                <c:pt idx="2283">
                  <c:v>2.987250849239147E-2</c:v>
                </c:pt>
                <c:pt idx="2284">
                  <c:v>2.987250849239147E-2</c:v>
                </c:pt>
                <c:pt idx="2285">
                  <c:v>2.987250849239147E-2</c:v>
                </c:pt>
                <c:pt idx="2286">
                  <c:v>2.987250849239147E-2</c:v>
                </c:pt>
                <c:pt idx="2287">
                  <c:v>2.987250849239147E-2</c:v>
                </c:pt>
                <c:pt idx="2288">
                  <c:v>2.987250849239147E-2</c:v>
                </c:pt>
                <c:pt idx="2289">
                  <c:v>2.987250849239147E-2</c:v>
                </c:pt>
                <c:pt idx="2290">
                  <c:v>2.987250849239147E-2</c:v>
                </c:pt>
                <c:pt idx="2291">
                  <c:v>2.987250849239147E-2</c:v>
                </c:pt>
                <c:pt idx="2292">
                  <c:v>2.987250849239147E-2</c:v>
                </c:pt>
                <c:pt idx="2293">
                  <c:v>2.987250849239147E-2</c:v>
                </c:pt>
                <c:pt idx="2294">
                  <c:v>2.987250849239147E-2</c:v>
                </c:pt>
                <c:pt idx="2295">
                  <c:v>2.987250849239147E-2</c:v>
                </c:pt>
                <c:pt idx="2296">
                  <c:v>2.987250849239147E-2</c:v>
                </c:pt>
                <c:pt idx="2297">
                  <c:v>2.987250849239147E-2</c:v>
                </c:pt>
                <c:pt idx="2298">
                  <c:v>2.987250849239147E-2</c:v>
                </c:pt>
                <c:pt idx="2299">
                  <c:v>2.987250849239147E-2</c:v>
                </c:pt>
                <c:pt idx="2300">
                  <c:v>2.987250849239147E-2</c:v>
                </c:pt>
                <c:pt idx="2301">
                  <c:v>2.987250849239147E-2</c:v>
                </c:pt>
                <c:pt idx="2302">
                  <c:v>2.987250849239147E-2</c:v>
                </c:pt>
                <c:pt idx="2303">
                  <c:v>2.987250849239147E-2</c:v>
                </c:pt>
                <c:pt idx="2304">
                  <c:v>2.987250849239147E-2</c:v>
                </c:pt>
                <c:pt idx="2305">
                  <c:v>2.987250849239147E-2</c:v>
                </c:pt>
                <c:pt idx="2306">
                  <c:v>2.987250849239147E-2</c:v>
                </c:pt>
                <c:pt idx="2307">
                  <c:v>2.987250849239147E-2</c:v>
                </c:pt>
                <c:pt idx="2308">
                  <c:v>2.987250849239147E-2</c:v>
                </c:pt>
                <c:pt idx="2309">
                  <c:v>2.987250849239147E-2</c:v>
                </c:pt>
                <c:pt idx="2310">
                  <c:v>2.987250849239147E-2</c:v>
                </c:pt>
                <c:pt idx="2311">
                  <c:v>2.987250849239147E-2</c:v>
                </c:pt>
                <c:pt idx="2312">
                  <c:v>2.987250849239147E-2</c:v>
                </c:pt>
                <c:pt idx="2313">
                  <c:v>2.987250849239147E-2</c:v>
                </c:pt>
                <c:pt idx="2314">
                  <c:v>2.987250849239147E-2</c:v>
                </c:pt>
                <c:pt idx="2315">
                  <c:v>2.987250849239147E-2</c:v>
                </c:pt>
                <c:pt idx="2316">
                  <c:v>2.987250849239147E-2</c:v>
                </c:pt>
                <c:pt idx="2317">
                  <c:v>2.987250849239147E-2</c:v>
                </c:pt>
                <c:pt idx="2318">
                  <c:v>2.987250849239147E-2</c:v>
                </c:pt>
                <c:pt idx="2319">
                  <c:v>2.987250849239147E-2</c:v>
                </c:pt>
                <c:pt idx="2320">
                  <c:v>2.987250849239147E-2</c:v>
                </c:pt>
                <c:pt idx="2321">
                  <c:v>2.987250849239147E-2</c:v>
                </c:pt>
                <c:pt idx="2322">
                  <c:v>2.987250849239147E-2</c:v>
                </c:pt>
                <c:pt idx="2323">
                  <c:v>2.987250849239147E-2</c:v>
                </c:pt>
                <c:pt idx="2324">
                  <c:v>2.987250849239147E-2</c:v>
                </c:pt>
                <c:pt idx="2325">
                  <c:v>2.987250849239147E-2</c:v>
                </c:pt>
                <c:pt idx="2326">
                  <c:v>2.987250849239147E-2</c:v>
                </c:pt>
                <c:pt idx="2327">
                  <c:v>2.987250849239147E-2</c:v>
                </c:pt>
                <c:pt idx="2328">
                  <c:v>2.987250849239147E-2</c:v>
                </c:pt>
                <c:pt idx="2329">
                  <c:v>2.987250849239147E-2</c:v>
                </c:pt>
                <c:pt idx="2330">
                  <c:v>2.987250849239147E-2</c:v>
                </c:pt>
                <c:pt idx="2331">
                  <c:v>2.987250849239147E-2</c:v>
                </c:pt>
                <c:pt idx="2332">
                  <c:v>2.987250849239147E-2</c:v>
                </c:pt>
                <c:pt idx="2333">
                  <c:v>2.987250849239147E-2</c:v>
                </c:pt>
                <c:pt idx="2334">
                  <c:v>2.987250849239147E-2</c:v>
                </c:pt>
                <c:pt idx="2335">
                  <c:v>2.987250849239147E-2</c:v>
                </c:pt>
                <c:pt idx="2336">
                  <c:v>2.987250849239147E-2</c:v>
                </c:pt>
                <c:pt idx="2337">
                  <c:v>2.987250849239147E-2</c:v>
                </c:pt>
                <c:pt idx="2338">
                  <c:v>2.987250849239147E-2</c:v>
                </c:pt>
                <c:pt idx="2339">
                  <c:v>2.987250849239147E-2</c:v>
                </c:pt>
                <c:pt idx="2340">
                  <c:v>2.987250849239147E-2</c:v>
                </c:pt>
                <c:pt idx="2341">
                  <c:v>2.987250849239147E-2</c:v>
                </c:pt>
                <c:pt idx="2342">
                  <c:v>2.987250849239147E-2</c:v>
                </c:pt>
                <c:pt idx="2343">
                  <c:v>2.987250849239147E-2</c:v>
                </c:pt>
                <c:pt idx="2344">
                  <c:v>2.987250849239147E-2</c:v>
                </c:pt>
                <c:pt idx="2345">
                  <c:v>2.987250849239147E-2</c:v>
                </c:pt>
                <c:pt idx="2346">
                  <c:v>2.987250849239147E-2</c:v>
                </c:pt>
                <c:pt idx="2347">
                  <c:v>2.987250849239147E-2</c:v>
                </c:pt>
                <c:pt idx="2348">
                  <c:v>2.987250849239147E-2</c:v>
                </c:pt>
                <c:pt idx="2349">
                  <c:v>2.987250849239147E-2</c:v>
                </c:pt>
                <c:pt idx="2350">
                  <c:v>2.987250849239147E-2</c:v>
                </c:pt>
                <c:pt idx="2351">
                  <c:v>2.987250849239147E-2</c:v>
                </c:pt>
                <c:pt idx="2352">
                  <c:v>2.987250849239147E-2</c:v>
                </c:pt>
                <c:pt idx="2353">
                  <c:v>2.987250849239147E-2</c:v>
                </c:pt>
                <c:pt idx="2354">
                  <c:v>2.987250849239147E-2</c:v>
                </c:pt>
                <c:pt idx="2355">
                  <c:v>2.987250849239147E-2</c:v>
                </c:pt>
                <c:pt idx="2356">
                  <c:v>2.987250849239147E-2</c:v>
                </c:pt>
                <c:pt idx="2357">
                  <c:v>2.987250849239147E-2</c:v>
                </c:pt>
                <c:pt idx="2358">
                  <c:v>2.987250849239147E-2</c:v>
                </c:pt>
                <c:pt idx="2359">
                  <c:v>2.987250849239147E-2</c:v>
                </c:pt>
                <c:pt idx="2360">
                  <c:v>2.987250849239147E-2</c:v>
                </c:pt>
                <c:pt idx="2361">
                  <c:v>2.987250849239147E-2</c:v>
                </c:pt>
                <c:pt idx="2362">
                  <c:v>2.987250849239147E-2</c:v>
                </c:pt>
                <c:pt idx="2363">
                  <c:v>2.987250849239147E-2</c:v>
                </c:pt>
                <c:pt idx="2364">
                  <c:v>2.987250849239147E-2</c:v>
                </c:pt>
                <c:pt idx="2365">
                  <c:v>2.987250849239147E-2</c:v>
                </c:pt>
                <c:pt idx="2366">
                  <c:v>2.987250849239147E-2</c:v>
                </c:pt>
                <c:pt idx="2367">
                  <c:v>2.987250849239147E-2</c:v>
                </c:pt>
                <c:pt idx="2368">
                  <c:v>2.987250849239147E-2</c:v>
                </c:pt>
                <c:pt idx="2369">
                  <c:v>2.987250849239147E-2</c:v>
                </c:pt>
                <c:pt idx="2370">
                  <c:v>2.987250849239147E-2</c:v>
                </c:pt>
                <c:pt idx="2371">
                  <c:v>2.987250849239147E-2</c:v>
                </c:pt>
                <c:pt idx="2372">
                  <c:v>2.987250849239147E-2</c:v>
                </c:pt>
                <c:pt idx="2373">
                  <c:v>2.987250849239147E-2</c:v>
                </c:pt>
                <c:pt idx="2374">
                  <c:v>2.987250849239147E-2</c:v>
                </c:pt>
                <c:pt idx="2375">
                  <c:v>2.987250849239147E-2</c:v>
                </c:pt>
                <c:pt idx="2376">
                  <c:v>2.987250849239147E-2</c:v>
                </c:pt>
                <c:pt idx="2377">
                  <c:v>2.987250849239147E-2</c:v>
                </c:pt>
                <c:pt idx="2378">
                  <c:v>2.987250849239147E-2</c:v>
                </c:pt>
                <c:pt idx="2379">
                  <c:v>2.987250849239147E-2</c:v>
                </c:pt>
                <c:pt idx="2380">
                  <c:v>2.987250849239147E-2</c:v>
                </c:pt>
                <c:pt idx="2381">
                  <c:v>2.987250849239147E-2</c:v>
                </c:pt>
                <c:pt idx="2382">
                  <c:v>2.987250849239147E-2</c:v>
                </c:pt>
                <c:pt idx="2383">
                  <c:v>2.987250849239147E-2</c:v>
                </c:pt>
                <c:pt idx="2384">
                  <c:v>2.987250849239147E-2</c:v>
                </c:pt>
                <c:pt idx="2385">
                  <c:v>2.987250849239147E-2</c:v>
                </c:pt>
                <c:pt idx="2386">
                  <c:v>2.987250849239147E-2</c:v>
                </c:pt>
                <c:pt idx="2387">
                  <c:v>2.987250849239147E-2</c:v>
                </c:pt>
                <c:pt idx="2388">
                  <c:v>2.987250849239147E-2</c:v>
                </c:pt>
                <c:pt idx="2389">
                  <c:v>2.987250849239147E-2</c:v>
                </c:pt>
                <c:pt idx="2390">
                  <c:v>2.987250849239147E-2</c:v>
                </c:pt>
                <c:pt idx="2391">
                  <c:v>2.987250849239147E-2</c:v>
                </c:pt>
                <c:pt idx="2392">
                  <c:v>2.987250849239147E-2</c:v>
                </c:pt>
                <c:pt idx="2393">
                  <c:v>2.987250849239147E-2</c:v>
                </c:pt>
                <c:pt idx="2394">
                  <c:v>2.987250849239147E-2</c:v>
                </c:pt>
                <c:pt idx="2395">
                  <c:v>2.987250849239147E-2</c:v>
                </c:pt>
                <c:pt idx="2396">
                  <c:v>2.987250849239147E-2</c:v>
                </c:pt>
                <c:pt idx="2397">
                  <c:v>2.987250849239147E-2</c:v>
                </c:pt>
                <c:pt idx="2398">
                  <c:v>2.987250849239147E-2</c:v>
                </c:pt>
                <c:pt idx="2399">
                  <c:v>2.987250849239147E-2</c:v>
                </c:pt>
                <c:pt idx="2400">
                  <c:v>2.987250849239147E-2</c:v>
                </c:pt>
                <c:pt idx="2401">
                  <c:v>2.987250849239147E-2</c:v>
                </c:pt>
                <c:pt idx="2402">
                  <c:v>2.987250849239147E-2</c:v>
                </c:pt>
                <c:pt idx="2403">
                  <c:v>2.987250849239147E-2</c:v>
                </c:pt>
                <c:pt idx="2404">
                  <c:v>2.987250849239147E-2</c:v>
                </c:pt>
                <c:pt idx="2405">
                  <c:v>2.987250849239147E-2</c:v>
                </c:pt>
                <c:pt idx="2406">
                  <c:v>2.987250849239147E-2</c:v>
                </c:pt>
                <c:pt idx="2407">
                  <c:v>2.987250849239147E-2</c:v>
                </c:pt>
                <c:pt idx="2408">
                  <c:v>2.987250849239147E-2</c:v>
                </c:pt>
                <c:pt idx="2409">
                  <c:v>2.987250849239147E-2</c:v>
                </c:pt>
                <c:pt idx="2410">
                  <c:v>2.987250849239147E-2</c:v>
                </c:pt>
                <c:pt idx="2411">
                  <c:v>2.987250849239147E-2</c:v>
                </c:pt>
                <c:pt idx="2412">
                  <c:v>2.987250849239147E-2</c:v>
                </c:pt>
                <c:pt idx="2413">
                  <c:v>2.987250849239147E-2</c:v>
                </c:pt>
                <c:pt idx="2414">
                  <c:v>2.987250849239147E-2</c:v>
                </c:pt>
                <c:pt idx="2415">
                  <c:v>2.987250849239147E-2</c:v>
                </c:pt>
                <c:pt idx="2416">
                  <c:v>2.987250849239147E-2</c:v>
                </c:pt>
                <c:pt idx="2417">
                  <c:v>2.987250849239147E-2</c:v>
                </c:pt>
                <c:pt idx="2418">
                  <c:v>2.987250849239147E-2</c:v>
                </c:pt>
                <c:pt idx="2419">
                  <c:v>2.987250849239147E-2</c:v>
                </c:pt>
                <c:pt idx="2420">
                  <c:v>2.987250849239147E-2</c:v>
                </c:pt>
                <c:pt idx="2421">
                  <c:v>2.987250849239147E-2</c:v>
                </c:pt>
                <c:pt idx="2422">
                  <c:v>2.987250849239147E-2</c:v>
                </c:pt>
                <c:pt idx="2423">
                  <c:v>2.987250849239147E-2</c:v>
                </c:pt>
                <c:pt idx="2424">
                  <c:v>2.987250849239147E-2</c:v>
                </c:pt>
                <c:pt idx="2425">
                  <c:v>2.987250849239147E-2</c:v>
                </c:pt>
                <c:pt idx="2426">
                  <c:v>2.987250849239147E-2</c:v>
                </c:pt>
                <c:pt idx="2427">
                  <c:v>2.987250849239147E-2</c:v>
                </c:pt>
                <c:pt idx="2428">
                  <c:v>2.987250849239147E-2</c:v>
                </c:pt>
                <c:pt idx="2429">
                  <c:v>2.987250849239147E-2</c:v>
                </c:pt>
                <c:pt idx="2430">
                  <c:v>2.987250849239147E-2</c:v>
                </c:pt>
                <c:pt idx="2431">
                  <c:v>2.987250849239147E-2</c:v>
                </c:pt>
                <c:pt idx="2432">
                  <c:v>2.987250849239147E-2</c:v>
                </c:pt>
                <c:pt idx="2433">
                  <c:v>2.987250849239147E-2</c:v>
                </c:pt>
                <c:pt idx="2434">
                  <c:v>2.987250849239147E-2</c:v>
                </c:pt>
                <c:pt idx="2435">
                  <c:v>2.987250849239147E-2</c:v>
                </c:pt>
                <c:pt idx="2436">
                  <c:v>2.987250849239147E-2</c:v>
                </c:pt>
                <c:pt idx="2437">
                  <c:v>2.987250849239147E-2</c:v>
                </c:pt>
                <c:pt idx="2438">
                  <c:v>2.987250849239147E-2</c:v>
                </c:pt>
                <c:pt idx="2439">
                  <c:v>2.987250849239147E-2</c:v>
                </c:pt>
                <c:pt idx="2440">
                  <c:v>2.987250849239147E-2</c:v>
                </c:pt>
                <c:pt idx="2441">
                  <c:v>2.987250849239147E-2</c:v>
                </c:pt>
                <c:pt idx="2442">
                  <c:v>2.987250849239147E-2</c:v>
                </c:pt>
                <c:pt idx="2443">
                  <c:v>2.987250849239147E-2</c:v>
                </c:pt>
                <c:pt idx="2444">
                  <c:v>2.987250849239147E-2</c:v>
                </c:pt>
                <c:pt idx="2445">
                  <c:v>2.987250849239147E-2</c:v>
                </c:pt>
                <c:pt idx="2446">
                  <c:v>2.987250849239147E-2</c:v>
                </c:pt>
                <c:pt idx="2447">
                  <c:v>2.987250849239147E-2</c:v>
                </c:pt>
                <c:pt idx="2448">
                  <c:v>2.987250849239147E-2</c:v>
                </c:pt>
                <c:pt idx="2449">
                  <c:v>2.987250849239147E-2</c:v>
                </c:pt>
                <c:pt idx="2450">
                  <c:v>2.987250849239147E-2</c:v>
                </c:pt>
                <c:pt idx="2451">
                  <c:v>2.987250849239147E-2</c:v>
                </c:pt>
                <c:pt idx="2452">
                  <c:v>2.987250849239147E-2</c:v>
                </c:pt>
                <c:pt idx="2453">
                  <c:v>2.987250849239147E-2</c:v>
                </c:pt>
                <c:pt idx="2454">
                  <c:v>2.987250849239147E-2</c:v>
                </c:pt>
                <c:pt idx="2455">
                  <c:v>2.987250849239147E-2</c:v>
                </c:pt>
                <c:pt idx="2456">
                  <c:v>2.987250849239147E-2</c:v>
                </c:pt>
                <c:pt idx="2457">
                  <c:v>2.987250849239147E-2</c:v>
                </c:pt>
                <c:pt idx="2458">
                  <c:v>2.987250849239147E-2</c:v>
                </c:pt>
                <c:pt idx="2459">
                  <c:v>2.987250849239147E-2</c:v>
                </c:pt>
                <c:pt idx="2460">
                  <c:v>2.987250849239147E-2</c:v>
                </c:pt>
                <c:pt idx="2461">
                  <c:v>2.987250849239147E-2</c:v>
                </c:pt>
                <c:pt idx="2462">
                  <c:v>2.987250849239147E-2</c:v>
                </c:pt>
                <c:pt idx="2463">
                  <c:v>2.987250849239147E-2</c:v>
                </c:pt>
                <c:pt idx="2464">
                  <c:v>2.987250849239147E-2</c:v>
                </c:pt>
                <c:pt idx="2465">
                  <c:v>2.987250849239147E-2</c:v>
                </c:pt>
                <c:pt idx="2466">
                  <c:v>2.987250849239147E-2</c:v>
                </c:pt>
                <c:pt idx="2467">
                  <c:v>2.987250849239147E-2</c:v>
                </c:pt>
                <c:pt idx="2468">
                  <c:v>2.987250849239147E-2</c:v>
                </c:pt>
                <c:pt idx="2469">
                  <c:v>2.987250849239147E-2</c:v>
                </c:pt>
                <c:pt idx="2470">
                  <c:v>2.987250849239147E-2</c:v>
                </c:pt>
                <c:pt idx="2471">
                  <c:v>2.987250849239147E-2</c:v>
                </c:pt>
                <c:pt idx="2472">
                  <c:v>2.987250849239147E-2</c:v>
                </c:pt>
                <c:pt idx="2473">
                  <c:v>2.987250849239147E-2</c:v>
                </c:pt>
                <c:pt idx="2474">
                  <c:v>2.987250849239147E-2</c:v>
                </c:pt>
                <c:pt idx="2475">
                  <c:v>2.987250849239147E-2</c:v>
                </c:pt>
                <c:pt idx="2476">
                  <c:v>2.987250849239147E-2</c:v>
                </c:pt>
                <c:pt idx="2477">
                  <c:v>2.987250849239147E-2</c:v>
                </c:pt>
                <c:pt idx="2478">
                  <c:v>2.987250849239147E-2</c:v>
                </c:pt>
                <c:pt idx="2479">
                  <c:v>2.987250849239147E-2</c:v>
                </c:pt>
                <c:pt idx="2480">
                  <c:v>2.987250849239147E-2</c:v>
                </c:pt>
                <c:pt idx="2481">
                  <c:v>2.987250849239147E-2</c:v>
                </c:pt>
                <c:pt idx="2482">
                  <c:v>2.987250849239147E-2</c:v>
                </c:pt>
                <c:pt idx="2483">
                  <c:v>2.987250849239147E-2</c:v>
                </c:pt>
                <c:pt idx="2484">
                  <c:v>2.987250849239147E-2</c:v>
                </c:pt>
                <c:pt idx="2485">
                  <c:v>2.987250849239147E-2</c:v>
                </c:pt>
                <c:pt idx="2486">
                  <c:v>2.987250849239147E-2</c:v>
                </c:pt>
                <c:pt idx="2487">
                  <c:v>2.987250849239147E-2</c:v>
                </c:pt>
                <c:pt idx="2488">
                  <c:v>2.987250849239147E-2</c:v>
                </c:pt>
                <c:pt idx="2489">
                  <c:v>2.987250849239147E-2</c:v>
                </c:pt>
                <c:pt idx="2490">
                  <c:v>2.987250849239147E-2</c:v>
                </c:pt>
                <c:pt idx="2491">
                  <c:v>2.987250849239147E-2</c:v>
                </c:pt>
                <c:pt idx="2492">
                  <c:v>2.987250849239147E-2</c:v>
                </c:pt>
                <c:pt idx="2493">
                  <c:v>2.987250849239147E-2</c:v>
                </c:pt>
                <c:pt idx="2494">
                  <c:v>2.987250849239147E-2</c:v>
                </c:pt>
                <c:pt idx="2495">
                  <c:v>2.987250849239147E-2</c:v>
                </c:pt>
                <c:pt idx="2496">
                  <c:v>2.987250849239147E-2</c:v>
                </c:pt>
                <c:pt idx="2497">
                  <c:v>2.987250849239147E-2</c:v>
                </c:pt>
                <c:pt idx="2498">
                  <c:v>2.987250849239147E-2</c:v>
                </c:pt>
                <c:pt idx="2499">
                  <c:v>2.987250849239147E-2</c:v>
                </c:pt>
                <c:pt idx="2500">
                  <c:v>2.987250849239147E-2</c:v>
                </c:pt>
                <c:pt idx="2501">
                  <c:v>2.987250849239147E-2</c:v>
                </c:pt>
                <c:pt idx="2502">
                  <c:v>2.987250849239147E-2</c:v>
                </c:pt>
                <c:pt idx="2503">
                  <c:v>2.987250849239147E-2</c:v>
                </c:pt>
                <c:pt idx="2504">
                  <c:v>2.987250849239147E-2</c:v>
                </c:pt>
                <c:pt idx="2505">
                  <c:v>2.987250849239147E-2</c:v>
                </c:pt>
                <c:pt idx="2506">
                  <c:v>2.987250849239147E-2</c:v>
                </c:pt>
                <c:pt idx="2507">
                  <c:v>2.987250849239147E-2</c:v>
                </c:pt>
                <c:pt idx="2508">
                  <c:v>2.987250849239147E-2</c:v>
                </c:pt>
                <c:pt idx="2509">
                  <c:v>2.987250849239147E-2</c:v>
                </c:pt>
                <c:pt idx="2510">
                  <c:v>2.987250849239147E-2</c:v>
                </c:pt>
                <c:pt idx="2511">
                  <c:v>2.987250849239147E-2</c:v>
                </c:pt>
                <c:pt idx="2512">
                  <c:v>2.987250849239147E-2</c:v>
                </c:pt>
                <c:pt idx="2513">
                  <c:v>2.987250849239147E-2</c:v>
                </c:pt>
                <c:pt idx="2514">
                  <c:v>2.987250849239147E-2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2F-4FAD-8341-C2F84752DFE4}"/>
            </c:ext>
          </c:extLst>
        </c:ser>
        <c:ser>
          <c:idx val="2"/>
          <c:order val="2"/>
          <c:tx>
            <c:strRef>
              <c:f>Graph!$D$2</c:f>
              <c:strCache>
                <c:ptCount val="1"/>
                <c:pt idx="0">
                  <c:v>Rolling St Dev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Graph!$A$3:$A$2517</c:f>
              <c:numCache>
                <c:formatCode>m/d/yyyy</c:formatCode>
                <c:ptCount val="2515"/>
                <c:pt idx="0">
                  <c:v>41852</c:v>
                </c:pt>
                <c:pt idx="1">
                  <c:v>41855</c:v>
                </c:pt>
                <c:pt idx="2">
                  <c:v>41856</c:v>
                </c:pt>
                <c:pt idx="3">
                  <c:v>41857</c:v>
                </c:pt>
                <c:pt idx="4">
                  <c:v>41858</c:v>
                </c:pt>
                <c:pt idx="5">
                  <c:v>41859</c:v>
                </c:pt>
                <c:pt idx="6">
                  <c:v>41862</c:v>
                </c:pt>
                <c:pt idx="7">
                  <c:v>41863</c:v>
                </c:pt>
                <c:pt idx="8">
                  <c:v>41864</c:v>
                </c:pt>
                <c:pt idx="9">
                  <c:v>41865</c:v>
                </c:pt>
                <c:pt idx="10">
                  <c:v>41866</c:v>
                </c:pt>
                <c:pt idx="11">
                  <c:v>41869</c:v>
                </c:pt>
                <c:pt idx="12">
                  <c:v>41870</c:v>
                </c:pt>
                <c:pt idx="13">
                  <c:v>41871</c:v>
                </c:pt>
                <c:pt idx="14">
                  <c:v>41872</c:v>
                </c:pt>
                <c:pt idx="15">
                  <c:v>41873</c:v>
                </c:pt>
                <c:pt idx="16">
                  <c:v>41876</c:v>
                </c:pt>
                <c:pt idx="17">
                  <c:v>41877</c:v>
                </c:pt>
                <c:pt idx="18">
                  <c:v>41878</c:v>
                </c:pt>
                <c:pt idx="19">
                  <c:v>41879</c:v>
                </c:pt>
                <c:pt idx="20">
                  <c:v>41880</c:v>
                </c:pt>
                <c:pt idx="21">
                  <c:v>41884</c:v>
                </c:pt>
                <c:pt idx="22">
                  <c:v>41885</c:v>
                </c:pt>
                <c:pt idx="23">
                  <c:v>41886</c:v>
                </c:pt>
                <c:pt idx="24">
                  <c:v>41887</c:v>
                </c:pt>
                <c:pt idx="25">
                  <c:v>41890</c:v>
                </c:pt>
                <c:pt idx="26">
                  <c:v>41891</c:v>
                </c:pt>
                <c:pt idx="27">
                  <c:v>41892</c:v>
                </c:pt>
                <c:pt idx="28">
                  <c:v>41893</c:v>
                </c:pt>
                <c:pt idx="29">
                  <c:v>41894</c:v>
                </c:pt>
                <c:pt idx="30">
                  <c:v>41897</c:v>
                </c:pt>
                <c:pt idx="31">
                  <c:v>41898</c:v>
                </c:pt>
                <c:pt idx="32">
                  <c:v>41899</c:v>
                </c:pt>
                <c:pt idx="33">
                  <c:v>41900</c:v>
                </c:pt>
                <c:pt idx="34">
                  <c:v>41901</c:v>
                </c:pt>
                <c:pt idx="35">
                  <c:v>41904</c:v>
                </c:pt>
                <c:pt idx="36">
                  <c:v>41905</c:v>
                </c:pt>
                <c:pt idx="37">
                  <c:v>41906</c:v>
                </c:pt>
                <c:pt idx="38">
                  <c:v>41907</c:v>
                </c:pt>
                <c:pt idx="39">
                  <c:v>41908</c:v>
                </c:pt>
                <c:pt idx="40">
                  <c:v>41911</c:v>
                </c:pt>
                <c:pt idx="41">
                  <c:v>41912</c:v>
                </c:pt>
                <c:pt idx="42">
                  <c:v>41913</c:v>
                </c:pt>
                <c:pt idx="43">
                  <c:v>41914</c:v>
                </c:pt>
                <c:pt idx="44">
                  <c:v>41915</c:v>
                </c:pt>
                <c:pt idx="45">
                  <c:v>41918</c:v>
                </c:pt>
                <c:pt idx="46">
                  <c:v>41919</c:v>
                </c:pt>
                <c:pt idx="47">
                  <c:v>41920</c:v>
                </c:pt>
                <c:pt idx="48">
                  <c:v>41921</c:v>
                </c:pt>
                <c:pt idx="49">
                  <c:v>41922</c:v>
                </c:pt>
                <c:pt idx="50">
                  <c:v>41925</c:v>
                </c:pt>
                <c:pt idx="51">
                  <c:v>41926</c:v>
                </c:pt>
                <c:pt idx="52">
                  <c:v>41927</c:v>
                </c:pt>
                <c:pt idx="53">
                  <c:v>41928</c:v>
                </c:pt>
                <c:pt idx="54">
                  <c:v>41929</c:v>
                </c:pt>
                <c:pt idx="55">
                  <c:v>41932</c:v>
                </c:pt>
                <c:pt idx="56">
                  <c:v>41933</c:v>
                </c:pt>
                <c:pt idx="57">
                  <c:v>41934</c:v>
                </c:pt>
                <c:pt idx="58">
                  <c:v>41935</c:v>
                </c:pt>
                <c:pt idx="59">
                  <c:v>41936</c:v>
                </c:pt>
                <c:pt idx="60">
                  <c:v>41939</c:v>
                </c:pt>
                <c:pt idx="61">
                  <c:v>41940</c:v>
                </c:pt>
                <c:pt idx="62">
                  <c:v>41941</c:v>
                </c:pt>
                <c:pt idx="63">
                  <c:v>41942</c:v>
                </c:pt>
                <c:pt idx="64">
                  <c:v>41943</c:v>
                </c:pt>
                <c:pt idx="65">
                  <c:v>41946</c:v>
                </c:pt>
                <c:pt idx="66">
                  <c:v>41947</c:v>
                </c:pt>
                <c:pt idx="67">
                  <c:v>41948</c:v>
                </c:pt>
                <c:pt idx="68">
                  <c:v>41949</c:v>
                </c:pt>
                <c:pt idx="69">
                  <c:v>41950</c:v>
                </c:pt>
                <c:pt idx="70">
                  <c:v>41953</c:v>
                </c:pt>
                <c:pt idx="71">
                  <c:v>41954</c:v>
                </c:pt>
                <c:pt idx="72">
                  <c:v>41955</c:v>
                </c:pt>
                <c:pt idx="73">
                  <c:v>41956</c:v>
                </c:pt>
                <c:pt idx="74">
                  <c:v>41957</c:v>
                </c:pt>
                <c:pt idx="75">
                  <c:v>41960</c:v>
                </c:pt>
                <c:pt idx="76">
                  <c:v>41961</c:v>
                </c:pt>
                <c:pt idx="77">
                  <c:v>41962</c:v>
                </c:pt>
                <c:pt idx="78">
                  <c:v>41963</c:v>
                </c:pt>
                <c:pt idx="79">
                  <c:v>41964</c:v>
                </c:pt>
                <c:pt idx="80">
                  <c:v>41967</c:v>
                </c:pt>
                <c:pt idx="81">
                  <c:v>41968</c:v>
                </c:pt>
                <c:pt idx="82">
                  <c:v>41969</c:v>
                </c:pt>
                <c:pt idx="83">
                  <c:v>41971</c:v>
                </c:pt>
                <c:pt idx="84">
                  <c:v>41974</c:v>
                </c:pt>
                <c:pt idx="85">
                  <c:v>41975</c:v>
                </c:pt>
                <c:pt idx="86">
                  <c:v>41976</c:v>
                </c:pt>
                <c:pt idx="87">
                  <c:v>41977</c:v>
                </c:pt>
                <c:pt idx="88">
                  <c:v>41978</c:v>
                </c:pt>
                <c:pt idx="89">
                  <c:v>41981</c:v>
                </c:pt>
                <c:pt idx="90">
                  <c:v>41982</c:v>
                </c:pt>
                <c:pt idx="91">
                  <c:v>41983</c:v>
                </c:pt>
                <c:pt idx="92">
                  <c:v>41984</c:v>
                </c:pt>
                <c:pt idx="93">
                  <c:v>41985</c:v>
                </c:pt>
                <c:pt idx="94">
                  <c:v>41988</c:v>
                </c:pt>
                <c:pt idx="95">
                  <c:v>41989</c:v>
                </c:pt>
                <c:pt idx="96">
                  <c:v>41990</c:v>
                </c:pt>
                <c:pt idx="97">
                  <c:v>41991</c:v>
                </c:pt>
                <c:pt idx="98">
                  <c:v>41992</c:v>
                </c:pt>
                <c:pt idx="99">
                  <c:v>41995</c:v>
                </c:pt>
                <c:pt idx="100">
                  <c:v>41996</c:v>
                </c:pt>
                <c:pt idx="101">
                  <c:v>41997</c:v>
                </c:pt>
                <c:pt idx="102">
                  <c:v>41999</c:v>
                </c:pt>
                <c:pt idx="103">
                  <c:v>42002</c:v>
                </c:pt>
                <c:pt idx="104">
                  <c:v>42003</c:v>
                </c:pt>
                <c:pt idx="105">
                  <c:v>42004</c:v>
                </c:pt>
                <c:pt idx="106">
                  <c:v>42006</c:v>
                </c:pt>
                <c:pt idx="107">
                  <c:v>42009</c:v>
                </c:pt>
                <c:pt idx="108">
                  <c:v>42010</c:v>
                </c:pt>
                <c:pt idx="109">
                  <c:v>42011</c:v>
                </c:pt>
                <c:pt idx="110">
                  <c:v>42012</c:v>
                </c:pt>
                <c:pt idx="111">
                  <c:v>42013</c:v>
                </c:pt>
                <c:pt idx="112">
                  <c:v>42016</c:v>
                </c:pt>
                <c:pt idx="113">
                  <c:v>42017</c:v>
                </c:pt>
                <c:pt idx="114">
                  <c:v>42018</c:v>
                </c:pt>
                <c:pt idx="115">
                  <c:v>42019</c:v>
                </c:pt>
                <c:pt idx="116">
                  <c:v>42020</c:v>
                </c:pt>
                <c:pt idx="117">
                  <c:v>42024</c:v>
                </c:pt>
                <c:pt idx="118">
                  <c:v>42025</c:v>
                </c:pt>
                <c:pt idx="119">
                  <c:v>42026</c:v>
                </c:pt>
                <c:pt idx="120">
                  <c:v>42027</c:v>
                </c:pt>
                <c:pt idx="121">
                  <c:v>42030</c:v>
                </c:pt>
                <c:pt idx="122">
                  <c:v>42031</c:v>
                </c:pt>
                <c:pt idx="123">
                  <c:v>42032</c:v>
                </c:pt>
                <c:pt idx="124">
                  <c:v>42033</c:v>
                </c:pt>
                <c:pt idx="125">
                  <c:v>42034</c:v>
                </c:pt>
                <c:pt idx="126">
                  <c:v>42037</c:v>
                </c:pt>
                <c:pt idx="127">
                  <c:v>42038</c:v>
                </c:pt>
                <c:pt idx="128">
                  <c:v>42039</c:v>
                </c:pt>
                <c:pt idx="129">
                  <c:v>42040</c:v>
                </c:pt>
                <c:pt idx="130">
                  <c:v>42041</c:v>
                </c:pt>
                <c:pt idx="131">
                  <c:v>42044</c:v>
                </c:pt>
                <c:pt idx="132">
                  <c:v>42045</c:v>
                </c:pt>
                <c:pt idx="133">
                  <c:v>42046</c:v>
                </c:pt>
                <c:pt idx="134">
                  <c:v>42047</c:v>
                </c:pt>
                <c:pt idx="135">
                  <c:v>42048</c:v>
                </c:pt>
                <c:pt idx="136">
                  <c:v>42052</c:v>
                </c:pt>
                <c:pt idx="137">
                  <c:v>42053</c:v>
                </c:pt>
                <c:pt idx="138">
                  <c:v>42054</c:v>
                </c:pt>
                <c:pt idx="139">
                  <c:v>42055</c:v>
                </c:pt>
                <c:pt idx="140">
                  <c:v>42058</c:v>
                </c:pt>
                <c:pt idx="141">
                  <c:v>42059</c:v>
                </c:pt>
                <c:pt idx="142">
                  <c:v>42060</c:v>
                </c:pt>
                <c:pt idx="143">
                  <c:v>42061</c:v>
                </c:pt>
                <c:pt idx="144">
                  <c:v>42062</c:v>
                </c:pt>
                <c:pt idx="145">
                  <c:v>42065</c:v>
                </c:pt>
                <c:pt idx="146">
                  <c:v>42066</c:v>
                </c:pt>
                <c:pt idx="147">
                  <c:v>42067</c:v>
                </c:pt>
                <c:pt idx="148">
                  <c:v>42068</c:v>
                </c:pt>
                <c:pt idx="149">
                  <c:v>42069</c:v>
                </c:pt>
                <c:pt idx="150">
                  <c:v>42072</c:v>
                </c:pt>
                <c:pt idx="151">
                  <c:v>42073</c:v>
                </c:pt>
                <c:pt idx="152">
                  <c:v>42074</c:v>
                </c:pt>
                <c:pt idx="153">
                  <c:v>42075</c:v>
                </c:pt>
                <c:pt idx="154">
                  <c:v>42076</c:v>
                </c:pt>
                <c:pt idx="155">
                  <c:v>42079</c:v>
                </c:pt>
                <c:pt idx="156">
                  <c:v>42080</c:v>
                </c:pt>
                <c:pt idx="157">
                  <c:v>42081</c:v>
                </c:pt>
                <c:pt idx="158">
                  <c:v>42082</c:v>
                </c:pt>
                <c:pt idx="159">
                  <c:v>42083</c:v>
                </c:pt>
                <c:pt idx="160">
                  <c:v>42086</c:v>
                </c:pt>
                <c:pt idx="161">
                  <c:v>42087</c:v>
                </c:pt>
                <c:pt idx="162">
                  <c:v>42088</c:v>
                </c:pt>
                <c:pt idx="163">
                  <c:v>42089</c:v>
                </c:pt>
                <c:pt idx="164">
                  <c:v>42090</c:v>
                </c:pt>
                <c:pt idx="165">
                  <c:v>42093</c:v>
                </c:pt>
                <c:pt idx="166">
                  <c:v>42094</c:v>
                </c:pt>
                <c:pt idx="167">
                  <c:v>42095</c:v>
                </c:pt>
                <c:pt idx="168">
                  <c:v>42096</c:v>
                </c:pt>
                <c:pt idx="169">
                  <c:v>42100</c:v>
                </c:pt>
                <c:pt idx="170">
                  <c:v>42101</c:v>
                </c:pt>
                <c:pt idx="171">
                  <c:v>42102</c:v>
                </c:pt>
                <c:pt idx="172">
                  <c:v>42103</c:v>
                </c:pt>
                <c:pt idx="173">
                  <c:v>42104</c:v>
                </c:pt>
                <c:pt idx="174">
                  <c:v>42107</c:v>
                </c:pt>
                <c:pt idx="175">
                  <c:v>42108</c:v>
                </c:pt>
                <c:pt idx="176">
                  <c:v>42109</c:v>
                </c:pt>
                <c:pt idx="177">
                  <c:v>42110</c:v>
                </c:pt>
                <c:pt idx="178">
                  <c:v>42111</c:v>
                </c:pt>
                <c:pt idx="179">
                  <c:v>42114</c:v>
                </c:pt>
                <c:pt idx="180">
                  <c:v>42115</c:v>
                </c:pt>
                <c:pt idx="181">
                  <c:v>42116</c:v>
                </c:pt>
                <c:pt idx="182">
                  <c:v>42117</c:v>
                </c:pt>
                <c:pt idx="183">
                  <c:v>42118</c:v>
                </c:pt>
                <c:pt idx="184">
                  <c:v>42121</c:v>
                </c:pt>
                <c:pt idx="185">
                  <c:v>42122</c:v>
                </c:pt>
                <c:pt idx="186">
                  <c:v>42123</c:v>
                </c:pt>
                <c:pt idx="187">
                  <c:v>42124</c:v>
                </c:pt>
                <c:pt idx="188">
                  <c:v>42125</c:v>
                </c:pt>
                <c:pt idx="189">
                  <c:v>42128</c:v>
                </c:pt>
                <c:pt idx="190">
                  <c:v>42129</c:v>
                </c:pt>
                <c:pt idx="191">
                  <c:v>42130</c:v>
                </c:pt>
                <c:pt idx="192">
                  <c:v>42131</c:v>
                </c:pt>
                <c:pt idx="193">
                  <c:v>42132</c:v>
                </c:pt>
                <c:pt idx="194">
                  <c:v>42135</c:v>
                </c:pt>
                <c:pt idx="195">
                  <c:v>42136</c:v>
                </c:pt>
                <c:pt idx="196">
                  <c:v>42137</c:v>
                </c:pt>
                <c:pt idx="197">
                  <c:v>42138</c:v>
                </c:pt>
                <c:pt idx="198">
                  <c:v>42139</c:v>
                </c:pt>
                <c:pt idx="199">
                  <c:v>42142</c:v>
                </c:pt>
                <c:pt idx="200">
                  <c:v>42143</c:v>
                </c:pt>
                <c:pt idx="201">
                  <c:v>42144</c:v>
                </c:pt>
                <c:pt idx="202">
                  <c:v>42145</c:v>
                </c:pt>
                <c:pt idx="203">
                  <c:v>42146</c:v>
                </c:pt>
                <c:pt idx="204">
                  <c:v>42150</c:v>
                </c:pt>
                <c:pt idx="205">
                  <c:v>42151</c:v>
                </c:pt>
                <c:pt idx="206">
                  <c:v>42152</c:v>
                </c:pt>
                <c:pt idx="207">
                  <c:v>42153</c:v>
                </c:pt>
                <c:pt idx="208">
                  <c:v>42156</c:v>
                </c:pt>
                <c:pt idx="209">
                  <c:v>42157</c:v>
                </c:pt>
                <c:pt idx="210">
                  <c:v>42158</c:v>
                </c:pt>
                <c:pt idx="211">
                  <c:v>42159</c:v>
                </c:pt>
                <c:pt idx="212">
                  <c:v>42160</c:v>
                </c:pt>
                <c:pt idx="213">
                  <c:v>42163</c:v>
                </c:pt>
                <c:pt idx="214">
                  <c:v>42164</c:v>
                </c:pt>
                <c:pt idx="215">
                  <c:v>42165</c:v>
                </c:pt>
                <c:pt idx="216">
                  <c:v>42166</c:v>
                </c:pt>
                <c:pt idx="217">
                  <c:v>42167</c:v>
                </c:pt>
                <c:pt idx="218">
                  <c:v>42170</c:v>
                </c:pt>
                <c:pt idx="219">
                  <c:v>42171</c:v>
                </c:pt>
                <c:pt idx="220">
                  <c:v>42172</c:v>
                </c:pt>
                <c:pt idx="221">
                  <c:v>42173</c:v>
                </c:pt>
                <c:pt idx="222">
                  <c:v>42174</c:v>
                </c:pt>
                <c:pt idx="223">
                  <c:v>42177</c:v>
                </c:pt>
                <c:pt idx="224">
                  <c:v>42178</c:v>
                </c:pt>
                <c:pt idx="225">
                  <c:v>42179</c:v>
                </c:pt>
                <c:pt idx="226">
                  <c:v>42180</c:v>
                </c:pt>
                <c:pt idx="227">
                  <c:v>42181</c:v>
                </c:pt>
                <c:pt idx="228">
                  <c:v>42184</c:v>
                </c:pt>
                <c:pt idx="229">
                  <c:v>42185</c:v>
                </c:pt>
                <c:pt idx="230">
                  <c:v>42186</c:v>
                </c:pt>
                <c:pt idx="231">
                  <c:v>42187</c:v>
                </c:pt>
                <c:pt idx="232">
                  <c:v>42191</c:v>
                </c:pt>
                <c:pt idx="233">
                  <c:v>42192</c:v>
                </c:pt>
                <c:pt idx="234">
                  <c:v>42193</c:v>
                </c:pt>
                <c:pt idx="235">
                  <c:v>42194</c:v>
                </c:pt>
                <c:pt idx="236">
                  <c:v>42195</c:v>
                </c:pt>
                <c:pt idx="237">
                  <c:v>42198</c:v>
                </c:pt>
                <c:pt idx="238">
                  <c:v>42199</c:v>
                </c:pt>
                <c:pt idx="239">
                  <c:v>42200</c:v>
                </c:pt>
                <c:pt idx="240">
                  <c:v>42201</c:v>
                </c:pt>
                <c:pt idx="241">
                  <c:v>42202</c:v>
                </c:pt>
                <c:pt idx="242">
                  <c:v>42205</c:v>
                </c:pt>
                <c:pt idx="243">
                  <c:v>42206</c:v>
                </c:pt>
                <c:pt idx="244">
                  <c:v>42207</c:v>
                </c:pt>
                <c:pt idx="245">
                  <c:v>42208</c:v>
                </c:pt>
                <c:pt idx="246">
                  <c:v>42209</c:v>
                </c:pt>
                <c:pt idx="247">
                  <c:v>42212</c:v>
                </c:pt>
                <c:pt idx="248">
                  <c:v>42213</c:v>
                </c:pt>
                <c:pt idx="249">
                  <c:v>42214</c:v>
                </c:pt>
                <c:pt idx="250">
                  <c:v>42215</c:v>
                </c:pt>
                <c:pt idx="251">
                  <c:v>42216</c:v>
                </c:pt>
                <c:pt idx="252">
                  <c:v>42219</c:v>
                </c:pt>
                <c:pt idx="253">
                  <c:v>42220</c:v>
                </c:pt>
                <c:pt idx="254">
                  <c:v>42221</c:v>
                </c:pt>
                <c:pt idx="255">
                  <c:v>42222</c:v>
                </c:pt>
                <c:pt idx="256">
                  <c:v>42223</c:v>
                </c:pt>
                <c:pt idx="257">
                  <c:v>42226</c:v>
                </c:pt>
                <c:pt idx="258">
                  <c:v>42227</c:v>
                </c:pt>
                <c:pt idx="259">
                  <c:v>42228</c:v>
                </c:pt>
                <c:pt idx="260">
                  <c:v>42229</c:v>
                </c:pt>
                <c:pt idx="261">
                  <c:v>42230</c:v>
                </c:pt>
                <c:pt idx="262">
                  <c:v>42233</c:v>
                </c:pt>
                <c:pt idx="263">
                  <c:v>42234</c:v>
                </c:pt>
                <c:pt idx="264">
                  <c:v>42235</c:v>
                </c:pt>
                <c:pt idx="265">
                  <c:v>42236</c:v>
                </c:pt>
                <c:pt idx="266">
                  <c:v>42237</c:v>
                </c:pt>
                <c:pt idx="267">
                  <c:v>42240</c:v>
                </c:pt>
                <c:pt idx="268">
                  <c:v>42241</c:v>
                </c:pt>
                <c:pt idx="269">
                  <c:v>42242</c:v>
                </c:pt>
                <c:pt idx="270">
                  <c:v>42243</c:v>
                </c:pt>
                <c:pt idx="271">
                  <c:v>42244</c:v>
                </c:pt>
                <c:pt idx="272">
                  <c:v>42247</c:v>
                </c:pt>
                <c:pt idx="273">
                  <c:v>42248</c:v>
                </c:pt>
                <c:pt idx="274">
                  <c:v>42249</c:v>
                </c:pt>
                <c:pt idx="275">
                  <c:v>42250</c:v>
                </c:pt>
                <c:pt idx="276">
                  <c:v>42251</c:v>
                </c:pt>
                <c:pt idx="277">
                  <c:v>42255</c:v>
                </c:pt>
                <c:pt idx="278">
                  <c:v>42256</c:v>
                </c:pt>
                <c:pt idx="279">
                  <c:v>42257</c:v>
                </c:pt>
                <c:pt idx="280">
                  <c:v>42258</c:v>
                </c:pt>
                <c:pt idx="281">
                  <c:v>42261</c:v>
                </c:pt>
                <c:pt idx="282">
                  <c:v>42262</c:v>
                </c:pt>
                <c:pt idx="283">
                  <c:v>42263</c:v>
                </c:pt>
                <c:pt idx="284">
                  <c:v>42264</c:v>
                </c:pt>
                <c:pt idx="285">
                  <c:v>42265</c:v>
                </c:pt>
                <c:pt idx="286">
                  <c:v>42268</c:v>
                </c:pt>
                <c:pt idx="287">
                  <c:v>42269</c:v>
                </c:pt>
                <c:pt idx="288">
                  <c:v>42270</c:v>
                </c:pt>
                <c:pt idx="289">
                  <c:v>42271</c:v>
                </c:pt>
                <c:pt idx="290">
                  <c:v>42272</c:v>
                </c:pt>
                <c:pt idx="291">
                  <c:v>42275</c:v>
                </c:pt>
                <c:pt idx="292">
                  <c:v>42276</c:v>
                </c:pt>
                <c:pt idx="293">
                  <c:v>42277</c:v>
                </c:pt>
                <c:pt idx="294">
                  <c:v>42278</c:v>
                </c:pt>
                <c:pt idx="295">
                  <c:v>42279</c:v>
                </c:pt>
                <c:pt idx="296">
                  <c:v>42282</c:v>
                </c:pt>
                <c:pt idx="297">
                  <c:v>42283</c:v>
                </c:pt>
                <c:pt idx="298">
                  <c:v>42284</c:v>
                </c:pt>
                <c:pt idx="299">
                  <c:v>42285</c:v>
                </c:pt>
                <c:pt idx="300">
                  <c:v>42286</c:v>
                </c:pt>
                <c:pt idx="301">
                  <c:v>42289</c:v>
                </c:pt>
                <c:pt idx="302">
                  <c:v>42290</c:v>
                </c:pt>
                <c:pt idx="303">
                  <c:v>42291</c:v>
                </c:pt>
                <c:pt idx="304">
                  <c:v>42292</c:v>
                </c:pt>
                <c:pt idx="305">
                  <c:v>42293</c:v>
                </c:pt>
                <c:pt idx="306">
                  <c:v>42296</c:v>
                </c:pt>
                <c:pt idx="307">
                  <c:v>42297</c:v>
                </c:pt>
                <c:pt idx="308">
                  <c:v>42298</c:v>
                </c:pt>
                <c:pt idx="309">
                  <c:v>42299</c:v>
                </c:pt>
                <c:pt idx="310">
                  <c:v>42300</c:v>
                </c:pt>
                <c:pt idx="311">
                  <c:v>42303</c:v>
                </c:pt>
                <c:pt idx="312">
                  <c:v>42304</c:v>
                </c:pt>
                <c:pt idx="313">
                  <c:v>42305</c:v>
                </c:pt>
                <c:pt idx="314">
                  <c:v>42306</c:v>
                </c:pt>
                <c:pt idx="315">
                  <c:v>42307</c:v>
                </c:pt>
                <c:pt idx="316">
                  <c:v>42310</c:v>
                </c:pt>
                <c:pt idx="317">
                  <c:v>42311</c:v>
                </c:pt>
                <c:pt idx="318">
                  <c:v>42312</c:v>
                </c:pt>
                <c:pt idx="319">
                  <c:v>42313</c:v>
                </c:pt>
                <c:pt idx="320">
                  <c:v>42314</c:v>
                </c:pt>
                <c:pt idx="321">
                  <c:v>42317</c:v>
                </c:pt>
                <c:pt idx="322">
                  <c:v>42318</c:v>
                </c:pt>
                <c:pt idx="323">
                  <c:v>42319</c:v>
                </c:pt>
                <c:pt idx="324">
                  <c:v>42320</c:v>
                </c:pt>
                <c:pt idx="325">
                  <c:v>42321</c:v>
                </c:pt>
                <c:pt idx="326">
                  <c:v>42324</c:v>
                </c:pt>
                <c:pt idx="327">
                  <c:v>42325</c:v>
                </c:pt>
                <c:pt idx="328">
                  <c:v>42326</c:v>
                </c:pt>
                <c:pt idx="329">
                  <c:v>42327</c:v>
                </c:pt>
                <c:pt idx="330">
                  <c:v>42328</c:v>
                </c:pt>
                <c:pt idx="331">
                  <c:v>42331</c:v>
                </c:pt>
                <c:pt idx="332">
                  <c:v>42332</c:v>
                </c:pt>
                <c:pt idx="333">
                  <c:v>42333</c:v>
                </c:pt>
                <c:pt idx="334">
                  <c:v>42335</c:v>
                </c:pt>
                <c:pt idx="335">
                  <c:v>42338</c:v>
                </c:pt>
                <c:pt idx="336">
                  <c:v>42339</c:v>
                </c:pt>
                <c:pt idx="337">
                  <c:v>42340</c:v>
                </c:pt>
                <c:pt idx="338">
                  <c:v>42341</c:v>
                </c:pt>
                <c:pt idx="339">
                  <c:v>42342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42359</c:v>
                </c:pt>
                <c:pt idx="351">
                  <c:v>42360</c:v>
                </c:pt>
                <c:pt idx="352">
                  <c:v>42361</c:v>
                </c:pt>
                <c:pt idx="353">
                  <c:v>42362</c:v>
                </c:pt>
                <c:pt idx="354">
                  <c:v>42366</c:v>
                </c:pt>
                <c:pt idx="355">
                  <c:v>42367</c:v>
                </c:pt>
                <c:pt idx="356">
                  <c:v>42368</c:v>
                </c:pt>
                <c:pt idx="357">
                  <c:v>42369</c:v>
                </c:pt>
                <c:pt idx="358">
                  <c:v>42373</c:v>
                </c:pt>
                <c:pt idx="359">
                  <c:v>42374</c:v>
                </c:pt>
                <c:pt idx="360">
                  <c:v>42375</c:v>
                </c:pt>
                <c:pt idx="361">
                  <c:v>42376</c:v>
                </c:pt>
                <c:pt idx="362">
                  <c:v>42377</c:v>
                </c:pt>
                <c:pt idx="363">
                  <c:v>42380</c:v>
                </c:pt>
                <c:pt idx="364">
                  <c:v>42381</c:v>
                </c:pt>
                <c:pt idx="365">
                  <c:v>42382</c:v>
                </c:pt>
                <c:pt idx="366">
                  <c:v>42383</c:v>
                </c:pt>
                <c:pt idx="367">
                  <c:v>42384</c:v>
                </c:pt>
                <c:pt idx="368">
                  <c:v>42388</c:v>
                </c:pt>
                <c:pt idx="369">
                  <c:v>42389</c:v>
                </c:pt>
                <c:pt idx="370">
                  <c:v>42390</c:v>
                </c:pt>
                <c:pt idx="371">
                  <c:v>42391</c:v>
                </c:pt>
                <c:pt idx="372">
                  <c:v>42394</c:v>
                </c:pt>
                <c:pt idx="373">
                  <c:v>42395</c:v>
                </c:pt>
                <c:pt idx="374">
                  <c:v>42396</c:v>
                </c:pt>
                <c:pt idx="375">
                  <c:v>42397</c:v>
                </c:pt>
                <c:pt idx="376">
                  <c:v>42398</c:v>
                </c:pt>
                <c:pt idx="377">
                  <c:v>42401</c:v>
                </c:pt>
                <c:pt idx="378">
                  <c:v>42402</c:v>
                </c:pt>
                <c:pt idx="379">
                  <c:v>42403</c:v>
                </c:pt>
                <c:pt idx="380">
                  <c:v>42404</c:v>
                </c:pt>
                <c:pt idx="381">
                  <c:v>42405</c:v>
                </c:pt>
                <c:pt idx="382">
                  <c:v>42408</c:v>
                </c:pt>
                <c:pt idx="383">
                  <c:v>42409</c:v>
                </c:pt>
                <c:pt idx="384">
                  <c:v>42410</c:v>
                </c:pt>
                <c:pt idx="385">
                  <c:v>42411</c:v>
                </c:pt>
                <c:pt idx="386">
                  <c:v>42412</c:v>
                </c:pt>
                <c:pt idx="387">
                  <c:v>42416</c:v>
                </c:pt>
                <c:pt idx="388">
                  <c:v>42417</c:v>
                </c:pt>
                <c:pt idx="389">
                  <c:v>42418</c:v>
                </c:pt>
                <c:pt idx="390">
                  <c:v>42419</c:v>
                </c:pt>
                <c:pt idx="391">
                  <c:v>42422</c:v>
                </c:pt>
                <c:pt idx="392">
                  <c:v>42423</c:v>
                </c:pt>
                <c:pt idx="393">
                  <c:v>42424</c:v>
                </c:pt>
                <c:pt idx="394">
                  <c:v>42425</c:v>
                </c:pt>
                <c:pt idx="395">
                  <c:v>42426</c:v>
                </c:pt>
                <c:pt idx="396">
                  <c:v>42429</c:v>
                </c:pt>
                <c:pt idx="397">
                  <c:v>42430</c:v>
                </c:pt>
                <c:pt idx="398">
                  <c:v>42431</c:v>
                </c:pt>
                <c:pt idx="399">
                  <c:v>42432</c:v>
                </c:pt>
                <c:pt idx="400">
                  <c:v>42433</c:v>
                </c:pt>
                <c:pt idx="401">
                  <c:v>42436</c:v>
                </c:pt>
                <c:pt idx="402">
                  <c:v>42437</c:v>
                </c:pt>
                <c:pt idx="403">
                  <c:v>42438</c:v>
                </c:pt>
                <c:pt idx="404">
                  <c:v>42439</c:v>
                </c:pt>
                <c:pt idx="405">
                  <c:v>42440</c:v>
                </c:pt>
                <c:pt idx="406">
                  <c:v>42443</c:v>
                </c:pt>
                <c:pt idx="407">
                  <c:v>42444</c:v>
                </c:pt>
                <c:pt idx="408">
                  <c:v>42445</c:v>
                </c:pt>
                <c:pt idx="409">
                  <c:v>42446</c:v>
                </c:pt>
                <c:pt idx="410">
                  <c:v>42447</c:v>
                </c:pt>
                <c:pt idx="411">
                  <c:v>42450</c:v>
                </c:pt>
                <c:pt idx="412">
                  <c:v>42451</c:v>
                </c:pt>
                <c:pt idx="413">
                  <c:v>42452</c:v>
                </c:pt>
                <c:pt idx="414">
                  <c:v>42453</c:v>
                </c:pt>
                <c:pt idx="415">
                  <c:v>42457</c:v>
                </c:pt>
                <c:pt idx="416">
                  <c:v>42458</c:v>
                </c:pt>
                <c:pt idx="417">
                  <c:v>42459</c:v>
                </c:pt>
                <c:pt idx="418">
                  <c:v>42460</c:v>
                </c:pt>
                <c:pt idx="419">
                  <c:v>42461</c:v>
                </c:pt>
                <c:pt idx="420">
                  <c:v>42464</c:v>
                </c:pt>
                <c:pt idx="421">
                  <c:v>42465</c:v>
                </c:pt>
                <c:pt idx="422">
                  <c:v>42466</c:v>
                </c:pt>
                <c:pt idx="423">
                  <c:v>42467</c:v>
                </c:pt>
                <c:pt idx="424">
                  <c:v>42468</c:v>
                </c:pt>
                <c:pt idx="425">
                  <c:v>42471</c:v>
                </c:pt>
                <c:pt idx="426">
                  <c:v>42472</c:v>
                </c:pt>
                <c:pt idx="427">
                  <c:v>42473</c:v>
                </c:pt>
                <c:pt idx="428">
                  <c:v>42474</c:v>
                </c:pt>
                <c:pt idx="429">
                  <c:v>42475</c:v>
                </c:pt>
                <c:pt idx="430">
                  <c:v>42478</c:v>
                </c:pt>
                <c:pt idx="431">
                  <c:v>42479</c:v>
                </c:pt>
                <c:pt idx="432">
                  <c:v>42480</c:v>
                </c:pt>
                <c:pt idx="433">
                  <c:v>42481</c:v>
                </c:pt>
                <c:pt idx="434">
                  <c:v>42482</c:v>
                </c:pt>
                <c:pt idx="435">
                  <c:v>42485</c:v>
                </c:pt>
                <c:pt idx="436">
                  <c:v>42486</c:v>
                </c:pt>
                <c:pt idx="437">
                  <c:v>42487</c:v>
                </c:pt>
                <c:pt idx="438">
                  <c:v>42488</c:v>
                </c:pt>
                <c:pt idx="439">
                  <c:v>42489</c:v>
                </c:pt>
                <c:pt idx="440">
                  <c:v>42492</c:v>
                </c:pt>
                <c:pt idx="441">
                  <c:v>42493</c:v>
                </c:pt>
                <c:pt idx="442">
                  <c:v>42494</c:v>
                </c:pt>
                <c:pt idx="443">
                  <c:v>42495</c:v>
                </c:pt>
                <c:pt idx="444">
                  <c:v>42496</c:v>
                </c:pt>
                <c:pt idx="445">
                  <c:v>42499</c:v>
                </c:pt>
                <c:pt idx="446">
                  <c:v>42500</c:v>
                </c:pt>
                <c:pt idx="447">
                  <c:v>42501</c:v>
                </c:pt>
                <c:pt idx="448">
                  <c:v>42502</c:v>
                </c:pt>
                <c:pt idx="449">
                  <c:v>42503</c:v>
                </c:pt>
                <c:pt idx="450">
                  <c:v>42506</c:v>
                </c:pt>
                <c:pt idx="451">
                  <c:v>42507</c:v>
                </c:pt>
                <c:pt idx="452">
                  <c:v>42508</c:v>
                </c:pt>
                <c:pt idx="453">
                  <c:v>42509</c:v>
                </c:pt>
                <c:pt idx="454">
                  <c:v>42510</c:v>
                </c:pt>
                <c:pt idx="455">
                  <c:v>42513</c:v>
                </c:pt>
                <c:pt idx="456">
                  <c:v>42514</c:v>
                </c:pt>
                <c:pt idx="457">
                  <c:v>42515</c:v>
                </c:pt>
                <c:pt idx="458">
                  <c:v>42516</c:v>
                </c:pt>
                <c:pt idx="459">
                  <c:v>42517</c:v>
                </c:pt>
                <c:pt idx="460">
                  <c:v>42521</c:v>
                </c:pt>
                <c:pt idx="461">
                  <c:v>42522</c:v>
                </c:pt>
                <c:pt idx="462">
                  <c:v>42523</c:v>
                </c:pt>
                <c:pt idx="463">
                  <c:v>42524</c:v>
                </c:pt>
                <c:pt idx="464">
                  <c:v>42527</c:v>
                </c:pt>
                <c:pt idx="465">
                  <c:v>42528</c:v>
                </c:pt>
                <c:pt idx="466">
                  <c:v>42529</c:v>
                </c:pt>
                <c:pt idx="467">
                  <c:v>42530</c:v>
                </c:pt>
                <c:pt idx="468">
                  <c:v>42531</c:v>
                </c:pt>
                <c:pt idx="469">
                  <c:v>42534</c:v>
                </c:pt>
                <c:pt idx="470">
                  <c:v>42535</c:v>
                </c:pt>
                <c:pt idx="471">
                  <c:v>42536</c:v>
                </c:pt>
                <c:pt idx="472">
                  <c:v>42537</c:v>
                </c:pt>
                <c:pt idx="473">
                  <c:v>42538</c:v>
                </c:pt>
                <c:pt idx="474">
                  <c:v>42541</c:v>
                </c:pt>
                <c:pt idx="475">
                  <c:v>42542</c:v>
                </c:pt>
                <c:pt idx="476">
                  <c:v>42543</c:v>
                </c:pt>
                <c:pt idx="477">
                  <c:v>42544</c:v>
                </c:pt>
                <c:pt idx="478">
                  <c:v>42545</c:v>
                </c:pt>
                <c:pt idx="479">
                  <c:v>42548</c:v>
                </c:pt>
                <c:pt idx="480">
                  <c:v>42549</c:v>
                </c:pt>
                <c:pt idx="481">
                  <c:v>42550</c:v>
                </c:pt>
                <c:pt idx="482">
                  <c:v>42551</c:v>
                </c:pt>
                <c:pt idx="483">
                  <c:v>42552</c:v>
                </c:pt>
                <c:pt idx="484">
                  <c:v>42556</c:v>
                </c:pt>
                <c:pt idx="485">
                  <c:v>42557</c:v>
                </c:pt>
                <c:pt idx="486">
                  <c:v>42558</c:v>
                </c:pt>
                <c:pt idx="487">
                  <c:v>42559</c:v>
                </c:pt>
                <c:pt idx="488">
                  <c:v>42562</c:v>
                </c:pt>
                <c:pt idx="489">
                  <c:v>42563</c:v>
                </c:pt>
                <c:pt idx="490">
                  <c:v>42564</c:v>
                </c:pt>
                <c:pt idx="491">
                  <c:v>42565</c:v>
                </c:pt>
                <c:pt idx="492">
                  <c:v>42566</c:v>
                </c:pt>
                <c:pt idx="493">
                  <c:v>42569</c:v>
                </c:pt>
                <c:pt idx="494">
                  <c:v>42570</c:v>
                </c:pt>
                <c:pt idx="495">
                  <c:v>42571</c:v>
                </c:pt>
                <c:pt idx="496">
                  <c:v>42572</c:v>
                </c:pt>
                <c:pt idx="497">
                  <c:v>42573</c:v>
                </c:pt>
                <c:pt idx="498">
                  <c:v>42576</c:v>
                </c:pt>
                <c:pt idx="499">
                  <c:v>42577</c:v>
                </c:pt>
                <c:pt idx="500">
                  <c:v>42578</c:v>
                </c:pt>
                <c:pt idx="501">
                  <c:v>42579</c:v>
                </c:pt>
                <c:pt idx="502">
                  <c:v>42580</c:v>
                </c:pt>
                <c:pt idx="503">
                  <c:v>42583</c:v>
                </c:pt>
                <c:pt idx="504">
                  <c:v>42584</c:v>
                </c:pt>
                <c:pt idx="505">
                  <c:v>42585</c:v>
                </c:pt>
                <c:pt idx="506">
                  <c:v>42586</c:v>
                </c:pt>
                <c:pt idx="507">
                  <c:v>42587</c:v>
                </c:pt>
                <c:pt idx="508">
                  <c:v>42590</c:v>
                </c:pt>
                <c:pt idx="509">
                  <c:v>42591</c:v>
                </c:pt>
                <c:pt idx="510">
                  <c:v>42592</c:v>
                </c:pt>
                <c:pt idx="511">
                  <c:v>42593</c:v>
                </c:pt>
                <c:pt idx="512">
                  <c:v>42594</c:v>
                </c:pt>
                <c:pt idx="513">
                  <c:v>42597</c:v>
                </c:pt>
                <c:pt idx="514">
                  <c:v>42598</c:v>
                </c:pt>
                <c:pt idx="515">
                  <c:v>42599</c:v>
                </c:pt>
                <c:pt idx="516">
                  <c:v>42600</c:v>
                </c:pt>
                <c:pt idx="517">
                  <c:v>42601</c:v>
                </c:pt>
                <c:pt idx="518">
                  <c:v>42604</c:v>
                </c:pt>
                <c:pt idx="519">
                  <c:v>42605</c:v>
                </c:pt>
                <c:pt idx="520">
                  <c:v>42606</c:v>
                </c:pt>
                <c:pt idx="521">
                  <c:v>42607</c:v>
                </c:pt>
                <c:pt idx="522">
                  <c:v>42608</c:v>
                </c:pt>
                <c:pt idx="523">
                  <c:v>42611</c:v>
                </c:pt>
                <c:pt idx="524">
                  <c:v>42612</c:v>
                </c:pt>
                <c:pt idx="525">
                  <c:v>42613</c:v>
                </c:pt>
                <c:pt idx="526">
                  <c:v>42614</c:v>
                </c:pt>
                <c:pt idx="527">
                  <c:v>42615</c:v>
                </c:pt>
                <c:pt idx="528">
                  <c:v>42619</c:v>
                </c:pt>
                <c:pt idx="529">
                  <c:v>42620</c:v>
                </c:pt>
                <c:pt idx="530">
                  <c:v>42621</c:v>
                </c:pt>
                <c:pt idx="531">
                  <c:v>42622</c:v>
                </c:pt>
                <c:pt idx="532">
                  <c:v>42625</c:v>
                </c:pt>
                <c:pt idx="533">
                  <c:v>42626</c:v>
                </c:pt>
                <c:pt idx="534">
                  <c:v>42627</c:v>
                </c:pt>
                <c:pt idx="535">
                  <c:v>42628</c:v>
                </c:pt>
                <c:pt idx="536">
                  <c:v>42629</c:v>
                </c:pt>
                <c:pt idx="537">
                  <c:v>42632</c:v>
                </c:pt>
                <c:pt idx="538">
                  <c:v>42633</c:v>
                </c:pt>
                <c:pt idx="539">
                  <c:v>42634</c:v>
                </c:pt>
                <c:pt idx="540">
                  <c:v>42635</c:v>
                </c:pt>
                <c:pt idx="541">
                  <c:v>42636</c:v>
                </c:pt>
                <c:pt idx="542">
                  <c:v>42639</c:v>
                </c:pt>
                <c:pt idx="543">
                  <c:v>42640</c:v>
                </c:pt>
                <c:pt idx="544">
                  <c:v>42641</c:v>
                </c:pt>
                <c:pt idx="545">
                  <c:v>42642</c:v>
                </c:pt>
                <c:pt idx="546">
                  <c:v>42643</c:v>
                </c:pt>
                <c:pt idx="547">
                  <c:v>42646</c:v>
                </c:pt>
                <c:pt idx="548">
                  <c:v>42647</c:v>
                </c:pt>
                <c:pt idx="549">
                  <c:v>42648</c:v>
                </c:pt>
                <c:pt idx="550">
                  <c:v>42649</c:v>
                </c:pt>
                <c:pt idx="551">
                  <c:v>42650</c:v>
                </c:pt>
                <c:pt idx="552">
                  <c:v>42653</c:v>
                </c:pt>
                <c:pt idx="553">
                  <c:v>42654</c:v>
                </c:pt>
                <c:pt idx="554">
                  <c:v>42655</c:v>
                </c:pt>
                <c:pt idx="555">
                  <c:v>42656</c:v>
                </c:pt>
                <c:pt idx="556">
                  <c:v>42657</c:v>
                </c:pt>
                <c:pt idx="557">
                  <c:v>42660</c:v>
                </c:pt>
                <c:pt idx="558">
                  <c:v>42661</c:v>
                </c:pt>
                <c:pt idx="559">
                  <c:v>42662</c:v>
                </c:pt>
                <c:pt idx="560">
                  <c:v>42663</c:v>
                </c:pt>
                <c:pt idx="561">
                  <c:v>42664</c:v>
                </c:pt>
                <c:pt idx="562">
                  <c:v>42667</c:v>
                </c:pt>
                <c:pt idx="563">
                  <c:v>42668</c:v>
                </c:pt>
                <c:pt idx="564">
                  <c:v>42669</c:v>
                </c:pt>
                <c:pt idx="565">
                  <c:v>42670</c:v>
                </c:pt>
                <c:pt idx="566">
                  <c:v>42671</c:v>
                </c:pt>
                <c:pt idx="567">
                  <c:v>42674</c:v>
                </c:pt>
                <c:pt idx="568">
                  <c:v>42675</c:v>
                </c:pt>
                <c:pt idx="569">
                  <c:v>42676</c:v>
                </c:pt>
                <c:pt idx="570">
                  <c:v>42677</c:v>
                </c:pt>
                <c:pt idx="571">
                  <c:v>42678</c:v>
                </c:pt>
                <c:pt idx="572">
                  <c:v>42681</c:v>
                </c:pt>
                <c:pt idx="573">
                  <c:v>42682</c:v>
                </c:pt>
                <c:pt idx="574">
                  <c:v>42683</c:v>
                </c:pt>
                <c:pt idx="575">
                  <c:v>42684</c:v>
                </c:pt>
                <c:pt idx="576">
                  <c:v>42685</c:v>
                </c:pt>
                <c:pt idx="577">
                  <c:v>42688</c:v>
                </c:pt>
                <c:pt idx="578">
                  <c:v>42689</c:v>
                </c:pt>
                <c:pt idx="579">
                  <c:v>42690</c:v>
                </c:pt>
                <c:pt idx="580">
                  <c:v>42691</c:v>
                </c:pt>
                <c:pt idx="581">
                  <c:v>42692</c:v>
                </c:pt>
                <c:pt idx="582">
                  <c:v>42695</c:v>
                </c:pt>
                <c:pt idx="583">
                  <c:v>42696</c:v>
                </c:pt>
                <c:pt idx="584">
                  <c:v>42697</c:v>
                </c:pt>
                <c:pt idx="585">
                  <c:v>42699</c:v>
                </c:pt>
                <c:pt idx="586">
                  <c:v>42702</c:v>
                </c:pt>
                <c:pt idx="587">
                  <c:v>42703</c:v>
                </c:pt>
                <c:pt idx="588">
                  <c:v>42704</c:v>
                </c:pt>
                <c:pt idx="589">
                  <c:v>42705</c:v>
                </c:pt>
                <c:pt idx="590">
                  <c:v>42706</c:v>
                </c:pt>
                <c:pt idx="591">
                  <c:v>42709</c:v>
                </c:pt>
                <c:pt idx="592">
                  <c:v>42710</c:v>
                </c:pt>
                <c:pt idx="593">
                  <c:v>42711</c:v>
                </c:pt>
                <c:pt idx="594">
                  <c:v>42712</c:v>
                </c:pt>
                <c:pt idx="595">
                  <c:v>42713</c:v>
                </c:pt>
                <c:pt idx="596">
                  <c:v>42716</c:v>
                </c:pt>
                <c:pt idx="597">
                  <c:v>42717</c:v>
                </c:pt>
                <c:pt idx="598">
                  <c:v>42718</c:v>
                </c:pt>
                <c:pt idx="599">
                  <c:v>42719</c:v>
                </c:pt>
                <c:pt idx="600">
                  <c:v>42720</c:v>
                </c:pt>
                <c:pt idx="601">
                  <c:v>42723</c:v>
                </c:pt>
                <c:pt idx="602">
                  <c:v>42724</c:v>
                </c:pt>
                <c:pt idx="603">
                  <c:v>42725</c:v>
                </c:pt>
                <c:pt idx="604">
                  <c:v>42726</c:v>
                </c:pt>
                <c:pt idx="605">
                  <c:v>42727</c:v>
                </c:pt>
                <c:pt idx="606">
                  <c:v>42731</c:v>
                </c:pt>
                <c:pt idx="607">
                  <c:v>42732</c:v>
                </c:pt>
                <c:pt idx="608">
                  <c:v>42733</c:v>
                </c:pt>
                <c:pt idx="609">
                  <c:v>42734</c:v>
                </c:pt>
                <c:pt idx="610">
                  <c:v>42738</c:v>
                </c:pt>
                <c:pt idx="611">
                  <c:v>42739</c:v>
                </c:pt>
                <c:pt idx="612">
                  <c:v>42740</c:v>
                </c:pt>
                <c:pt idx="613">
                  <c:v>42741</c:v>
                </c:pt>
                <c:pt idx="614">
                  <c:v>42744</c:v>
                </c:pt>
                <c:pt idx="615">
                  <c:v>42745</c:v>
                </c:pt>
                <c:pt idx="616">
                  <c:v>42746</c:v>
                </c:pt>
                <c:pt idx="617">
                  <c:v>42747</c:v>
                </c:pt>
                <c:pt idx="618">
                  <c:v>42748</c:v>
                </c:pt>
                <c:pt idx="619">
                  <c:v>42752</c:v>
                </c:pt>
                <c:pt idx="620">
                  <c:v>42753</c:v>
                </c:pt>
                <c:pt idx="621">
                  <c:v>42754</c:v>
                </c:pt>
                <c:pt idx="622">
                  <c:v>42755</c:v>
                </c:pt>
                <c:pt idx="623">
                  <c:v>42758</c:v>
                </c:pt>
                <c:pt idx="624">
                  <c:v>42759</c:v>
                </c:pt>
                <c:pt idx="625">
                  <c:v>42760</c:v>
                </c:pt>
                <c:pt idx="626">
                  <c:v>42761</c:v>
                </c:pt>
                <c:pt idx="627">
                  <c:v>42762</c:v>
                </c:pt>
                <c:pt idx="628">
                  <c:v>42765</c:v>
                </c:pt>
                <c:pt idx="629">
                  <c:v>42766</c:v>
                </c:pt>
                <c:pt idx="630">
                  <c:v>42767</c:v>
                </c:pt>
                <c:pt idx="631">
                  <c:v>42768</c:v>
                </c:pt>
                <c:pt idx="632">
                  <c:v>42769</c:v>
                </c:pt>
                <c:pt idx="633">
                  <c:v>42772</c:v>
                </c:pt>
                <c:pt idx="634">
                  <c:v>42773</c:v>
                </c:pt>
                <c:pt idx="635">
                  <c:v>42774</c:v>
                </c:pt>
                <c:pt idx="636">
                  <c:v>42775</c:v>
                </c:pt>
                <c:pt idx="637">
                  <c:v>42776</c:v>
                </c:pt>
                <c:pt idx="638">
                  <c:v>42779</c:v>
                </c:pt>
                <c:pt idx="639">
                  <c:v>42780</c:v>
                </c:pt>
                <c:pt idx="640">
                  <c:v>42781</c:v>
                </c:pt>
                <c:pt idx="641">
                  <c:v>42782</c:v>
                </c:pt>
                <c:pt idx="642">
                  <c:v>42783</c:v>
                </c:pt>
                <c:pt idx="643">
                  <c:v>42787</c:v>
                </c:pt>
                <c:pt idx="644">
                  <c:v>42788</c:v>
                </c:pt>
                <c:pt idx="645">
                  <c:v>42789</c:v>
                </c:pt>
                <c:pt idx="646">
                  <c:v>42790</c:v>
                </c:pt>
                <c:pt idx="647">
                  <c:v>42793</c:v>
                </c:pt>
                <c:pt idx="648">
                  <c:v>42794</c:v>
                </c:pt>
                <c:pt idx="649">
                  <c:v>42795</c:v>
                </c:pt>
                <c:pt idx="650">
                  <c:v>42796</c:v>
                </c:pt>
                <c:pt idx="651">
                  <c:v>42797</c:v>
                </c:pt>
                <c:pt idx="652">
                  <c:v>42800</c:v>
                </c:pt>
                <c:pt idx="653">
                  <c:v>42801</c:v>
                </c:pt>
                <c:pt idx="654">
                  <c:v>42802</c:v>
                </c:pt>
                <c:pt idx="655">
                  <c:v>42803</c:v>
                </c:pt>
                <c:pt idx="656">
                  <c:v>42804</c:v>
                </c:pt>
                <c:pt idx="657">
                  <c:v>42807</c:v>
                </c:pt>
                <c:pt idx="658">
                  <c:v>42808</c:v>
                </c:pt>
                <c:pt idx="659">
                  <c:v>42809</c:v>
                </c:pt>
                <c:pt idx="660">
                  <c:v>42810</c:v>
                </c:pt>
                <c:pt idx="661">
                  <c:v>42811</c:v>
                </c:pt>
                <c:pt idx="662">
                  <c:v>42814</c:v>
                </c:pt>
                <c:pt idx="663">
                  <c:v>42815</c:v>
                </c:pt>
                <c:pt idx="664">
                  <c:v>42816</c:v>
                </c:pt>
                <c:pt idx="665">
                  <c:v>42817</c:v>
                </c:pt>
                <c:pt idx="666">
                  <c:v>42818</c:v>
                </c:pt>
                <c:pt idx="667">
                  <c:v>42821</c:v>
                </c:pt>
                <c:pt idx="668">
                  <c:v>42822</c:v>
                </c:pt>
                <c:pt idx="669">
                  <c:v>42823</c:v>
                </c:pt>
                <c:pt idx="670">
                  <c:v>42824</c:v>
                </c:pt>
                <c:pt idx="671">
                  <c:v>42825</c:v>
                </c:pt>
                <c:pt idx="672">
                  <c:v>42828</c:v>
                </c:pt>
                <c:pt idx="673">
                  <c:v>42829</c:v>
                </c:pt>
                <c:pt idx="674">
                  <c:v>42830</c:v>
                </c:pt>
                <c:pt idx="675">
                  <c:v>42831</c:v>
                </c:pt>
                <c:pt idx="676">
                  <c:v>42832</c:v>
                </c:pt>
                <c:pt idx="677">
                  <c:v>42835</c:v>
                </c:pt>
                <c:pt idx="678">
                  <c:v>42836</c:v>
                </c:pt>
                <c:pt idx="679">
                  <c:v>42837</c:v>
                </c:pt>
                <c:pt idx="680">
                  <c:v>42838</c:v>
                </c:pt>
                <c:pt idx="681">
                  <c:v>42842</c:v>
                </c:pt>
                <c:pt idx="682">
                  <c:v>42843</c:v>
                </c:pt>
                <c:pt idx="683">
                  <c:v>42844</c:v>
                </c:pt>
                <c:pt idx="684">
                  <c:v>42845</c:v>
                </c:pt>
                <c:pt idx="685">
                  <c:v>42846</c:v>
                </c:pt>
                <c:pt idx="686">
                  <c:v>42849</c:v>
                </c:pt>
                <c:pt idx="687">
                  <c:v>42850</c:v>
                </c:pt>
                <c:pt idx="688">
                  <c:v>42851</c:v>
                </c:pt>
                <c:pt idx="689">
                  <c:v>42852</c:v>
                </c:pt>
                <c:pt idx="690">
                  <c:v>42853</c:v>
                </c:pt>
                <c:pt idx="691">
                  <c:v>42856</c:v>
                </c:pt>
                <c:pt idx="692">
                  <c:v>42857</c:v>
                </c:pt>
                <c:pt idx="693">
                  <c:v>42858</c:v>
                </c:pt>
                <c:pt idx="694">
                  <c:v>42859</c:v>
                </c:pt>
                <c:pt idx="695">
                  <c:v>42860</c:v>
                </c:pt>
                <c:pt idx="696">
                  <c:v>42863</c:v>
                </c:pt>
                <c:pt idx="697">
                  <c:v>42864</c:v>
                </c:pt>
                <c:pt idx="698">
                  <c:v>42865</c:v>
                </c:pt>
                <c:pt idx="699">
                  <c:v>42866</c:v>
                </c:pt>
                <c:pt idx="700">
                  <c:v>42867</c:v>
                </c:pt>
                <c:pt idx="701">
                  <c:v>42870</c:v>
                </c:pt>
                <c:pt idx="702">
                  <c:v>42871</c:v>
                </c:pt>
                <c:pt idx="703">
                  <c:v>42872</c:v>
                </c:pt>
                <c:pt idx="704">
                  <c:v>42873</c:v>
                </c:pt>
                <c:pt idx="705">
                  <c:v>42874</c:v>
                </c:pt>
                <c:pt idx="706">
                  <c:v>42877</c:v>
                </c:pt>
                <c:pt idx="707">
                  <c:v>42878</c:v>
                </c:pt>
                <c:pt idx="708">
                  <c:v>42879</c:v>
                </c:pt>
                <c:pt idx="709">
                  <c:v>42880</c:v>
                </c:pt>
                <c:pt idx="710">
                  <c:v>42881</c:v>
                </c:pt>
                <c:pt idx="711">
                  <c:v>42885</c:v>
                </c:pt>
                <c:pt idx="712">
                  <c:v>42886</c:v>
                </c:pt>
                <c:pt idx="713">
                  <c:v>42887</c:v>
                </c:pt>
                <c:pt idx="714">
                  <c:v>42888</c:v>
                </c:pt>
                <c:pt idx="715">
                  <c:v>42891</c:v>
                </c:pt>
                <c:pt idx="716">
                  <c:v>42892</c:v>
                </c:pt>
                <c:pt idx="717">
                  <c:v>42893</c:v>
                </c:pt>
                <c:pt idx="718">
                  <c:v>42894</c:v>
                </c:pt>
                <c:pt idx="719">
                  <c:v>42895</c:v>
                </c:pt>
                <c:pt idx="720">
                  <c:v>42898</c:v>
                </c:pt>
                <c:pt idx="721">
                  <c:v>42899</c:v>
                </c:pt>
                <c:pt idx="722">
                  <c:v>42900</c:v>
                </c:pt>
                <c:pt idx="723">
                  <c:v>42901</c:v>
                </c:pt>
                <c:pt idx="724">
                  <c:v>42902</c:v>
                </c:pt>
                <c:pt idx="725">
                  <c:v>42905</c:v>
                </c:pt>
                <c:pt idx="726">
                  <c:v>42906</c:v>
                </c:pt>
                <c:pt idx="727">
                  <c:v>42907</c:v>
                </c:pt>
                <c:pt idx="728">
                  <c:v>42908</c:v>
                </c:pt>
                <c:pt idx="729">
                  <c:v>42909</c:v>
                </c:pt>
                <c:pt idx="730">
                  <c:v>42912</c:v>
                </c:pt>
                <c:pt idx="731">
                  <c:v>42913</c:v>
                </c:pt>
                <c:pt idx="732">
                  <c:v>42914</c:v>
                </c:pt>
                <c:pt idx="733">
                  <c:v>42915</c:v>
                </c:pt>
                <c:pt idx="734">
                  <c:v>42916</c:v>
                </c:pt>
                <c:pt idx="735">
                  <c:v>42919</c:v>
                </c:pt>
                <c:pt idx="736">
                  <c:v>42921</c:v>
                </c:pt>
                <c:pt idx="737">
                  <c:v>42922</c:v>
                </c:pt>
                <c:pt idx="738">
                  <c:v>42923</c:v>
                </c:pt>
                <c:pt idx="739">
                  <c:v>42926</c:v>
                </c:pt>
                <c:pt idx="740">
                  <c:v>42927</c:v>
                </c:pt>
                <c:pt idx="741">
                  <c:v>42928</c:v>
                </c:pt>
                <c:pt idx="742">
                  <c:v>42929</c:v>
                </c:pt>
                <c:pt idx="743">
                  <c:v>42930</c:v>
                </c:pt>
                <c:pt idx="744">
                  <c:v>42933</c:v>
                </c:pt>
                <c:pt idx="745">
                  <c:v>42934</c:v>
                </c:pt>
                <c:pt idx="746">
                  <c:v>42935</c:v>
                </c:pt>
                <c:pt idx="747">
                  <c:v>42936</c:v>
                </c:pt>
                <c:pt idx="748">
                  <c:v>42937</c:v>
                </c:pt>
                <c:pt idx="749">
                  <c:v>42940</c:v>
                </c:pt>
                <c:pt idx="750">
                  <c:v>42941</c:v>
                </c:pt>
                <c:pt idx="751">
                  <c:v>42942</c:v>
                </c:pt>
                <c:pt idx="752">
                  <c:v>42943</c:v>
                </c:pt>
                <c:pt idx="753">
                  <c:v>42944</c:v>
                </c:pt>
                <c:pt idx="754">
                  <c:v>42947</c:v>
                </c:pt>
                <c:pt idx="755">
                  <c:v>42948</c:v>
                </c:pt>
                <c:pt idx="756">
                  <c:v>42949</c:v>
                </c:pt>
                <c:pt idx="757">
                  <c:v>42950</c:v>
                </c:pt>
                <c:pt idx="758">
                  <c:v>42951</c:v>
                </c:pt>
                <c:pt idx="759">
                  <c:v>42954</c:v>
                </c:pt>
                <c:pt idx="760">
                  <c:v>42955</c:v>
                </c:pt>
                <c:pt idx="761">
                  <c:v>42956</c:v>
                </c:pt>
                <c:pt idx="762">
                  <c:v>42957</c:v>
                </c:pt>
                <c:pt idx="763">
                  <c:v>42958</c:v>
                </c:pt>
                <c:pt idx="764">
                  <c:v>42961</c:v>
                </c:pt>
                <c:pt idx="765">
                  <c:v>42962</c:v>
                </c:pt>
                <c:pt idx="766">
                  <c:v>42963</c:v>
                </c:pt>
                <c:pt idx="767">
                  <c:v>42964</c:v>
                </c:pt>
                <c:pt idx="768">
                  <c:v>42965</c:v>
                </c:pt>
                <c:pt idx="769">
                  <c:v>42968</c:v>
                </c:pt>
                <c:pt idx="770">
                  <c:v>42969</c:v>
                </c:pt>
                <c:pt idx="771">
                  <c:v>42970</c:v>
                </c:pt>
                <c:pt idx="772">
                  <c:v>42971</c:v>
                </c:pt>
                <c:pt idx="773">
                  <c:v>42972</c:v>
                </c:pt>
                <c:pt idx="774">
                  <c:v>42975</c:v>
                </c:pt>
                <c:pt idx="775">
                  <c:v>42976</c:v>
                </c:pt>
                <c:pt idx="776">
                  <c:v>42977</c:v>
                </c:pt>
                <c:pt idx="777">
                  <c:v>42978</c:v>
                </c:pt>
                <c:pt idx="778">
                  <c:v>42979</c:v>
                </c:pt>
                <c:pt idx="779">
                  <c:v>42983</c:v>
                </c:pt>
                <c:pt idx="780">
                  <c:v>42984</c:v>
                </c:pt>
                <c:pt idx="781">
                  <c:v>42985</c:v>
                </c:pt>
                <c:pt idx="782">
                  <c:v>42986</c:v>
                </c:pt>
                <c:pt idx="783">
                  <c:v>42989</c:v>
                </c:pt>
                <c:pt idx="784">
                  <c:v>42990</c:v>
                </c:pt>
                <c:pt idx="785">
                  <c:v>42991</c:v>
                </c:pt>
                <c:pt idx="786">
                  <c:v>42992</c:v>
                </c:pt>
                <c:pt idx="787">
                  <c:v>42993</c:v>
                </c:pt>
                <c:pt idx="788">
                  <c:v>42996</c:v>
                </c:pt>
                <c:pt idx="789">
                  <c:v>42997</c:v>
                </c:pt>
                <c:pt idx="790">
                  <c:v>42998</c:v>
                </c:pt>
                <c:pt idx="791">
                  <c:v>42999</c:v>
                </c:pt>
                <c:pt idx="792">
                  <c:v>43000</c:v>
                </c:pt>
                <c:pt idx="793">
                  <c:v>43003</c:v>
                </c:pt>
                <c:pt idx="794">
                  <c:v>43004</c:v>
                </c:pt>
                <c:pt idx="795">
                  <c:v>43005</c:v>
                </c:pt>
                <c:pt idx="796">
                  <c:v>43006</c:v>
                </c:pt>
                <c:pt idx="797">
                  <c:v>43007</c:v>
                </c:pt>
                <c:pt idx="798">
                  <c:v>43010</c:v>
                </c:pt>
                <c:pt idx="799">
                  <c:v>43011</c:v>
                </c:pt>
                <c:pt idx="800">
                  <c:v>43012</c:v>
                </c:pt>
                <c:pt idx="801">
                  <c:v>43013</c:v>
                </c:pt>
                <c:pt idx="802">
                  <c:v>43014</c:v>
                </c:pt>
                <c:pt idx="803">
                  <c:v>43017</c:v>
                </c:pt>
                <c:pt idx="804">
                  <c:v>43018</c:v>
                </c:pt>
                <c:pt idx="805">
                  <c:v>43019</c:v>
                </c:pt>
                <c:pt idx="806">
                  <c:v>43020</c:v>
                </c:pt>
                <c:pt idx="807">
                  <c:v>43021</c:v>
                </c:pt>
                <c:pt idx="808">
                  <c:v>43024</c:v>
                </c:pt>
                <c:pt idx="809">
                  <c:v>43025</c:v>
                </c:pt>
                <c:pt idx="810">
                  <c:v>43026</c:v>
                </c:pt>
                <c:pt idx="811">
                  <c:v>43027</c:v>
                </c:pt>
                <c:pt idx="812">
                  <c:v>43028</c:v>
                </c:pt>
                <c:pt idx="813">
                  <c:v>43031</c:v>
                </c:pt>
                <c:pt idx="814">
                  <c:v>43032</c:v>
                </c:pt>
                <c:pt idx="815">
                  <c:v>43033</c:v>
                </c:pt>
                <c:pt idx="816">
                  <c:v>43034</c:v>
                </c:pt>
                <c:pt idx="817">
                  <c:v>43035</c:v>
                </c:pt>
                <c:pt idx="818">
                  <c:v>43038</c:v>
                </c:pt>
                <c:pt idx="819">
                  <c:v>43039</c:v>
                </c:pt>
                <c:pt idx="820">
                  <c:v>43040</c:v>
                </c:pt>
                <c:pt idx="821">
                  <c:v>43041</c:v>
                </c:pt>
                <c:pt idx="822">
                  <c:v>43042</c:v>
                </c:pt>
                <c:pt idx="823">
                  <c:v>43045</c:v>
                </c:pt>
                <c:pt idx="824">
                  <c:v>43046</c:v>
                </c:pt>
                <c:pt idx="825">
                  <c:v>43047</c:v>
                </c:pt>
                <c:pt idx="826">
                  <c:v>43048</c:v>
                </c:pt>
                <c:pt idx="827">
                  <c:v>43049</c:v>
                </c:pt>
                <c:pt idx="828">
                  <c:v>43052</c:v>
                </c:pt>
                <c:pt idx="829">
                  <c:v>43053</c:v>
                </c:pt>
                <c:pt idx="830">
                  <c:v>43054</c:v>
                </c:pt>
                <c:pt idx="831">
                  <c:v>43055</c:v>
                </c:pt>
                <c:pt idx="832">
                  <c:v>43056</c:v>
                </c:pt>
                <c:pt idx="833">
                  <c:v>43059</c:v>
                </c:pt>
                <c:pt idx="834">
                  <c:v>43060</c:v>
                </c:pt>
                <c:pt idx="835">
                  <c:v>43061</c:v>
                </c:pt>
                <c:pt idx="836">
                  <c:v>43063</c:v>
                </c:pt>
                <c:pt idx="837">
                  <c:v>43066</c:v>
                </c:pt>
                <c:pt idx="838">
                  <c:v>43067</c:v>
                </c:pt>
                <c:pt idx="839">
                  <c:v>43068</c:v>
                </c:pt>
                <c:pt idx="840">
                  <c:v>43069</c:v>
                </c:pt>
                <c:pt idx="841">
                  <c:v>43070</c:v>
                </c:pt>
                <c:pt idx="842">
                  <c:v>43073</c:v>
                </c:pt>
                <c:pt idx="843">
                  <c:v>43074</c:v>
                </c:pt>
                <c:pt idx="844">
                  <c:v>43075</c:v>
                </c:pt>
                <c:pt idx="845">
                  <c:v>43076</c:v>
                </c:pt>
                <c:pt idx="846">
                  <c:v>43077</c:v>
                </c:pt>
                <c:pt idx="847">
                  <c:v>43080</c:v>
                </c:pt>
                <c:pt idx="848">
                  <c:v>43081</c:v>
                </c:pt>
                <c:pt idx="849">
                  <c:v>43082</c:v>
                </c:pt>
                <c:pt idx="850">
                  <c:v>43083</c:v>
                </c:pt>
                <c:pt idx="851">
                  <c:v>43084</c:v>
                </c:pt>
                <c:pt idx="852">
                  <c:v>43087</c:v>
                </c:pt>
                <c:pt idx="853">
                  <c:v>43088</c:v>
                </c:pt>
                <c:pt idx="854">
                  <c:v>43089</c:v>
                </c:pt>
                <c:pt idx="855">
                  <c:v>43090</c:v>
                </c:pt>
                <c:pt idx="856">
                  <c:v>43091</c:v>
                </c:pt>
                <c:pt idx="857">
                  <c:v>43095</c:v>
                </c:pt>
                <c:pt idx="858">
                  <c:v>43096</c:v>
                </c:pt>
                <c:pt idx="859">
                  <c:v>43097</c:v>
                </c:pt>
                <c:pt idx="860">
                  <c:v>43098</c:v>
                </c:pt>
                <c:pt idx="861">
                  <c:v>43102</c:v>
                </c:pt>
                <c:pt idx="862">
                  <c:v>43103</c:v>
                </c:pt>
                <c:pt idx="863">
                  <c:v>43104</c:v>
                </c:pt>
                <c:pt idx="864">
                  <c:v>43105</c:v>
                </c:pt>
                <c:pt idx="865">
                  <c:v>43108</c:v>
                </c:pt>
                <c:pt idx="866">
                  <c:v>43109</c:v>
                </c:pt>
                <c:pt idx="867">
                  <c:v>43110</c:v>
                </c:pt>
                <c:pt idx="868">
                  <c:v>43111</c:v>
                </c:pt>
                <c:pt idx="869">
                  <c:v>43112</c:v>
                </c:pt>
                <c:pt idx="870">
                  <c:v>43116</c:v>
                </c:pt>
                <c:pt idx="871">
                  <c:v>43117</c:v>
                </c:pt>
                <c:pt idx="872">
                  <c:v>43118</c:v>
                </c:pt>
                <c:pt idx="873">
                  <c:v>43119</c:v>
                </c:pt>
                <c:pt idx="874">
                  <c:v>43122</c:v>
                </c:pt>
                <c:pt idx="875">
                  <c:v>43123</c:v>
                </c:pt>
                <c:pt idx="876">
                  <c:v>43124</c:v>
                </c:pt>
                <c:pt idx="877">
                  <c:v>43125</c:v>
                </c:pt>
                <c:pt idx="878">
                  <c:v>43126</c:v>
                </c:pt>
                <c:pt idx="879">
                  <c:v>43129</c:v>
                </c:pt>
                <c:pt idx="880">
                  <c:v>43130</c:v>
                </c:pt>
                <c:pt idx="881">
                  <c:v>43131</c:v>
                </c:pt>
                <c:pt idx="882">
                  <c:v>43132</c:v>
                </c:pt>
                <c:pt idx="883">
                  <c:v>43133</c:v>
                </c:pt>
                <c:pt idx="884">
                  <c:v>43136</c:v>
                </c:pt>
                <c:pt idx="885">
                  <c:v>43137</c:v>
                </c:pt>
                <c:pt idx="886">
                  <c:v>43138</c:v>
                </c:pt>
                <c:pt idx="887">
                  <c:v>43139</c:v>
                </c:pt>
                <c:pt idx="888">
                  <c:v>43140</c:v>
                </c:pt>
                <c:pt idx="889">
                  <c:v>43143</c:v>
                </c:pt>
                <c:pt idx="890">
                  <c:v>43144</c:v>
                </c:pt>
                <c:pt idx="891">
                  <c:v>43145</c:v>
                </c:pt>
                <c:pt idx="892">
                  <c:v>43146</c:v>
                </c:pt>
                <c:pt idx="893">
                  <c:v>43147</c:v>
                </c:pt>
                <c:pt idx="894">
                  <c:v>43151</c:v>
                </c:pt>
                <c:pt idx="895">
                  <c:v>43152</c:v>
                </c:pt>
                <c:pt idx="896">
                  <c:v>43153</c:v>
                </c:pt>
                <c:pt idx="897">
                  <c:v>43154</c:v>
                </c:pt>
                <c:pt idx="898">
                  <c:v>43157</c:v>
                </c:pt>
                <c:pt idx="899">
                  <c:v>43158</c:v>
                </c:pt>
                <c:pt idx="900">
                  <c:v>43159</c:v>
                </c:pt>
                <c:pt idx="901">
                  <c:v>43160</c:v>
                </c:pt>
                <c:pt idx="902">
                  <c:v>43161</c:v>
                </c:pt>
                <c:pt idx="903">
                  <c:v>43164</c:v>
                </c:pt>
                <c:pt idx="904">
                  <c:v>43165</c:v>
                </c:pt>
                <c:pt idx="905">
                  <c:v>43166</c:v>
                </c:pt>
                <c:pt idx="906">
                  <c:v>43167</c:v>
                </c:pt>
                <c:pt idx="907">
                  <c:v>43168</c:v>
                </c:pt>
                <c:pt idx="908">
                  <c:v>43171</c:v>
                </c:pt>
                <c:pt idx="909">
                  <c:v>43172</c:v>
                </c:pt>
                <c:pt idx="910">
                  <c:v>43173</c:v>
                </c:pt>
                <c:pt idx="911">
                  <c:v>43174</c:v>
                </c:pt>
                <c:pt idx="912">
                  <c:v>43175</c:v>
                </c:pt>
                <c:pt idx="913">
                  <c:v>43178</c:v>
                </c:pt>
                <c:pt idx="914">
                  <c:v>43179</c:v>
                </c:pt>
                <c:pt idx="915">
                  <c:v>43180</c:v>
                </c:pt>
                <c:pt idx="916">
                  <c:v>43181</c:v>
                </c:pt>
                <c:pt idx="917">
                  <c:v>43182</c:v>
                </c:pt>
                <c:pt idx="918">
                  <c:v>43185</c:v>
                </c:pt>
                <c:pt idx="919">
                  <c:v>43186</c:v>
                </c:pt>
                <c:pt idx="920">
                  <c:v>43187</c:v>
                </c:pt>
                <c:pt idx="921">
                  <c:v>43188</c:v>
                </c:pt>
                <c:pt idx="922">
                  <c:v>43192</c:v>
                </c:pt>
                <c:pt idx="923">
                  <c:v>43193</c:v>
                </c:pt>
                <c:pt idx="924">
                  <c:v>43194</c:v>
                </c:pt>
                <c:pt idx="925">
                  <c:v>43195</c:v>
                </c:pt>
                <c:pt idx="926">
                  <c:v>43196</c:v>
                </c:pt>
                <c:pt idx="927">
                  <c:v>43199</c:v>
                </c:pt>
                <c:pt idx="928">
                  <c:v>43200</c:v>
                </c:pt>
                <c:pt idx="929">
                  <c:v>43201</c:v>
                </c:pt>
                <c:pt idx="930">
                  <c:v>43202</c:v>
                </c:pt>
                <c:pt idx="931">
                  <c:v>43203</c:v>
                </c:pt>
                <c:pt idx="932">
                  <c:v>43206</c:v>
                </c:pt>
                <c:pt idx="933">
                  <c:v>43207</c:v>
                </c:pt>
                <c:pt idx="934">
                  <c:v>43208</c:v>
                </c:pt>
                <c:pt idx="935">
                  <c:v>43209</c:v>
                </c:pt>
                <c:pt idx="936">
                  <c:v>43210</c:v>
                </c:pt>
                <c:pt idx="937">
                  <c:v>43213</c:v>
                </c:pt>
                <c:pt idx="938">
                  <c:v>43214</c:v>
                </c:pt>
                <c:pt idx="939">
                  <c:v>43215</c:v>
                </c:pt>
                <c:pt idx="940">
                  <c:v>43216</c:v>
                </c:pt>
                <c:pt idx="941">
                  <c:v>43217</c:v>
                </c:pt>
                <c:pt idx="942">
                  <c:v>43220</c:v>
                </c:pt>
                <c:pt idx="943">
                  <c:v>43221</c:v>
                </c:pt>
                <c:pt idx="944">
                  <c:v>43222</c:v>
                </c:pt>
                <c:pt idx="945">
                  <c:v>43223</c:v>
                </c:pt>
                <c:pt idx="946">
                  <c:v>43224</c:v>
                </c:pt>
                <c:pt idx="947">
                  <c:v>43227</c:v>
                </c:pt>
                <c:pt idx="948">
                  <c:v>43228</c:v>
                </c:pt>
                <c:pt idx="949">
                  <c:v>43229</c:v>
                </c:pt>
                <c:pt idx="950">
                  <c:v>43230</c:v>
                </c:pt>
                <c:pt idx="951">
                  <c:v>43231</c:v>
                </c:pt>
                <c:pt idx="952">
                  <c:v>43234</c:v>
                </c:pt>
                <c:pt idx="953">
                  <c:v>43235</c:v>
                </c:pt>
                <c:pt idx="954">
                  <c:v>43236</c:v>
                </c:pt>
                <c:pt idx="955">
                  <c:v>43237</c:v>
                </c:pt>
                <c:pt idx="956">
                  <c:v>43238</c:v>
                </c:pt>
                <c:pt idx="957">
                  <c:v>43241</c:v>
                </c:pt>
                <c:pt idx="958">
                  <c:v>43242</c:v>
                </c:pt>
                <c:pt idx="959">
                  <c:v>43243</c:v>
                </c:pt>
                <c:pt idx="960">
                  <c:v>43244</c:v>
                </c:pt>
                <c:pt idx="961">
                  <c:v>43245</c:v>
                </c:pt>
                <c:pt idx="962">
                  <c:v>43249</c:v>
                </c:pt>
                <c:pt idx="963">
                  <c:v>43250</c:v>
                </c:pt>
                <c:pt idx="964">
                  <c:v>43251</c:v>
                </c:pt>
                <c:pt idx="965">
                  <c:v>43252</c:v>
                </c:pt>
                <c:pt idx="966">
                  <c:v>43255</c:v>
                </c:pt>
                <c:pt idx="967">
                  <c:v>43256</c:v>
                </c:pt>
                <c:pt idx="968">
                  <c:v>43257</c:v>
                </c:pt>
                <c:pt idx="969">
                  <c:v>43258</c:v>
                </c:pt>
                <c:pt idx="970">
                  <c:v>43259</c:v>
                </c:pt>
                <c:pt idx="971">
                  <c:v>43262</c:v>
                </c:pt>
                <c:pt idx="972">
                  <c:v>43263</c:v>
                </c:pt>
                <c:pt idx="973">
                  <c:v>43264</c:v>
                </c:pt>
                <c:pt idx="974">
                  <c:v>43265</c:v>
                </c:pt>
                <c:pt idx="975">
                  <c:v>43266</c:v>
                </c:pt>
                <c:pt idx="976">
                  <c:v>43269</c:v>
                </c:pt>
                <c:pt idx="977">
                  <c:v>43270</c:v>
                </c:pt>
                <c:pt idx="978">
                  <c:v>43271</c:v>
                </c:pt>
                <c:pt idx="979">
                  <c:v>43272</c:v>
                </c:pt>
                <c:pt idx="980">
                  <c:v>43273</c:v>
                </c:pt>
                <c:pt idx="981">
                  <c:v>43276</c:v>
                </c:pt>
                <c:pt idx="982">
                  <c:v>43277</c:v>
                </c:pt>
                <c:pt idx="983">
                  <c:v>43278</c:v>
                </c:pt>
                <c:pt idx="984">
                  <c:v>43279</c:v>
                </c:pt>
                <c:pt idx="985">
                  <c:v>43280</c:v>
                </c:pt>
                <c:pt idx="986">
                  <c:v>43283</c:v>
                </c:pt>
                <c:pt idx="987">
                  <c:v>43284</c:v>
                </c:pt>
                <c:pt idx="988">
                  <c:v>43286</c:v>
                </c:pt>
                <c:pt idx="989">
                  <c:v>43287</c:v>
                </c:pt>
                <c:pt idx="990">
                  <c:v>43290</c:v>
                </c:pt>
                <c:pt idx="991">
                  <c:v>43291</c:v>
                </c:pt>
                <c:pt idx="992">
                  <c:v>43292</c:v>
                </c:pt>
                <c:pt idx="993">
                  <c:v>43293</c:v>
                </c:pt>
                <c:pt idx="994">
                  <c:v>43294</c:v>
                </c:pt>
                <c:pt idx="995">
                  <c:v>43297</c:v>
                </c:pt>
                <c:pt idx="996">
                  <c:v>43298</c:v>
                </c:pt>
                <c:pt idx="997">
                  <c:v>43299</c:v>
                </c:pt>
                <c:pt idx="998">
                  <c:v>43300</c:v>
                </c:pt>
                <c:pt idx="999">
                  <c:v>43301</c:v>
                </c:pt>
                <c:pt idx="1000">
                  <c:v>43304</c:v>
                </c:pt>
                <c:pt idx="1001">
                  <c:v>43305</c:v>
                </c:pt>
                <c:pt idx="1002">
                  <c:v>43306</c:v>
                </c:pt>
                <c:pt idx="1003">
                  <c:v>43307</c:v>
                </c:pt>
                <c:pt idx="1004">
                  <c:v>43308</c:v>
                </c:pt>
                <c:pt idx="1005">
                  <c:v>43311</c:v>
                </c:pt>
                <c:pt idx="1006">
                  <c:v>43312</c:v>
                </c:pt>
                <c:pt idx="1007">
                  <c:v>43313</c:v>
                </c:pt>
                <c:pt idx="1008">
                  <c:v>43314</c:v>
                </c:pt>
                <c:pt idx="1009">
                  <c:v>43315</c:v>
                </c:pt>
                <c:pt idx="1010">
                  <c:v>43318</c:v>
                </c:pt>
                <c:pt idx="1011">
                  <c:v>43319</c:v>
                </c:pt>
                <c:pt idx="1012">
                  <c:v>43320</c:v>
                </c:pt>
                <c:pt idx="1013">
                  <c:v>43321</c:v>
                </c:pt>
                <c:pt idx="1014">
                  <c:v>43322</c:v>
                </c:pt>
                <c:pt idx="1015">
                  <c:v>43325</c:v>
                </c:pt>
                <c:pt idx="1016">
                  <c:v>43326</c:v>
                </c:pt>
                <c:pt idx="1017">
                  <c:v>43327</c:v>
                </c:pt>
                <c:pt idx="1018">
                  <c:v>43328</c:v>
                </c:pt>
                <c:pt idx="1019">
                  <c:v>43329</c:v>
                </c:pt>
                <c:pt idx="1020">
                  <c:v>43332</c:v>
                </c:pt>
                <c:pt idx="1021">
                  <c:v>43333</c:v>
                </c:pt>
                <c:pt idx="1022">
                  <c:v>43334</c:v>
                </c:pt>
                <c:pt idx="1023">
                  <c:v>43335</c:v>
                </c:pt>
                <c:pt idx="1024">
                  <c:v>43336</c:v>
                </c:pt>
                <c:pt idx="1025">
                  <c:v>43339</c:v>
                </c:pt>
                <c:pt idx="1026">
                  <c:v>43340</c:v>
                </c:pt>
                <c:pt idx="1027">
                  <c:v>43341</c:v>
                </c:pt>
                <c:pt idx="1028">
                  <c:v>43342</c:v>
                </c:pt>
                <c:pt idx="1029">
                  <c:v>43343</c:v>
                </c:pt>
                <c:pt idx="1030">
                  <c:v>43347</c:v>
                </c:pt>
                <c:pt idx="1031">
                  <c:v>43348</c:v>
                </c:pt>
                <c:pt idx="1032">
                  <c:v>43349</c:v>
                </c:pt>
                <c:pt idx="1033">
                  <c:v>43350</c:v>
                </c:pt>
                <c:pt idx="1034">
                  <c:v>43353</c:v>
                </c:pt>
                <c:pt idx="1035">
                  <c:v>43354</c:v>
                </c:pt>
                <c:pt idx="1036">
                  <c:v>43355</c:v>
                </c:pt>
                <c:pt idx="1037">
                  <c:v>43356</c:v>
                </c:pt>
                <c:pt idx="1038">
                  <c:v>43357</c:v>
                </c:pt>
                <c:pt idx="1039">
                  <c:v>43360</c:v>
                </c:pt>
                <c:pt idx="1040">
                  <c:v>43361</c:v>
                </c:pt>
                <c:pt idx="1041">
                  <c:v>43362</c:v>
                </c:pt>
                <c:pt idx="1042">
                  <c:v>43363</c:v>
                </c:pt>
                <c:pt idx="1043">
                  <c:v>43364</c:v>
                </c:pt>
                <c:pt idx="1044">
                  <c:v>43367</c:v>
                </c:pt>
                <c:pt idx="1045">
                  <c:v>43368</c:v>
                </c:pt>
                <c:pt idx="1046">
                  <c:v>43369</c:v>
                </c:pt>
                <c:pt idx="1047">
                  <c:v>43370</c:v>
                </c:pt>
                <c:pt idx="1048">
                  <c:v>43371</c:v>
                </c:pt>
                <c:pt idx="1049">
                  <c:v>43374</c:v>
                </c:pt>
                <c:pt idx="1050">
                  <c:v>43375</c:v>
                </c:pt>
                <c:pt idx="1051">
                  <c:v>43376</c:v>
                </c:pt>
                <c:pt idx="1052">
                  <c:v>43377</c:v>
                </c:pt>
                <c:pt idx="1053">
                  <c:v>43378</c:v>
                </c:pt>
                <c:pt idx="1054">
                  <c:v>43381</c:v>
                </c:pt>
                <c:pt idx="1055">
                  <c:v>43382</c:v>
                </c:pt>
                <c:pt idx="1056">
                  <c:v>43383</c:v>
                </c:pt>
                <c:pt idx="1057">
                  <c:v>43384</c:v>
                </c:pt>
                <c:pt idx="1058">
                  <c:v>43385</c:v>
                </c:pt>
                <c:pt idx="1059">
                  <c:v>43388</c:v>
                </c:pt>
                <c:pt idx="1060">
                  <c:v>43389</c:v>
                </c:pt>
                <c:pt idx="1061">
                  <c:v>43390</c:v>
                </c:pt>
                <c:pt idx="1062">
                  <c:v>43391</c:v>
                </c:pt>
                <c:pt idx="1063">
                  <c:v>43392</c:v>
                </c:pt>
                <c:pt idx="1064">
                  <c:v>43395</c:v>
                </c:pt>
                <c:pt idx="1065">
                  <c:v>43396</c:v>
                </c:pt>
                <c:pt idx="1066">
                  <c:v>43397</c:v>
                </c:pt>
                <c:pt idx="1067">
                  <c:v>43398</c:v>
                </c:pt>
                <c:pt idx="1068">
                  <c:v>43399</c:v>
                </c:pt>
                <c:pt idx="1069">
                  <c:v>43402</c:v>
                </c:pt>
                <c:pt idx="1070">
                  <c:v>43403</c:v>
                </c:pt>
                <c:pt idx="1071">
                  <c:v>43404</c:v>
                </c:pt>
                <c:pt idx="1072">
                  <c:v>43405</c:v>
                </c:pt>
                <c:pt idx="1073">
                  <c:v>43406</c:v>
                </c:pt>
                <c:pt idx="1074">
                  <c:v>43409</c:v>
                </c:pt>
                <c:pt idx="1075">
                  <c:v>43410</c:v>
                </c:pt>
                <c:pt idx="1076">
                  <c:v>43411</c:v>
                </c:pt>
                <c:pt idx="1077">
                  <c:v>43412</c:v>
                </c:pt>
                <c:pt idx="1078">
                  <c:v>43413</c:v>
                </c:pt>
                <c:pt idx="1079">
                  <c:v>43416</c:v>
                </c:pt>
                <c:pt idx="1080">
                  <c:v>43417</c:v>
                </c:pt>
                <c:pt idx="1081">
                  <c:v>43418</c:v>
                </c:pt>
                <c:pt idx="1082">
                  <c:v>43419</c:v>
                </c:pt>
                <c:pt idx="1083">
                  <c:v>43420</c:v>
                </c:pt>
                <c:pt idx="1084">
                  <c:v>43423</c:v>
                </c:pt>
                <c:pt idx="1085">
                  <c:v>43424</c:v>
                </c:pt>
                <c:pt idx="1086">
                  <c:v>43425</c:v>
                </c:pt>
                <c:pt idx="1087">
                  <c:v>43427</c:v>
                </c:pt>
                <c:pt idx="1088">
                  <c:v>43430</c:v>
                </c:pt>
                <c:pt idx="1089">
                  <c:v>43431</c:v>
                </c:pt>
                <c:pt idx="1090">
                  <c:v>43432</c:v>
                </c:pt>
                <c:pt idx="1091">
                  <c:v>43433</c:v>
                </c:pt>
                <c:pt idx="1092">
                  <c:v>43434</c:v>
                </c:pt>
                <c:pt idx="1093">
                  <c:v>43437</c:v>
                </c:pt>
                <c:pt idx="1094">
                  <c:v>43438</c:v>
                </c:pt>
                <c:pt idx="1095">
                  <c:v>43440</c:v>
                </c:pt>
                <c:pt idx="1096">
                  <c:v>43441</c:v>
                </c:pt>
                <c:pt idx="1097">
                  <c:v>43444</c:v>
                </c:pt>
                <c:pt idx="1098">
                  <c:v>43445</c:v>
                </c:pt>
                <c:pt idx="1099">
                  <c:v>43446</c:v>
                </c:pt>
                <c:pt idx="1100">
                  <c:v>43447</c:v>
                </c:pt>
                <c:pt idx="1101">
                  <c:v>43448</c:v>
                </c:pt>
                <c:pt idx="1102">
                  <c:v>43451</c:v>
                </c:pt>
                <c:pt idx="1103">
                  <c:v>43452</c:v>
                </c:pt>
                <c:pt idx="1104">
                  <c:v>43453</c:v>
                </c:pt>
                <c:pt idx="1105">
                  <c:v>43454</c:v>
                </c:pt>
                <c:pt idx="1106">
                  <c:v>43455</c:v>
                </c:pt>
                <c:pt idx="1107">
                  <c:v>43458</c:v>
                </c:pt>
                <c:pt idx="1108">
                  <c:v>43460</c:v>
                </c:pt>
                <c:pt idx="1109">
                  <c:v>43461</c:v>
                </c:pt>
                <c:pt idx="1110">
                  <c:v>43462</c:v>
                </c:pt>
                <c:pt idx="1111">
                  <c:v>43465</c:v>
                </c:pt>
                <c:pt idx="1112">
                  <c:v>43467</c:v>
                </c:pt>
                <c:pt idx="1113">
                  <c:v>43468</c:v>
                </c:pt>
                <c:pt idx="1114">
                  <c:v>43469</c:v>
                </c:pt>
                <c:pt idx="1115">
                  <c:v>43472</c:v>
                </c:pt>
                <c:pt idx="1116">
                  <c:v>43473</c:v>
                </c:pt>
                <c:pt idx="1117">
                  <c:v>43474</c:v>
                </c:pt>
                <c:pt idx="1118">
                  <c:v>43475</c:v>
                </c:pt>
                <c:pt idx="1119">
                  <c:v>43476</c:v>
                </c:pt>
                <c:pt idx="1120">
                  <c:v>43479</c:v>
                </c:pt>
                <c:pt idx="1121">
                  <c:v>43480</c:v>
                </c:pt>
                <c:pt idx="1122">
                  <c:v>43481</c:v>
                </c:pt>
                <c:pt idx="1123">
                  <c:v>43482</c:v>
                </c:pt>
                <c:pt idx="1124">
                  <c:v>43483</c:v>
                </c:pt>
                <c:pt idx="1125">
                  <c:v>43487</c:v>
                </c:pt>
                <c:pt idx="1126">
                  <c:v>43488</c:v>
                </c:pt>
                <c:pt idx="1127">
                  <c:v>43489</c:v>
                </c:pt>
                <c:pt idx="1128">
                  <c:v>43490</c:v>
                </c:pt>
                <c:pt idx="1129">
                  <c:v>43493</c:v>
                </c:pt>
                <c:pt idx="1130">
                  <c:v>43494</c:v>
                </c:pt>
                <c:pt idx="1131">
                  <c:v>43495</c:v>
                </c:pt>
                <c:pt idx="1132">
                  <c:v>43496</c:v>
                </c:pt>
                <c:pt idx="1133">
                  <c:v>43497</c:v>
                </c:pt>
                <c:pt idx="1134">
                  <c:v>43500</c:v>
                </c:pt>
                <c:pt idx="1135">
                  <c:v>43501</c:v>
                </c:pt>
                <c:pt idx="1136">
                  <c:v>43502</c:v>
                </c:pt>
                <c:pt idx="1137">
                  <c:v>43503</c:v>
                </c:pt>
                <c:pt idx="1138">
                  <c:v>43504</c:v>
                </c:pt>
                <c:pt idx="1139">
                  <c:v>43507</c:v>
                </c:pt>
                <c:pt idx="1140">
                  <c:v>43508</c:v>
                </c:pt>
                <c:pt idx="1141">
                  <c:v>43509</c:v>
                </c:pt>
                <c:pt idx="1142">
                  <c:v>43510</c:v>
                </c:pt>
                <c:pt idx="1143">
                  <c:v>43511</c:v>
                </c:pt>
                <c:pt idx="1144">
                  <c:v>43515</c:v>
                </c:pt>
                <c:pt idx="1145">
                  <c:v>43516</c:v>
                </c:pt>
                <c:pt idx="1146">
                  <c:v>43517</c:v>
                </c:pt>
                <c:pt idx="1147">
                  <c:v>43518</c:v>
                </c:pt>
                <c:pt idx="1148">
                  <c:v>43521</c:v>
                </c:pt>
                <c:pt idx="1149">
                  <c:v>43522</c:v>
                </c:pt>
                <c:pt idx="1150">
                  <c:v>43523</c:v>
                </c:pt>
                <c:pt idx="1151">
                  <c:v>43524</c:v>
                </c:pt>
                <c:pt idx="1152">
                  <c:v>43525</c:v>
                </c:pt>
                <c:pt idx="1153">
                  <c:v>43528</c:v>
                </c:pt>
                <c:pt idx="1154">
                  <c:v>43529</c:v>
                </c:pt>
                <c:pt idx="1155">
                  <c:v>43530</c:v>
                </c:pt>
                <c:pt idx="1156">
                  <c:v>43531</c:v>
                </c:pt>
                <c:pt idx="1157">
                  <c:v>43532</c:v>
                </c:pt>
                <c:pt idx="1158">
                  <c:v>43535</c:v>
                </c:pt>
                <c:pt idx="1159">
                  <c:v>43536</c:v>
                </c:pt>
                <c:pt idx="1160">
                  <c:v>43537</c:v>
                </c:pt>
                <c:pt idx="1161">
                  <c:v>43538</c:v>
                </c:pt>
                <c:pt idx="1162">
                  <c:v>43539</c:v>
                </c:pt>
                <c:pt idx="1163">
                  <c:v>43542</c:v>
                </c:pt>
                <c:pt idx="1164">
                  <c:v>43543</c:v>
                </c:pt>
                <c:pt idx="1165">
                  <c:v>43544</c:v>
                </c:pt>
                <c:pt idx="1166">
                  <c:v>43545</c:v>
                </c:pt>
                <c:pt idx="1167">
                  <c:v>43546</c:v>
                </c:pt>
                <c:pt idx="1168">
                  <c:v>43549</c:v>
                </c:pt>
                <c:pt idx="1169">
                  <c:v>43550</c:v>
                </c:pt>
                <c:pt idx="1170">
                  <c:v>43551</c:v>
                </c:pt>
                <c:pt idx="1171">
                  <c:v>43552</c:v>
                </c:pt>
                <c:pt idx="1172">
                  <c:v>43553</c:v>
                </c:pt>
                <c:pt idx="1173">
                  <c:v>43556</c:v>
                </c:pt>
                <c:pt idx="1174">
                  <c:v>43557</c:v>
                </c:pt>
                <c:pt idx="1175">
                  <c:v>43558</c:v>
                </c:pt>
                <c:pt idx="1176">
                  <c:v>43559</c:v>
                </c:pt>
                <c:pt idx="1177">
                  <c:v>43560</c:v>
                </c:pt>
                <c:pt idx="1178">
                  <c:v>43563</c:v>
                </c:pt>
                <c:pt idx="1179">
                  <c:v>43564</c:v>
                </c:pt>
                <c:pt idx="1180">
                  <c:v>43565</c:v>
                </c:pt>
                <c:pt idx="1181">
                  <c:v>43566</c:v>
                </c:pt>
                <c:pt idx="1182">
                  <c:v>43567</c:v>
                </c:pt>
                <c:pt idx="1183">
                  <c:v>43570</c:v>
                </c:pt>
                <c:pt idx="1184">
                  <c:v>43571</c:v>
                </c:pt>
                <c:pt idx="1185">
                  <c:v>43572</c:v>
                </c:pt>
                <c:pt idx="1186">
                  <c:v>43573</c:v>
                </c:pt>
                <c:pt idx="1187">
                  <c:v>43577</c:v>
                </c:pt>
                <c:pt idx="1188">
                  <c:v>43578</c:v>
                </c:pt>
                <c:pt idx="1189">
                  <c:v>43579</c:v>
                </c:pt>
                <c:pt idx="1190">
                  <c:v>43580</c:v>
                </c:pt>
                <c:pt idx="1191">
                  <c:v>43581</c:v>
                </c:pt>
                <c:pt idx="1192">
                  <c:v>43584</c:v>
                </c:pt>
                <c:pt idx="1193">
                  <c:v>43585</c:v>
                </c:pt>
                <c:pt idx="1194">
                  <c:v>43586</c:v>
                </c:pt>
                <c:pt idx="1195">
                  <c:v>43587</c:v>
                </c:pt>
                <c:pt idx="1196">
                  <c:v>43588</c:v>
                </c:pt>
                <c:pt idx="1197">
                  <c:v>43591</c:v>
                </c:pt>
                <c:pt idx="1198">
                  <c:v>43592</c:v>
                </c:pt>
                <c:pt idx="1199">
                  <c:v>43593</c:v>
                </c:pt>
                <c:pt idx="1200">
                  <c:v>43594</c:v>
                </c:pt>
                <c:pt idx="1201">
                  <c:v>43595</c:v>
                </c:pt>
                <c:pt idx="1202">
                  <c:v>43598</c:v>
                </c:pt>
                <c:pt idx="1203">
                  <c:v>43599</c:v>
                </c:pt>
                <c:pt idx="1204">
                  <c:v>43600</c:v>
                </c:pt>
                <c:pt idx="1205">
                  <c:v>43601</c:v>
                </c:pt>
                <c:pt idx="1206">
                  <c:v>43602</c:v>
                </c:pt>
                <c:pt idx="1207">
                  <c:v>43605</c:v>
                </c:pt>
                <c:pt idx="1208">
                  <c:v>43606</c:v>
                </c:pt>
                <c:pt idx="1209">
                  <c:v>43607</c:v>
                </c:pt>
                <c:pt idx="1210">
                  <c:v>43608</c:v>
                </c:pt>
                <c:pt idx="1211">
                  <c:v>43609</c:v>
                </c:pt>
                <c:pt idx="1212">
                  <c:v>43613</c:v>
                </c:pt>
                <c:pt idx="1213">
                  <c:v>43614</c:v>
                </c:pt>
                <c:pt idx="1214">
                  <c:v>43615</c:v>
                </c:pt>
                <c:pt idx="1215">
                  <c:v>43616</c:v>
                </c:pt>
                <c:pt idx="1216">
                  <c:v>43619</c:v>
                </c:pt>
                <c:pt idx="1217">
                  <c:v>43620</c:v>
                </c:pt>
                <c:pt idx="1218">
                  <c:v>43621</c:v>
                </c:pt>
                <c:pt idx="1219">
                  <c:v>43622</c:v>
                </c:pt>
                <c:pt idx="1220">
                  <c:v>43623</c:v>
                </c:pt>
                <c:pt idx="1221">
                  <c:v>43626</c:v>
                </c:pt>
                <c:pt idx="1222">
                  <c:v>43627</c:v>
                </c:pt>
                <c:pt idx="1223">
                  <c:v>43628</c:v>
                </c:pt>
                <c:pt idx="1224">
                  <c:v>43629</c:v>
                </c:pt>
                <c:pt idx="1225">
                  <c:v>43630</c:v>
                </c:pt>
                <c:pt idx="1226">
                  <c:v>43633</c:v>
                </c:pt>
                <c:pt idx="1227">
                  <c:v>43634</c:v>
                </c:pt>
                <c:pt idx="1228">
                  <c:v>43635</c:v>
                </c:pt>
                <c:pt idx="1229">
                  <c:v>43636</c:v>
                </c:pt>
                <c:pt idx="1230">
                  <c:v>43637</c:v>
                </c:pt>
                <c:pt idx="1231">
                  <c:v>43640</c:v>
                </c:pt>
                <c:pt idx="1232">
                  <c:v>43641</c:v>
                </c:pt>
                <c:pt idx="1233">
                  <c:v>43642</c:v>
                </c:pt>
                <c:pt idx="1234">
                  <c:v>43643</c:v>
                </c:pt>
                <c:pt idx="1235">
                  <c:v>43644</c:v>
                </c:pt>
                <c:pt idx="1236">
                  <c:v>43647</c:v>
                </c:pt>
                <c:pt idx="1237">
                  <c:v>43648</c:v>
                </c:pt>
                <c:pt idx="1238">
                  <c:v>43649</c:v>
                </c:pt>
                <c:pt idx="1239">
                  <c:v>43651</c:v>
                </c:pt>
                <c:pt idx="1240">
                  <c:v>43654</c:v>
                </c:pt>
                <c:pt idx="1241">
                  <c:v>43655</c:v>
                </c:pt>
                <c:pt idx="1242">
                  <c:v>43656</c:v>
                </c:pt>
                <c:pt idx="1243">
                  <c:v>43657</c:v>
                </c:pt>
                <c:pt idx="1244">
                  <c:v>43658</c:v>
                </c:pt>
                <c:pt idx="1245">
                  <c:v>43661</c:v>
                </c:pt>
                <c:pt idx="1246">
                  <c:v>43662</c:v>
                </c:pt>
                <c:pt idx="1247">
                  <c:v>43663</c:v>
                </c:pt>
                <c:pt idx="1248">
                  <c:v>43664</c:v>
                </c:pt>
                <c:pt idx="1249">
                  <c:v>43665</c:v>
                </c:pt>
                <c:pt idx="1250">
                  <c:v>43668</c:v>
                </c:pt>
                <c:pt idx="1251">
                  <c:v>43669</c:v>
                </c:pt>
                <c:pt idx="1252">
                  <c:v>43670</c:v>
                </c:pt>
                <c:pt idx="1253">
                  <c:v>43671</c:v>
                </c:pt>
                <c:pt idx="1254">
                  <c:v>43672</c:v>
                </c:pt>
                <c:pt idx="1255">
                  <c:v>43675</c:v>
                </c:pt>
                <c:pt idx="1256">
                  <c:v>43676</c:v>
                </c:pt>
                <c:pt idx="1257">
                  <c:v>43677</c:v>
                </c:pt>
                <c:pt idx="1258">
                  <c:v>43678</c:v>
                </c:pt>
                <c:pt idx="1259">
                  <c:v>43679</c:v>
                </c:pt>
                <c:pt idx="1260">
                  <c:v>43682</c:v>
                </c:pt>
                <c:pt idx="1261">
                  <c:v>43683</c:v>
                </c:pt>
                <c:pt idx="1262">
                  <c:v>43684</c:v>
                </c:pt>
                <c:pt idx="1263">
                  <c:v>43685</c:v>
                </c:pt>
                <c:pt idx="1264">
                  <c:v>43686</c:v>
                </c:pt>
                <c:pt idx="1265">
                  <c:v>43689</c:v>
                </c:pt>
                <c:pt idx="1266">
                  <c:v>43690</c:v>
                </c:pt>
                <c:pt idx="1267">
                  <c:v>43691</c:v>
                </c:pt>
                <c:pt idx="1268">
                  <c:v>43692</c:v>
                </c:pt>
                <c:pt idx="1269">
                  <c:v>43693</c:v>
                </c:pt>
                <c:pt idx="1270">
                  <c:v>43696</c:v>
                </c:pt>
                <c:pt idx="1271">
                  <c:v>43697</c:v>
                </c:pt>
                <c:pt idx="1272">
                  <c:v>43698</c:v>
                </c:pt>
                <c:pt idx="1273">
                  <c:v>43699</c:v>
                </c:pt>
                <c:pt idx="1274">
                  <c:v>43700</c:v>
                </c:pt>
                <c:pt idx="1275">
                  <c:v>43703</c:v>
                </c:pt>
                <c:pt idx="1276">
                  <c:v>43704</c:v>
                </c:pt>
                <c:pt idx="1277">
                  <c:v>43705</c:v>
                </c:pt>
                <c:pt idx="1278">
                  <c:v>43706</c:v>
                </c:pt>
                <c:pt idx="1279">
                  <c:v>43707</c:v>
                </c:pt>
                <c:pt idx="1280">
                  <c:v>43711</c:v>
                </c:pt>
                <c:pt idx="1281">
                  <c:v>43712</c:v>
                </c:pt>
                <c:pt idx="1282">
                  <c:v>43713</c:v>
                </c:pt>
                <c:pt idx="1283">
                  <c:v>43714</c:v>
                </c:pt>
                <c:pt idx="1284">
                  <c:v>43717</c:v>
                </c:pt>
                <c:pt idx="1285">
                  <c:v>43718</c:v>
                </c:pt>
                <c:pt idx="1286">
                  <c:v>43719</c:v>
                </c:pt>
                <c:pt idx="1287">
                  <c:v>43720</c:v>
                </c:pt>
                <c:pt idx="1288">
                  <c:v>43721</c:v>
                </c:pt>
                <c:pt idx="1289">
                  <c:v>43724</c:v>
                </c:pt>
                <c:pt idx="1290">
                  <c:v>43725</c:v>
                </c:pt>
                <c:pt idx="1291">
                  <c:v>43726</c:v>
                </c:pt>
                <c:pt idx="1292">
                  <c:v>43727</c:v>
                </c:pt>
                <c:pt idx="1293">
                  <c:v>43728</c:v>
                </c:pt>
                <c:pt idx="1294">
                  <c:v>43731</c:v>
                </c:pt>
                <c:pt idx="1295">
                  <c:v>43732</c:v>
                </c:pt>
                <c:pt idx="1296">
                  <c:v>43733</c:v>
                </c:pt>
                <c:pt idx="1297">
                  <c:v>43734</c:v>
                </c:pt>
                <c:pt idx="1298">
                  <c:v>43735</c:v>
                </c:pt>
                <c:pt idx="1299">
                  <c:v>43738</c:v>
                </c:pt>
                <c:pt idx="1300">
                  <c:v>43739</c:v>
                </c:pt>
                <c:pt idx="1301">
                  <c:v>43740</c:v>
                </c:pt>
                <c:pt idx="1302">
                  <c:v>43741</c:v>
                </c:pt>
                <c:pt idx="1303">
                  <c:v>43742</c:v>
                </c:pt>
                <c:pt idx="1304">
                  <c:v>43745</c:v>
                </c:pt>
                <c:pt idx="1305">
                  <c:v>43746</c:v>
                </c:pt>
                <c:pt idx="1306">
                  <c:v>43747</c:v>
                </c:pt>
                <c:pt idx="1307">
                  <c:v>43748</c:v>
                </c:pt>
                <c:pt idx="1308">
                  <c:v>43749</c:v>
                </c:pt>
                <c:pt idx="1309">
                  <c:v>43752</c:v>
                </c:pt>
                <c:pt idx="1310">
                  <c:v>43753</c:v>
                </c:pt>
                <c:pt idx="1311">
                  <c:v>43754</c:v>
                </c:pt>
                <c:pt idx="1312">
                  <c:v>43755</c:v>
                </c:pt>
                <c:pt idx="1313">
                  <c:v>43756</c:v>
                </c:pt>
                <c:pt idx="1314">
                  <c:v>43759</c:v>
                </c:pt>
                <c:pt idx="1315">
                  <c:v>43760</c:v>
                </c:pt>
                <c:pt idx="1316">
                  <c:v>43761</c:v>
                </c:pt>
                <c:pt idx="1317">
                  <c:v>43762</c:v>
                </c:pt>
                <c:pt idx="1318">
                  <c:v>43763</c:v>
                </c:pt>
                <c:pt idx="1319">
                  <c:v>43766</c:v>
                </c:pt>
                <c:pt idx="1320">
                  <c:v>43767</c:v>
                </c:pt>
                <c:pt idx="1321">
                  <c:v>43768</c:v>
                </c:pt>
                <c:pt idx="1322">
                  <c:v>43769</c:v>
                </c:pt>
                <c:pt idx="1323">
                  <c:v>43770</c:v>
                </c:pt>
                <c:pt idx="1324">
                  <c:v>43773</c:v>
                </c:pt>
                <c:pt idx="1325">
                  <c:v>43774</c:v>
                </c:pt>
                <c:pt idx="1326">
                  <c:v>43775</c:v>
                </c:pt>
                <c:pt idx="1327">
                  <c:v>43776</c:v>
                </c:pt>
                <c:pt idx="1328">
                  <c:v>43777</c:v>
                </c:pt>
                <c:pt idx="1329">
                  <c:v>43780</c:v>
                </c:pt>
                <c:pt idx="1330">
                  <c:v>43781</c:v>
                </c:pt>
                <c:pt idx="1331">
                  <c:v>43782</c:v>
                </c:pt>
                <c:pt idx="1332">
                  <c:v>43783</c:v>
                </c:pt>
                <c:pt idx="1333">
                  <c:v>43784</c:v>
                </c:pt>
                <c:pt idx="1334">
                  <c:v>43787</c:v>
                </c:pt>
                <c:pt idx="1335">
                  <c:v>43788</c:v>
                </c:pt>
                <c:pt idx="1336">
                  <c:v>43789</c:v>
                </c:pt>
                <c:pt idx="1337">
                  <c:v>43790</c:v>
                </c:pt>
                <c:pt idx="1338">
                  <c:v>43791</c:v>
                </c:pt>
                <c:pt idx="1339">
                  <c:v>43794</c:v>
                </c:pt>
                <c:pt idx="1340">
                  <c:v>43795</c:v>
                </c:pt>
                <c:pt idx="1341">
                  <c:v>43796</c:v>
                </c:pt>
                <c:pt idx="1342">
                  <c:v>43798</c:v>
                </c:pt>
                <c:pt idx="1343">
                  <c:v>43801</c:v>
                </c:pt>
                <c:pt idx="1344">
                  <c:v>43802</c:v>
                </c:pt>
                <c:pt idx="1345">
                  <c:v>43803</c:v>
                </c:pt>
                <c:pt idx="1346">
                  <c:v>43804</c:v>
                </c:pt>
                <c:pt idx="1347">
                  <c:v>43805</c:v>
                </c:pt>
                <c:pt idx="1348">
                  <c:v>43808</c:v>
                </c:pt>
                <c:pt idx="1349">
                  <c:v>43809</c:v>
                </c:pt>
                <c:pt idx="1350">
                  <c:v>43810</c:v>
                </c:pt>
                <c:pt idx="1351">
                  <c:v>43811</c:v>
                </c:pt>
                <c:pt idx="1352">
                  <c:v>43812</c:v>
                </c:pt>
                <c:pt idx="1353">
                  <c:v>43815</c:v>
                </c:pt>
                <c:pt idx="1354">
                  <c:v>43816</c:v>
                </c:pt>
                <c:pt idx="1355">
                  <c:v>43817</c:v>
                </c:pt>
                <c:pt idx="1356">
                  <c:v>43818</c:v>
                </c:pt>
                <c:pt idx="1357">
                  <c:v>43819</c:v>
                </c:pt>
                <c:pt idx="1358">
                  <c:v>43822</c:v>
                </c:pt>
                <c:pt idx="1359">
                  <c:v>43823</c:v>
                </c:pt>
                <c:pt idx="1360">
                  <c:v>43825</c:v>
                </c:pt>
                <c:pt idx="1361">
                  <c:v>43826</c:v>
                </c:pt>
                <c:pt idx="1362">
                  <c:v>43829</c:v>
                </c:pt>
                <c:pt idx="1363">
                  <c:v>43830</c:v>
                </c:pt>
                <c:pt idx="1364">
                  <c:v>43832</c:v>
                </c:pt>
                <c:pt idx="1365">
                  <c:v>43833</c:v>
                </c:pt>
                <c:pt idx="1366">
                  <c:v>43836</c:v>
                </c:pt>
                <c:pt idx="1367">
                  <c:v>43837</c:v>
                </c:pt>
                <c:pt idx="1368">
                  <c:v>43838</c:v>
                </c:pt>
                <c:pt idx="1369">
                  <c:v>43839</c:v>
                </c:pt>
                <c:pt idx="1370">
                  <c:v>43840</c:v>
                </c:pt>
                <c:pt idx="1371">
                  <c:v>43843</c:v>
                </c:pt>
                <c:pt idx="1372">
                  <c:v>43844</c:v>
                </c:pt>
                <c:pt idx="1373">
                  <c:v>43845</c:v>
                </c:pt>
                <c:pt idx="1374">
                  <c:v>43846</c:v>
                </c:pt>
                <c:pt idx="1375">
                  <c:v>43847</c:v>
                </c:pt>
                <c:pt idx="1376">
                  <c:v>43851</c:v>
                </c:pt>
                <c:pt idx="1377">
                  <c:v>43852</c:v>
                </c:pt>
                <c:pt idx="1378">
                  <c:v>43853</c:v>
                </c:pt>
                <c:pt idx="1379">
                  <c:v>43854</c:v>
                </c:pt>
                <c:pt idx="1380">
                  <c:v>43857</c:v>
                </c:pt>
                <c:pt idx="1381">
                  <c:v>43858</c:v>
                </c:pt>
                <c:pt idx="1382">
                  <c:v>43859</c:v>
                </c:pt>
                <c:pt idx="1383">
                  <c:v>43860</c:v>
                </c:pt>
                <c:pt idx="1384">
                  <c:v>43861</c:v>
                </c:pt>
                <c:pt idx="1385">
                  <c:v>43864</c:v>
                </c:pt>
                <c:pt idx="1386">
                  <c:v>43865</c:v>
                </c:pt>
                <c:pt idx="1387">
                  <c:v>43866</c:v>
                </c:pt>
                <c:pt idx="1388">
                  <c:v>43867</c:v>
                </c:pt>
                <c:pt idx="1389">
                  <c:v>43868</c:v>
                </c:pt>
                <c:pt idx="1390">
                  <c:v>43871</c:v>
                </c:pt>
                <c:pt idx="1391">
                  <c:v>43872</c:v>
                </c:pt>
                <c:pt idx="1392">
                  <c:v>43873</c:v>
                </c:pt>
                <c:pt idx="1393">
                  <c:v>43874</c:v>
                </c:pt>
                <c:pt idx="1394">
                  <c:v>43875</c:v>
                </c:pt>
                <c:pt idx="1395">
                  <c:v>43879</c:v>
                </c:pt>
                <c:pt idx="1396">
                  <c:v>43880</c:v>
                </c:pt>
                <c:pt idx="1397">
                  <c:v>43881</c:v>
                </c:pt>
                <c:pt idx="1398">
                  <c:v>43882</c:v>
                </c:pt>
                <c:pt idx="1399">
                  <c:v>43885</c:v>
                </c:pt>
                <c:pt idx="1400">
                  <c:v>43886</c:v>
                </c:pt>
                <c:pt idx="1401">
                  <c:v>43887</c:v>
                </c:pt>
                <c:pt idx="1402">
                  <c:v>43888</c:v>
                </c:pt>
                <c:pt idx="1403">
                  <c:v>43889</c:v>
                </c:pt>
                <c:pt idx="1404">
                  <c:v>43892</c:v>
                </c:pt>
                <c:pt idx="1405">
                  <c:v>43893</c:v>
                </c:pt>
                <c:pt idx="1406">
                  <c:v>43894</c:v>
                </c:pt>
                <c:pt idx="1407">
                  <c:v>43895</c:v>
                </c:pt>
                <c:pt idx="1408">
                  <c:v>43896</c:v>
                </c:pt>
                <c:pt idx="1409">
                  <c:v>43899</c:v>
                </c:pt>
                <c:pt idx="1410">
                  <c:v>43900</c:v>
                </c:pt>
                <c:pt idx="1411">
                  <c:v>43901</c:v>
                </c:pt>
                <c:pt idx="1412">
                  <c:v>43902</c:v>
                </c:pt>
                <c:pt idx="1413">
                  <c:v>43903</c:v>
                </c:pt>
                <c:pt idx="1414">
                  <c:v>43906</c:v>
                </c:pt>
                <c:pt idx="1415">
                  <c:v>43907</c:v>
                </c:pt>
                <c:pt idx="1416">
                  <c:v>43908</c:v>
                </c:pt>
                <c:pt idx="1417">
                  <c:v>43909</c:v>
                </c:pt>
                <c:pt idx="1418">
                  <c:v>43910</c:v>
                </c:pt>
                <c:pt idx="1419">
                  <c:v>43913</c:v>
                </c:pt>
                <c:pt idx="1420">
                  <c:v>43914</c:v>
                </c:pt>
                <c:pt idx="1421">
                  <c:v>43915</c:v>
                </c:pt>
                <c:pt idx="1422">
                  <c:v>43916</c:v>
                </c:pt>
                <c:pt idx="1423">
                  <c:v>43917</c:v>
                </c:pt>
                <c:pt idx="1424">
                  <c:v>43920</c:v>
                </c:pt>
                <c:pt idx="1425">
                  <c:v>43921</c:v>
                </c:pt>
                <c:pt idx="1426">
                  <c:v>43922</c:v>
                </c:pt>
                <c:pt idx="1427">
                  <c:v>43923</c:v>
                </c:pt>
                <c:pt idx="1428">
                  <c:v>43924</c:v>
                </c:pt>
                <c:pt idx="1429">
                  <c:v>43927</c:v>
                </c:pt>
                <c:pt idx="1430">
                  <c:v>43928</c:v>
                </c:pt>
                <c:pt idx="1431">
                  <c:v>43929</c:v>
                </c:pt>
                <c:pt idx="1432">
                  <c:v>43930</c:v>
                </c:pt>
                <c:pt idx="1433">
                  <c:v>43934</c:v>
                </c:pt>
                <c:pt idx="1434">
                  <c:v>43935</c:v>
                </c:pt>
                <c:pt idx="1435">
                  <c:v>43936</c:v>
                </c:pt>
                <c:pt idx="1436">
                  <c:v>43937</c:v>
                </c:pt>
                <c:pt idx="1437">
                  <c:v>43938</c:v>
                </c:pt>
                <c:pt idx="1438">
                  <c:v>43941</c:v>
                </c:pt>
                <c:pt idx="1439">
                  <c:v>43942</c:v>
                </c:pt>
                <c:pt idx="1440">
                  <c:v>43943</c:v>
                </c:pt>
                <c:pt idx="1441">
                  <c:v>43944</c:v>
                </c:pt>
                <c:pt idx="1442">
                  <c:v>43945</c:v>
                </c:pt>
                <c:pt idx="1443">
                  <c:v>43948</c:v>
                </c:pt>
                <c:pt idx="1444">
                  <c:v>43949</c:v>
                </c:pt>
                <c:pt idx="1445">
                  <c:v>43950</c:v>
                </c:pt>
                <c:pt idx="1446">
                  <c:v>43951</c:v>
                </c:pt>
                <c:pt idx="1447">
                  <c:v>43952</c:v>
                </c:pt>
                <c:pt idx="1448">
                  <c:v>43955</c:v>
                </c:pt>
                <c:pt idx="1449">
                  <c:v>43956</c:v>
                </c:pt>
                <c:pt idx="1450">
                  <c:v>43957</c:v>
                </c:pt>
                <c:pt idx="1451">
                  <c:v>43958</c:v>
                </c:pt>
                <c:pt idx="1452">
                  <c:v>43959</c:v>
                </c:pt>
                <c:pt idx="1453">
                  <c:v>43962</c:v>
                </c:pt>
                <c:pt idx="1454">
                  <c:v>43963</c:v>
                </c:pt>
                <c:pt idx="1455">
                  <c:v>43964</c:v>
                </c:pt>
                <c:pt idx="1456">
                  <c:v>43965</c:v>
                </c:pt>
                <c:pt idx="1457">
                  <c:v>43966</c:v>
                </c:pt>
                <c:pt idx="1458">
                  <c:v>43969</c:v>
                </c:pt>
                <c:pt idx="1459">
                  <c:v>43970</c:v>
                </c:pt>
                <c:pt idx="1460">
                  <c:v>43971</c:v>
                </c:pt>
                <c:pt idx="1461">
                  <c:v>43972</c:v>
                </c:pt>
                <c:pt idx="1462">
                  <c:v>43973</c:v>
                </c:pt>
                <c:pt idx="1463">
                  <c:v>43977</c:v>
                </c:pt>
                <c:pt idx="1464">
                  <c:v>43978</c:v>
                </c:pt>
                <c:pt idx="1465">
                  <c:v>43979</c:v>
                </c:pt>
                <c:pt idx="1466">
                  <c:v>43980</c:v>
                </c:pt>
                <c:pt idx="1467">
                  <c:v>43983</c:v>
                </c:pt>
                <c:pt idx="1468">
                  <c:v>43984</c:v>
                </c:pt>
                <c:pt idx="1469">
                  <c:v>43985</c:v>
                </c:pt>
                <c:pt idx="1470">
                  <c:v>43986</c:v>
                </c:pt>
                <c:pt idx="1471">
                  <c:v>43987</c:v>
                </c:pt>
                <c:pt idx="1472">
                  <c:v>43990</c:v>
                </c:pt>
                <c:pt idx="1473">
                  <c:v>43991</c:v>
                </c:pt>
                <c:pt idx="1474">
                  <c:v>43992</c:v>
                </c:pt>
                <c:pt idx="1475">
                  <c:v>43993</c:v>
                </c:pt>
                <c:pt idx="1476">
                  <c:v>43994</c:v>
                </c:pt>
                <c:pt idx="1477">
                  <c:v>43997</c:v>
                </c:pt>
                <c:pt idx="1478">
                  <c:v>43998</c:v>
                </c:pt>
                <c:pt idx="1479">
                  <c:v>43999</c:v>
                </c:pt>
                <c:pt idx="1480">
                  <c:v>44000</c:v>
                </c:pt>
                <c:pt idx="1481">
                  <c:v>44001</c:v>
                </c:pt>
                <c:pt idx="1482">
                  <c:v>44004</c:v>
                </c:pt>
                <c:pt idx="1483">
                  <c:v>44005</c:v>
                </c:pt>
                <c:pt idx="1484">
                  <c:v>44006</c:v>
                </c:pt>
                <c:pt idx="1485">
                  <c:v>44007</c:v>
                </c:pt>
                <c:pt idx="1486">
                  <c:v>44008</c:v>
                </c:pt>
                <c:pt idx="1487">
                  <c:v>44011</c:v>
                </c:pt>
                <c:pt idx="1488">
                  <c:v>44012</c:v>
                </c:pt>
                <c:pt idx="1489">
                  <c:v>44013</c:v>
                </c:pt>
                <c:pt idx="1490">
                  <c:v>44014</c:v>
                </c:pt>
                <c:pt idx="1491">
                  <c:v>44018</c:v>
                </c:pt>
                <c:pt idx="1492">
                  <c:v>44019</c:v>
                </c:pt>
                <c:pt idx="1493">
                  <c:v>44020</c:v>
                </c:pt>
                <c:pt idx="1494">
                  <c:v>44021</c:v>
                </c:pt>
                <c:pt idx="1495">
                  <c:v>44022</c:v>
                </c:pt>
                <c:pt idx="1496">
                  <c:v>44025</c:v>
                </c:pt>
                <c:pt idx="1497">
                  <c:v>44026</c:v>
                </c:pt>
                <c:pt idx="1498">
                  <c:v>44027</c:v>
                </c:pt>
                <c:pt idx="1499">
                  <c:v>44028</c:v>
                </c:pt>
                <c:pt idx="1500">
                  <c:v>44029</c:v>
                </c:pt>
                <c:pt idx="1501">
                  <c:v>44032</c:v>
                </c:pt>
                <c:pt idx="1502">
                  <c:v>44033</c:v>
                </c:pt>
                <c:pt idx="1503">
                  <c:v>44034</c:v>
                </c:pt>
                <c:pt idx="1504">
                  <c:v>44035</c:v>
                </c:pt>
                <c:pt idx="1505">
                  <c:v>44036</c:v>
                </c:pt>
                <c:pt idx="1506">
                  <c:v>44039</c:v>
                </c:pt>
                <c:pt idx="1507">
                  <c:v>44040</c:v>
                </c:pt>
                <c:pt idx="1508">
                  <c:v>44041</c:v>
                </c:pt>
                <c:pt idx="1509">
                  <c:v>44042</c:v>
                </c:pt>
                <c:pt idx="1510">
                  <c:v>44043</c:v>
                </c:pt>
                <c:pt idx="1511">
                  <c:v>44046</c:v>
                </c:pt>
                <c:pt idx="1512">
                  <c:v>44047</c:v>
                </c:pt>
                <c:pt idx="1513">
                  <c:v>44048</c:v>
                </c:pt>
                <c:pt idx="1514">
                  <c:v>44049</c:v>
                </c:pt>
                <c:pt idx="1515">
                  <c:v>44050</c:v>
                </c:pt>
                <c:pt idx="1516">
                  <c:v>44053</c:v>
                </c:pt>
                <c:pt idx="1517">
                  <c:v>44054</c:v>
                </c:pt>
                <c:pt idx="1518">
                  <c:v>44055</c:v>
                </c:pt>
                <c:pt idx="1519">
                  <c:v>44056</c:v>
                </c:pt>
                <c:pt idx="1520">
                  <c:v>44057</c:v>
                </c:pt>
                <c:pt idx="1521">
                  <c:v>44060</c:v>
                </c:pt>
                <c:pt idx="1522">
                  <c:v>44061</c:v>
                </c:pt>
                <c:pt idx="1523">
                  <c:v>44062</c:v>
                </c:pt>
                <c:pt idx="1524">
                  <c:v>44063</c:v>
                </c:pt>
                <c:pt idx="1525">
                  <c:v>44064</c:v>
                </c:pt>
                <c:pt idx="1526">
                  <c:v>44067</c:v>
                </c:pt>
                <c:pt idx="1527">
                  <c:v>44068</c:v>
                </c:pt>
                <c:pt idx="1528">
                  <c:v>44069</c:v>
                </c:pt>
                <c:pt idx="1529">
                  <c:v>44070</c:v>
                </c:pt>
                <c:pt idx="1530">
                  <c:v>44071</c:v>
                </c:pt>
                <c:pt idx="1531">
                  <c:v>44074</c:v>
                </c:pt>
                <c:pt idx="1532">
                  <c:v>44075</c:v>
                </c:pt>
                <c:pt idx="1533">
                  <c:v>44076</c:v>
                </c:pt>
                <c:pt idx="1534">
                  <c:v>44077</c:v>
                </c:pt>
                <c:pt idx="1535">
                  <c:v>44078</c:v>
                </c:pt>
                <c:pt idx="1536">
                  <c:v>44082</c:v>
                </c:pt>
                <c:pt idx="1537">
                  <c:v>44083</c:v>
                </c:pt>
                <c:pt idx="1538">
                  <c:v>44084</c:v>
                </c:pt>
                <c:pt idx="1539">
                  <c:v>44085</c:v>
                </c:pt>
                <c:pt idx="1540">
                  <c:v>44088</c:v>
                </c:pt>
                <c:pt idx="1541">
                  <c:v>44089</c:v>
                </c:pt>
                <c:pt idx="1542">
                  <c:v>44090</c:v>
                </c:pt>
                <c:pt idx="1543">
                  <c:v>44091</c:v>
                </c:pt>
                <c:pt idx="1544">
                  <c:v>44092</c:v>
                </c:pt>
                <c:pt idx="1545">
                  <c:v>44095</c:v>
                </c:pt>
                <c:pt idx="1546">
                  <c:v>44096</c:v>
                </c:pt>
                <c:pt idx="1547">
                  <c:v>44097</c:v>
                </c:pt>
                <c:pt idx="1548">
                  <c:v>44098</c:v>
                </c:pt>
                <c:pt idx="1549">
                  <c:v>44099</c:v>
                </c:pt>
                <c:pt idx="1550">
                  <c:v>44102</c:v>
                </c:pt>
                <c:pt idx="1551">
                  <c:v>44103</c:v>
                </c:pt>
                <c:pt idx="1552">
                  <c:v>44104</c:v>
                </c:pt>
                <c:pt idx="1553">
                  <c:v>44105</c:v>
                </c:pt>
                <c:pt idx="1554">
                  <c:v>44106</c:v>
                </c:pt>
                <c:pt idx="1555">
                  <c:v>44109</c:v>
                </c:pt>
                <c:pt idx="1556">
                  <c:v>44110</c:v>
                </c:pt>
                <c:pt idx="1557">
                  <c:v>44111</c:v>
                </c:pt>
                <c:pt idx="1558">
                  <c:v>44112</c:v>
                </c:pt>
                <c:pt idx="1559">
                  <c:v>44113</c:v>
                </c:pt>
                <c:pt idx="1560">
                  <c:v>44116</c:v>
                </c:pt>
                <c:pt idx="1561">
                  <c:v>44117</c:v>
                </c:pt>
                <c:pt idx="1562">
                  <c:v>44118</c:v>
                </c:pt>
                <c:pt idx="1563">
                  <c:v>44119</c:v>
                </c:pt>
                <c:pt idx="1564">
                  <c:v>44120</c:v>
                </c:pt>
                <c:pt idx="1565">
                  <c:v>44123</c:v>
                </c:pt>
                <c:pt idx="1566">
                  <c:v>44124</c:v>
                </c:pt>
                <c:pt idx="1567">
                  <c:v>44125</c:v>
                </c:pt>
                <c:pt idx="1568">
                  <c:v>44126</c:v>
                </c:pt>
                <c:pt idx="1569">
                  <c:v>44127</c:v>
                </c:pt>
                <c:pt idx="1570">
                  <c:v>44130</c:v>
                </c:pt>
                <c:pt idx="1571">
                  <c:v>44131</c:v>
                </c:pt>
                <c:pt idx="1572">
                  <c:v>44132</c:v>
                </c:pt>
                <c:pt idx="1573">
                  <c:v>44133</c:v>
                </c:pt>
                <c:pt idx="1574">
                  <c:v>44134</c:v>
                </c:pt>
                <c:pt idx="1575">
                  <c:v>44137</c:v>
                </c:pt>
                <c:pt idx="1576">
                  <c:v>44138</c:v>
                </c:pt>
                <c:pt idx="1577">
                  <c:v>44139</c:v>
                </c:pt>
                <c:pt idx="1578">
                  <c:v>44140</c:v>
                </c:pt>
                <c:pt idx="1579">
                  <c:v>44141</c:v>
                </c:pt>
                <c:pt idx="1580">
                  <c:v>44144</c:v>
                </c:pt>
                <c:pt idx="1581">
                  <c:v>44145</c:v>
                </c:pt>
                <c:pt idx="1582">
                  <c:v>44146</c:v>
                </c:pt>
                <c:pt idx="1583">
                  <c:v>44147</c:v>
                </c:pt>
                <c:pt idx="1584">
                  <c:v>44148</c:v>
                </c:pt>
                <c:pt idx="1585">
                  <c:v>44151</c:v>
                </c:pt>
                <c:pt idx="1586">
                  <c:v>44152</c:v>
                </c:pt>
                <c:pt idx="1587">
                  <c:v>44153</c:v>
                </c:pt>
                <c:pt idx="1588">
                  <c:v>44154</c:v>
                </c:pt>
                <c:pt idx="1589">
                  <c:v>44155</c:v>
                </c:pt>
                <c:pt idx="1590">
                  <c:v>44158</c:v>
                </c:pt>
                <c:pt idx="1591">
                  <c:v>44159</c:v>
                </c:pt>
                <c:pt idx="1592">
                  <c:v>44160</c:v>
                </c:pt>
                <c:pt idx="1593">
                  <c:v>44162</c:v>
                </c:pt>
                <c:pt idx="1594">
                  <c:v>44165</c:v>
                </c:pt>
                <c:pt idx="1595">
                  <c:v>44166</c:v>
                </c:pt>
                <c:pt idx="1596">
                  <c:v>44167</c:v>
                </c:pt>
                <c:pt idx="1597">
                  <c:v>44168</c:v>
                </c:pt>
                <c:pt idx="1598">
                  <c:v>44169</c:v>
                </c:pt>
                <c:pt idx="1599">
                  <c:v>44172</c:v>
                </c:pt>
                <c:pt idx="1600">
                  <c:v>44173</c:v>
                </c:pt>
                <c:pt idx="1601">
                  <c:v>44174</c:v>
                </c:pt>
                <c:pt idx="1602">
                  <c:v>44175</c:v>
                </c:pt>
                <c:pt idx="1603">
                  <c:v>44176</c:v>
                </c:pt>
                <c:pt idx="1604">
                  <c:v>44179</c:v>
                </c:pt>
                <c:pt idx="1605">
                  <c:v>44180</c:v>
                </c:pt>
                <c:pt idx="1606">
                  <c:v>44181</c:v>
                </c:pt>
                <c:pt idx="1607">
                  <c:v>44182</c:v>
                </c:pt>
                <c:pt idx="1608">
                  <c:v>44183</c:v>
                </c:pt>
                <c:pt idx="1609">
                  <c:v>44186</c:v>
                </c:pt>
                <c:pt idx="1610">
                  <c:v>44187</c:v>
                </c:pt>
                <c:pt idx="1611">
                  <c:v>44188</c:v>
                </c:pt>
                <c:pt idx="1612">
                  <c:v>44189</c:v>
                </c:pt>
                <c:pt idx="1613">
                  <c:v>44193</c:v>
                </c:pt>
                <c:pt idx="1614">
                  <c:v>44194</c:v>
                </c:pt>
                <c:pt idx="1615">
                  <c:v>44195</c:v>
                </c:pt>
                <c:pt idx="1616">
                  <c:v>44196</c:v>
                </c:pt>
                <c:pt idx="1617">
                  <c:v>44200</c:v>
                </c:pt>
                <c:pt idx="1618">
                  <c:v>44201</c:v>
                </c:pt>
                <c:pt idx="1619">
                  <c:v>44202</c:v>
                </c:pt>
                <c:pt idx="1620">
                  <c:v>44203</c:v>
                </c:pt>
                <c:pt idx="1621">
                  <c:v>44204</c:v>
                </c:pt>
                <c:pt idx="1622">
                  <c:v>44207</c:v>
                </c:pt>
                <c:pt idx="1623">
                  <c:v>44208</c:v>
                </c:pt>
                <c:pt idx="1624">
                  <c:v>44209</c:v>
                </c:pt>
                <c:pt idx="1625">
                  <c:v>44210</c:v>
                </c:pt>
                <c:pt idx="1626">
                  <c:v>44211</c:v>
                </c:pt>
                <c:pt idx="1627">
                  <c:v>44215</c:v>
                </c:pt>
                <c:pt idx="1628">
                  <c:v>44216</c:v>
                </c:pt>
                <c:pt idx="1629">
                  <c:v>44217</c:v>
                </c:pt>
                <c:pt idx="1630">
                  <c:v>44218</c:v>
                </c:pt>
                <c:pt idx="1631">
                  <c:v>44221</c:v>
                </c:pt>
                <c:pt idx="1632">
                  <c:v>44222</c:v>
                </c:pt>
                <c:pt idx="1633">
                  <c:v>44223</c:v>
                </c:pt>
                <c:pt idx="1634">
                  <c:v>44224</c:v>
                </c:pt>
                <c:pt idx="1635">
                  <c:v>44225</c:v>
                </c:pt>
                <c:pt idx="1636">
                  <c:v>44228</c:v>
                </c:pt>
                <c:pt idx="1637">
                  <c:v>44229</c:v>
                </c:pt>
                <c:pt idx="1638">
                  <c:v>44230</c:v>
                </c:pt>
                <c:pt idx="1639">
                  <c:v>44231</c:v>
                </c:pt>
                <c:pt idx="1640">
                  <c:v>44232</c:v>
                </c:pt>
                <c:pt idx="1641">
                  <c:v>44235</c:v>
                </c:pt>
                <c:pt idx="1642">
                  <c:v>44236</c:v>
                </c:pt>
                <c:pt idx="1643">
                  <c:v>44237</c:v>
                </c:pt>
                <c:pt idx="1644">
                  <c:v>44238</c:v>
                </c:pt>
                <c:pt idx="1645">
                  <c:v>44239</c:v>
                </c:pt>
                <c:pt idx="1646">
                  <c:v>44243</c:v>
                </c:pt>
                <c:pt idx="1647">
                  <c:v>44244</c:v>
                </c:pt>
                <c:pt idx="1648">
                  <c:v>44245</c:v>
                </c:pt>
                <c:pt idx="1649">
                  <c:v>44246</c:v>
                </c:pt>
                <c:pt idx="1650">
                  <c:v>44249</c:v>
                </c:pt>
                <c:pt idx="1651">
                  <c:v>44250</c:v>
                </c:pt>
                <c:pt idx="1652">
                  <c:v>44251</c:v>
                </c:pt>
                <c:pt idx="1653">
                  <c:v>44252</c:v>
                </c:pt>
                <c:pt idx="1654">
                  <c:v>44253</c:v>
                </c:pt>
                <c:pt idx="1655">
                  <c:v>44256</c:v>
                </c:pt>
                <c:pt idx="1656">
                  <c:v>44257</c:v>
                </c:pt>
                <c:pt idx="1657">
                  <c:v>44258</c:v>
                </c:pt>
                <c:pt idx="1658">
                  <c:v>44259</c:v>
                </c:pt>
                <c:pt idx="1659">
                  <c:v>44260</c:v>
                </c:pt>
                <c:pt idx="1660">
                  <c:v>44263</c:v>
                </c:pt>
                <c:pt idx="1661">
                  <c:v>44264</c:v>
                </c:pt>
                <c:pt idx="1662">
                  <c:v>44265</c:v>
                </c:pt>
                <c:pt idx="1663">
                  <c:v>44266</c:v>
                </c:pt>
                <c:pt idx="1664">
                  <c:v>44267</c:v>
                </c:pt>
                <c:pt idx="1665">
                  <c:v>44270</c:v>
                </c:pt>
                <c:pt idx="1666">
                  <c:v>44271</c:v>
                </c:pt>
                <c:pt idx="1667">
                  <c:v>44272</c:v>
                </c:pt>
                <c:pt idx="1668">
                  <c:v>44273</c:v>
                </c:pt>
                <c:pt idx="1669">
                  <c:v>44274</c:v>
                </c:pt>
                <c:pt idx="1670">
                  <c:v>44277</c:v>
                </c:pt>
                <c:pt idx="1671">
                  <c:v>44278</c:v>
                </c:pt>
                <c:pt idx="1672">
                  <c:v>44279</c:v>
                </c:pt>
                <c:pt idx="1673">
                  <c:v>44280</c:v>
                </c:pt>
                <c:pt idx="1674">
                  <c:v>44281</c:v>
                </c:pt>
                <c:pt idx="1675">
                  <c:v>44284</c:v>
                </c:pt>
                <c:pt idx="1676">
                  <c:v>44285</c:v>
                </c:pt>
                <c:pt idx="1677">
                  <c:v>44286</c:v>
                </c:pt>
                <c:pt idx="1678">
                  <c:v>44287</c:v>
                </c:pt>
                <c:pt idx="1679">
                  <c:v>44291</c:v>
                </c:pt>
                <c:pt idx="1680">
                  <c:v>44292</c:v>
                </c:pt>
                <c:pt idx="1681">
                  <c:v>44293</c:v>
                </c:pt>
                <c:pt idx="1682">
                  <c:v>44294</c:v>
                </c:pt>
                <c:pt idx="1683">
                  <c:v>44295</c:v>
                </c:pt>
                <c:pt idx="1684">
                  <c:v>44298</c:v>
                </c:pt>
                <c:pt idx="1685">
                  <c:v>44299</c:v>
                </c:pt>
                <c:pt idx="1686">
                  <c:v>44300</c:v>
                </c:pt>
                <c:pt idx="1687">
                  <c:v>44301</c:v>
                </c:pt>
                <c:pt idx="1688">
                  <c:v>44302</c:v>
                </c:pt>
                <c:pt idx="1689">
                  <c:v>44305</c:v>
                </c:pt>
                <c:pt idx="1690">
                  <c:v>44306</c:v>
                </c:pt>
                <c:pt idx="1691">
                  <c:v>44307</c:v>
                </c:pt>
                <c:pt idx="1692">
                  <c:v>44308</c:v>
                </c:pt>
                <c:pt idx="1693">
                  <c:v>44309</c:v>
                </c:pt>
                <c:pt idx="1694">
                  <c:v>44312</c:v>
                </c:pt>
                <c:pt idx="1695">
                  <c:v>44313</c:v>
                </c:pt>
                <c:pt idx="1696">
                  <c:v>44314</c:v>
                </c:pt>
                <c:pt idx="1697">
                  <c:v>44315</c:v>
                </c:pt>
                <c:pt idx="1698">
                  <c:v>44316</c:v>
                </c:pt>
                <c:pt idx="1699">
                  <c:v>44319</c:v>
                </c:pt>
                <c:pt idx="1700">
                  <c:v>44320</c:v>
                </c:pt>
                <c:pt idx="1701">
                  <c:v>44321</c:v>
                </c:pt>
                <c:pt idx="1702">
                  <c:v>44322</c:v>
                </c:pt>
                <c:pt idx="1703">
                  <c:v>44323</c:v>
                </c:pt>
                <c:pt idx="1704">
                  <c:v>44326</c:v>
                </c:pt>
                <c:pt idx="1705">
                  <c:v>44327</c:v>
                </c:pt>
                <c:pt idx="1706">
                  <c:v>44328</c:v>
                </c:pt>
                <c:pt idx="1707">
                  <c:v>44329</c:v>
                </c:pt>
                <c:pt idx="1708">
                  <c:v>44330</c:v>
                </c:pt>
                <c:pt idx="1709">
                  <c:v>44333</c:v>
                </c:pt>
                <c:pt idx="1710">
                  <c:v>44334</c:v>
                </c:pt>
                <c:pt idx="1711">
                  <c:v>44335</c:v>
                </c:pt>
                <c:pt idx="1712">
                  <c:v>44336</c:v>
                </c:pt>
                <c:pt idx="1713">
                  <c:v>44337</c:v>
                </c:pt>
                <c:pt idx="1714">
                  <c:v>44340</c:v>
                </c:pt>
                <c:pt idx="1715">
                  <c:v>44341</c:v>
                </c:pt>
                <c:pt idx="1716">
                  <c:v>44342</c:v>
                </c:pt>
                <c:pt idx="1717">
                  <c:v>44343</c:v>
                </c:pt>
                <c:pt idx="1718">
                  <c:v>44344</c:v>
                </c:pt>
                <c:pt idx="1719">
                  <c:v>44348</c:v>
                </c:pt>
                <c:pt idx="1720">
                  <c:v>44349</c:v>
                </c:pt>
                <c:pt idx="1721">
                  <c:v>44350</c:v>
                </c:pt>
                <c:pt idx="1722">
                  <c:v>44351</c:v>
                </c:pt>
                <c:pt idx="1723">
                  <c:v>44354</c:v>
                </c:pt>
                <c:pt idx="1724">
                  <c:v>44355</c:v>
                </c:pt>
                <c:pt idx="1725">
                  <c:v>44356</c:v>
                </c:pt>
                <c:pt idx="1726">
                  <c:v>44357</c:v>
                </c:pt>
                <c:pt idx="1727">
                  <c:v>44358</c:v>
                </c:pt>
                <c:pt idx="1728">
                  <c:v>44361</c:v>
                </c:pt>
                <c:pt idx="1729">
                  <c:v>44362</c:v>
                </c:pt>
                <c:pt idx="1730">
                  <c:v>44363</c:v>
                </c:pt>
                <c:pt idx="1731">
                  <c:v>44364</c:v>
                </c:pt>
                <c:pt idx="1732">
                  <c:v>44365</c:v>
                </c:pt>
                <c:pt idx="1733">
                  <c:v>44368</c:v>
                </c:pt>
                <c:pt idx="1734">
                  <c:v>44369</c:v>
                </c:pt>
                <c:pt idx="1735">
                  <c:v>44370</c:v>
                </c:pt>
                <c:pt idx="1736">
                  <c:v>44371</c:v>
                </c:pt>
                <c:pt idx="1737">
                  <c:v>44372</c:v>
                </c:pt>
                <c:pt idx="1738">
                  <c:v>44375</c:v>
                </c:pt>
                <c:pt idx="1739">
                  <c:v>44376</c:v>
                </c:pt>
                <c:pt idx="1740">
                  <c:v>44377</c:v>
                </c:pt>
                <c:pt idx="1741">
                  <c:v>44378</c:v>
                </c:pt>
                <c:pt idx="1742">
                  <c:v>44379</c:v>
                </c:pt>
                <c:pt idx="1743">
                  <c:v>44383</c:v>
                </c:pt>
                <c:pt idx="1744">
                  <c:v>44384</c:v>
                </c:pt>
                <c:pt idx="1745">
                  <c:v>44385</c:v>
                </c:pt>
                <c:pt idx="1746">
                  <c:v>44386</c:v>
                </c:pt>
                <c:pt idx="1747">
                  <c:v>44389</c:v>
                </c:pt>
                <c:pt idx="1748">
                  <c:v>44390</c:v>
                </c:pt>
                <c:pt idx="1749">
                  <c:v>44391</c:v>
                </c:pt>
                <c:pt idx="1750">
                  <c:v>44392</c:v>
                </c:pt>
                <c:pt idx="1751">
                  <c:v>44393</c:v>
                </c:pt>
                <c:pt idx="1752">
                  <c:v>44396</c:v>
                </c:pt>
                <c:pt idx="1753">
                  <c:v>44397</c:v>
                </c:pt>
                <c:pt idx="1754">
                  <c:v>44398</c:v>
                </c:pt>
                <c:pt idx="1755">
                  <c:v>44399</c:v>
                </c:pt>
                <c:pt idx="1756">
                  <c:v>44400</c:v>
                </c:pt>
                <c:pt idx="1757">
                  <c:v>44403</c:v>
                </c:pt>
                <c:pt idx="1758">
                  <c:v>44404</c:v>
                </c:pt>
                <c:pt idx="1759">
                  <c:v>44405</c:v>
                </c:pt>
                <c:pt idx="1760">
                  <c:v>44406</c:v>
                </c:pt>
                <c:pt idx="1761">
                  <c:v>44407</c:v>
                </c:pt>
                <c:pt idx="1762">
                  <c:v>44410</c:v>
                </c:pt>
                <c:pt idx="1763">
                  <c:v>44411</c:v>
                </c:pt>
                <c:pt idx="1764">
                  <c:v>44412</c:v>
                </c:pt>
                <c:pt idx="1765">
                  <c:v>44413</c:v>
                </c:pt>
                <c:pt idx="1766">
                  <c:v>44414</c:v>
                </c:pt>
                <c:pt idx="1767">
                  <c:v>44417</c:v>
                </c:pt>
                <c:pt idx="1768">
                  <c:v>44418</c:v>
                </c:pt>
                <c:pt idx="1769">
                  <c:v>44419</c:v>
                </c:pt>
                <c:pt idx="1770">
                  <c:v>44420</c:v>
                </c:pt>
                <c:pt idx="1771">
                  <c:v>44421</c:v>
                </c:pt>
                <c:pt idx="1772">
                  <c:v>44424</c:v>
                </c:pt>
                <c:pt idx="1773">
                  <c:v>44425</c:v>
                </c:pt>
                <c:pt idx="1774">
                  <c:v>44426</c:v>
                </c:pt>
                <c:pt idx="1775">
                  <c:v>44427</c:v>
                </c:pt>
                <c:pt idx="1776">
                  <c:v>44428</c:v>
                </c:pt>
                <c:pt idx="1777">
                  <c:v>44431</c:v>
                </c:pt>
                <c:pt idx="1778">
                  <c:v>44432</c:v>
                </c:pt>
                <c:pt idx="1779">
                  <c:v>44433</c:v>
                </c:pt>
                <c:pt idx="1780">
                  <c:v>44434</c:v>
                </c:pt>
                <c:pt idx="1781">
                  <c:v>44435</c:v>
                </c:pt>
                <c:pt idx="1782">
                  <c:v>44438</c:v>
                </c:pt>
                <c:pt idx="1783">
                  <c:v>44439</c:v>
                </c:pt>
                <c:pt idx="1784">
                  <c:v>44440</c:v>
                </c:pt>
                <c:pt idx="1785">
                  <c:v>44441</c:v>
                </c:pt>
                <c:pt idx="1786">
                  <c:v>44442</c:v>
                </c:pt>
                <c:pt idx="1787">
                  <c:v>44446</c:v>
                </c:pt>
                <c:pt idx="1788">
                  <c:v>44447</c:v>
                </c:pt>
                <c:pt idx="1789">
                  <c:v>44448</c:v>
                </c:pt>
                <c:pt idx="1790">
                  <c:v>44449</c:v>
                </c:pt>
                <c:pt idx="1791">
                  <c:v>44452</c:v>
                </c:pt>
                <c:pt idx="1792">
                  <c:v>44453</c:v>
                </c:pt>
                <c:pt idx="1793">
                  <c:v>44454</c:v>
                </c:pt>
                <c:pt idx="1794">
                  <c:v>44455</c:v>
                </c:pt>
                <c:pt idx="1795">
                  <c:v>44456</c:v>
                </c:pt>
                <c:pt idx="1796">
                  <c:v>44459</c:v>
                </c:pt>
                <c:pt idx="1797">
                  <c:v>44460</c:v>
                </c:pt>
                <c:pt idx="1798">
                  <c:v>44461</c:v>
                </c:pt>
                <c:pt idx="1799">
                  <c:v>44462</c:v>
                </c:pt>
                <c:pt idx="1800">
                  <c:v>44463</c:v>
                </c:pt>
                <c:pt idx="1801">
                  <c:v>44466</c:v>
                </c:pt>
                <c:pt idx="1802">
                  <c:v>44467</c:v>
                </c:pt>
                <c:pt idx="1803">
                  <c:v>44468</c:v>
                </c:pt>
                <c:pt idx="1804">
                  <c:v>44469</c:v>
                </c:pt>
                <c:pt idx="1805">
                  <c:v>44470</c:v>
                </c:pt>
                <c:pt idx="1806">
                  <c:v>44473</c:v>
                </c:pt>
                <c:pt idx="1807">
                  <c:v>44474</c:v>
                </c:pt>
                <c:pt idx="1808">
                  <c:v>44475</c:v>
                </c:pt>
                <c:pt idx="1809">
                  <c:v>44476</c:v>
                </c:pt>
                <c:pt idx="1810">
                  <c:v>44477</c:v>
                </c:pt>
                <c:pt idx="1811">
                  <c:v>44480</c:v>
                </c:pt>
                <c:pt idx="1812">
                  <c:v>44481</c:v>
                </c:pt>
                <c:pt idx="1813">
                  <c:v>44482</c:v>
                </c:pt>
                <c:pt idx="1814">
                  <c:v>44483</c:v>
                </c:pt>
                <c:pt idx="1815">
                  <c:v>44484</c:v>
                </c:pt>
                <c:pt idx="1816">
                  <c:v>44487</c:v>
                </c:pt>
                <c:pt idx="1817">
                  <c:v>44488</c:v>
                </c:pt>
                <c:pt idx="1818">
                  <c:v>44489</c:v>
                </c:pt>
                <c:pt idx="1819">
                  <c:v>44490</c:v>
                </c:pt>
                <c:pt idx="1820">
                  <c:v>44491</c:v>
                </c:pt>
                <c:pt idx="1821">
                  <c:v>44494</c:v>
                </c:pt>
                <c:pt idx="1822">
                  <c:v>44495</c:v>
                </c:pt>
                <c:pt idx="1823">
                  <c:v>44496</c:v>
                </c:pt>
                <c:pt idx="1824">
                  <c:v>44497</c:v>
                </c:pt>
                <c:pt idx="1825">
                  <c:v>44498</c:v>
                </c:pt>
                <c:pt idx="1826">
                  <c:v>44501</c:v>
                </c:pt>
                <c:pt idx="1827">
                  <c:v>44502</c:v>
                </c:pt>
                <c:pt idx="1828">
                  <c:v>44503</c:v>
                </c:pt>
                <c:pt idx="1829">
                  <c:v>44504</c:v>
                </c:pt>
                <c:pt idx="1830">
                  <c:v>44505</c:v>
                </c:pt>
                <c:pt idx="1831">
                  <c:v>44508</c:v>
                </c:pt>
                <c:pt idx="1832">
                  <c:v>44509</c:v>
                </c:pt>
                <c:pt idx="1833">
                  <c:v>44510</c:v>
                </c:pt>
                <c:pt idx="1834">
                  <c:v>44511</c:v>
                </c:pt>
                <c:pt idx="1835">
                  <c:v>44512</c:v>
                </c:pt>
                <c:pt idx="1836">
                  <c:v>44515</c:v>
                </c:pt>
                <c:pt idx="1837">
                  <c:v>44516</c:v>
                </c:pt>
                <c:pt idx="1838">
                  <c:v>44517</c:v>
                </c:pt>
                <c:pt idx="1839">
                  <c:v>44518</c:v>
                </c:pt>
                <c:pt idx="1840">
                  <c:v>44519</c:v>
                </c:pt>
                <c:pt idx="1841">
                  <c:v>44522</c:v>
                </c:pt>
                <c:pt idx="1842">
                  <c:v>44523</c:v>
                </c:pt>
                <c:pt idx="1843">
                  <c:v>44524</c:v>
                </c:pt>
                <c:pt idx="1844">
                  <c:v>44526</c:v>
                </c:pt>
                <c:pt idx="1845">
                  <c:v>44529</c:v>
                </c:pt>
                <c:pt idx="1846">
                  <c:v>44530</c:v>
                </c:pt>
                <c:pt idx="1847">
                  <c:v>44531</c:v>
                </c:pt>
                <c:pt idx="1848">
                  <c:v>44532</c:v>
                </c:pt>
                <c:pt idx="1849">
                  <c:v>44533</c:v>
                </c:pt>
                <c:pt idx="1850">
                  <c:v>44536</c:v>
                </c:pt>
                <c:pt idx="1851">
                  <c:v>44537</c:v>
                </c:pt>
                <c:pt idx="1852">
                  <c:v>44538</c:v>
                </c:pt>
                <c:pt idx="1853">
                  <c:v>44539</c:v>
                </c:pt>
                <c:pt idx="1854">
                  <c:v>44540</c:v>
                </c:pt>
                <c:pt idx="1855">
                  <c:v>44543</c:v>
                </c:pt>
                <c:pt idx="1856">
                  <c:v>44544</c:v>
                </c:pt>
                <c:pt idx="1857">
                  <c:v>44545</c:v>
                </c:pt>
                <c:pt idx="1858">
                  <c:v>44546</c:v>
                </c:pt>
                <c:pt idx="1859">
                  <c:v>44547</c:v>
                </c:pt>
                <c:pt idx="1860">
                  <c:v>44550</c:v>
                </c:pt>
                <c:pt idx="1861">
                  <c:v>44551</c:v>
                </c:pt>
                <c:pt idx="1862">
                  <c:v>44552</c:v>
                </c:pt>
                <c:pt idx="1863">
                  <c:v>44553</c:v>
                </c:pt>
                <c:pt idx="1864">
                  <c:v>44557</c:v>
                </c:pt>
                <c:pt idx="1865">
                  <c:v>44558</c:v>
                </c:pt>
                <c:pt idx="1866">
                  <c:v>44559</c:v>
                </c:pt>
                <c:pt idx="1867">
                  <c:v>44560</c:v>
                </c:pt>
                <c:pt idx="1868">
                  <c:v>44561</c:v>
                </c:pt>
                <c:pt idx="1869">
                  <c:v>44564</c:v>
                </c:pt>
                <c:pt idx="1870">
                  <c:v>44565</c:v>
                </c:pt>
                <c:pt idx="1871">
                  <c:v>44566</c:v>
                </c:pt>
                <c:pt idx="1872">
                  <c:v>44567</c:v>
                </c:pt>
                <c:pt idx="1873">
                  <c:v>44568</c:v>
                </c:pt>
                <c:pt idx="1874">
                  <c:v>44571</c:v>
                </c:pt>
                <c:pt idx="1875">
                  <c:v>44572</c:v>
                </c:pt>
                <c:pt idx="1876">
                  <c:v>44573</c:v>
                </c:pt>
                <c:pt idx="1877">
                  <c:v>44574</c:v>
                </c:pt>
                <c:pt idx="1878">
                  <c:v>44575</c:v>
                </c:pt>
                <c:pt idx="1879">
                  <c:v>44579</c:v>
                </c:pt>
                <c:pt idx="1880">
                  <c:v>44580</c:v>
                </c:pt>
                <c:pt idx="1881">
                  <c:v>44581</c:v>
                </c:pt>
                <c:pt idx="1882">
                  <c:v>44582</c:v>
                </c:pt>
                <c:pt idx="1883">
                  <c:v>44585</c:v>
                </c:pt>
                <c:pt idx="1884">
                  <c:v>44586</c:v>
                </c:pt>
                <c:pt idx="1885">
                  <c:v>44587</c:v>
                </c:pt>
                <c:pt idx="1886">
                  <c:v>44588</c:v>
                </c:pt>
                <c:pt idx="1887">
                  <c:v>44589</c:v>
                </c:pt>
                <c:pt idx="1888">
                  <c:v>44592</c:v>
                </c:pt>
                <c:pt idx="1889">
                  <c:v>44593</c:v>
                </c:pt>
                <c:pt idx="1890">
                  <c:v>44594</c:v>
                </c:pt>
                <c:pt idx="1891">
                  <c:v>44595</c:v>
                </c:pt>
                <c:pt idx="1892">
                  <c:v>44596</c:v>
                </c:pt>
                <c:pt idx="1893">
                  <c:v>44599</c:v>
                </c:pt>
                <c:pt idx="1894">
                  <c:v>44600</c:v>
                </c:pt>
                <c:pt idx="1895">
                  <c:v>44601</c:v>
                </c:pt>
                <c:pt idx="1896">
                  <c:v>44602</c:v>
                </c:pt>
                <c:pt idx="1897">
                  <c:v>44603</c:v>
                </c:pt>
                <c:pt idx="1898">
                  <c:v>44606</c:v>
                </c:pt>
                <c:pt idx="1899">
                  <c:v>44607</c:v>
                </c:pt>
                <c:pt idx="1900">
                  <c:v>44608</c:v>
                </c:pt>
                <c:pt idx="1901">
                  <c:v>44609</c:v>
                </c:pt>
                <c:pt idx="1902">
                  <c:v>44610</c:v>
                </c:pt>
                <c:pt idx="1903">
                  <c:v>44614</c:v>
                </c:pt>
                <c:pt idx="1904">
                  <c:v>44615</c:v>
                </c:pt>
                <c:pt idx="1905">
                  <c:v>44616</c:v>
                </c:pt>
                <c:pt idx="1906">
                  <c:v>44617</c:v>
                </c:pt>
                <c:pt idx="1907">
                  <c:v>44620</c:v>
                </c:pt>
                <c:pt idx="1908">
                  <c:v>44621</c:v>
                </c:pt>
                <c:pt idx="1909">
                  <c:v>44622</c:v>
                </c:pt>
                <c:pt idx="1910">
                  <c:v>44623</c:v>
                </c:pt>
                <c:pt idx="1911">
                  <c:v>44624</c:v>
                </c:pt>
                <c:pt idx="1912">
                  <c:v>44627</c:v>
                </c:pt>
                <c:pt idx="1913">
                  <c:v>44628</c:v>
                </c:pt>
                <c:pt idx="1914">
                  <c:v>44629</c:v>
                </c:pt>
                <c:pt idx="1915">
                  <c:v>44630</c:v>
                </c:pt>
                <c:pt idx="1916">
                  <c:v>44631</c:v>
                </c:pt>
                <c:pt idx="1917">
                  <c:v>44634</c:v>
                </c:pt>
                <c:pt idx="1918">
                  <c:v>44635</c:v>
                </c:pt>
                <c:pt idx="1919">
                  <c:v>44636</c:v>
                </c:pt>
                <c:pt idx="1920">
                  <c:v>44637</c:v>
                </c:pt>
                <c:pt idx="1921">
                  <c:v>44638</c:v>
                </c:pt>
                <c:pt idx="1922">
                  <c:v>44641</c:v>
                </c:pt>
                <c:pt idx="1923">
                  <c:v>44642</c:v>
                </c:pt>
                <c:pt idx="1924">
                  <c:v>44643</c:v>
                </c:pt>
                <c:pt idx="1925">
                  <c:v>44644</c:v>
                </c:pt>
                <c:pt idx="1926">
                  <c:v>44645</c:v>
                </c:pt>
                <c:pt idx="1927">
                  <c:v>44648</c:v>
                </c:pt>
                <c:pt idx="1928">
                  <c:v>44649</c:v>
                </c:pt>
                <c:pt idx="1929">
                  <c:v>44650</c:v>
                </c:pt>
                <c:pt idx="1930">
                  <c:v>44651</c:v>
                </c:pt>
                <c:pt idx="1931">
                  <c:v>44652</c:v>
                </c:pt>
                <c:pt idx="1932">
                  <c:v>44655</c:v>
                </c:pt>
                <c:pt idx="1933">
                  <c:v>44656</c:v>
                </c:pt>
                <c:pt idx="1934">
                  <c:v>44657</c:v>
                </c:pt>
                <c:pt idx="1935">
                  <c:v>44658</c:v>
                </c:pt>
                <c:pt idx="1936">
                  <c:v>44659</c:v>
                </c:pt>
                <c:pt idx="1937">
                  <c:v>44662</c:v>
                </c:pt>
                <c:pt idx="1938">
                  <c:v>44663</c:v>
                </c:pt>
                <c:pt idx="1939">
                  <c:v>44664</c:v>
                </c:pt>
                <c:pt idx="1940">
                  <c:v>44665</c:v>
                </c:pt>
                <c:pt idx="1941">
                  <c:v>44669</c:v>
                </c:pt>
                <c:pt idx="1942">
                  <c:v>44670</c:v>
                </c:pt>
                <c:pt idx="1943">
                  <c:v>44671</c:v>
                </c:pt>
                <c:pt idx="1944">
                  <c:v>44672</c:v>
                </c:pt>
                <c:pt idx="1945">
                  <c:v>44673</c:v>
                </c:pt>
                <c:pt idx="1946">
                  <c:v>44676</c:v>
                </c:pt>
                <c:pt idx="1947">
                  <c:v>44677</c:v>
                </c:pt>
                <c:pt idx="1948">
                  <c:v>44678</c:v>
                </c:pt>
                <c:pt idx="1949">
                  <c:v>44679</c:v>
                </c:pt>
                <c:pt idx="1950">
                  <c:v>44680</c:v>
                </c:pt>
                <c:pt idx="1951">
                  <c:v>44683</c:v>
                </c:pt>
                <c:pt idx="1952">
                  <c:v>44684</c:v>
                </c:pt>
                <c:pt idx="1953">
                  <c:v>44685</c:v>
                </c:pt>
                <c:pt idx="1954">
                  <c:v>44686</c:v>
                </c:pt>
                <c:pt idx="1955">
                  <c:v>44687</c:v>
                </c:pt>
                <c:pt idx="1956">
                  <c:v>44690</c:v>
                </c:pt>
                <c:pt idx="1957">
                  <c:v>44691</c:v>
                </c:pt>
                <c:pt idx="1958">
                  <c:v>44692</c:v>
                </c:pt>
                <c:pt idx="1959">
                  <c:v>44693</c:v>
                </c:pt>
                <c:pt idx="1960">
                  <c:v>44694</c:v>
                </c:pt>
                <c:pt idx="1961">
                  <c:v>44697</c:v>
                </c:pt>
                <c:pt idx="1962">
                  <c:v>44698</c:v>
                </c:pt>
                <c:pt idx="1963">
                  <c:v>44699</c:v>
                </c:pt>
                <c:pt idx="1964">
                  <c:v>44700</c:v>
                </c:pt>
                <c:pt idx="1965">
                  <c:v>44701</c:v>
                </c:pt>
                <c:pt idx="1966">
                  <c:v>44704</c:v>
                </c:pt>
                <c:pt idx="1967">
                  <c:v>44705</c:v>
                </c:pt>
                <c:pt idx="1968">
                  <c:v>44706</c:v>
                </c:pt>
                <c:pt idx="1969">
                  <c:v>44707</c:v>
                </c:pt>
                <c:pt idx="1970">
                  <c:v>44708</c:v>
                </c:pt>
                <c:pt idx="1971">
                  <c:v>44712</c:v>
                </c:pt>
                <c:pt idx="1972">
                  <c:v>44713</c:v>
                </c:pt>
                <c:pt idx="1973">
                  <c:v>44714</c:v>
                </c:pt>
                <c:pt idx="1974">
                  <c:v>44715</c:v>
                </c:pt>
                <c:pt idx="1975">
                  <c:v>44718</c:v>
                </c:pt>
                <c:pt idx="1976">
                  <c:v>44719</c:v>
                </c:pt>
                <c:pt idx="1977">
                  <c:v>44720</c:v>
                </c:pt>
                <c:pt idx="1978">
                  <c:v>44721</c:v>
                </c:pt>
                <c:pt idx="1979">
                  <c:v>44722</c:v>
                </c:pt>
                <c:pt idx="1980">
                  <c:v>44725</c:v>
                </c:pt>
                <c:pt idx="1981">
                  <c:v>44726</c:v>
                </c:pt>
                <c:pt idx="1982">
                  <c:v>44727</c:v>
                </c:pt>
                <c:pt idx="1983">
                  <c:v>44728</c:v>
                </c:pt>
                <c:pt idx="1984">
                  <c:v>44729</c:v>
                </c:pt>
                <c:pt idx="1985">
                  <c:v>44733</c:v>
                </c:pt>
                <c:pt idx="1986">
                  <c:v>44734</c:v>
                </c:pt>
                <c:pt idx="1987">
                  <c:v>44735</c:v>
                </c:pt>
                <c:pt idx="1988">
                  <c:v>44736</c:v>
                </c:pt>
                <c:pt idx="1989">
                  <c:v>44739</c:v>
                </c:pt>
                <c:pt idx="1990">
                  <c:v>44740</c:v>
                </c:pt>
                <c:pt idx="1991">
                  <c:v>44741</c:v>
                </c:pt>
                <c:pt idx="1992">
                  <c:v>44742</c:v>
                </c:pt>
                <c:pt idx="1993">
                  <c:v>44743</c:v>
                </c:pt>
                <c:pt idx="1994">
                  <c:v>44747</c:v>
                </c:pt>
                <c:pt idx="1995">
                  <c:v>44748</c:v>
                </c:pt>
                <c:pt idx="1996">
                  <c:v>44749</c:v>
                </c:pt>
                <c:pt idx="1997">
                  <c:v>44750</c:v>
                </c:pt>
                <c:pt idx="1998">
                  <c:v>44753</c:v>
                </c:pt>
                <c:pt idx="1999">
                  <c:v>44754</c:v>
                </c:pt>
                <c:pt idx="2000">
                  <c:v>44755</c:v>
                </c:pt>
                <c:pt idx="2001">
                  <c:v>44756</c:v>
                </c:pt>
                <c:pt idx="2002">
                  <c:v>44757</c:v>
                </c:pt>
                <c:pt idx="2003">
                  <c:v>44760</c:v>
                </c:pt>
                <c:pt idx="2004">
                  <c:v>44761</c:v>
                </c:pt>
                <c:pt idx="2005">
                  <c:v>44762</c:v>
                </c:pt>
                <c:pt idx="2006">
                  <c:v>44763</c:v>
                </c:pt>
                <c:pt idx="2007">
                  <c:v>44764</c:v>
                </c:pt>
                <c:pt idx="2008">
                  <c:v>44767</c:v>
                </c:pt>
                <c:pt idx="2009">
                  <c:v>44768</c:v>
                </c:pt>
                <c:pt idx="2010">
                  <c:v>44769</c:v>
                </c:pt>
                <c:pt idx="2011">
                  <c:v>44770</c:v>
                </c:pt>
                <c:pt idx="2012">
                  <c:v>44771</c:v>
                </c:pt>
                <c:pt idx="2013">
                  <c:v>44774</c:v>
                </c:pt>
                <c:pt idx="2014">
                  <c:v>44775</c:v>
                </c:pt>
                <c:pt idx="2015">
                  <c:v>44776</c:v>
                </c:pt>
                <c:pt idx="2016">
                  <c:v>44777</c:v>
                </c:pt>
                <c:pt idx="2017">
                  <c:v>44778</c:v>
                </c:pt>
                <c:pt idx="2018">
                  <c:v>44781</c:v>
                </c:pt>
                <c:pt idx="2019">
                  <c:v>44782</c:v>
                </c:pt>
                <c:pt idx="2020">
                  <c:v>44783</c:v>
                </c:pt>
                <c:pt idx="2021">
                  <c:v>44784</c:v>
                </c:pt>
                <c:pt idx="2022">
                  <c:v>44785</c:v>
                </c:pt>
                <c:pt idx="2023">
                  <c:v>44788</c:v>
                </c:pt>
                <c:pt idx="2024">
                  <c:v>44789</c:v>
                </c:pt>
                <c:pt idx="2025">
                  <c:v>44790</c:v>
                </c:pt>
                <c:pt idx="2026">
                  <c:v>44791</c:v>
                </c:pt>
                <c:pt idx="2027">
                  <c:v>44792</c:v>
                </c:pt>
                <c:pt idx="2028">
                  <c:v>44795</c:v>
                </c:pt>
                <c:pt idx="2029">
                  <c:v>44796</c:v>
                </c:pt>
                <c:pt idx="2030">
                  <c:v>44797</c:v>
                </c:pt>
                <c:pt idx="2031">
                  <c:v>44798</c:v>
                </c:pt>
                <c:pt idx="2032">
                  <c:v>44799</c:v>
                </c:pt>
                <c:pt idx="2033">
                  <c:v>44802</c:v>
                </c:pt>
                <c:pt idx="2034">
                  <c:v>44803</c:v>
                </c:pt>
                <c:pt idx="2035">
                  <c:v>44804</c:v>
                </c:pt>
                <c:pt idx="2036">
                  <c:v>44805</c:v>
                </c:pt>
                <c:pt idx="2037">
                  <c:v>44806</c:v>
                </c:pt>
                <c:pt idx="2038">
                  <c:v>44810</c:v>
                </c:pt>
                <c:pt idx="2039">
                  <c:v>44811</c:v>
                </c:pt>
                <c:pt idx="2040">
                  <c:v>44812</c:v>
                </c:pt>
                <c:pt idx="2041">
                  <c:v>44813</c:v>
                </c:pt>
                <c:pt idx="2042">
                  <c:v>44816</c:v>
                </c:pt>
                <c:pt idx="2043">
                  <c:v>44817</c:v>
                </c:pt>
                <c:pt idx="2044">
                  <c:v>44818</c:v>
                </c:pt>
                <c:pt idx="2045">
                  <c:v>44819</c:v>
                </c:pt>
                <c:pt idx="2046">
                  <c:v>44820</c:v>
                </c:pt>
                <c:pt idx="2047">
                  <c:v>44823</c:v>
                </c:pt>
                <c:pt idx="2048">
                  <c:v>44824</c:v>
                </c:pt>
                <c:pt idx="2049">
                  <c:v>44825</c:v>
                </c:pt>
                <c:pt idx="2050">
                  <c:v>44826</c:v>
                </c:pt>
                <c:pt idx="2051">
                  <c:v>44827</c:v>
                </c:pt>
                <c:pt idx="2052">
                  <c:v>44830</c:v>
                </c:pt>
                <c:pt idx="2053">
                  <c:v>44831</c:v>
                </c:pt>
                <c:pt idx="2054">
                  <c:v>44832</c:v>
                </c:pt>
                <c:pt idx="2055">
                  <c:v>44833</c:v>
                </c:pt>
                <c:pt idx="2056">
                  <c:v>44834</c:v>
                </c:pt>
                <c:pt idx="2057">
                  <c:v>44837</c:v>
                </c:pt>
                <c:pt idx="2058">
                  <c:v>44838</c:v>
                </c:pt>
                <c:pt idx="2059">
                  <c:v>44839</c:v>
                </c:pt>
                <c:pt idx="2060">
                  <c:v>44840</c:v>
                </c:pt>
                <c:pt idx="2061">
                  <c:v>44841</c:v>
                </c:pt>
                <c:pt idx="2062">
                  <c:v>44844</c:v>
                </c:pt>
                <c:pt idx="2063">
                  <c:v>44845</c:v>
                </c:pt>
                <c:pt idx="2064">
                  <c:v>44846</c:v>
                </c:pt>
                <c:pt idx="2065">
                  <c:v>44847</c:v>
                </c:pt>
                <c:pt idx="2066">
                  <c:v>44848</c:v>
                </c:pt>
                <c:pt idx="2067">
                  <c:v>44851</c:v>
                </c:pt>
                <c:pt idx="2068">
                  <c:v>44852</c:v>
                </c:pt>
                <c:pt idx="2069">
                  <c:v>44853</c:v>
                </c:pt>
                <c:pt idx="2070">
                  <c:v>44854</c:v>
                </c:pt>
                <c:pt idx="2071">
                  <c:v>44855</c:v>
                </c:pt>
                <c:pt idx="2072">
                  <c:v>44858</c:v>
                </c:pt>
                <c:pt idx="2073">
                  <c:v>44859</c:v>
                </c:pt>
                <c:pt idx="2074">
                  <c:v>44860</c:v>
                </c:pt>
                <c:pt idx="2075">
                  <c:v>44861</c:v>
                </c:pt>
                <c:pt idx="2076">
                  <c:v>44862</c:v>
                </c:pt>
                <c:pt idx="2077">
                  <c:v>44865</c:v>
                </c:pt>
                <c:pt idx="2078">
                  <c:v>44866</c:v>
                </c:pt>
                <c:pt idx="2079">
                  <c:v>44867</c:v>
                </c:pt>
                <c:pt idx="2080">
                  <c:v>44868</c:v>
                </c:pt>
                <c:pt idx="2081">
                  <c:v>44869</c:v>
                </c:pt>
                <c:pt idx="2082">
                  <c:v>44872</c:v>
                </c:pt>
                <c:pt idx="2083">
                  <c:v>44873</c:v>
                </c:pt>
                <c:pt idx="2084">
                  <c:v>44874</c:v>
                </c:pt>
                <c:pt idx="2085">
                  <c:v>44875</c:v>
                </c:pt>
                <c:pt idx="2086">
                  <c:v>44876</c:v>
                </c:pt>
                <c:pt idx="2087">
                  <c:v>44879</c:v>
                </c:pt>
                <c:pt idx="2088">
                  <c:v>44880</c:v>
                </c:pt>
                <c:pt idx="2089">
                  <c:v>44881</c:v>
                </c:pt>
                <c:pt idx="2090">
                  <c:v>44882</c:v>
                </c:pt>
                <c:pt idx="2091">
                  <c:v>44883</c:v>
                </c:pt>
                <c:pt idx="2092">
                  <c:v>44886</c:v>
                </c:pt>
                <c:pt idx="2093">
                  <c:v>44887</c:v>
                </c:pt>
                <c:pt idx="2094">
                  <c:v>44888</c:v>
                </c:pt>
                <c:pt idx="2095">
                  <c:v>44890</c:v>
                </c:pt>
                <c:pt idx="2096">
                  <c:v>44893</c:v>
                </c:pt>
                <c:pt idx="2097">
                  <c:v>44894</c:v>
                </c:pt>
                <c:pt idx="2098">
                  <c:v>44895</c:v>
                </c:pt>
                <c:pt idx="2099">
                  <c:v>44896</c:v>
                </c:pt>
                <c:pt idx="2100">
                  <c:v>44897</c:v>
                </c:pt>
                <c:pt idx="2101">
                  <c:v>44900</c:v>
                </c:pt>
                <c:pt idx="2102">
                  <c:v>44901</c:v>
                </c:pt>
                <c:pt idx="2103">
                  <c:v>44902</c:v>
                </c:pt>
                <c:pt idx="2104">
                  <c:v>44903</c:v>
                </c:pt>
                <c:pt idx="2105">
                  <c:v>44904</c:v>
                </c:pt>
                <c:pt idx="2106">
                  <c:v>44907</c:v>
                </c:pt>
                <c:pt idx="2107">
                  <c:v>44908</c:v>
                </c:pt>
                <c:pt idx="2108">
                  <c:v>44909</c:v>
                </c:pt>
                <c:pt idx="2109">
                  <c:v>44910</c:v>
                </c:pt>
                <c:pt idx="2110">
                  <c:v>44911</c:v>
                </c:pt>
                <c:pt idx="2111">
                  <c:v>44914</c:v>
                </c:pt>
                <c:pt idx="2112">
                  <c:v>44915</c:v>
                </c:pt>
                <c:pt idx="2113">
                  <c:v>44916</c:v>
                </c:pt>
                <c:pt idx="2114">
                  <c:v>44917</c:v>
                </c:pt>
                <c:pt idx="2115">
                  <c:v>44918</c:v>
                </c:pt>
                <c:pt idx="2116">
                  <c:v>44922</c:v>
                </c:pt>
                <c:pt idx="2117">
                  <c:v>44923</c:v>
                </c:pt>
                <c:pt idx="2118">
                  <c:v>44924</c:v>
                </c:pt>
                <c:pt idx="2119">
                  <c:v>44925</c:v>
                </c:pt>
                <c:pt idx="2120">
                  <c:v>44929</c:v>
                </c:pt>
                <c:pt idx="2121">
                  <c:v>44930</c:v>
                </c:pt>
                <c:pt idx="2122">
                  <c:v>44931</c:v>
                </c:pt>
                <c:pt idx="2123">
                  <c:v>44932</c:v>
                </c:pt>
                <c:pt idx="2124">
                  <c:v>44935</c:v>
                </c:pt>
                <c:pt idx="2125">
                  <c:v>44936</c:v>
                </c:pt>
                <c:pt idx="2126">
                  <c:v>44937</c:v>
                </c:pt>
                <c:pt idx="2127">
                  <c:v>44938</c:v>
                </c:pt>
                <c:pt idx="2128">
                  <c:v>44939</c:v>
                </c:pt>
                <c:pt idx="2129">
                  <c:v>44943</c:v>
                </c:pt>
                <c:pt idx="2130">
                  <c:v>44944</c:v>
                </c:pt>
                <c:pt idx="2131">
                  <c:v>44945</c:v>
                </c:pt>
                <c:pt idx="2132">
                  <c:v>44946</c:v>
                </c:pt>
                <c:pt idx="2133">
                  <c:v>44949</c:v>
                </c:pt>
                <c:pt idx="2134">
                  <c:v>44950</c:v>
                </c:pt>
                <c:pt idx="2135">
                  <c:v>44951</c:v>
                </c:pt>
                <c:pt idx="2136">
                  <c:v>44952</c:v>
                </c:pt>
                <c:pt idx="2137">
                  <c:v>44953</c:v>
                </c:pt>
                <c:pt idx="2138">
                  <c:v>44956</c:v>
                </c:pt>
                <c:pt idx="2139">
                  <c:v>44957</c:v>
                </c:pt>
                <c:pt idx="2140">
                  <c:v>44958</c:v>
                </c:pt>
                <c:pt idx="2141">
                  <c:v>44959</c:v>
                </c:pt>
                <c:pt idx="2142">
                  <c:v>44960</c:v>
                </c:pt>
                <c:pt idx="2143">
                  <c:v>44963</c:v>
                </c:pt>
                <c:pt idx="2144">
                  <c:v>44964</c:v>
                </c:pt>
                <c:pt idx="2145">
                  <c:v>44965</c:v>
                </c:pt>
                <c:pt idx="2146">
                  <c:v>44966</c:v>
                </c:pt>
                <c:pt idx="2147">
                  <c:v>44967</c:v>
                </c:pt>
                <c:pt idx="2148">
                  <c:v>44970</c:v>
                </c:pt>
                <c:pt idx="2149">
                  <c:v>44971</c:v>
                </c:pt>
                <c:pt idx="2150">
                  <c:v>44972</c:v>
                </c:pt>
                <c:pt idx="2151">
                  <c:v>44973</c:v>
                </c:pt>
                <c:pt idx="2152">
                  <c:v>44974</c:v>
                </c:pt>
                <c:pt idx="2153">
                  <c:v>44978</c:v>
                </c:pt>
                <c:pt idx="2154">
                  <c:v>44979</c:v>
                </c:pt>
                <c:pt idx="2155">
                  <c:v>44980</c:v>
                </c:pt>
                <c:pt idx="2156">
                  <c:v>44981</c:v>
                </c:pt>
                <c:pt idx="2157">
                  <c:v>44984</c:v>
                </c:pt>
                <c:pt idx="2158">
                  <c:v>44985</c:v>
                </c:pt>
                <c:pt idx="2159">
                  <c:v>44986</c:v>
                </c:pt>
                <c:pt idx="2160">
                  <c:v>44987</c:v>
                </c:pt>
                <c:pt idx="2161">
                  <c:v>44988</c:v>
                </c:pt>
                <c:pt idx="2162">
                  <c:v>44991</c:v>
                </c:pt>
                <c:pt idx="2163">
                  <c:v>44992</c:v>
                </c:pt>
                <c:pt idx="2164">
                  <c:v>44993</c:v>
                </c:pt>
                <c:pt idx="2165">
                  <c:v>44994</c:v>
                </c:pt>
                <c:pt idx="2166">
                  <c:v>44995</c:v>
                </c:pt>
                <c:pt idx="2167">
                  <c:v>44998</c:v>
                </c:pt>
                <c:pt idx="2168">
                  <c:v>44999</c:v>
                </c:pt>
                <c:pt idx="2169">
                  <c:v>45000</c:v>
                </c:pt>
                <c:pt idx="2170">
                  <c:v>45001</c:v>
                </c:pt>
                <c:pt idx="2171">
                  <c:v>45002</c:v>
                </c:pt>
                <c:pt idx="2172">
                  <c:v>45005</c:v>
                </c:pt>
                <c:pt idx="2173">
                  <c:v>45006</c:v>
                </c:pt>
                <c:pt idx="2174">
                  <c:v>45007</c:v>
                </c:pt>
                <c:pt idx="2175">
                  <c:v>45008</c:v>
                </c:pt>
                <c:pt idx="2176">
                  <c:v>45009</c:v>
                </c:pt>
                <c:pt idx="2177">
                  <c:v>45012</c:v>
                </c:pt>
                <c:pt idx="2178">
                  <c:v>45013</c:v>
                </c:pt>
                <c:pt idx="2179">
                  <c:v>45014</c:v>
                </c:pt>
                <c:pt idx="2180">
                  <c:v>45015</c:v>
                </c:pt>
                <c:pt idx="2181">
                  <c:v>45016</c:v>
                </c:pt>
                <c:pt idx="2182">
                  <c:v>45019</c:v>
                </c:pt>
                <c:pt idx="2183">
                  <c:v>45020</c:v>
                </c:pt>
                <c:pt idx="2184">
                  <c:v>45021</c:v>
                </c:pt>
                <c:pt idx="2185">
                  <c:v>45022</c:v>
                </c:pt>
                <c:pt idx="2186">
                  <c:v>45026</c:v>
                </c:pt>
                <c:pt idx="2187">
                  <c:v>45027</c:v>
                </c:pt>
                <c:pt idx="2188">
                  <c:v>45028</c:v>
                </c:pt>
                <c:pt idx="2189">
                  <c:v>45029</c:v>
                </c:pt>
                <c:pt idx="2190">
                  <c:v>45030</c:v>
                </c:pt>
                <c:pt idx="2191">
                  <c:v>45033</c:v>
                </c:pt>
                <c:pt idx="2192">
                  <c:v>45034</c:v>
                </c:pt>
                <c:pt idx="2193">
                  <c:v>45035</c:v>
                </c:pt>
                <c:pt idx="2194">
                  <c:v>45036</c:v>
                </c:pt>
                <c:pt idx="2195">
                  <c:v>45037</c:v>
                </c:pt>
                <c:pt idx="2196">
                  <c:v>45040</c:v>
                </c:pt>
                <c:pt idx="2197">
                  <c:v>45041</c:v>
                </c:pt>
                <c:pt idx="2198">
                  <c:v>45042</c:v>
                </c:pt>
                <c:pt idx="2199">
                  <c:v>45043</c:v>
                </c:pt>
                <c:pt idx="2200">
                  <c:v>45044</c:v>
                </c:pt>
                <c:pt idx="2201">
                  <c:v>45047</c:v>
                </c:pt>
                <c:pt idx="2202">
                  <c:v>45048</c:v>
                </c:pt>
                <c:pt idx="2203">
                  <c:v>45049</c:v>
                </c:pt>
                <c:pt idx="2204">
                  <c:v>45050</c:v>
                </c:pt>
                <c:pt idx="2205">
                  <c:v>45051</c:v>
                </c:pt>
                <c:pt idx="2206">
                  <c:v>45054</c:v>
                </c:pt>
                <c:pt idx="2207">
                  <c:v>45055</c:v>
                </c:pt>
                <c:pt idx="2208">
                  <c:v>45056</c:v>
                </c:pt>
                <c:pt idx="2209">
                  <c:v>45057</c:v>
                </c:pt>
                <c:pt idx="2210">
                  <c:v>45058</c:v>
                </c:pt>
                <c:pt idx="2211">
                  <c:v>45061</c:v>
                </c:pt>
                <c:pt idx="2212">
                  <c:v>45062</c:v>
                </c:pt>
                <c:pt idx="2213">
                  <c:v>45063</c:v>
                </c:pt>
                <c:pt idx="2214">
                  <c:v>45064</c:v>
                </c:pt>
                <c:pt idx="2215">
                  <c:v>45065</c:v>
                </c:pt>
                <c:pt idx="2216">
                  <c:v>45068</c:v>
                </c:pt>
                <c:pt idx="2217">
                  <c:v>45069</c:v>
                </c:pt>
                <c:pt idx="2218">
                  <c:v>45070</c:v>
                </c:pt>
                <c:pt idx="2219">
                  <c:v>45071</c:v>
                </c:pt>
                <c:pt idx="2220">
                  <c:v>45072</c:v>
                </c:pt>
                <c:pt idx="2221">
                  <c:v>45076</c:v>
                </c:pt>
                <c:pt idx="2222">
                  <c:v>45077</c:v>
                </c:pt>
                <c:pt idx="2223">
                  <c:v>45078</c:v>
                </c:pt>
                <c:pt idx="2224">
                  <c:v>45079</c:v>
                </c:pt>
                <c:pt idx="2225">
                  <c:v>45082</c:v>
                </c:pt>
                <c:pt idx="2226">
                  <c:v>45083</c:v>
                </c:pt>
                <c:pt idx="2227">
                  <c:v>45084</c:v>
                </c:pt>
                <c:pt idx="2228">
                  <c:v>45085</c:v>
                </c:pt>
                <c:pt idx="2229">
                  <c:v>45086</c:v>
                </c:pt>
                <c:pt idx="2230">
                  <c:v>45089</c:v>
                </c:pt>
                <c:pt idx="2231">
                  <c:v>45090</c:v>
                </c:pt>
                <c:pt idx="2232">
                  <c:v>45091</c:v>
                </c:pt>
                <c:pt idx="2233">
                  <c:v>45092</c:v>
                </c:pt>
                <c:pt idx="2234">
                  <c:v>45093</c:v>
                </c:pt>
                <c:pt idx="2235">
                  <c:v>45097</c:v>
                </c:pt>
                <c:pt idx="2236">
                  <c:v>45098</c:v>
                </c:pt>
                <c:pt idx="2237">
                  <c:v>45099</c:v>
                </c:pt>
                <c:pt idx="2238">
                  <c:v>45100</c:v>
                </c:pt>
                <c:pt idx="2239">
                  <c:v>45103</c:v>
                </c:pt>
                <c:pt idx="2240">
                  <c:v>45104</c:v>
                </c:pt>
                <c:pt idx="2241">
                  <c:v>45105</c:v>
                </c:pt>
                <c:pt idx="2242">
                  <c:v>45106</c:v>
                </c:pt>
                <c:pt idx="2243">
                  <c:v>45107</c:v>
                </c:pt>
                <c:pt idx="2244">
                  <c:v>45110</c:v>
                </c:pt>
                <c:pt idx="2245">
                  <c:v>45112</c:v>
                </c:pt>
                <c:pt idx="2246">
                  <c:v>45113</c:v>
                </c:pt>
                <c:pt idx="2247">
                  <c:v>45114</c:v>
                </c:pt>
                <c:pt idx="2248">
                  <c:v>45117</c:v>
                </c:pt>
                <c:pt idx="2249">
                  <c:v>45118</c:v>
                </c:pt>
                <c:pt idx="2250">
                  <c:v>45119</c:v>
                </c:pt>
                <c:pt idx="2251">
                  <c:v>45120</c:v>
                </c:pt>
                <c:pt idx="2252">
                  <c:v>45121</c:v>
                </c:pt>
                <c:pt idx="2253">
                  <c:v>45124</c:v>
                </c:pt>
                <c:pt idx="2254">
                  <c:v>45125</c:v>
                </c:pt>
                <c:pt idx="2255">
                  <c:v>45126</c:v>
                </c:pt>
                <c:pt idx="2256">
                  <c:v>45127</c:v>
                </c:pt>
                <c:pt idx="2257">
                  <c:v>45128</c:v>
                </c:pt>
                <c:pt idx="2258">
                  <c:v>45131</c:v>
                </c:pt>
                <c:pt idx="2259">
                  <c:v>45132</c:v>
                </c:pt>
                <c:pt idx="2260">
                  <c:v>45133</c:v>
                </c:pt>
                <c:pt idx="2261">
                  <c:v>45134</c:v>
                </c:pt>
                <c:pt idx="2262">
                  <c:v>45135</c:v>
                </c:pt>
                <c:pt idx="2263">
                  <c:v>45138</c:v>
                </c:pt>
                <c:pt idx="2264">
                  <c:v>45139</c:v>
                </c:pt>
                <c:pt idx="2265">
                  <c:v>45140</c:v>
                </c:pt>
                <c:pt idx="2266">
                  <c:v>45141</c:v>
                </c:pt>
                <c:pt idx="2267">
                  <c:v>45142</c:v>
                </c:pt>
                <c:pt idx="2268">
                  <c:v>45145</c:v>
                </c:pt>
                <c:pt idx="2269">
                  <c:v>45146</c:v>
                </c:pt>
                <c:pt idx="2270">
                  <c:v>45147</c:v>
                </c:pt>
                <c:pt idx="2271">
                  <c:v>45148</c:v>
                </c:pt>
                <c:pt idx="2272">
                  <c:v>45149</c:v>
                </c:pt>
                <c:pt idx="2273">
                  <c:v>45152</c:v>
                </c:pt>
                <c:pt idx="2274">
                  <c:v>45153</c:v>
                </c:pt>
                <c:pt idx="2275">
                  <c:v>45154</c:v>
                </c:pt>
                <c:pt idx="2276">
                  <c:v>45155</c:v>
                </c:pt>
                <c:pt idx="2277">
                  <c:v>45156</c:v>
                </c:pt>
                <c:pt idx="2278">
                  <c:v>45159</c:v>
                </c:pt>
                <c:pt idx="2279">
                  <c:v>45160</c:v>
                </c:pt>
                <c:pt idx="2280">
                  <c:v>45161</c:v>
                </c:pt>
                <c:pt idx="2281">
                  <c:v>45162</c:v>
                </c:pt>
                <c:pt idx="2282">
                  <c:v>45163</c:v>
                </c:pt>
                <c:pt idx="2283">
                  <c:v>45166</c:v>
                </c:pt>
                <c:pt idx="2284">
                  <c:v>45167</c:v>
                </c:pt>
                <c:pt idx="2285">
                  <c:v>45168</c:v>
                </c:pt>
                <c:pt idx="2286">
                  <c:v>45169</c:v>
                </c:pt>
                <c:pt idx="2287">
                  <c:v>45170</c:v>
                </c:pt>
                <c:pt idx="2288">
                  <c:v>45174</c:v>
                </c:pt>
                <c:pt idx="2289">
                  <c:v>45175</c:v>
                </c:pt>
                <c:pt idx="2290">
                  <c:v>45176</c:v>
                </c:pt>
                <c:pt idx="2291">
                  <c:v>45177</c:v>
                </c:pt>
                <c:pt idx="2292">
                  <c:v>45180</c:v>
                </c:pt>
                <c:pt idx="2293">
                  <c:v>45181</c:v>
                </c:pt>
                <c:pt idx="2294">
                  <c:v>45182</c:v>
                </c:pt>
                <c:pt idx="2295">
                  <c:v>45183</c:v>
                </c:pt>
                <c:pt idx="2296">
                  <c:v>45184</c:v>
                </c:pt>
                <c:pt idx="2297">
                  <c:v>45187</c:v>
                </c:pt>
                <c:pt idx="2298">
                  <c:v>45188</c:v>
                </c:pt>
                <c:pt idx="2299">
                  <c:v>45189</c:v>
                </c:pt>
                <c:pt idx="2300">
                  <c:v>45190</c:v>
                </c:pt>
                <c:pt idx="2301">
                  <c:v>45191</c:v>
                </c:pt>
                <c:pt idx="2302">
                  <c:v>45194</c:v>
                </c:pt>
                <c:pt idx="2303">
                  <c:v>45195</c:v>
                </c:pt>
                <c:pt idx="2304">
                  <c:v>45196</c:v>
                </c:pt>
                <c:pt idx="2305">
                  <c:v>45197</c:v>
                </c:pt>
                <c:pt idx="2306">
                  <c:v>45198</c:v>
                </c:pt>
                <c:pt idx="2307">
                  <c:v>45201</c:v>
                </c:pt>
                <c:pt idx="2308">
                  <c:v>45202</c:v>
                </c:pt>
                <c:pt idx="2309">
                  <c:v>45203</c:v>
                </c:pt>
                <c:pt idx="2310">
                  <c:v>45204</c:v>
                </c:pt>
                <c:pt idx="2311">
                  <c:v>45205</c:v>
                </c:pt>
                <c:pt idx="2312">
                  <c:v>45208</c:v>
                </c:pt>
                <c:pt idx="2313">
                  <c:v>45209</c:v>
                </c:pt>
                <c:pt idx="2314">
                  <c:v>45210</c:v>
                </c:pt>
                <c:pt idx="2315">
                  <c:v>45211</c:v>
                </c:pt>
                <c:pt idx="2316">
                  <c:v>45212</c:v>
                </c:pt>
                <c:pt idx="2317">
                  <c:v>45215</c:v>
                </c:pt>
                <c:pt idx="2318">
                  <c:v>45217</c:v>
                </c:pt>
                <c:pt idx="2319">
                  <c:v>45218</c:v>
                </c:pt>
                <c:pt idx="2320">
                  <c:v>45219</c:v>
                </c:pt>
                <c:pt idx="2321">
                  <c:v>45222</c:v>
                </c:pt>
                <c:pt idx="2322">
                  <c:v>45223</c:v>
                </c:pt>
                <c:pt idx="2323">
                  <c:v>45224</c:v>
                </c:pt>
                <c:pt idx="2324">
                  <c:v>45225</c:v>
                </c:pt>
                <c:pt idx="2325">
                  <c:v>45226</c:v>
                </c:pt>
                <c:pt idx="2326">
                  <c:v>45229</c:v>
                </c:pt>
                <c:pt idx="2327">
                  <c:v>45230</c:v>
                </c:pt>
                <c:pt idx="2328">
                  <c:v>45231</c:v>
                </c:pt>
                <c:pt idx="2329">
                  <c:v>45232</c:v>
                </c:pt>
                <c:pt idx="2330">
                  <c:v>45233</c:v>
                </c:pt>
                <c:pt idx="2331">
                  <c:v>45236</c:v>
                </c:pt>
                <c:pt idx="2332">
                  <c:v>45237</c:v>
                </c:pt>
                <c:pt idx="2333">
                  <c:v>45238</c:v>
                </c:pt>
                <c:pt idx="2334">
                  <c:v>45239</c:v>
                </c:pt>
                <c:pt idx="2335">
                  <c:v>45240</c:v>
                </c:pt>
                <c:pt idx="2336">
                  <c:v>45243</c:v>
                </c:pt>
                <c:pt idx="2337">
                  <c:v>45244</c:v>
                </c:pt>
                <c:pt idx="2338">
                  <c:v>45245</c:v>
                </c:pt>
                <c:pt idx="2339">
                  <c:v>45246</c:v>
                </c:pt>
                <c:pt idx="2340">
                  <c:v>45247</c:v>
                </c:pt>
                <c:pt idx="2341">
                  <c:v>45250</c:v>
                </c:pt>
                <c:pt idx="2342">
                  <c:v>45251</c:v>
                </c:pt>
                <c:pt idx="2343">
                  <c:v>45252</c:v>
                </c:pt>
                <c:pt idx="2344">
                  <c:v>45254</c:v>
                </c:pt>
                <c:pt idx="2345">
                  <c:v>45257</c:v>
                </c:pt>
                <c:pt idx="2346">
                  <c:v>45258</c:v>
                </c:pt>
                <c:pt idx="2347">
                  <c:v>45259</c:v>
                </c:pt>
                <c:pt idx="2348">
                  <c:v>45260</c:v>
                </c:pt>
                <c:pt idx="2349">
                  <c:v>45261</c:v>
                </c:pt>
                <c:pt idx="2350">
                  <c:v>45264</c:v>
                </c:pt>
                <c:pt idx="2351">
                  <c:v>45265</c:v>
                </c:pt>
                <c:pt idx="2352">
                  <c:v>45266</c:v>
                </c:pt>
                <c:pt idx="2353">
                  <c:v>45267</c:v>
                </c:pt>
                <c:pt idx="2354">
                  <c:v>45268</c:v>
                </c:pt>
                <c:pt idx="2355">
                  <c:v>45271</c:v>
                </c:pt>
                <c:pt idx="2356">
                  <c:v>45272</c:v>
                </c:pt>
                <c:pt idx="2357">
                  <c:v>45273</c:v>
                </c:pt>
                <c:pt idx="2358">
                  <c:v>45274</c:v>
                </c:pt>
                <c:pt idx="2359">
                  <c:v>45275</c:v>
                </c:pt>
                <c:pt idx="2360">
                  <c:v>45278</c:v>
                </c:pt>
                <c:pt idx="2361">
                  <c:v>45279</c:v>
                </c:pt>
                <c:pt idx="2362">
                  <c:v>45280</c:v>
                </c:pt>
                <c:pt idx="2363">
                  <c:v>45281</c:v>
                </c:pt>
                <c:pt idx="2364">
                  <c:v>45282</c:v>
                </c:pt>
                <c:pt idx="2365">
                  <c:v>45286</c:v>
                </c:pt>
                <c:pt idx="2366">
                  <c:v>45287</c:v>
                </c:pt>
                <c:pt idx="2367">
                  <c:v>45288</c:v>
                </c:pt>
                <c:pt idx="2368">
                  <c:v>45289</c:v>
                </c:pt>
                <c:pt idx="2369">
                  <c:v>45293</c:v>
                </c:pt>
                <c:pt idx="2370">
                  <c:v>45294</c:v>
                </c:pt>
                <c:pt idx="2371">
                  <c:v>45295</c:v>
                </c:pt>
                <c:pt idx="2372">
                  <c:v>45296</c:v>
                </c:pt>
                <c:pt idx="2373">
                  <c:v>45299</c:v>
                </c:pt>
                <c:pt idx="2374">
                  <c:v>45300</c:v>
                </c:pt>
                <c:pt idx="2375">
                  <c:v>45301</c:v>
                </c:pt>
                <c:pt idx="2376">
                  <c:v>45302</c:v>
                </c:pt>
                <c:pt idx="2377">
                  <c:v>45303</c:v>
                </c:pt>
                <c:pt idx="2378">
                  <c:v>45307</c:v>
                </c:pt>
                <c:pt idx="2379">
                  <c:v>45308</c:v>
                </c:pt>
                <c:pt idx="2380">
                  <c:v>45309</c:v>
                </c:pt>
                <c:pt idx="2381">
                  <c:v>45310</c:v>
                </c:pt>
                <c:pt idx="2382">
                  <c:v>45313</c:v>
                </c:pt>
                <c:pt idx="2383">
                  <c:v>45314</c:v>
                </c:pt>
                <c:pt idx="2384">
                  <c:v>45315</c:v>
                </c:pt>
                <c:pt idx="2385">
                  <c:v>45316</c:v>
                </c:pt>
                <c:pt idx="2386">
                  <c:v>45317</c:v>
                </c:pt>
                <c:pt idx="2387">
                  <c:v>45320</c:v>
                </c:pt>
                <c:pt idx="2388">
                  <c:v>45321</c:v>
                </c:pt>
                <c:pt idx="2389">
                  <c:v>45322</c:v>
                </c:pt>
                <c:pt idx="2390">
                  <c:v>45323</c:v>
                </c:pt>
                <c:pt idx="2391">
                  <c:v>45324</c:v>
                </c:pt>
                <c:pt idx="2392">
                  <c:v>45327</c:v>
                </c:pt>
                <c:pt idx="2393">
                  <c:v>45328</c:v>
                </c:pt>
                <c:pt idx="2394">
                  <c:v>45329</c:v>
                </c:pt>
                <c:pt idx="2395">
                  <c:v>45330</c:v>
                </c:pt>
                <c:pt idx="2396">
                  <c:v>45331</c:v>
                </c:pt>
                <c:pt idx="2397">
                  <c:v>45334</c:v>
                </c:pt>
                <c:pt idx="2398">
                  <c:v>45335</c:v>
                </c:pt>
                <c:pt idx="2399">
                  <c:v>45336</c:v>
                </c:pt>
                <c:pt idx="2400">
                  <c:v>45337</c:v>
                </c:pt>
                <c:pt idx="2401">
                  <c:v>45338</c:v>
                </c:pt>
                <c:pt idx="2402">
                  <c:v>45342</c:v>
                </c:pt>
                <c:pt idx="2403">
                  <c:v>45343</c:v>
                </c:pt>
                <c:pt idx="2404">
                  <c:v>45344</c:v>
                </c:pt>
                <c:pt idx="2405">
                  <c:v>45345</c:v>
                </c:pt>
                <c:pt idx="2406">
                  <c:v>45348</c:v>
                </c:pt>
                <c:pt idx="2407">
                  <c:v>45349</c:v>
                </c:pt>
                <c:pt idx="2408">
                  <c:v>45350</c:v>
                </c:pt>
                <c:pt idx="2409">
                  <c:v>45351</c:v>
                </c:pt>
                <c:pt idx="2410">
                  <c:v>45352</c:v>
                </c:pt>
                <c:pt idx="2411">
                  <c:v>45355</c:v>
                </c:pt>
                <c:pt idx="2412">
                  <c:v>45356</c:v>
                </c:pt>
                <c:pt idx="2413">
                  <c:v>45357</c:v>
                </c:pt>
                <c:pt idx="2414">
                  <c:v>45358</c:v>
                </c:pt>
                <c:pt idx="2415">
                  <c:v>45359</c:v>
                </c:pt>
                <c:pt idx="2416">
                  <c:v>45362</c:v>
                </c:pt>
                <c:pt idx="2417">
                  <c:v>45363</c:v>
                </c:pt>
                <c:pt idx="2418">
                  <c:v>45364</c:v>
                </c:pt>
                <c:pt idx="2419">
                  <c:v>45365</c:v>
                </c:pt>
                <c:pt idx="2420">
                  <c:v>45366</c:v>
                </c:pt>
                <c:pt idx="2421">
                  <c:v>45369</c:v>
                </c:pt>
                <c:pt idx="2422">
                  <c:v>45370</c:v>
                </c:pt>
                <c:pt idx="2423">
                  <c:v>45371</c:v>
                </c:pt>
                <c:pt idx="2424">
                  <c:v>45372</c:v>
                </c:pt>
                <c:pt idx="2425">
                  <c:v>45373</c:v>
                </c:pt>
                <c:pt idx="2426">
                  <c:v>45376</c:v>
                </c:pt>
                <c:pt idx="2427">
                  <c:v>45377</c:v>
                </c:pt>
                <c:pt idx="2428">
                  <c:v>45378</c:v>
                </c:pt>
                <c:pt idx="2429">
                  <c:v>45379</c:v>
                </c:pt>
                <c:pt idx="2430">
                  <c:v>45383</c:v>
                </c:pt>
                <c:pt idx="2431">
                  <c:v>45384</c:v>
                </c:pt>
                <c:pt idx="2432">
                  <c:v>45385</c:v>
                </c:pt>
                <c:pt idx="2433">
                  <c:v>45386</c:v>
                </c:pt>
                <c:pt idx="2434">
                  <c:v>45387</c:v>
                </c:pt>
                <c:pt idx="2435">
                  <c:v>45390</c:v>
                </c:pt>
                <c:pt idx="2436">
                  <c:v>45391</c:v>
                </c:pt>
                <c:pt idx="2437">
                  <c:v>45392</c:v>
                </c:pt>
                <c:pt idx="2438">
                  <c:v>45393</c:v>
                </c:pt>
                <c:pt idx="2439">
                  <c:v>45394</c:v>
                </c:pt>
                <c:pt idx="2440">
                  <c:v>45397</c:v>
                </c:pt>
                <c:pt idx="2441">
                  <c:v>45398</c:v>
                </c:pt>
                <c:pt idx="2442">
                  <c:v>45400</c:v>
                </c:pt>
                <c:pt idx="2443">
                  <c:v>45401</c:v>
                </c:pt>
                <c:pt idx="2444">
                  <c:v>45404</c:v>
                </c:pt>
                <c:pt idx="2445">
                  <c:v>45405</c:v>
                </c:pt>
                <c:pt idx="2446">
                  <c:v>45406</c:v>
                </c:pt>
                <c:pt idx="2447">
                  <c:v>45407</c:v>
                </c:pt>
                <c:pt idx="2448">
                  <c:v>45408</c:v>
                </c:pt>
                <c:pt idx="2449">
                  <c:v>45411</c:v>
                </c:pt>
                <c:pt idx="2450">
                  <c:v>45412</c:v>
                </c:pt>
                <c:pt idx="2451">
                  <c:v>45413</c:v>
                </c:pt>
                <c:pt idx="2452">
                  <c:v>45414</c:v>
                </c:pt>
                <c:pt idx="2453">
                  <c:v>45415</c:v>
                </c:pt>
                <c:pt idx="2454">
                  <c:v>45418</c:v>
                </c:pt>
                <c:pt idx="2455">
                  <c:v>45419</c:v>
                </c:pt>
                <c:pt idx="2456">
                  <c:v>45420</c:v>
                </c:pt>
                <c:pt idx="2457">
                  <c:v>45421</c:v>
                </c:pt>
                <c:pt idx="2458">
                  <c:v>45422</c:v>
                </c:pt>
                <c:pt idx="2459">
                  <c:v>45425</c:v>
                </c:pt>
                <c:pt idx="2460">
                  <c:v>45426</c:v>
                </c:pt>
                <c:pt idx="2461">
                  <c:v>45427</c:v>
                </c:pt>
                <c:pt idx="2462">
                  <c:v>45428</c:v>
                </c:pt>
                <c:pt idx="2463">
                  <c:v>45429</c:v>
                </c:pt>
                <c:pt idx="2464">
                  <c:v>45432</c:v>
                </c:pt>
                <c:pt idx="2465">
                  <c:v>45433</c:v>
                </c:pt>
                <c:pt idx="2466">
                  <c:v>45434</c:v>
                </c:pt>
                <c:pt idx="2467">
                  <c:v>45435</c:v>
                </c:pt>
                <c:pt idx="2468">
                  <c:v>45436</c:v>
                </c:pt>
                <c:pt idx="2469">
                  <c:v>45440</c:v>
                </c:pt>
                <c:pt idx="2470">
                  <c:v>45441</c:v>
                </c:pt>
                <c:pt idx="2471">
                  <c:v>45442</c:v>
                </c:pt>
                <c:pt idx="2472">
                  <c:v>45443</c:v>
                </c:pt>
                <c:pt idx="2473">
                  <c:v>45446</c:v>
                </c:pt>
                <c:pt idx="2474">
                  <c:v>45447</c:v>
                </c:pt>
                <c:pt idx="2475">
                  <c:v>45448</c:v>
                </c:pt>
                <c:pt idx="2476">
                  <c:v>45449</c:v>
                </c:pt>
                <c:pt idx="2477">
                  <c:v>45450</c:v>
                </c:pt>
                <c:pt idx="2478">
                  <c:v>45453</c:v>
                </c:pt>
                <c:pt idx="2479">
                  <c:v>45454</c:v>
                </c:pt>
                <c:pt idx="2480">
                  <c:v>45455</c:v>
                </c:pt>
                <c:pt idx="2481">
                  <c:v>45456</c:v>
                </c:pt>
                <c:pt idx="2482">
                  <c:v>45457</c:v>
                </c:pt>
                <c:pt idx="2483">
                  <c:v>45460</c:v>
                </c:pt>
                <c:pt idx="2484">
                  <c:v>45461</c:v>
                </c:pt>
                <c:pt idx="2485">
                  <c:v>45463</c:v>
                </c:pt>
                <c:pt idx="2486">
                  <c:v>45464</c:v>
                </c:pt>
                <c:pt idx="2487">
                  <c:v>45467</c:v>
                </c:pt>
                <c:pt idx="2488">
                  <c:v>45468</c:v>
                </c:pt>
                <c:pt idx="2489">
                  <c:v>45469</c:v>
                </c:pt>
                <c:pt idx="2490">
                  <c:v>45470</c:v>
                </c:pt>
                <c:pt idx="2491">
                  <c:v>45471</c:v>
                </c:pt>
                <c:pt idx="2492">
                  <c:v>45474</c:v>
                </c:pt>
                <c:pt idx="2493">
                  <c:v>45475</c:v>
                </c:pt>
                <c:pt idx="2494">
                  <c:v>45476</c:v>
                </c:pt>
                <c:pt idx="2495">
                  <c:v>45478</c:v>
                </c:pt>
                <c:pt idx="2496">
                  <c:v>45481</c:v>
                </c:pt>
                <c:pt idx="2497">
                  <c:v>45482</c:v>
                </c:pt>
                <c:pt idx="2498">
                  <c:v>45483</c:v>
                </c:pt>
                <c:pt idx="2499">
                  <c:v>45484</c:v>
                </c:pt>
                <c:pt idx="2500">
                  <c:v>45485</c:v>
                </c:pt>
                <c:pt idx="2501">
                  <c:v>45488</c:v>
                </c:pt>
                <c:pt idx="2502">
                  <c:v>45489</c:v>
                </c:pt>
                <c:pt idx="2503">
                  <c:v>45490</c:v>
                </c:pt>
                <c:pt idx="2504">
                  <c:v>45491</c:v>
                </c:pt>
                <c:pt idx="2505">
                  <c:v>45492</c:v>
                </c:pt>
                <c:pt idx="2506">
                  <c:v>45495</c:v>
                </c:pt>
                <c:pt idx="2507">
                  <c:v>45496</c:v>
                </c:pt>
                <c:pt idx="2508">
                  <c:v>45497</c:v>
                </c:pt>
                <c:pt idx="2509">
                  <c:v>45498</c:v>
                </c:pt>
                <c:pt idx="2510">
                  <c:v>45499</c:v>
                </c:pt>
                <c:pt idx="2511">
                  <c:v>45502</c:v>
                </c:pt>
                <c:pt idx="2512">
                  <c:v>45503</c:v>
                </c:pt>
                <c:pt idx="2513">
                  <c:v>45504</c:v>
                </c:pt>
                <c:pt idx="2514">
                  <c:v>45505</c:v>
                </c:pt>
              </c:numCache>
            </c:numRef>
          </c:cat>
          <c:val>
            <c:numRef>
              <c:f>Graph!$D$3:$D$2517</c:f>
              <c:numCache>
                <c:formatCode>General</c:formatCode>
                <c:ptCount val="2515"/>
                <c:pt idx="102">
                  <c:v>1.4615555004602116E-2</c:v>
                </c:pt>
                <c:pt idx="103">
                  <c:v>1.4579036246260786E-2</c:v>
                </c:pt>
                <c:pt idx="104">
                  <c:v>1.4556726081399345E-2</c:v>
                </c:pt>
                <c:pt idx="105">
                  <c:v>1.4549252472037541E-2</c:v>
                </c:pt>
                <c:pt idx="106">
                  <c:v>1.4517645733751841E-2</c:v>
                </c:pt>
                <c:pt idx="107">
                  <c:v>1.3988520652073058E-2</c:v>
                </c:pt>
                <c:pt idx="108">
                  <c:v>1.3915186413737813E-2</c:v>
                </c:pt>
                <c:pt idx="109">
                  <c:v>1.3894736209126178E-2</c:v>
                </c:pt>
                <c:pt idx="110">
                  <c:v>1.3869387430033598E-2</c:v>
                </c:pt>
                <c:pt idx="111">
                  <c:v>1.3925367564524638E-2</c:v>
                </c:pt>
                <c:pt idx="112">
                  <c:v>1.3983072424297562E-2</c:v>
                </c:pt>
                <c:pt idx="113">
                  <c:v>1.3988348679776738E-2</c:v>
                </c:pt>
                <c:pt idx="114">
                  <c:v>1.4031755155756191E-2</c:v>
                </c:pt>
                <c:pt idx="115">
                  <c:v>1.4163427823365438E-2</c:v>
                </c:pt>
                <c:pt idx="116">
                  <c:v>1.4253214973754424E-2</c:v>
                </c:pt>
                <c:pt idx="117">
                  <c:v>1.4729085805124243E-2</c:v>
                </c:pt>
                <c:pt idx="118">
                  <c:v>1.4725939021477558E-2</c:v>
                </c:pt>
                <c:pt idx="119">
                  <c:v>1.4760220372733284E-2</c:v>
                </c:pt>
                <c:pt idx="120">
                  <c:v>1.477752193995906E-2</c:v>
                </c:pt>
                <c:pt idx="121">
                  <c:v>1.4783291630402946E-2</c:v>
                </c:pt>
                <c:pt idx="122">
                  <c:v>1.4931100757897954E-2</c:v>
                </c:pt>
                <c:pt idx="123">
                  <c:v>1.4913115984039537E-2</c:v>
                </c:pt>
                <c:pt idx="124">
                  <c:v>1.4967540135696828E-2</c:v>
                </c:pt>
                <c:pt idx="125">
                  <c:v>1.491523866641125E-2</c:v>
                </c:pt>
                <c:pt idx="126">
                  <c:v>1.4998391141142962E-2</c:v>
                </c:pt>
                <c:pt idx="127">
                  <c:v>1.5030182753518912E-2</c:v>
                </c:pt>
                <c:pt idx="128">
                  <c:v>1.5149676784351274E-2</c:v>
                </c:pt>
                <c:pt idx="129">
                  <c:v>1.51483061065167E-2</c:v>
                </c:pt>
                <c:pt idx="130">
                  <c:v>1.5177083844632601E-2</c:v>
                </c:pt>
                <c:pt idx="131">
                  <c:v>1.516345588949459E-2</c:v>
                </c:pt>
                <c:pt idx="132">
                  <c:v>1.5136762978312297E-2</c:v>
                </c:pt>
                <c:pt idx="133">
                  <c:v>1.5140101863748517E-2</c:v>
                </c:pt>
                <c:pt idx="134">
                  <c:v>1.5145892875272389E-2</c:v>
                </c:pt>
                <c:pt idx="135">
                  <c:v>1.5236764373728336E-2</c:v>
                </c:pt>
                <c:pt idx="136">
                  <c:v>1.5575787462152782E-2</c:v>
                </c:pt>
                <c:pt idx="137">
                  <c:v>1.5394460301950876E-2</c:v>
                </c:pt>
                <c:pt idx="138">
                  <c:v>1.5397285369857796E-2</c:v>
                </c:pt>
                <c:pt idx="139">
                  <c:v>1.5401035962214682E-2</c:v>
                </c:pt>
                <c:pt idx="140">
                  <c:v>1.5277226268337911E-2</c:v>
                </c:pt>
                <c:pt idx="141">
                  <c:v>1.5228380047066564E-2</c:v>
                </c:pt>
                <c:pt idx="142">
                  <c:v>1.5228818748304077E-2</c:v>
                </c:pt>
                <c:pt idx="143">
                  <c:v>1.5152270201092813E-2</c:v>
                </c:pt>
                <c:pt idx="144">
                  <c:v>1.5133095608805051E-2</c:v>
                </c:pt>
                <c:pt idx="145">
                  <c:v>1.5100820121661451E-2</c:v>
                </c:pt>
                <c:pt idx="146">
                  <c:v>1.5613900757057065E-2</c:v>
                </c:pt>
                <c:pt idx="147">
                  <c:v>1.5670735324411298E-2</c:v>
                </c:pt>
                <c:pt idx="148">
                  <c:v>1.5629993754715688E-2</c:v>
                </c:pt>
                <c:pt idx="149">
                  <c:v>1.5701111273723072E-2</c:v>
                </c:pt>
                <c:pt idx="150">
                  <c:v>1.5323025488029279E-2</c:v>
                </c:pt>
                <c:pt idx="151">
                  <c:v>1.5220612069980389E-2</c:v>
                </c:pt>
                <c:pt idx="152">
                  <c:v>1.5189052553894116E-2</c:v>
                </c:pt>
                <c:pt idx="153">
                  <c:v>1.5073758079839645E-2</c:v>
                </c:pt>
                <c:pt idx="154">
                  <c:v>1.5335524449775548E-2</c:v>
                </c:pt>
                <c:pt idx="155">
                  <c:v>1.5380484900992156E-2</c:v>
                </c:pt>
                <c:pt idx="156">
                  <c:v>1.5333537726733265E-2</c:v>
                </c:pt>
                <c:pt idx="157">
                  <c:v>1.5222684923005908E-2</c:v>
                </c:pt>
                <c:pt idx="158">
                  <c:v>1.529815360434853E-2</c:v>
                </c:pt>
                <c:pt idx="159">
                  <c:v>1.5092677347070715E-2</c:v>
                </c:pt>
                <c:pt idx="160">
                  <c:v>1.5058854905016022E-2</c:v>
                </c:pt>
                <c:pt idx="161">
                  <c:v>1.5096900328428661E-2</c:v>
                </c:pt>
                <c:pt idx="162">
                  <c:v>1.5109098011342267E-2</c:v>
                </c:pt>
                <c:pt idx="163">
                  <c:v>1.5161597616403674E-2</c:v>
                </c:pt>
                <c:pt idx="164">
                  <c:v>1.5190654788048546E-2</c:v>
                </c:pt>
                <c:pt idx="165">
                  <c:v>1.518642769177532E-2</c:v>
                </c:pt>
                <c:pt idx="166">
                  <c:v>1.5208157922149808E-2</c:v>
                </c:pt>
                <c:pt idx="167">
                  <c:v>1.5357167223853024E-2</c:v>
                </c:pt>
                <c:pt idx="168">
                  <c:v>1.4697861086032821E-2</c:v>
                </c:pt>
                <c:pt idx="169">
                  <c:v>1.4866547106739682E-2</c:v>
                </c:pt>
                <c:pt idx="170">
                  <c:v>1.4853679092394146E-2</c:v>
                </c:pt>
                <c:pt idx="171">
                  <c:v>1.4751336307582616E-2</c:v>
                </c:pt>
                <c:pt idx="172">
                  <c:v>1.4690835925222551E-2</c:v>
                </c:pt>
                <c:pt idx="173">
                  <c:v>1.4676040349030762E-2</c:v>
                </c:pt>
                <c:pt idx="174">
                  <c:v>1.4668335440113339E-2</c:v>
                </c:pt>
                <c:pt idx="175">
                  <c:v>1.4675325253160109E-2</c:v>
                </c:pt>
                <c:pt idx="176">
                  <c:v>1.4417798305670264E-2</c:v>
                </c:pt>
                <c:pt idx="177">
                  <c:v>1.4373375795196498E-2</c:v>
                </c:pt>
                <c:pt idx="178">
                  <c:v>1.4351566881292653E-2</c:v>
                </c:pt>
                <c:pt idx="179">
                  <c:v>1.4418371323447426E-2</c:v>
                </c:pt>
                <c:pt idx="180">
                  <c:v>1.442836523458523E-2</c:v>
                </c:pt>
                <c:pt idx="181">
                  <c:v>1.4428024791028112E-2</c:v>
                </c:pt>
                <c:pt idx="182">
                  <c:v>1.4427099109985717E-2</c:v>
                </c:pt>
                <c:pt idx="183">
                  <c:v>1.4297304608157681E-2</c:v>
                </c:pt>
                <c:pt idx="184">
                  <c:v>1.4356877600085098E-2</c:v>
                </c:pt>
                <c:pt idx="185">
                  <c:v>1.442258403227723E-2</c:v>
                </c:pt>
                <c:pt idx="186">
                  <c:v>1.4399397280836883E-2</c:v>
                </c:pt>
                <c:pt idx="187">
                  <c:v>1.4498383852021502E-2</c:v>
                </c:pt>
                <c:pt idx="188">
                  <c:v>1.4461443075221249E-2</c:v>
                </c:pt>
                <c:pt idx="189">
                  <c:v>1.4455184715575001E-2</c:v>
                </c:pt>
                <c:pt idx="190">
                  <c:v>1.445233377920605E-2</c:v>
                </c:pt>
                <c:pt idx="191">
                  <c:v>1.4240820329558635E-2</c:v>
                </c:pt>
                <c:pt idx="192">
                  <c:v>1.4106751588927581E-2</c:v>
                </c:pt>
                <c:pt idx="193">
                  <c:v>1.398154758454445E-2</c:v>
                </c:pt>
                <c:pt idx="194">
                  <c:v>1.3916811376509047E-2</c:v>
                </c:pt>
                <c:pt idx="195">
                  <c:v>1.3958944154261636E-2</c:v>
                </c:pt>
                <c:pt idx="196">
                  <c:v>1.3907205520974204E-2</c:v>
                </c:pt>
                <c:pt idx="197">
                  <c:v>1.3811397799019236E-2</c:v>
                </c:pt>
                <c:pt idx="198">
                  <c:v>1.3650125029460451E-2</c:v>
                </c:pt>
                <c:pt idx="199">
                  <c:v>1.3463651398442304E-2</c:v>
                </c:pt>
                <c:pt idx="200">
                  <c:v>1.34898636295457E-2</c:v>
                </c:pt>
                <c:pt idx="201">
                  <c:v>1.3448475891892339E-2</c:v>
                </c:pt>
                <c:pt idx="202">
                  <c:v>1.3302999424143001E-2</c:v>
                </c:pt>
                <c:pt idx="203">
                  <c:v>1.3344051979259031E-2</c:v>
                </c:pt>
                <c:pt idx="204">
                  <c:v>1.3345233435547976E-2</c:v>
                </c:pt>
                <c:pt idx="205">
                  <c:v>1.3416282438404509E-2</c:v>
                </c:pt>
                <c:pt idx="206">
                  <c:v>1.3709102860942275E-2</c:v>
                </c:pt>
                <c:pt idx="207">
                  <c:v>1.3717809263775192E-2</c:v>
                </c:pt>
                <c:pt idx="208">
                  <c:v>1.3686362887413263E-2</c:v>
                </c:pt>
                <c:pt idx="209">
                  <c:v>1.365109014015007E-2</c:v>
                </c:pt>
                <c:pt idx="210">
                  <c:v>1.3483225004700887E-2</c:v>
                </c:pt>
                <c:pt idx="211">
                  <c:v>1.3502238443665554E-2</c:v>
                </c:pt>
                <c:pt idx="212">
                  <c:v>1.3493635447278824E-2</c:v>
                </c:pt>
                <c:pt idx="213">
                  <c:v>1.3445313679448989E-2</c:v>
                </c:pt>
                <c:pt idx="214">
                  <c:v>1.3563355892293353E-2</c:v>
                </c:pt>
                <c:pt idx="215">
                  <c:v>1.3526537382562744E-2</c:v>
                </c:pt>
                <c:pt idx="216">
                  <c:v>1.3372394292262018E-2</c:v>
                </c:pt>
                <c:pt idx="217">
                  <c:v>1.3315052715578195E-2</c:v>
                </c:pt>
                <c:pt idx="218">
                  <c:v>1.2843186919748487E-2</c:v>
                </c:pt>
                <c:pt idx="219">
                  <c:v>1.2857647910854017E-2</c:v>
                </c:pt>
                <c:pt idx="220">
                  <c:v>1.2821912029000467E-2</c:v>
                </c:pt>
                <c:pt idx="221">
                  <c:v>1.2798211864398241E-2</c:v>
                </c:pt>
                <c:pt idx="222">
                  <c:v>1.2732546631476724E-2</c:v>
                </c:pt>
                <c:pt idx="223">
                  <c:v>1.2592643368449086E-2</c:v>
                </c:pt>
                <c:pt idx="224">
                  <c:v>1.2601331883755271E-2</c:v>
                </c:pt>
                <c:pt idx="225">
                  <c:v>1.252889067262042E-2</c:v>
                </c:pt>
                <c:pt idx="226">
                  <c:v>1.2703425102616206E-2</c:v>
                </c:pt>
                <c:pt idx="227">
                  <c:v>1.260626158701132E-2</c:v>
                </c:pt>
                <c:pt idx="228">
                  <c:v>1.2570354968289586E-2</c:v>
                </c:pt>
                <c:pt idx="229">
                  <c:v>1.2634128034908931E-2</c:v>
                </c:pt>
                <c:pt idx="230">
                  <c:v>1.2635483051952057E-2</c:v>
                </c:pt>
                <c:pt idx="231">
                  <c:v>1.2592926810003954E-2</c:v>
                </c:pt>
                <c:pt idx="232">
                  <c:v>1.2543826164188062E-2</c:v>
                </c:pt>
                <c:pt idx="233">
                  <c:v>1.2592868358794676E-2</c:v>
                </c:pt>
                <c:pt idx="234">
                  <c:v>1.2649307891726058E-2</c:v>
                </c:pt>
                <c:pt idx="235">
                  <c:v>1.2860025746694523E-2</c:v>
                </c:pt>
                <c:pt idx="236">
                  <c:v>1.2729594763783469E-2</c:v>
                </c:pt>
                <c:pt idx="237">
                  <c:v>1.2288174269997227E-2</c:v>
                </c:pt>
                <c:pt idx="238">
                  <c:v>1.2340117538447102E-2</c:v>
                </c:pt>
                <c:pt idx="239">
                  <c:v>1.2328235250310854E-2</c:v>
                </c:pt>
                <c:pt idx="240">
                  <c:v>1.2322650768143937E-2</c:v>
                </c:pt>
                <c:pt idx="241">
                  <c:v>1.2324657837781887E-2</c:v>
                </c:pt>
                <c:pt idx="242">
                  <c:v>1.2385982152559382E-2</c:v>
                </c:pt>
                <c:pt idx="243">
                  <c:v>1.2423647570037617E-2</c:v>
                </c:pt>
                <c:pt idx="244">
                  <c:v>1.2402239463036717E-2</c:v>
                </c:pt>
                <c:pt idx="245">
                  <c:v>1.2364348459416785E-2</c:v>
                </c:pt>
                <c:pt idx="246">
                  <c:v>1.2379275855071967E-2</c:v>
                </c:pt>
                <c:pt idx="247">
                  <c:v>1.1625977305679462E-2</c:v>
                </c:pt>
                <c:pt idx="248">
                  <c:v>1.1491659189481637E-2</c:v>
                </c:pt>
                <c:pt idx="249">
                  <c:v>1.1490513086360383E-2</c:v>
                </c:pt>
                <c:pt idx="250">
                  <c:v>1.1415958893228282E-2</c:v>
                </c:pt>
                <c:pt idx="251">
                  <c:v>1.139492722413973E-2</c:v>
                </c:pt>
                <c:pt idx="252">
                  <c:v>1.1412724143135589E-2</c:v>
                </c:pt>
                <c:pt idx="253">
                  <c:v>1.1308465086308277E-2</c:v>
                </c:pt>
                <c:pt idx="254">
                  <c:v>1.1303475879149412E-2</c:v>
                </c:pt>
                <c:pt idx="255">
                  <c:v>1.1718096388436067E-2</c:v>
                </c:pt>
                <c:pt idx="256">
                  <c:v>1.2237743790736793E-2</c:v>
                </c:pt>
                <c:pt idx="257">
                  <c:v>1.258824351792571E-2</c:v>
                </c:pt>
                <c:pt idx="258">
                  <c:v>1.2719445963618336E-2</c:v>
                </c:pt>
                <c:pt idx="259">
                  <c:v>1.2599390352140728E-2</c:v>
                </c:pt>
                <c:pt idx="260">
                  <c:v>1.2587982306371799E-2</c:v>
                </c:pt>
                <c:pt idx="261">
                  <c:v>1.2513096309777188E-2</c:v>
                </c:pt>
                <c:pt idx="262">
                  <c:v>1.2568885403656659E-2</c:v>
                </c:pt>
                <c:pt idx="263">
                  <c:v>1.2702847426827226E-2</c:v>
                </c:pt>
                <c:pt idx="264">
                  <c:v>1.2699486775307682E-2</c:v>
                </c:pt>
                <c:pt idx="265">
                  <c:v>1.2771095551355119E-2</c:v>
                </c:pt>
                <c:pt idx="266">
                  <c:v>1.3755562384026558E-2</c:v>
                </c:pt>
                <c:pt idx="267">
                  <c:v>1.3801649346330786E-2</c:v>
                </c:pt>
                <c:pt idx="268">
                  <c:v>1.3880680559341385E-2</c:v>
                </c:pt>
                <c:pt idx="269">
                  <c:v>1.3869156639024603E-2</c:v>
                </c:pt>
                <c:pt idx="270">
                  <c:v>1.3852402444150235E-2</c:v>
                </c:pt>
                <c:pt idx="271">
                  <c:v>1.404584631571144E-2</c:v>
                </c:pt>
                <c:pt idx="272">
                  <c:v>1.4118247536746491E-2</c:v>
                </c:pt>
                <c:pt idx="273">
                  <c:v>1.4116703261966707E-2</c:v>
                </c:pt>
                <c:pt idx="274">
                  <c:v>1.4427263047701977E-2</c:v>
                </c:pt>
                <c:pt idx="275">
                  <c:v>1.4468056880639844E-2</c:v>
                </c:pt>
                <c:pt idx="276">
                  <c:v>1.4487279881102814E-2</c:v>
                </c:pt>
                <c:pt idx="277">
                  <c:v>1.4574400012925169E-2</c:v>
                </c:pt>
                <c:pt idx="278">
                  <c:v>1.4708672078110552E-2</c:v>
                </c:pt>
                <c:pt idx="279">
                  <c:v>1.4698398343522842E-2</c:v>
                </c:pt>
                <c:pt idx="280">
                  <c:v>1.4684609000953296E-2</c:v>
                </c:pt>
                <c:pt idx="281">
                  <c:v>1.464007361232569E-2</c:v>
                </c:pt>
                <c:pt idx="282">
                  <c:v>1.466334234419801E-2</c:v>
                </c:pt>
                <c:pt idx="283">
                  <c:v>1.4726456974806373E-2</c:v>
                </c:pt>
                <c:pt idx="284">
                  <c:v>1.4719732212235373E-2</c:v>
                </c:pt>
                <c:pt idx="285">
                  <c:v>1.4568779413434929E-2</c:v>
                </c:pt>
                <c:pt idx="286">
                  <c:v>1.4569590487140398E-2</c:v>
                </c:pt>
                <c:pt idx="287">
                  <c:v>1.4588355936614505E-2</c:v>
                </c:pt>
                <c:pt idx="288">
                  <c:v>1.4417954376568646E-2</c:v>
                </c:pt>
                <c:pt idx="289">
                  <c:v>1.4514141986556409E-2</c:v>
                </c:pt>
                <c:pt idx="290">
                  <c:v>1.4539212488755842E-2</c:v>
                </c:pt>
                <c:pt idx="291">
                  <c:v>1.4533857594527688E-2</c:v>
                </c:pt>
                <c:pt idx="292">
                  <c:v>1.5333976780047951E-2</c:v>
                </c:pt>
                <c:pt idx="293">
                  <c:v>1.5372236376906316E-2</c:v>
                </c:pt>
                <c:pt idx="294">
                  <c:v>1.5609334364651228E-2</c:v>
                </c:pt>
                <c:pt idx="295">
                  <c:v>1.5621354128980287E-2</c:v>
                </c:pt>
                <c:pt idx="296">
                  <c:v>1.5745250465477863E-2</c:v>
                </c:pt>
                <c:pt idx="297">
                  <c:v>1.6145631742231648E-2</c:v>
                </c:pt>
                <c:pt idx="298">
                  <c:v>1.6145127589700953E-2</c:v>
                </c:pt>
                <c:pt idx="299">
                  <c:v>1.6399685189060396E-2</c:v>
                </c:pt>
                <c:pt idx="300">
                  <c:v>1.6777796512003323E-2</c:v>
                </c:pt>
                <c:pt idx="301">
                  <c:v>1.6745798253189569E-2</c:v>
                </c:pt>
                <c:pt idx="302">
                  <c:v>1.6765176533611568E-2</c:v>
                </c:pt>
                <c:pt idx="303">
                  <c:v>1.673825991472673E-2</c:v>
                </c:pt>
                <c:pt idx="304">
                  <c:v>1.6675704284784494E-2</c:v>
                </c:pt>
                <c:pt idx="305">
                  <c:v>1.680344451359523E-2</c:v>
                </c:pt>
                <c:pt idx="306">
                  <c:v>1.6769575117798616E-2</c:v>
                </c:pt>
                <c:pt idx="307">
                  <c:v>1.6398906306623062E-2</c:v>
                </c:pt>
                <c:pt idx="308">
                  <c:v>1.661034787505461E-2</c:v>
                </c:pt>
                <c:pt idx="309">
                  <c:v>1.6670477269779469E-2</c:v>
                </c:pt>
                <c:pt idx="310">
                  <c:v>1.6676157414333877E-2</c:v>
                </c:pt>
                <c:pt idx="311">
                  <c:v>1.6975270765170213E-2</c:v>
                </c:pt>
                <c:pt idx="312">
                  <c:v>1.6928537274336596E-2</c:v>
                </c:pt>
                <c:pt idx="313">
                  <c:v>1.6935813439265059E-2</c:v>
                </c:pt>
                <c:pt idx="314">
                  <c:v>1.7116041114675885E-2</c:v>
                </c:pt>
                <c:pt idx="315">
                  <c:v>1.7268940141171873E-2</c:v>
                </c:pt>
                <c:pt idx="316">
                  <c:v>1.726311418378413E-2</c:v>
                </c:pt>
                <c:pt idx="317">
                  <c:v>1.7529901986912028E-2</c:v>
                </c:pt>
                <c:pt idx="318">
                  <c:v>1.7528947651877392E-2</c:v>
                </c:pt>
                <c:pt idx="319">
                  <c:v>1.753132350975543E-2</c:v>
                </c:pt>
                <c:pt idx="320">
                  <c:v>1.7527746225195255E-2</c:v>
                </c:pt>
                <c:pt idx="321">
                  <c:v>1.7630238043351825E-2</c:v>
                </c:pt>
                <c:pt idx="322">
                  <c:v>1.7615435318609415E-2</c:v>
                </c:pt>
                <c:pt idx="323">
                  <c:v>1.7777329481140934E-2</c:v>
                </c:pt>
                <c:pt idx="324">
                  <c:v>1.7812974258427844E-2</c:v>
                </c:pt>
                <c:pt idx="325">
                  <c:v>1.7803375108020016E-2</c:v>
                </c:pt>
                <c:pt idx="326">
                  <c:v>1.7819274401879161E-2</c:v>
                </c:pt>
                <c:pt idx="327">
                  <c:v>1.7824873722578446E-2</c:v>
                </c:pt>
                <c:pt idx="328">
                  <c:v>1.7809744067668529E-2</c:v>
                </c:pt>
                <c:pt idx="329">
                  <c:v>1.7847127212156158E-2</c:v>
                </c:pt>
                <c:pt idx="330">
                  <c:v>1.7632701382750058E-2</c:v>
                </c:pt>
                <c:pt idx="331">
                  <c:v>1.7628418749651636E-2</c:v>
                </c:pt>
                <c:pt idx="332">
                  <c:v>1.7654823342363863E-2</c:v>
                </c:pt>
                <c:pt idx="333">
                  <c:v>1.7660036852197546E-2</c:v>
                </c:pt>
                <c:pt idx="334">
                  <c:v>1.765504411766531E-2</c:v>
                </c:pt>
                <c:pt idx="335">
                  <c:v>1.7607846424686203E-2</c:v>
                </c:pt>
                <c:pt idx="336">
                  <c:v>1.7462643127413024E-2</c:v>
                </c:pt>
                <c:pt idx="337">
                  <c:v>1.7510497028106035E-2</c:v>
                </c:pt>
                <c:pt idx="338">
                  <c:v>1.7585411309721442E-2</c:v>
                </c:pt>
                <c:pt idx="339">
                  <c:v>1.758376566273653E-2</c:v>
                </c:pt>
                <c:pt idx="340">
                  <c:v>1.7645848911903697E-2</c:v>
                </c:pt>
                <c:pt idx="341">
                  <c:v>1.7673184595746405E-2</c:v>
                </c:pt>
                <c:pt idx="342">
                  <c:v>1.7706094017426906E-2</c:v>
                </c:pt>
                <c:pt idx="343">
                  <c:v>1.7904031370788442E-2</c:v>
                </c:pt>
                <c:pt idx="344">
                  <c:v>1.7882701905048617E-2</c:v>
                </c:pt>
                <c:pt idx="345">
                  <c:v>1.8214961301080048E-2</c:v>
                </c:pt>
                <c:pt idx="346">
                  <c:v>1.8236563253807202E-2</c:v>
                </c:pt>
                <c:pt idx="347">
                  <c:v>1.8268390579058429E-2</c:v>
                </c:pt>
                <c:pt idx="348">
                  <c:v>1.8294754490298527E-2</c:v>
                </c:pt>
                <c:pt idx="349">
                  <c:v>1.8392110815690546E-2</c:v>
                </c:pt>
                <c:pt idx="350">
                  <c:v>1.8471188970515098E-2</c:v>
                </c:pt>
                <c:pt idx="351">
                  <c:v>1.847613063555786E-2</c:v>
                </c:pt>
                <c:pt idx="352">
                  <c:v>1.8531839993560433E-2</c:v>
                </c:pt>
                <c:pt idx="353">
                  <c:v>1.8577671266698053E-2</c:v>
                </c:pt>
                <c:pt idx="354">
                  <c:v>1.8573567991324775E-2</c:v>
                </c:pt>
                <c:pt idx="355">
                  <c:v>1.8609443573547949E-2</c:v>
                </c:pt>
                <c:pt idx="356">
                  <c:v>1.8030439670989225E-2</c:v>
                </c:pt>
                <c:pt idx="357">
                  <c:v>1.7700242404466059E-2</c:v>
                </c:pt>
                <c:pt idx="358">
                  <c:v>1.7337970732051348E-2</c:v>
                </c:pt>
                <c:pt idx="359">
                  <c:v>1.7276342553774558E-2</c:v>
                </c:pt>
                <c:pt idx="360">
                  <c:v>1.7227565828756924E-2</c:v>
                </c:pt>
                <c:pt idx="361">
                  <c:v>1.7227419150888386E-2</c:v>
                </c:pt>
                <c:pt idx="362">
                  <c:v>1.730451421594217E-2</c:v>
                </c:pt>
                <c:pt idx="363">
                  <c:v>1.7411801543381455E-2</c:v>
                </c:pt>
                <c:pt idx="364">
                  <c:v>1.7345721326550583E-2</c:v>
                </c:pt>
                <c:pt idx="365">
                  <c:v>1.7306295087721416E-2</c:v>
                </c:pt>
                <c:pt idx="366">
                  <c:v>1.7820036896267544E-2</c:v>
                </c:pt>
                <c:pt idx="367">
                  <c:v>1.7430147183327187E-2</c:v>
                </c:pt>
                <c:pt idx="368">
                  <c:v>1.7403902241354911E-2</c:v>
                </c:pt>
                <c:pt idx="369">
                  <c:v>1.7242494363495762E-2</c:v>
                </c:pt>
                <c:pt idx="370">
                  <c:v>1.7451345181975577E-2</c:v>
                </c:pt>
                <c:pt idx="371">
                  <c:v>1.7697843670578257E-2</c:v>
                </c:pt>
                <c:pt idx="372">
                  <c:v>1.775855993231916E-2</c:v>
                </c:pt>
                <c:pt idx="373">
                  <c:v>1.7777473108466852E-2</c:v>
                </c:pt>
                <c:pt idx="374">
                  <c:v>1.7917857016554538E-2</c:v>
                </c:pt>
                <c:pt idx="375">
                  <c:v>1.7604981217291361E-2</c:v>
                </c:pt>
                <c:pt idx="376">
                  <c:v>1.7723203358352767E-2</c:v>
                </c:pt>
                <c:pt idx="377">
                  <c:v>1.7862356742551395E-2</c:v>
                </c:pt>
                <c:pt idx="378">
                  <c:v>1.774921839374927E-2</c:v>
                </c:pt>
                <c:pt idx="379">
                  <c:v>1.7895684412476364E-2</c:v>
                </c:pt>
                <c:pt idx="380">
                  <c:v>1.8193996888489005E-2</c:v>
                </c:pt>
                <c:pt idx="381">
                  <c:v>1.8173350747681082E-2</c:v>
                </c:pt>
                <c:pt idx="382">
                  <c:v>1.8777834893800922E-2</c:v>
                </c:pt>
                <c:pt idx="383">
                  <c:v>1.9199318835867993E-2</c:v>
                </c:pt>
                <c:pt idx="384">
                  <c:v>1.9577821371602248E-2</c:v>
                </c:pt>
                <c:pt idx="385">
                  <c:v>1.9582734046764753E-2</c:v>
                </c:pt>
                <c:pt idx="386">
                  <c:v>1.964572106583173E-2</c:v>
                </c:pt>
                <c:pt idx="387">
                  <c:v>1.9596546475465073E-2</c:v>
                </c:pt>
                <c:pt idx="388">
                  <c:v>1.9970189824853143E-2</c:v>
                </c:pt>
                <c:pt idx="389">
                  <c:v>2.0256343854498506E-2</c:v>
                </c:pt>
                <c:pt idx="390">
                  <c:v>2.0206611215220539E-2</c:v>
                </c:pt>
                <c:pt idx="391">
                  <c:v>2.0174867163011673E-2</c:v>
                </c:pt>
                <c:pt idx="392">
                  <c:v>2.0507759504794641E-2</c:v>
                </c:pt>
                <c:pt idx="393">
                  <c:v>1.9735330236550132E-2</c:v>
                </c:pt>
                <c:pt idx="394">
                  <c:v>1.9747824219795568E-2</c:v>
                </c:pt>
                <c:pt idx="395">
                  <c:v>1.9629562111705499E-2</c:v>
                </c:pt>
                <c:pt idx="396">
                  <c:v>1.9625812971986546E-2</c:v>
                </c:pt>
                <c:pt idx="397">
                  <c:v>1.953476143182438E-2</c:v>
                </c:pt>
                <c:pt idx="398">
                  <c:v>1.9619742511357081E-2</c:v>
                </c:pt>
                <c:pt idx="399">
                  <c:v>1.9602781799710232E-2</c:v>
                </c:pt>
                <c:pt idx="400">
                  <c:v>1.9610133122157411E-2</c:v>
                </c:pt>
                <c:pt idx="401">
                  <c:v>1.935791561400314E-2</c:v>
                </c:pt>
                <c:pt idx="402">
                  <c:v>1.9295787318863417E-2</c:v>
                </c:pt>
                <c:pt idx="403">
                  <c:v>1.9328631734027928E-2</c:v>
                </c:pt>
                <c:pt idx="404">
                  <c:v>1.9375999879545476E-2</c:v>
                </c:pt>
                <c:pt idx="405">
                  <c:v>1.9392505591387627E-2</c:v>
                </c:pt>
                <c:pt idx="406">
                  <c:v>1.9474819271620102E-2</c:v>
                </c:pt>
                <c:pt idx="407">
                  <c:v>1.947487857911042E-2</c:v>
                </c:pt>
                <c:pt idx="408">
                  <c:v>1.9519303228757834E-2</c:v>
                </c:pt>
                <c:pt idx="409">
                  <c:v>1.9663766351931539E-2</c:v>
                </c:pt>
                <c:pt idx="410">
                  <c:v>1.9571260080482426E-2</c:v>
                </c:pt>
                <c:pt idx="411">
                  <c:v>1.9580895828898364E-2</c:v>
                </c:pt>
                <c:pt idx="412">
                  <c:v>1.945188954914737E-2</c:v>
                </c:pt>
                <c:pt idx="413">
                  <c:v>1.9451986080873573E-2</c:v>
                </c:pt>
                <c:pt idx="414">
                  <c:v>1.9469618153459791E-2</c:v>
                </c:pt>
                <c:pt idx="415">
                  <c:v>1.9384599731532351E-2</c:v>
                </c:pt>
                <c:pt idx="416">
                  <c:v>1.9269489276073037E-2</c:v>
                </c:pt>
                <c:pt idx="417">
                  <c:v>1.9270061327760959E-2</c:v>
                </c:pt>
                <c:pt idx="418">
                  <c:v>1.9092615653059079E-2</c:v>
                </c:pt>
                <c:pt idx="419">
                  <c:v>1.9096473955781394E-2</c:v>
                </c:pt>
                <c:pt idx="420">
                  <c:v>1.9082846757802068E-2</c:v>
                </c:pt>
                <c:pt idx="421">
                  <c:v>1.9091442986554658E-2</c:v>
                </c:pt>
                <c:pt idx="422">
                  <c:v>1.9050904193587927E-2</c:v>
                </c:pt>
                <c:pt idx="423">
                  <c:v>1.9073645983483614E-2</c:v>
                </c:pt>
                <c:pt idx="424">
                  <c:v>1.9085783044461374E-2</c:v>
                </c:pt>
                <c:pt idx="425">
                  <c:v>1.9079736292080374E-2</c:v>
                </c:pt>
                <c:pt idx="426">
                  <c:v>1.9115463130122461E-2</c:v>
                </c:pt>
                <c:pt idx="427">
                  <c:v>1.9088882263458652E-2</c:v>
                </c:pt>
                <c:pt idx="428">
                  <c:v>1.9022129118472137E-2</c:v>
                </c:pt>
                <c:pt idx="429">
                  <c:v>1.9057564743072051E-2</c:v>
                </c:pt>
                <c:pt idx="430">
                  <c:v>1.9035407617397745E-2</c:v>
                </c:pt>
                <c:pt idx="431">
                  <c:v>1.9022189776169856E-2</c:v>
                </c:pt>
                <c:pt idx="432">
                  <c:v>1.9078736402198919E-2</c:v>
                </c:pt>
                <c:pt idx="433">
                  <c:v>1.9024415696638972E-2</c:v>
                </c:pt>
                <c:pt idx="434">
                  <c:v>1.9046302706619202E-2</c:v>
                </c:pt>
                <c:pt idx="435">
                  <c:v>1.9062279218580835E-2</c:v>
                </c:pt>
                <c:pt idx="436">
                  <c:v>1.9059771130350796E-2</c:v>
                </c:pt>
                <c:pt idx="437">
                  <c:v>1.9050398409793629E-2</c:v>
                </c:pt>
                <c:pt idx="438">
                  <c:v>1.9017819869474234E-2</c:v>
                </c:pt>
                <c:pt idx="439">
                  <c:v>1.8903327478719163E-2</c:v>
                </c:pt>
                <c:pt idx="440">
                  <c:v>1.8842809442103373E-2</c:v>
                </c:pt>
                <c:pt idx="441">
                  <c:v>1.8821874551884839E-2</c:v>
                </c:pt>
                <c:pt idx="442">
                  <c:v>1.8869140889543067E-2</c:v>
                </c:pt>
                <c:pt idx="443">
                  <c:v>1.8878542154344025E-2</c:v>
                </c:pt>
                <c:pt idx="444">
                  <c:v>1.8667764399452048E-2</c:v>
                </c:pt>
                <c:pt idx="445">
                  <c:v>1.8667914695585767E-2</c:v>
                </c:pt>
                <c:pt idx="446">
                  <c:v>1.855485627531233E-2</c:v>
                </c:pt>
                <c:pt idx="447">
                  <c:v>1.8574194410468592E-2</c:v>
                </c:pt>
                <c:pt idx="448">
                  <c:v>1.8689563126697659E-2</c:v>
                </c:pt>
                <c:pt idx="449">
                  <c:v>1.8875665201941168E-2</c:v>
                </c:pt>
                <c:pt idx="450">
                  <c:v>1.8810260936099658E-2</c:v>
                </c:pt>
                <c:pt idx="451">
                  <c:v>1.8702609140289154E-2</c:v>
                </c:pt>
                <c:pt idx="452">
                  <c:v>1.8708583852094857E-2</c:v>
                </c:pt>
                <c:pt idx="453">
                  <c:v>1.8786760377536967E-2</c:v>
                </c:pt>
                <c:pt idx="454">
                  <c:v>1.8751801902138078E-2</c:v>
                </c:pt>
                <c:pt idx="455">
                  <c:v>1.8782383459319527E-2</c:v>
                </c:pt>
                <c:pt idx="456">
                  <c:v>1.8742347361013691E-2</c:v>
                </c:pt>
                <c:pt idx="457">
                  <c:v>1.8793998957456631E-2</c:v>
                </c:pt>
                <c:pt idx="458">
                  <c:v>1.8775444140195583E-2</c:v>
                </c:pt>
                <c:pt idx="459">
                  <c:v>1.8775015086244268E-2</c:v>
                </c:pt>
                <c:pt idx="460">
                  <c:v>1.8756688406676731E-2</c:v>
                </c:pt>
                <c:pt idx="461">
                  <c:v>1.8716830726456159E-2</c:v>
                </c:pt>
                <c:pt idx="462">
                  <c:v>1.8717547606393437E-2</c:v>
                </c:pt>
                <c:pt idx="463">
                  <c:v>1.8621165911240217E-2</c:v>
                </c:pt>
                <c:pt idx="464">
                  <c:v>1.8594349367427033E-2</c:v>
                </c:pt>
                <c:pt idx="465">
                  <c:v>1.8603297289081677E-2</c:v>
                </c:pt>
                <c:pt idx="466">
                  <c:v>1.8631065193796811E-2</c:v>
                </c:pt>
                <c:pt idx="467">
                  <c:v>1.8012408417953426E-2</c:v>
                </c:pt>
                <c:pt idx="468">
                  <c:v>1.7665201358068112E-2</c:v>
                </c:pt>
                <c:pt idx="469">
                  <c:v>1.7566410684137886E-2</c:v>
                </c:pt>
                <c:pt idx="470">
                  <c:v>1.7574295621839427E-2</c:v>
                </c:pt>
                <c:pt idx="471">
                  <c:v>1.7311814689915262E-2</c:v>
                </c:pt>
                <c:pt idx="472">
                  <c:v>1.6926998038722999E-2</c:v>
                </c:pt>
                <c:pt idx="473">
                  <c:v>1.6907657915941961E-2</c:v>
                </c:pt>
                <c:pt idx="474">
                  <c:v>1.6906903134843193E-2</c:v>
                </c:pt>
                <c:pt idx="475">
                  <c:v>1.6734343663051633E-2</c:v>
                </c:pt>
                <c:pt idx="476">
                  <c:v>1.6770403908323329E-2</c:v>
                </c:pt>
                <c:pt idx="477">
                  <c:v>1.660182052676579E-2</c:v>
                </c:pt>
                <c:pt idx="478">
                  <c:v>1.6423487292081599E-2</c:v>
                </c:pt>
                <c:pt idx="479">
                  <c:v>1.6893977362020338E-2</c:v>
                </c:pt>
                <c:pt idx="480">
                  <c:v>1.6731265389863297E-2</c:v>
                </c:pt>
                <c:pt idx="481">
                  <c:v>1.6547276739404142E-2</c:v>
                </c:pt>
                <c:pt idx="482">
                  <c:v>1.6591978810945391E-2</c:v>
                </c:pt>
                <c:pt idx="483">
                  <c:v>1.6164772039922597E-2</c:v>
                </c:pt>
                <c:pt idx="484">
                  <c:v>1.5556088668038787E-2</c:v>
                </c:pt>
                <c:pt idx="485">
                  <c:v>1.498178428183671E-2</c:v>
                </c:pt>
                <c:pt idx="486">
                  <c:v>1.4988026793274871E-2</c:v>
                </c:pt>
                <c:pt idx="487">
                  <c:v>1.5010869702479871E-2</c:v>
                </c:pt>
                <c:pt idx="488">
                  <c:v>1.5036209169454594E-2</c:v>
                </c:pt>
                <c:pt idx="489">
                  <c:v>1.4602634427053144E-2</c:v>
                </c:pt>
                <c:pt idx="490">
                  <c:v>1.423271430810851E-2</c:v>
                </c:pt>
                <c:pt idx="491">
                  <c:v>1.4138870186753459E-2</c:v>
                </c:pt>
                <c:pt idx="492">
                  <c:v>1.4035931705190843E-2</c:v>
                </c:pt>
                <c:pt idx="493">
                  <c:v>1.4128598480863546E-2</c:v>
                </c:pt>
                <c:pt idx="494">
                  <c:v>1.431023584679135E-2</c:v>
                </c:pt>
                <c:pt idx="495">
                  <c:v>1.4283490664665026E-2</c:v>
                </c:pt>
                <c:pt idx="496">
                  <c:v>1.4313856851859591E-2</c:v>
                </c:pt>
                <c:pt idx="497">
                  <c:v>1.4308011276754708E-2</c:v>
                </c:pt>
                <c:pt idx="498">
                  <c:v>1.4456376534158643E-2</c:v>
                </c:pt>
                <c:pt idx="499">
                  <c:v>1.406737952486648E-2</c:v>
                </c:pt>
                <c:pt idx="500">
                  <c:v>1.4064834068163065E-2</c:v>
                </c:pt>
                <c:pt idx="501">
                  <c:v>1.3852683329128502E-2</c:v>
                </c:pt>
                <c:pt idx="502">
                  <c:v>1.38522226238342E-2</c:v>
                </c:pt>
                <c:pt idx="503">
                  <c:v>1.4326895006396893E-2</c:v>
                </c:pt>
                <c:pt idx="504">
                  <c:v>1.4238807541920202E-2</c:v>
                </c:pt>
                <c:pt idx="505">
                  <c:v>1.4133188064679777E-2</c:v>
                </c:pt>
                <c:pt idx="506">
                  <c:v>1.4124491324750158E-2</c:v>
                </c:pt>
                <c:pt idx="507">
                  <c:v>1.3902342090976461E-2</c:v>
                </c:pt>
                <c:pt idx="508">
                  <c:v>1.3914240754559918E-2</c:v>
                </c:pt>
                <c:pt idx="509">
                  <c:v>1.3853932014922249E-2</c:v>
                </c:pt>
                <c:pt idx="510">
                  <c:v>1.3423525947555743E-2</c:v>
                </c:pt>
                <c:pt idx="511">
                  <c:v>1.3427383661955901E-2</c:v>
                </c:pt>
                <c:pt idx="512">
                  <c:v>1.3504226147863112E-2</c:v>
                </c:pt>
                <c:pt idx="513">
                  <c:v>1.3488276644157795E-2</c:v>
                </c:pt>
                <c:pt idx="514">
                  <c:v>1.3486144496655601E-2</c:v>
                </c:pt>
                <c:pt idx="515">
                  <c:v>1.3533538471710694E-2</c:v>
                </c:pt>
                <c:pt idx="516">
                  <c:v>1.3494759651453294E-2</c:v>
                </c:pt>
                <c:pt idx="517">
                  <c:v>1.3457576436215486E-2</c:v>
                </c:pt>
                <c:pt idx="518">
                  <c:v>1.3461796297497629E-2</c:v>
                </c:pt>
                <c:pt idx="519">
                  <c:v>1.3551843808913553E-2</c:v>
                </c:pt>
                <c:pt idx="520">
                  <c:v>1.3523435549089961E-2</c:v>
                </c:pt>
                <c:pt idx="521">
                  <c:v>1.354251343760781E-2</c:v>
                </c:pt>
                <c:pt idx="522">
                  <c:v>1.3589885607273011E-2</c:v>
                </c:pt>
                <c:pt idx="523">
                  <c:v>1.3561953958942429E-2</c:v>
                </c:pt>
                <c:pt idx="524">
                  <c:v>1.3514142002779624E-2</c:v>
                </c:pt>
                <c:pt idx="525">
                  <c:v>1.3319166047157702E-2</c:v>
                </c:pt>
                <c:pt idx="526">
                  <c:v>1.3283473635219048E-2</c:v>
                </c:pt>
                <c:pt idx="527">
                  <c:v>1.3389457431060793E-2</c:v>
                </c:pt>
                <c:pt idx="528">
                  <c:v>1.3394041336585727E-2</c:v>
                </c:pt>
                <c:pt idx="529">
                  <c:v>1.3353436205346424E-2</c:v>
                </c:pt>
                <c:pt idx="530">
                  <c:v>1.3412990273723351E-2</c:v>
                </c:pt>
                <c:pt idx="531">
                  <c:v>1.3479409685117846E-2</c:v>
                </c:pt>
                <c:pt idx="532">
                  <c:v>1.3750468916514864E-2</c:v>
                </c:pt>
                <c:pt idx="533">
                  <c:v>1.3762282235211053E-2</c:v>
                </c:pt>
                <c:pt idx="534">
                  <c:v>1.3866976612116369E-2</c:v>
                </c:pt>
                <c:pt idx="535">
                  <c:v>1.3805938530725832E-2</c:v>
                </c:pt>
                <c:pt idx="536">
                  <c:v>1.3750310124443107E-2</c:v>
                </c:pt>
                <c:pt idx="537">
                  <c:v>1.376982249478045E-2</c:v>
                </c:pt>
                <c:pt idx="538">
                  <c:v>1.3825268577907224E-2</c:v>
                </c:pt>
                <c:pt idx="539">
                  <c:v>1.3984194918745332E-2</c:v>
                </c:pt>
                <c:pt idx="540">
                  <c:v>1.398136478619544E-2</c:v>
                </c:pt>
                <c:pt idx="541">
                  <c:v>1.3980739508657997E-2</c:v>
                </c:pt>
                <c:pt idx="542">
                  <c:v>1.4048214429480271E-2</c:v>
                </c:pt>
                <c:pt idx="543">
                  <c:v>1.3993153051757383E-2</c:v>
                </c:pt>
                <c:pt idx="544">
                  <c:v>1.4021636202964526E-2</c:v>
                </c:pt>
                <c:pt idx="545">
                  <c:v>1.4468282441505142E-2</c:v>
                </c:pt>
                <c:pt idx="546">
                  <c:v>1.4486047275208046E-2</c:v>
                </c:pt>
                <c:pt idx="547">
                  <c:v>1.4186807751779742E-2</c:v>
                </c:pt>
                <c:pt idx="548">
                  <c:v>1.4086868160728797E-2</c:v>
                </c:pt>
                <c:pt idx="549">
                  <c:v>1.3984101328481513E-2</c:v>
                </c:pt>
                <c:pt idx="550">
                  <c:v>1.3783122355076859E-2</c:v>
                </c:pt>
                <c:pt idx="551">
                  <c:v>1.370766666340075E-2</c:v>
                </c:pt>
                <c:pt idx="552">
                  <c:v>1.3825987817190247E-2</c:v>
                </c:pt>
                <c:pt idx="553">
                  <c:v>1.3849351208872554E-2</c:v>
                </c:pt>
                <c:pt idx="554">
                  <c:v>1.3668345080448726E-2</c:v>
                </c:pt>
                <c:pt idx="555">
                  <c:v>1.3675499126048218E-2</c:v>
                </c:pt>
                <c:pt idx="556">
                  <c:v>1.3625755942832994E-2</c:v>
                </c:pt>
                <c:pt idx="557">
                  <c:v>1.3614837984758748E-2</c:v>
                </c:pt>
                <c:pt idx="558">
                  <c:v>1.351542389324728E-2</c:v>
                </c:pt>
                <c:pt idx="559">
                  <c:v>1.3488071350795099E-2</c:v>
                </c:pt>
                <c:pt idx="560">
                  <c:v>1.3488160930168769E-2</c:v>
                </c:pt>
                <c:pt idx="561">
                  <c:v>1.356083769207748E-2</c:v>
                </c:pt>
                <c:pt idx="562">
                  <c:v>1.3695969394453205E-2</c:v>
                </c:pt>
                <c:pt idx="563">
                  <c:v>1.3895466010655826E-2</c:v>
                </c:pt>
                <c:pt idx="564">
                  <c:v>1.3904607092816681E-2</c:v>
                </c:pt>
                <c:pt idx="565">
                  <c:v>1.3846120560013801E-2</c:v>
                </c:pt>
                <c:pt idx="566">
                  <c:v>1.3845599867378669E-2</c:v>
                </c:pt>
                <c:pt idx="567">
                  <c:v>1.3809961908867659E-2</c:v>
                </c:pt>
                <c:pt idx="568">
                  <c:v>1.3810290880981917E-2</c:v>
                </c:pt>
                <c:pt idx="569">
                  <c:v>1.3847850721411679E-2</c:v>
                </c:pt>
                <c:pt idx="570">
                  <c:v>1.3895197587154679E-2</c:v>
                </c:pt>
                <c:pt idx="571">
                  <c:v>1.3852754212480048E-2</c:v>
                </c:pt>
                <c:pt idx="572">
                  <c:v>1.4033975664879692E-2</c:v>
                </c:pt>
                <c:pt idx="573">
                  <c:v>1.4054057132347154E-2</c:v>
                </c:pt>
                <c:pt idx="574">
                  <c:v>1.3866705632904226E-2</c:v>
                </c:pt>
                <c:pt idx="575">
                  <c:v>1.3803599819023861E-2</c:v>
                </c:pt>
                <c:pt idx="576">
                  <c:v>1.3804998850862369E-2</c:v>
                </c:pt>
                <c:pt idx="577">
                  <c:v>1.3791480448723109E-2</c:v>
                </c:pt>
                <c:pt idx="578">
                  <c:v>1.3908511592859777E-2</c:v>
                </c:pt>
                <c:pt idx="579">
                  <c:v>1.3917723432736322E-2</c:v>
                </c:pt>
                <c:pt idx="580">
                  <c:v>1.3314206139457808E-2</c:v>
                </c:pt>
                <c:pt idx="581">
                  <c:v>1.3251614201628025E-2</c:v>
                </c:pt>
                <c:pt idx="582">
                  <c:v>1.3083103144385898E-2</c:v>
                </c:pt>
                <c:pt idx="583">
                  <c:v>1.3034559690838549E-2</c:v>
                </c:pt>
                <c:pt idx="584">
                  <c:v>1.2725644946699113E-2</c:v>
                </c:pt>
                <c:pt idx="585">
                  <c:v>1.2811303805028294E-2</c:v>
                </c:pt>
                <c:pt idx="586">
                  <c:v>1.2880580007922639E-2</c:v>
                </c:pt>
                <c:pt idx="587">
                  <c:v>1.2888110766208162E-2</c:v>
                </c:pt>
                <c:pt idx="588">
                  <c:v>1.2792726250855821E-2</c:v>
                </c:pt>
                <c:pt idx="589">
                  <c:v>1.2698614408886734E-2</c:v>
                </c:pt>
                <c:pt idx="590">
                  <c:v>1.2680828582746495E-2</c:v>
                </c:pt>
                <c:pt idx="591">
                  <c:v>1.2681526123448519E-2</c:v>
                </c:pt>
                <c:pt idx="592">
                  <c:v>1.2722433779745445E-2</c:v>
                </c:pt>
                <c:pt idx="593">
                  <c:v>1.2705270975333464E-2</c:v>
                </c:pt>
                <c:pt idx="594">
                  <c:v>1.2619329714628154E-2</c:v>
                </c:pt>
                <c:pt idx="595">
                  <c:v>1.2417304814683209E-2</c:v>
                </c:pt>
                <c:pt idx="596">
                  <c:v>1.2535292650417446E-2</c:v>
                </c:pt>
                <c:pt idx="597">
                  <c:v>1.2520950050603568E-2</c:v>
                </c:pt>
                <c:pt idx="598">
                  <c:v>1.2526051978235479E-2</c:v>
                </c:pt>
                <c:pt idx="599">
                  <c:v>1.2383577452497454E-2</c:v>
                </c:pt>
                <c:pt idx="600">
                  <c:v>1.2303004941383784E-2</c:v>
                </c:pt>
                <c:pt idx="601">
                  <c:v>1.2318695659494363E-2</c:v>
                </c:pt>
                <c:pt idx="602">
                  <c:v>1.2302388150982634E-2</c:v>
                </c:pt>
                <c:pt idx="603">
                  <c:v>1.2305252858038617E-2</c:v>
                </c:pt>
                <c:pt idx="604">
                  <c:v>1.1639588565706812E-2</c:v>
                </c:pt>
                <c:pt idx="605">
                  <c:v>1.1638549621607795E-2</c:v>
                </c:pt>
                <c:pt idx="606">
                  <c:v>1.1624539890926211E-2</c:v>
                </c:pt>
                <c:pt idx="607">
                  <c:v>1.1623947715236827E-2</c:v>
                </c:pt>
                <c:pt idx="608">
                  <c:v>1.1626528775023414E-2</c:v>
                </c:pt>
                <c:pt idx="609">
                  <c:v>1.1619827926877498E-2</c:v>
                </c:pt>
                <c:pt idx="610">
                  <c:v>1.1715994946974053E-2</c:v>
                </c:pt>
                <c:pt idx="611">
                  <c:v>1.1747246893482961E-2</c:v>
                </c:pt>
                <c:pt idx="612">
                  <c:v>1.1888956887291668E-2</c:v>
                </c:pt>
                <c:pt idx="613">
                  <c:v>1.1818417006193249E-2</c:v>
                </c:pt>
                <c:pt idx="614">
                  <c:v>1.1925616633456258E-2</c:v>
                </c:pt>
                <c:pt idx="615">
                  <c:v>1.2011064664886797E-2</c:v>
                </c:pt>
                <c:pt idx="616">
                  <c:v>1.2001510077289943E-2</c:v>
                </c:pt>
                <c:pt idx="617">
                  <c:v>1.2004011656417133E-2</c:v>
                </c:pt>
                <c:pt idx="618">
                  <c:v>1.204622765891617E-2</c:v>
                </c:pt>
                <c:pt idx="619">
                  <c:v>1.2040661767833524E-2</c:v>
                </c:pt>
                <c:pt idx="620">
                  <c:v>1.1960814084106531E-2</c:v>
                </c:pt>
                <c:pt idx="621">
                  <c:v>1.2091015514963839E-2</c:v>
                </c:pt>
                <c:pt idx="622">
                  <c:v>1.2150395065693506E-2</c:v>
                </c:pt>
                <c:pt idx="623">
                  <c:v>1.211205557751306E-2</c:v>
                </c:pt>
                <c:pt idx="624">
                  <c:v>1.2105772245173788E-2</c:v>
                </c:pt>
                <c:pt idx="625">
                  <c:v>1.2121646720645038E-2</c:v>
                </c:pt>
                <c:pt idx="626">
                  <c:v>1.2109561665435069E-2</c:v>
                </c:pt>
                <c:pt idx="627">
                  <c:v>1.2195997463632251E-2</c:v>
                </c:pt>
                <c:pt idx="628">
                  <c:v>1.2092360576195242E-2</c:v>
                </c:pt>
                <c:pt idx="629">
                  <c:v>1.2113703450650401E-2</c:v>
                </c:pt>
                <c:pt idx="630">
                  <c:v>1.2062600264744622E-2</c:v>
                </c:pt>
                <c:pt idx="631">
                  <c:v>1.1975146206342492E-2</c:v>
                </c:pt>
                <c:pt idx="632">
                  <c:v>1.1948855305621025E-2</c:v>
                </c:pt>
                <c:pt idx="633">
                  <c:v>1.1572039149764162E-2</c:v>
                </c:pt>
                <c:pt idx="634">
                  <c:v>1.1501471810465866E-2</c:v>
                </c:pt>
                <c:pt idx="635">
                  <c:v>1.1341910578513702E-2</c:v>
                </c:pt>
                <c:pt idx="636">
                  <c:v>1.1463985787038399E-2</c:v>
                </c:pt>
                <c:pt idx="637">
                  <c:v>1.1522225357441702E-2</c:v>
                </c:pt>
                <c:pt idx="638">
                  <c:v>1.1473428002831226E-2</c:v>
                </c:pt>
                <c:pt idx="639">
                  <c:v>1.1418154163413628E-2</c:v>
                </c:pt>
                <c:pt idx="640">
                  <c:v>1.1149854524533907E-2</c:v>
                </c:pt>
                <c:pt idx="641">
                  <c:v>1.1156786803998718E-2</c:v>
                </c:pt>
                <c:pt idx="642">
                  <c:v>1.1153369624107271E-2</c:v>
                </c:pt>
                <c:pt idx="643">
                  <c:v>1.1066563019175281E-2</c:v>
                </c:pt>
                <c:pt idx="644">
                  <c:v>1.1315532768042596E-2</c:v>
                </c:pt>
                <c:pt idx="645">
                  <c:v>1.1240101984906874E-2</c:v>
                </c:pt>
                <c:pt idx="646">
                  <c:v>1.0725441969695894E-2</c:v>
                </c:pt>
                <c:pt idx="647">
                  <c:v>1.0739156434731667E-2</c:v>
                </c:pt>
                <c:pt idx="648">
                  <c:v>1.0817728178940847E-2</c:v>
                </c:pt>
                <c:pt idx="649">
                  <c:v>1.083588067125593E-2</c:v>
                </c:pt>
                <c:pt idx="650">
                  <c:v>1.0946516703232243E-2</c:v>
                </c:pt>
                <c:pt idx="651">
                  <c:v>1.0868273371136199E-2</c:v>
                </c:pt>
                <c:pt idx="652">
                  <c:v>1.0947869996569255E-2</c:v>
                </c:pt>
                <c:pt idx="653">
                  <c:v>1.0780859722064043E-2</c:v>
                </c:pt>
                <c:pt idx="654">
                  <c:v>1.0760142635862426E-2</c:v>
                </c:pt>
                <c:pt idx="655">
                  <c:v>1.0737848483671651E-2</c:v>
                </c:pt>
                <c:pt idx="656">
                  <c:v>1.0732255670902247E-2</c:v>
                </c:pt>
                <c:pt idx="657">
                  <c:v>1.0750354720215518E-2</c:v>
                </c:pt>
                <c:pt idx="658">
                  <c:v>1.0755253571451398E-2</c:v>
                </c:pt>
                <c:pt idx="659">
                  <c:v>1.0751012191687675E-2</c:v>
                </c:pt>
                <c:pt idx="660">
                  <c:v>1.0726483388254108E-2</c:v>
                </c:pt>
                <c:pt idx="661">
                  <c:v>1.0815638422417784E-2</c:v>
                </c:pt>
                <c:pt idx="662">
                  <c:v>1.0730036092453888E-2</c:v>
                </c:pt>
                <c:pt idx="663">
                  <c:v>1.0566685635435889E-2</c:v>
                </c:pt>
                <c:pt idx="664">
                  <c:v>1.0393157299384073E-2</c:v>
                </c:pt>
                <c:pt idx="665">
                  <c:v>1.0362738938700369E-2</c:v>
                </c:pt>
                <c:pt idx="666">
                  <c:v>1.031677474016438E-2</c:v>
                </c:pt>
                <c:pt idx="667">
                  <c:v>1.0284983910788977E-2</c:v>
                </c:pt>
                <c:pt idx="668">
                  <c:v>1.0309099265341116E-2</c:v>
                </c:pt>
                <c:pt idx="669">
                  <c:v>1.0311895515494024E-2</c:v>
                </c:pt>
                <c:pt idx="670">
                  <c:v>1.0200598213926805E-2</c:v>
                </c:pt>
                <c:pt idx="671">
                  <c:v>1.0190169818685159E-2</c:v>
                </c:pt>
                <c:pt idx="672">
                  <c:v>1.0183586458194461E-2</c:v>
                </c:pt>
                <c:pt idx="673">
                  <c:v>9.9276274825382902E-3</c:v>
                </c:pt>
                <c:pt idx="674">
                  <c:v>9.8935150146647853E-3</c:v>
                </c:pt>
                <c:pt idx="675">
                  <c:v>9.8971473552480673E-3</c:v>
                </c:pt>
                <c:pt idx="676">
                  <c:v>9.9313261750856464E-3</c:v>
                </c:pt>
                <c:pt idx="677">
                  <c:v>9.9218410371426941E-3</c:v>
                </c:pt>
                <c:pt idx="678">
                  <c:v>9.919693974402885E-3</c:v>
                </c:pt>
                <c:pt idx="679">
                  <c:v>9.7728802669861028E-3</c:v>
                </c:pt>
                <c:pt idx="680">
                  <c:v>9.8653532020353627E-3</c:v>
                </c:pt>
                <c:pt idx="681">
                  <c:v>9.93256480960341E-3</c:v>
                </c:pt>
                <c:pt idx="682">
                  <c:v>9.9247871263181235E-3</c:v>
                </c:pt>
                <c:pt idx="683">
                  <c:v>1.0059017007870067E-2</c:v>
                </c:pt>
                <c:pt idx="684">
                  <c:v>1.0053620434341029E-2</c:v>
                </c:pt>
                <c:pt idx="685">
                  <c:v>1.0010314121702779E-2</c:v>
                </c:pt>
                <c:pt idx="686">
                  <c:v>1.0276711830542911E-2</c:v>
                </c:pt>
                <c:pt idx="687">
                  <c:v>1.0280920516581294E-2</c:v>
                </c:pt>
                <c:pt idx="688">
                  <c:v>1.026872055408129E-2</c:v>
                </c:pt>
                <c:pt idx="689">
                  <c:v>1.0262623116537303E-2</c:v>
                </c:pt>
                <c:pt idx="690">
                  <c:v>1.0291460444027258E-2</c:v>
                </c:pt>
                <c:pt idx="691">
                  <c:v>1.0289001464648548E-2</c:v>
                </c:pt>
                <c:pt idx="692">
                  <c:v>1.026244649990807E-2</c:v>
                </c:pt>
                <c:pt idx="693">
                  <c:v>1.0309762301036878E-2</c:v>
                </c:pt>
                <c:pt idx="694">
                  <c:v>1.089075798891664E-2</c:v>
                </c:pt>
                <c:pt idx="695">
                  <c:v>1.0297938868102733E-2</c:v>
                </c:pt>
                <c:pt idx="696">
                  <c:v>1.0499911542779463E-2</c:v>
                </c:pt>
                <c:pt idx="697">
                  <c:v>1.0768588496676959E-2</c:v>
                </c:pt>
                <c:pt idx="698">
                  <c:v>1.0754414210135286E-2</c:v>
                </c:pt>
                <c:pt idx="699">
                  <c:v>1.079023276602163E-2</c:v>
                </c:pt>
                <c:pt idx="700">
                  <c:v>1.0756509561069586E-2</c:v>
                </c:pt>
                <c:pt idx="701">
                  <c:v>1.0771842787234821E-2</c:v>
                </c:pt>
                <c:pt idx="702">
                  <c:v>1.0740959020212361E-2</c:v>
                </c:pt>
                <c:pt idx="703">
                  <c:v>1.082714101328542E-2</c:v>
                </c:pt>
                <c:pt idx="704">
                  <c:v>1.08928198028328E-2</c:v>
                </c:pt>
                <c:pt idx="705">
                  <c:v>1.0892704899398666E-2</c:v>
                </c:pt>
                <c:pt idx="706">
                  <c:v>1.1099638271138215E-2</c:v>
                </c:pt>
                <c:pt idx="707">
                  <c:v>1.1115918888044767E-2</c:v>
                </c:pt>
                <c:pt idx="708">
                  <c:v>1.1146622606218973E-2</c:v>
                </c:pt>
                <c:pt idx="709">
                  <c:v>1.1139550726662137E-2</c:v>
                </c:pt>
                <c:pt idx="710">
                  <c:v>1.1139487342188266E-2</c:v>
                </c:pt>
                <c:pt idx="711">
                  <c:v>1.1058824768642558E-2</c:v>
                </c:pt>
                <c:pt idx="712">
                  <c:v>1.0989074165984382E-2</c:v>
                </c:pt>
                <c:pt idx="713">
                  <c:v>1.0800036255542976E-2</c:v>
                </c:pt>
                <c:pt idx="714">
                  <c:v>1.0848564018218022E-2</c:v>
                </c:pt>
                <c:pt idx="715">
                  <c:v>1.0718759735049594E-2</c:v>
                </c:pt>
                <c:pt idx="716">
                  <c:v>1.0759210638240297E-2</c:v>
                </c:pt>
                <c:pt idx="717">
                  <c:v>1.0729596928705032E-2</c:v>
                </c:pt>
                <c:pt idx="718">
                  <c:v>1.073102196314903E-2</c:v>
                </c:pt>
                <c:pt idx="719">
                  <c:v>1.0769679965672064E-2</c:v>
                </c:pt>
                <c:pt idx="720">
                  <c:v>1.0787929073674974E-2</c:v>
                </c:pt>
                <c:pt idx="721">
                  <c:v>1.1227651060474486E-2</c:v>
                </c:pt>
                <c:pt idx="722">
                  <c:v>1.1129972494324583E-2</c:v>
                </c:pt>
                <c:pt idx="723">
                  <c:v>1.1193713423145749E-2</c:v>
                </c:pt>
                <c:pt idx="724">
                  <c:v>1.1181408475619749E-2</c:v>
                </c:pt>
                <c:pt idx="725">
                  <c:v>1.1239291617682562E-2</c:v>
                </c:pt>
                <c:pt idx="726">
                  <c:v>1.1231335995921039E-2</c:v>
                </c:pt>
                <c:pt idx="727">
                  <c:v>1.1522276111842407E-2</c:v>
                </c:pt>
                <c:pt idx="728">
                  <c:v>1.1769785779120844E-2</c:v>
                </c:pt>
                <c:pt idx="729">
                  <c:v>1.1732987601239508E-2</c:v>
                </c:pt>
                <c:pt idx="730">
                  <c:v>1.1844532389092811E-2</c:v>
                </c:pt>
                <c:pt idx="731">
                  <c:v>1.1902114865998315E-2</c:v>
                </c:pt>
                <c:pt idx="732">
                  <c:v>1.1912006083374768E-2</c:v>
                </c:pt>
                <c:pt idx="733">
                  <c:v>1.2017012563344953E-2</c:v>
                </c:pt>
                <c:pt idx="734">
                  <c:v>1.2277043634878986E-2</c:v>
                </c:pt>
                <c:pt idx="735">
                  <c:v>1.2255304285794825E-2</c:v>
                </c:pt>
                <c:pt idx="736">
                  <c:v>1.2266912422831722E-2</c:v>
                </c:pt>
                <c:pt idx="737">
                  <c:v>1.2254528196367246E-2</c:v>
                </c:pt>
                <c:pt idx="738">
                  <c:v>1.2324963401716313E-2</c:v>
                </c:pt>
                <c:pt idx="739">
                  <c:v>1.238462892256482E-2</c:v>
                </c:pt>
                <c:pt idx="740">
                  <c:v>1.2386798011726825E-2</c:v>
                </c:pt>
                <c:pt idx="741">
                  <c:v>1.2387363362644174E-2</c:v>
                </c:pt>
                <c:pt idx="742">
                  <c:v>1.2401317107470547E-2</c:v>
                </c:pt>
                <c:pt idx="743">
                  <c:v>1.240388909758759E-2</c:v>
                </c:pt>
                <c:pt idx="744">
                  <c:v>1.2472716744849401E-2</c:v>
                </c:pt>
                <c:pt idx="745">
                  <c:v>1.2229475834949738E-2</c:v>
                </c:pt>
                <c:pt idx="746">
                  <c:v>1.2234370575222269E-2</c:v>
                </c:pt>
                <c:pt idx="747">
                  <c:v>1.2240085108290791E-2</c:v>
                </c:pt>
                <c:pt idx="748">
                  <c:v>1.2274030768733943E-2</c:v>
                </c:pt>
                <c:pt idx="749">
                  <c:v>1.2224793214045916E-2</c:v>
                </c:pt>
                <c:pt idx="750">
                  <c:v>1.2233688018474008E-2</c:v>
                </c:pt>
                <c:pt idx="751">
                  <c:v>1.2070914575068231E-2</c:v>
                </c:pt>
                <c:pt idx="752">
                  <c:v>1.209859276464305E-2</c:v>
                </c:pt>
                <c:pt idx="753">
                  <c:v>1.2072854202918796E-2</c:v>
                </c:pt>
                <c:pt idx="754">
                  <c:v>1.2069028889074252E-2</c:v>
                </c:pt>
                <c:pt idx="755">
                  <c:v>1.230592797141747E-2</c:v>
                </c:pt>
                <c:pt idx="756">
                  <c:v>1.2312147630180266E-2</c:v>
                </c:pt>
                <c:pt idx="757">
                  <c:v>1.2453465615548063E-2</c:v>
                </c:pt>
                <c:pt idx="758">
                  <c:v>1.2447870435134361E-2</c:v>
                </c:pt>
                <c:pt idx="759">
                  <c:v>1.2558323333472968E-2</c:v>
                </c:pt>
                <c:pt idx="760">
                  <c:v>1.2641241087853798E-2</c:v>
                </c:pt>
                <c:pt idx="761">
                  <c:v>1.2772105818322829E-2</c:v>
                </c:pt>
                <c:pt idx="762">
                  <c:v>1.2718764150672971E-2</c:v>
                </c:pt>
                <c:pt idx="763">
                  <c:v>1.277518679471638E-2</c:v>
                </c:pt>
                <c:pt idx="764">
                  <c:v>1.2799803246761587E-2</c:v>
                </c:pt>
                <c:pt idx="765">
                  <c:v>1.2737218682869873E-2</c:v>
                </c:pt>
                <c:pt idx="766">
                  <c:v>1.2750799427425089E-2</c:v>
                </c:pt>
                <c:pt idx="767">
                  <c:v>1.2720378911883977E-2</c:v>
                </c:pt>
                <c:pt idx="768">
                  <c:v>1.2778239154963886E-2</c:v>
                </c:pt>
                <c:pt idx="769">
                  <c:v>1.2815538662211627E-2</c:v>
                </c:pt>
                <c:pt idx="770">
                  <c:v>1.2812605934133258E-2</c:v>
                </c:pt>
                <c:pt idx="771">
                  <c:v>1.2831393051116569E-2</c:v>
                </c:pt>
                <c:pt idx="772">
                  <c:v>1.2801108740054478E-2</c:v>
                </c:pt>
                <c:pt idx="773">
                  <c:v>1.2845632933401656E-2</c:v>
                </c:pt>
                <c:pt idx="774">
                  <c:v>1.2829756364095637E-2</c:v>
                </c:pt>
                <c:pt idx="775">
                  <c:v>1.2817464853629732E-2</c:v>
                </c:pt>
                <c:pt idx="776">
                  <c:v>1.282319709425001E-2</c:v>
                </c:pt>
                <c:pt idx="777">
                  <c:v>1.2953287128835861E-2</c:v>
                </c:pt>
                <c:pt idx="778">
                  <c:v>1.2966416314299603E-2</c:v>
                </c:pt>
                <c:pt idx="779">
                  <c:v>1.2962995743981966E-2</c:v>
                </c:pt>
                <c:pt idx="780">
                  <c:v>1.3002139818426876E-2</c:v>
                </c:pt>
                <c:pt idx="781">
                  <c:v>1.3203256496753862E-2</c:v>
                </c:pt>
                <c:pt idx="782">
                  <c:v>1.337670395086109E-2</c:v>
                </c:pt>
                <c:pt idx="783">
                  <c:v>1.3432036373138083E-2</c:v>
                </c:pt>
                <c:pt idx="784">
                  <c:v>1.3490973514424286E-2</c:v>
                </c:pt>
                <c:pt idx="785">
                  <c:v>1.3574171118263817E-2</c:v>
                </c:pt>
                <c:pt idx="786">
                  <c:v>1.3885991038007217E-2</c:v>
                </c:pt>
                <c:pt idx="787">
                  <c:v>1.4192338919544549E-2</c:v>
                </c:pt>
                <c:pt idx="788">
                  <c:v>1.4143486561252267E-2</c:v>
                </c:pt>
                <c:pt idx="789">
                  <c:v>1.413840848444697E-2</c:v>
                </c:pt>
                <c:pt idx="790">
                  <c:v>1.4260384256069965E-2</c:v>
                </c:pt>
                <c:pt idx="791">
                  <c:v>1.4249545082188231E-2</c:v>
                </c:pt>
                <c:pt idx="792">
                  <c:v>1.4245569011606823E-2</c:v>
                </c:pt>
                <c:pt idx="793">
                  <c:v>1.4269823772401484E-2</c:v>
                </c:pt>
                <c:pt idx="794">
                  <c:v>1.4286848938531443E-2</c:v>
                </c:pt>
                <c:pt idx="795">
                  <c:v>1.4323922895101844E-2</c:v>
                </c:pt>
                <c:pt idx="796">
                  <c:v>1.4313685249596876E-2</c:v>
                </c:pt>
                <c:pt idx="797">
                  <c:v>1.4306020530192915E-2</c:v>
                </c:pt>
                <c:pt idx="798">
                  <c:v>1.4175362953973326E-2</c:v>
                </c:pt>
                <c:pt idx="799">
                  <c:v>1.420756672784685E-2</c:v>
                </c:pt>
                <c:pt idx="800">
                  <c:v>1.4136198916861319E-2</c:v>
                </c:pt>
                <c:pt idx="801">
                  <c:v>1.4252456274242232E-2</c:v>
                </c:pt>
                <c:pt idx="802">
                  <c:v>1.4336659790159651E-2</c:v>
                </c:pt>
                <c:pt idx="803">
                  <c:v>1.4368280779549091E-2</c:v>
                </c:pt>
                <c:pt idx="804">
                  <c:v>1.431494032854231E-2</c:v>
                </c:pt>
                <c:pt idx="805">
                  <c:v>1.4282169653519933E-2</c:v>
                </c:pt>
                <c:pt idx="806">
                  <c:v>1.4288962333596153E-2</c:v>
                </c:pt>
                <c:pt idx="807">
                  <c:v>1.4158062503392877E-2</c:v>
                </c:pt>
                <c:pt idx="808">
                  <c:v>1.417175584406968E-2</c:v>
                </c:pt>
                <c:pt idx="809">
                  <c:v>1.4146298652373284E-2</c:v>
                </c:pt>
                <c:pt idx="810">
                  <c:v>1.4146692358431075E-2</c:v>
                </c:pt>
                <c:pt idx="811">
                  <c:v>1.4159940848180685E-2</c:v>
                </c:pt>
                <c:pt idx="812">
                  <c:v>1.4248248676557593E-2</c:v>
                </c:pt>
                <c:pt idx="813">
                  <c:v>1.4376016477955207E-2</c:v>
                </c:pt>
                <c:pt idx="814">
                  <c:v>1.4453557267382715E-2</c:v>
                </c:pt>
                <c:pt idx="815">
                  <c:v>1.451265107335838E-2</c:v>
                </c:pt>
                <c:pt idx="816">
                  <c:v>1.4511572646845204E-2</c:v>
                </c:pt>
                <c:pt idx="817">
                  <c:v>1.4434234485005679E-2</c:v>
                </c:pt>
                <c:pt idx="818">
                  <c:v>1.4410027351548796E-2</c:v>
                </c:pt>
                <c:pt idx="819">
                  <c:v>1.4435574909422207E-2</c:v>
                </c:pt>
                <c:pt idx="820">
                  <c:v>1.43798903887177E-2</c:v>
                </c:pt>
                <c:pt idx="821">
                  <c:v>1.4365443919253746E-2</c:v>
                </c:pt>
                <c:pt idx="822">
                  <c:v>1.4331413887600114E-2</c:v>
                </c:pt>
                <c:pt idx="823">
                  <c:v>1.4401301827274031E-2</c:v>
                </c:pt>
                <c:pt idx="824">
                  <c:v>1.4575389347030931E-2</c:v>
                </c:pt>
                <c:pt idx="825">
                  <c:v>1.4564664145355977E-2</c:v>
                </c:pt>
                <c:pt idx="826">
                  <c:v>1.4521899508190231E-2</c:v>
                </c:pt>
                <c:pt idx="827">
                  <c:v>1.4600363922400312E-2</c:v>
                </c:pt>
                <c:pt idx="828">
                  <c:v>1.4560270449261371E-2</c:v>
                </c:pt>
                <c:pt idx="829">
                  <c:v>1.429435575378969E-2</c:v>
                </c:pt>
                <c:pt idx="830">
                  <c:v>1.4327499505555823E-2</c:v>
                </c:pt>
                <c:pt idx="831">
                  <c:v>1.4225305914168082E-2</c:v>
                </c:pt>
                <c:pt idx="832">
                  <c:v>1.4186726452694127E-2</c:v>
                </c:pt>
                <c:pt idx="833">
                  <c:v>1.4200200345998186E-2</c:v>
                </c:pt>
                <c:pt idx="834">
                  <c:v>1.4135414686335125E-2</c:v>
                </c:pt>
                <c:pt idx="835">
                  <c:v>1.4022326552458976E-2</c:v>
                </c:pt>
                <c:pt idx="836">
                  <c:v>1.4034446184114422E-2</c:v>
                </c:pt>
                <c:pt idx="837">
                  <c:v>1.4031387026764545E-2</c:v>
                </c:pt>
                <c:pt idx="838">
                  <c:v>1.4002639482117945E-2</c:v>
                </c:pt>
                <c:pt idx="839">
                  <c:v>1.4038161529742401E-2</c:v>
                </c:pt>
                <c:pt idx="840">
                  <c:v>1.43555611999293E-2</c:v>
                </c:pt>
                <c:pt idx="841">
                  <c:v>1.4293269601861979E-2</c:v>
                </c:pt>
                <c:pt idx="842">
                  <c:v>1.442597336991166E-2</c:v>
                </c:pt>
                <c:pt idx="843">
                  <c:v>1.5280394855531806E-2</c:v>
                </c:pt>
                <c:pt idx="844">
                  <c:v>1.5641936667101779E-2</c:v>
                </c:pt>
                <c:pt idx="845">
                  <c:v>1.5610558654051723E-2</c:v>
                </c:pt>
                <c:pt idx="846">
                  <c:v>1.5571934934909911E-2</c:v>
                </c:pt>
                <c:pt idx="847">
                  <c:v>1.5575478582556979E-2</c:v>
                </c:pt>
                <c:pt idx="848">
                  <c:v>1.5526645013431685E-2</c:v>
                </c:pt>
                <c:pt idx="849">
                  <c:v>1.5469886336004907E-2</c:v>
                </c:pt>
                <c:pt idx="850">
                  <c:v>1.5520339623757136E-2</c:v>
                </c:pt>
                <c:pt idx="851">
                  <c:v>1.5603887360290185E-2</c:v>
                </c:pt>
                <c:pt idx="852">
                  <c:v>1.5669692140080432E-2</c:v>
                </c:pt>
                <c:pt idx="853">
                  <c:v>1.5644334673318182E-2</c:v>
                </c:pt>
                <c:pt idx="854">
                  <c:v>1.5596166980552292E-2</c:v>
                </c:pt>
                <c:pt idx="855">
                  <c:v>1.563946157352419E-2</c:v>
                </c:pt>
                <c:pt idx="856">
                  <c:v>1.5490028779497731E-2</c:v>
                </c:pt>
                <c:pt idx="857">
                  <c:v>1.5490667952282641E-2</c:v>
                </c:pt>
                <c:pt idx="858">
                  <c:v>1.5378552573087787E-2</c:v>
                </c:pt>
                <c:pt idx="859">
                  <c:v>1.5443970720681637E-2</c:v>
                </c:pt>
                <c:pt idx="860">
                  <c:v>1.5337499730531841E-2</c:v>
                </c:pt>
                <c:pt idx="861">
                  <c:v>1.5269350207229995E-2</c:v>
                </c:pt>
                <c:pt idx="862">
                  <c:v>1.5155366895752016E-2</c:v>
                </c:pt>
                <c:pt idx="863">
                  <c:v>1.5150326375448652E-2</c:v>
                </c:pt>
                <c:pt idx="864">
                  <c:v>1.5210610228592132E-2</c:v>
                </c:pt>
                <c:pt idx="865">
                  <c:v>1.5193257625798706E-2</c:v>
                </c:pt>
                <c:pt idx="866">
                  <c:v>1.5239576254955766E-2</c:v>
                </c:pt>
                <c:pt idx="867">
                  <c:v>1.5265566033861255E-2</c:v>
                </c:pt>
                <c:pt idx="868">
                  <c:v>1.5325771518763536E-2</c:v>
                </c:pt>
                <c:pt idx="869">
                  <c:v>1.5428257933001437E-2</c:v>
                </c:pt>
                <c:pt idx="870">
                  <c:v>1.5495447105527242E-2</c:v>
                </c:pt>
                <c:pt idx="871">
                  <c:v>1.5529550205525754E-2</c:v>
                </c:pt>
                <c:pt idx="872">
                  <c:v>1.5511718364905088E-2</c:v>
                </c:pt>
                <c:pt idx="873">
                  <c:v>1.5575129950227942E-2</c:v>
                </c:pt>
                <c:pt idx="874">
                  <c:v>1.599610886851139E-2</c:v>
                </c:pt>
                <c:pt idx="875">
                  <c:v>1.6025313307606415E-2</c:v>
                </c:pt>
                <c:pt idx="876">
                  <c:v>1.6066841565462422E-2</c:v>
                </c:pt>
                <c:pt idx="877">
                  <c:v>1.6328109405335522E-2</c:v>
                </c:pt>
                <c:pt idx="878">
                  <c:v>1.6204676373184752E-2</c:v>
                </c:pt>
                <c:pt idx="879">
                  <c:v>1.6245424732561946E-2</c:v>
                </c:pt>
                <c:pt idx="880">
                  <c:v>1.6368538511648309E-2</c:v>
                </c:pt>
                <c:pt idx="881">
                  <c:v>1.6344617068165004E-2</c:v>
                </c:pt>
                <c:pt idx="882">
                  <c:v>1.6189312698542551E-2</c:v>
                </c:pt>
                <c:pt idx="883">
                  <c:v>1.6177445158274777E-2</c:v>
                </c:pt>
                <c:pt idx="884">
                  <c:v>1.727559181329941E-2</c:v>
                </c:pt>
                <c:pt idx="885">
                  <c:v>1.7274574173164272E-2</c:v>
                </c:pt>
                <c:pt idx="886">
                  <c:v>1.721525807356878E-2</c:v>
                </c:pt>
                <c:pt idx="887">
                  <c:v>1.6976671491152919E-2</c:v>
                </c:pt>
                <c:pt idx="888">
                  <c:v>1.6792767814023678E-2</c:v>
                </c:pt>
                <c:pt idx="889">
                  <c:v>1.6902458252340581E-2</c:v>
                </c:pt>
                <c:pt idx="890">
                  <c:v>1.6906148166501076E-2</c:v>
                </c:pt>
                <c:pt idx="891">
                  <c:v>1.7026850983431586E-2</c:v>
                </c:pt>
                <c:pt idx="892">
                  <c:v>1.7162206013196391E-2</c:v>
                </c:pt>
                <c:pt idx="893">
                  <c:v>1.7235032430049035E-2</c:v>
                </c:pt>
                <c:pt idx="894">
                  <c:v>1.7378664588098624E-2</c:v>
                </c:pt>
                <c:pt idx="895">
                  <c:v>1.7386003683190834E-2</c:v>
                </c:pt>
                <c:pt idx="896">
                  <c:v>1.708566414138531E-2</c:v>
                </c:pt>
                <c:pt idx="897">
                  <c:v>1.7183321933679965E-2</c:v>
                </c:pt>
                <c:pt idx="898">
                  <c:v>1.7108989457847123E-2</c:v>
                </c:pt>
                <c:pt idx="899">
                  <c:v>1.703453172891967E-2</c:v>
                </c:pt>
                <c:pt idx="900">
                  <c:v>1.7225671895254993E-2</c:v>
                </c:pt>
                <c:pt idx="901">
                  <c:v>1.7342402203401129E-2</c:v>
                </c:pt>
                <c:pt idx="902">
                  <c:v>1.730013378662499E-2</c:v>
                </c:pt>
                <c:pt idx="903">
                  <c:v>1.7384965623127156E-2</c:v>
                </c:pt>
                <c:pt idx="904">
                  <c:v>1.7362716189983526E-2</c:v>
                </c:pt>
                <c:pt idx="905">
                  <c:v>1.7355444388346269E-2</c:v>
                </c:pt>
                <c:pt idx="906">
                  <c:v>1.7456280873384598E-2</c:v>
                </c:pt>
                <c:pt idx="907">
                  <c:v>1.7489260758688657E-2</c:v>
                </c:pt>
                <c:pt idx="908">
                  <c:v>1.7482959715447319E-2</c:v>
                </c:pt>
                <c:pt idx="909">
                  <c:v>1.745946339935173E-2</c:v>
                </c:pt>
                <c:pt idx="910">
                  <c:v>1.7471339348308128E-2</c:v>
                </c:pt>
                <c:pt idx="911">
                  <c:v>1.7504308778068463E-2</c:v>
                </c:pt>
                <c:pt idx="912">
                  <c:v>1.7495541081668207E-2</c:v>
                </c:pt>
                <c:pt idx="913">
                  <c:v>1.7418888832662811E-2</c:v>
                </c:pt>
                <c:pt idx="914">
                  <c:v>1.7304030009261173E-2</c:v>
                </c:pt>
                <c:pt idx="915">
                  <c:v>1.7262938112863394E-2</c:v>
                </c:pt>
                <c:pt idx="916">
                  <c:v>1.7237725891956004E-2</c:v>
                </c:pt>
                <c:pt idx="917">
                  <c:v>1.7259533863762274E-2</c:v>
                </c:pt>
                <c:pt idx="918">
                  <c:v>1.7358271092466255E-2</c:v>
                </c:pt>
                <c:pt idx="919">
                  <c:v>1.8010038350550709E-2</c:v>
                </c:pt>
                <c:pt idx="920">
                  <c:v>1.8031967779766001E-2</c:v>
                </c:pt>
                <c:pt idx="921">
                  <c:v>1.8050223197665669E-2</c:v>
                </c:pt>
                <c:pt idx="922">
                  <c:v>1.8069039752689853E-2</c:v>
                </c:pt>
                <c:pt idx="923">
                  <c:v>1.7847910355153294E-2</c:v>
                </c:pt>
                <c:pt idx="924">
                  <c:v>1.8236400279549987E-2</c:v>
                </c:pt>
                <c:pt idx="925">
                  <c:v>1.8108492880403993E-2</c:v>
                </c:pt>
                <c:pt idx="926">
                  <c:v>1.8141387652083164E-2</c:v>
                </c:pt>
                <c:pt idx="927">
                  <c:v>1.8133646128644872E-2</c:v>
                </c:pt>
                <c:pt idx="928">
                  <c:v>1.8069248968636431E-2</c:v>
                </c:pt>
                <c:pt idx="929">
                  <c:v>1.7974528116529932E-2</c:v>
                </c:pt>
                <c:pt idx="930">
                  <c:v>1.8042213674466092E-2</c:v>
                </c:pt>
                <c:pt idx="931">
                  <c:v>1.8102478759626586E-2</c:v>
                </c:pt>
                <c:pt idx="932">
                  <c:v>1.809537660276896E-2</c:v>
                </c:pt>
                <c:pt idx="933">
                  <c:v>1.8164199159898416E-2</c:v>
                </c:pt>
                <c:pt idx="934">
                  <c:v>1.8159528677230499E-2</c:v>
                </c:pt>
                <c:pt idx="935">
                  <c:v>1.8111086413414267E-2</c:v>
                </c:pt>
                <c:pt idx="936">
                  <c:v>1.8048205618259105E-2</c:v>
                </c:pt>
                <c:pt idx="937">
                  <c:v>1.8305389241499881E-2</c:v>
                </c:pt>
                <c:pt idx="938">
                  <c:v>1.8315514021114514E-2</c:v>
                </c:pt>
                <c:pt idx="939">
                  <c:v>1.8303803151846553E-2</c:v>
                </c:pt>
                <c:pt idx="940">
                  <c:v>1.8215544484963452E-2</c:v>
                </c:pt>
                <c:pt idx="941">
                  <c:v>1.7932605374829318E-2</c:v>
                </c:pt>
                <c:pt idx="942">
                  <c:v>1.7918038406404237E-2</c:v>
                </c:pt>
                <c:pt idx="943">
                  <c:v>1.786412312127781E-2</c:v>
                </c:pt>
                <c:pt idx="944">
                  <c:v>1.7132772420724127E-2</c:v>
                </c:pt>
                <c:pt idx="945">
                  <c:v>1.6856083170617469E-2</c:v>
                </c:pt>
                <c:pt idx="946">
                  <c:v>1.683046773476269E-2</c:v>
                </c:pt>
                <c:pt idx="947">
                  <c:v>1.8837461029664757E-2</c:v>
                </c:pt>
                <c:pt idx="948">
                  <c:v>1.8875860715120599E-2</c:v>
                </c:pt>
                <c:pt idx="949">
                  <c:v>1.8988461034039856E-2</c:v>
                </c:pt>
                <c:pt idx="950">
                  <c:v>1.8983534631887868E-2</c:v>
                </c:pt>
                <c:pt idx="951">
                  <c:v>1.9026085107648912E-2</c:v>
                </c:pt>
                <c:pt idx="952">
                  <c:v>1.8950580881990163E-2</c:v>
                </c:pt>
                <c:pt idx="953">
                  <c:v>1.9027209723725565E-2</c:v>
                </c:pt>
                <c:pt idx="954">
                  <c:v>1.9085805919901871E-2</c:v>
                </c:pt>
                <c:pt idx="955">
                  <c:v>1.9091068994978096E-2</c:v>
                </c:pt>
                <c:pt idx="956">
                  <c:v>1.9503333884558691E-2</c:v>
                </c:pt>
                <c:pt idx="957">
                  <c:v>1.9486866489547686E-2</c:v>
                </c:pt>
                <c:pt idx="958">
                  <c:v>1.9492962712202567E-2</c:v>
                </c:pt>
                <c:pt idx="959">
                  <c:v>1.9506863034211525E-2</c:v>
                </c:pt>
                <c:pt idx="960">
                  <c:v>1.9545917280925942E-2</c:v>
                </c:pt>
                <c:pt idx="961">
                  <c:v>1.9548726698505516E-2</c:v>
                </c:pt>
                <c:pt idx="962">
                  <c:v>1.9567362972558924E-2</c:v>
                </c:pt>
                <c:pt idx="963">
                  <c:v>1.9599976935967003E-2</c:v>
                </c:pt>
                <c:pt idx="964">
                  <c:v>1.9705175648537569E-2</c:v>
                </c:pt>
                <c:pt idx="965">
                  <c:v>1.9673452685514934E-2</c:v>
                </c:pt>
                <c:pt idx="966">
                  <c:v>1.9674993275368872E-2</c:v>
                </c:pt>
                <c:pt idx="967">
                  <c:v>1.9636715205742509E-2</c:v>
                </c:pt>
                <c:pt idx="968">
                  <c:v>1.9601049877624472E-2</c:v>
                </c:pt>
                <c:pt idx="969">
                  <c:v>1.9579645746247081E-2</c:v>
                </c:pt>
                <c:pt idx="970">
                  <c:v>1.9488468919929298E-2</c:v>
                </c:pt>
                <c:pt idx="971">
                  <c:v>1.939599787091285E-2</c:v>
                </c:pt>
                <c:pt idx="972">
                  <c:v>1.9445332555511948E-2</c:v>
                </c:pt>
                <c:pt idx="973">
                  <c:v>1.9450877897641418E-2</c:v>
                </c:pt>
                <c:pt idx="974">
                  <c:v>1.9682346781463522E-2</c:v>
                </c:pt>
                <c:pt idx="975">
                  <c:v>1.9381757157426561E-2</c:v>
                </c:pt>
                <c:pt idx="976">
                  <c:v>1.9445777692922963E-2</c:v>
                </c:pt>
                <c:pt idx="977">
                  <c:v>1.941157712168257E-2</c:v>
                </c:pt>
                <c:pt idx="978">
                  <c:v>1.9190307097770504E-2</c:v>
                </c:pt>
                <c:pt idx="979">
                  <c:v>1.9429401052719106E-2</c:v>
                </c:pt>
                <c:pt idx="980">
                  <c:v>1.9638978625266791E-2</c:v>
                </c:pt>
                <c:pt idx="981">
                  <c:v>1.9535992254120171E-2</c:v>
                </c:pt>
                <c:pt idx="982">
                  <c:v>1.9544227141410197E-2</c:v>
                </c:pt>
                <c:pt idx="983">
                  <c:v>1.9509800852499266E-2</c:v>
                </c:pt>
                <c:pt idx="984">
                  <c:v>1.9374637292332186E-2</c:v>
                </c:pt>
                <c:pt idx="985">
                  <c:v>1.8327391087675726E-2</c:v>
                </c:pt>
                <c:pt idx="986">
                  <c:v>1.8163547025862366E-2</c:v>
                </c:pt>
                <c:pt idx="987">
                  <c:v>1.8161586617827928E-2</c:v>
                </c:pt>
                <c:pt idx="988">
                  <c:v>1.8158566223787934E-2</c:v>
                </c:pt>
                <c:pt idx="989">
                  <c:v>1.8002082923743404E-2</c:v>
                </c:pt>
                <c:pt idx="990">
                  <c:v>1.8036999057189335E-2</c:v>
                </c:pt>
                <c:pt idx="991">
                  <c:v>1.8026865093154199E-2</c:v>
                </c:pt>
                <c:pt idx="992">
                  <c:v>1.7832999402593652E-2</c:v>
                </c:pt>
                <c:pt idx="993">
                  <c:v>1.7735811505133033E-2</c:v>
                </c:pt>
                <c:pt idx="994">
                  <c:v>1.7672569656215609E-2</c:v>
                </c:pt>
                <c:pt idx="995">
                  <c:v>1.750004322116706E-2</c:v>
                </c:pt>
                <c:pt idx="996">
                  <c:v>1.7439834190884657E-2</c:v>
                </c:pt>
                <c:pt idx="997">
                  <c:v>1.7424649556521881E-2</c:v>
                </c:pt>
                <c:pt idx="998">
                  <c:v>1.7312848425260274E-2</c:v>
                </c:pt>
                <c:pt idx="999">
                  <c:v>1.7311703503864118E-2</c:v>
                </c:pt>
                <c:pt idx="1000">
                  <c:v>1.7287864318809545E-2</c:v>
                </c:pt>
                <c:pt idx="1001">
                  <c:v>1.7064192512458592E-2</c:v>
                </c:pt>
                <c:pt idx="1002">
                  <c:v>1.6917492110407013E-2</c:v>
                </c:pt>
                <c:pt idx="1003">
                  <c:v>1.686405728135899E-2</c:v>
                </c:pt>
                <c:pt idx="1004">
                  <c:v>1.6723004368280302E-2</c:v>
                </c:pt>
                <c:pt idx="1005">
                  <c:v>1.7957753151871859E-2</c:v>
                </c:pt>
                <c:pt idx="1006">
                  <c:v>1.871929569738788E-2</c:v>
                </c:pt>
                <c:pt idx="1007">
                  <c:v>1.8789659739357593E-2</c:v>
                </c:pt>
                <c:pt idx="1008">
                  <c:v>1.8761096743305603E-2</c:v>
                </c:pt>
                <c:pt idx="1009">
                  <c:v>1.8742197136283327E-2</c:v>
                </c:pt>
                <c:pt idx="1010">
                  <c:v>1.875942465373447E-2</c:v>
                </c:pt>
                <c:pt idx="1011">
                  <c:v>1.8753547033199321E-2</c:v>
                </c:pt>
                <c:pt idx="1012">
                  <c:v>1.872513262745407E-2</c:v>
                </c:pt>
                <c:pt idx="1013">
                  <c:v>1.8719667985012109E-2</c:v>
                </c:pt>
                <c:pt idx="1014">
                  <c:v>1.8733091683179753E-2</c:v>
                </c:pt>
                <c:pt idx="1015">
                  <c:v>1.8839618326091774E-2</c:v>
                </c:pt>
                <c:pt idx="1016">
                  <c:v>1.8816712185990805E-2</c:v>
                </c:pt>
                <c:pt idx="1017">
                  <c:v>1.8791426060499369E-2</c:v>
                </c:pt>
                <c:pt idx="1018">
                  <c:v>1.8755215973206979E-2</c:v>
                </c:pt>
                <c:pt idx="1019">
                  <c:v>1.8644958688549599E-2</c:v>
                </c:pt>
                <c:pt idx="1020">
                  <c:v>1.8061100216999068E-2</c:v>
                </c:pt>
                <c:pt idx="1021">
                  <c:v>1.8028555266318049E-2</c:v>
                </c:pt>
                <c:pt idx="1022">
                  <c:v>1.8020438581880273E-2</c:v>
                </c:pt>
                <c:pt idx="1023">
                  <c:v>1.8029294164255454E-2</c:v>
                </c:pt>
                <c:pt idx="1024">
                  <c:v>1.8003688719159645E-2</c:v>
                </c:pt>
                <c:pt idx="1025">
                  <c:v>1.7544638410681612E-2</c:v>
                </c:pt>
                <c:pt idx="1026">
                  <c:v>1.7489846813778045E-2</c:v>
                </c:pt>
                <c:pt idx="1027">
                  <c:v>1.7413132845983066E-2</c:v>
                </c:pt>
                <c:pt idx="1028">
                  <c:v>1.7437703167027467E-2</c:v>
                </c:pt>
                <c:pt idx="1029">
                  <c:v>1.7516156437521999E-2</c:v>
                </c:pt>
                <c:pt idx="1030">
                  <c:v>1.7460503666430573E-2</c:v>
                </c:pt>
                <c:pt idx="1031">
                  <c:v>1.734299234021321E-2</c:v>
                </c:pt>
                <c:pt idx="1032">
                  <c:v>1.7248067635371522E-2</c:v>
                </c:pt>
                <c:pt idx="1033">
                  <c:v>1.7507272432530939E-2</c:v>
                </c:pt>
                <c:pt idx="1034">
                  <c:v>1.7615392025928631E-2</c:v>
                </c:pt>
                <c:pt idx="1035">
                  <c:v>1.7685963626553985E-2</c:v>
                </c:pt>
                <c:pt idx="1036">
                  <c:v>1.7688498191257406E-2</c:v>
                </c:pt>
                <c:pt idx="1037">
                  <c:v>1.7689653862439442E-2</c:v>
                </c:pt>
                <c:pt idx="1038">
                  <c:v>1.7459842897142294E-2</c:v>
                </c:pt>
                <c:pt idx="1039">
                  <c:v>1.7463645972234668E-2</c:v>
                </c:pt>
                <c:pt idx="1040">
                  <c:v>1.7472099717203107E-2</c:v>
                </c:pt>
                <c:pt idx="1041">
                  <c:v>1.7492357168340317E-2</c:v>
                </c:pt>
                <c:pt idx="1042">
                  <c:v>1.7476474851757781E-2</c:v>
                </c:pt>
                <c:pt idx="1043">
                  <c:v>1.7515163571265965E-2</c:v>
                </c:pt>
                <c:pt idx="1044">
                  <c:v>1.7434191072647494E-2</c:v>
                </c:pt>
                <c:pt idx="1045">
                  <c:v>1.7424558469710069E-2</c:v>
                </c:pt>
                <c:pt idx="1046">
                  <c:v>1.7370175825020463E-2</c:v>
                </c:pt>
                <c:pt idx="1047">
                  <c:v>1.735967076397579E-2</c:v>
                </c:pt>
                <c:pt idx="1048">
                  <c:v>1.5278669440421467E-2</c:v>
                </c:pt>
                <c:pt idx="1049">
                  <c:v>1.5279356779666664E-2</c:v>
                </c:pt>
                <c:pt idx="1050">
                  <c:v>1.5418570793801279E-2</c:v>
                </c:pt>
                <c:pt idx="1051">
                  <c:v>1.5467136120180747E-2</c:v>
                </c:pt>
                <c:pt idx="1052">
                  <c:v>1.5424911560994549E-2</c:v>
                </c:pt>
                <c:pt idx="1053">
                  <c:v>1.5422095737372833E-2</c:v>
                </c:pt>
                <c:pt idx="1054">
                  <c:v>1.5337713266031113E-2</c:v>
                </c:pt>
                <c:pt idx="1055">
                  <c:v>1.5567666651835701E-2</c:v>
                </c:pt>
                <c:pt idx="1056">
                  <c:v>1.5535043482812433E-2</c:v>
                </c:pt>
                <c:pt idx="1057">
                  <c:v>1.5291332259555141E-2</c:v>
                </c:pt>
                <c:pt idx="1058">
                  <c:v>1.5625284568370954E-2</c:v>
                </c:pt>
                <c:pt idx="1059">
                  <c:v>1.5644171848878861E-2</c:v>
                </c:pt>
                <c:pt idx="1060">
                  <c:v>1.5614248249106014E-2</c:v>
                </c:pt>
                <c:pt idx="1061">
                  <c:v>1.5524328254369663E-2</c:v>
                </c:pt>
                <c:pt idx="1062">
                  <c:v>1.5584385625414362E-2</c:v>
                </c:pt>
                <c:pt idx="1063">
                  <c:v>1.5578200461775252E-2</c:v>
                </c:pt>
                <c:pt idx="1064">
                  <c:v>1.5599515001778089E-2</c:v>
                </c:pt>
                <c:pt idx="1065">
                  <c:v>1.5519693734004619E-2</c:v>
                </c:pt>
                <c:pt idx="1066">
                  <c:v>1.5450775987542286E-2</c:v>
                </c:pt>
                <c:pt idx="1067">
                  <c:v>1.6435075785062401E-2</c:v>
                </c:pt>
                <c:pt idx="1068">
                  <c:v>1.6622782788636742E-2</c:v>
                </c:pt>
                <c:pt idx="1069">
                  <c:v>1.6702856965342017E-2</c:v>
                </c:pt>
                <c:pt idx="1070">
                  <c:v>1.6693246014754772E-2</c:v>
                </c:pt>
                <c:pt idx="1071">
                  <c:v>1.7082350221714632E-2</c:v>
                </c:pt>
                <c:pt idx="1072">
                  <c:v>1.7181068199320821E-2</c:v>
                </c:pt>
                <c:pt idx="1073">
                  <c:v>1.7210238601728375E-2</c:v>
                </c:pt>
                <c:pt idx="1074">
                  <c:v>1.7704724414904706E-2</c:v>
                </c:pt>
                <c:pt idx="1075">
                  <c:v>1.7477987986820522E-2</c:v>
                </c:pt>
                <c:pt idx="1076">
                  <c:v>1.7430296370276589E-2</c:v>
                </c:pt>
                <c:pt idx="1077">
                  <c:v>1.7343134304095738E-2</c:v>
                </c:pt>
                <c:pt idx="1078">
                  <c:v>1.734067066350858E-2</c:v>
                </c:pt>
                <c:pt idx="1079">
                  <c:v>1.7351006766820005E-2</c:v>
                </c:pt>
                <c:pt idx="1080">
                  <c:v>1.7104198513902789E-2</c:v>
                </c:pt>
                <c:pt idx="1081">
                  <c:v>1.6809319113699574E-2</c:v>
                </c:pt>
                <c:pt idx="1082">
                  <c:v>1.6800785536160562E-2</c:v>
                </c:pt>
                <c:pt idx="1083">
                  <c:v>1.6791543250384094E-2</c:v>
                </c:pt>
                <c:pt idx="1084">
                  <c:v>1.6780427735633211E-2</c:v>
                </c:pt>
                <c:pt idx="1085">
                  <c:v>1.7391631486490703E-2</c:v>
                </c:pt>
                <c:pt idx="1086">
                  <c:v>1.7805837931702165E-2</c:v>
                </c:pt>
                <c:pt idx="1087">
                  <c:v>1.7880629317214798E-2</c:v>
                </c:pt>
                <c:pt idx="1088">
                  <c:v>1.7881434488146889E-2</c:v>
                </c:pt>
                <c:pt idx="1089">
                  <c:v>1.7875556511500391E-2</c:v>
                </c:pt>
                <c:pt idx="1090">
                  <c:v>1.774846408556164E-2</c:v>
                </c:pt>
                <c:pt idx="1091">
                  <c:v>1.7713531164292584E-2</c:v>
                </c:pt>
                <c:pt idx="1092">
                  <c:v>1.7713594069538773E-2</c:v>
                </c:pt>
                <c:pt idx="1093">
                  <c:v>1.7820829689485868E-2</c:v>
                </c:pt>
                <c:pt idx="1094">
                  <c:v>1.7826678009934503E-2</c:v>
                </c:pt>
                <c:pt idx="1095">
                  <c:v>1.8284575313102003E-2</c:v>
                </c:pt>
                <c:pt idx="1096">
                  <c:v>1.8284712946134461E-2</c:v>
                </c:pt>
                <c:pt idx="1097">
                  <c:v>1.8285879081886985E-2</c:v>
                </c:pt>
                <c:pt idx="1098">
                  <c:v>1.8418882304234049E-2</c:v>
                </c:pt>
                <c:pt idx="1099">
                  <c:v>1.8648467075733071E-2</c:v>
                </c:pt>
                <c:pt idx="1100">
                  <c:v>1.864190700153796E-2</c:v>
                </c:pt>
                <c:pt idx="1101">
                  <c:v>1.8691916733592558E-2</c:v>
                </c:pt>
                <c:pt idx="1102">
                  <c:v>1.8692796920701103E-2</c:v>
                </c:pt>
                <c:pt idx="1103">
                  <c:v>1.8849504767913212E-2</c:v>
                </c:pt>
                <c:pt idx="1104">
                  <c:v>1.8834424922673038E-2</c:v>
                </c:pt>
                <c:pt idx="1105">
                  <c:v>1.8890901103711048E-2</c:v>
                </c:pt>
                <c:pt idx="1106">
                  <c:v>1.7997343781984049E-2</c:v>
                </c:pt>
                <c:pt idx="1107">
                  <c:v>1.7326202121027763E-2</c:v>
                </c:pt>
                <c:pt idx="1108">
                  <c:v>1.7348092271785884E-2</c:v>
                </c:pt>
                <c:pt idx="1109">
                  <c:v>1.7665721900734847E-2</c:v>
                </c:pt>
                <c:pt idx="1110">
                  <c:v>1.7658995720384821E-2</c:v>
                </c:pt>
                <c:pt idx="1111">
                  <c:v>1.7630968423865346E-2</c:v>
                </c:pt>
                <c:pt idx="1112">
                  <c:v>1.7650864625570761E-2</c:v>
                </c:pt>
                <c:pt idx="1113">
                  <c:v>1.8178046817225079E-2</c:v>
                </c:pt>
                <c:pt idx="1114">
                  <c:v>1.8216323271058252E-2</c:v>
                </c:pt>
                <c:pt idx="1115">
                  <c:v>1.834504885460465E-2</c:v>
                </c:pt>
                <c:pt idx="1116">
                  <c:v>1.8287190835286033E-2</c:v>
                </c:pt>
                <c:pt idx="1117">
                  <c:v>1.8346137924143836E-2</c:v>
                </c:pt>
                <c:pt idx="1118">
                  <c:v>1.8361718030869969E-2</c:v>
                </c:pt>
                <c:pt idx="1119">
                  <c:v>1.8354819369501098E-2</c:v>
                </c:pt>
                <c:pt idx="1120">
                  <c:v>1.8352820499933638E-2</c:v>
                </c:pt>
                <c:pt idx="1121">
                  <c:v>1.8344043016504708E-2</c:v>
                </c:pt>
                <c:pt idx="1122">
                  <c:v>1.8328902658513831E-2</c:v>
                </c:pt>
                <c:pt idx="1123">
                  <c:v>1.8307802721213434E-2</c:v>
                </c:pt>
                <c:pt idx="1124">
                  <c:v>1.8400395970082348E-2</c:v>
                </c:pt>
                <c:pt idx="1125">
                  <c:v>1.8410842767543043E-2</c:v>
                </c:pt>
                <c:pt idx="1126">
                  <c:v>1.8465759094770454E-2</c:v>
                </c:pt>
                <c:pt idx="1127">
                  <c:v>1.8429755074024345E-2</c:v>
                </c:pt>
                <c:pt idx="1128">
                  <c:v>1.8464029648386789E-2</c:v>
                </c:pt>
                <c:pt idx="1129">
                  <c:v>1.8441674078490285E-2</c:v>
                </c:pt>
                <c:pt idx="1130">
                  <c:v>1.8467548060393125E-2</c:v>
                </c:pt>
                <c:pt idx="1131">
                  <c:v>1.8480078475835184E-2</c:v>
                </c:pt>
                <c:pt idx="1132">
                  <c:v>1.8539962003263251E-2</c:v>
                </c:pt>
                <c:pt idx="1133">
                  <c:v>1.8524356650302519E-2</c:v>
                </c:pt>
                <c:pt idx="1134">
                  <c:v>1.8261128272629591E-2</c:v>
                </c:pt>
                <c:pt idx="1135">
                  <c:v>1.8062482891933317E-2</c:v>
                </c:pt>
                <c:pt idx="1136">
                  <c:v>1.8020645199097931E-2</c:v>
                </c:pt>
                <c:pt idx="1137">
                  <c:v>1.8014327640454346E-2</c:v>
                </c:pt>
                <c:pt idx="1138">
                  <c:v>1.8048063467312265E-2</c:v>
                </c:pt>
                <c:pt idx="1139">
                  <c:v>1.795834711062019E-2</c:v>
                </c:pt>
                <c:pt idx="1140">
                  <c:v>1.8185013800799319E-2</c:v>
                </c:pt>
                <c:pt idx="1141">
                  <c:v>1.817734478885448E-2</c:v>
                </c:pt>
                <c:pt idx="1142">
                  <c:v>1.815516282725604E-2</c:v>
                </c:pt>
                <c:pt idx="1143">
                  <c:v>1.8205313694858571E-2</c:v>
                </c:pt>
                <c:pt idx="1144">
                  <c:v>1.8425679601178017E-2</c:v>
                </c:pt>
                <c:pt idx="1145">
                  <c:v>1.8424594095019075E-2</c:v>
                </c:pt>
                <c:pt idx="1146">
                  <c:v>1.847356862121587E-2</c:v>
                </c:pt>
                <c:pt idx="1147">
                  <c:v>1.8478496565606767E-2</c:v>
                </c:pt>
                <c:pt idx="1148">
                  <c:v>1.8547837111469796E-2</c:v>
                </c:pt>
                <c:pt idx="1149">
                  <c:v>1.8662777096187515E-2</c:v>
                </c:pt>
                <c:pt idx="1150">
                  <c:v>1.8585087458756918E-2</c:v>
                </c:pt>
                <c:pt idx="1151">
                  <c:v>1.8426059858656668E-2</c:v>
                </c:pt>
                <c:pt idx="1152">
                  <c:v>1.8414628127485479E-2</c:v>
                </c:pt>
                <c:pt idx="1153">
                  <c:v>1.8433529150104145E-2</c:v>
                </c:pt>
                <c:pt idx="1154">
                  <c:v>1.8472319229868014E-2</c:v>
                </c:pt>
                <c:pt idx="1155">
                  <c:v>1.8439210542709972E-2</c:v>
                </c:pt>
                <c:pt idx="1156">
                  <c:v>1.8167507644394485E-2</c:v>
                </c:pt>
                <c:pt idx="1157">
                  <c:v>1.8225967633427993E-2</c:v>
                </c:pt>
                <c:pt idx="1158">
                  <c:v>1.794731611578123E-2</c:v>
                </c:pt>
                <c:pt idx="1159">
                  <c:v>1.7687541299770796E-2</c:v>
                </c:pt>
                <c:pt idx="1160">
                  <c:v>1.7677405176719587E-2</c:v>
                </c:pt>
                <c:pt idx="1161">
                  <c:v>1.7731976258315293E-2</c:v>
                </c:pt>
                <c:pt idx="1162">
                  <c:v>1.7696441026917531E-2</c:v>
                </c:pt>
                <c:pt idx="1163">
                  <c:v>1.7649979903484186E-2</c:v>
                </c:pt>
                <c:pt idx="1164">
                  <c:v>1.7635067809649616E-2</c:v>
                </c:pt>
                <c:pt idx="1165">
                  <c:v>1.7536024691510957E-2</c:v>
                </c:pt>
                <c:pt idx="1166">
                  <c:v>1.7652512009226413E-2</c:v>
                </c:pt>
                <c:pt idx="1167">
                  <c:v>1.7637079970909079E-2</c:v>
                </c:pt>
                <c:pt idx="1168">
                  <c:v>1.6923399942081977E-2</c:v>
                </c:pt>
                <c:pt idx="1169">
                  <c:v>1.6743295967298649E-2</c:v>
                </c:pt>
                <c:pt idx="1170">
                  <c:v>1.7145361534917032E-2</c:v>
                </c:pt>
                <c:pt idx="1171">
                  <c:v>1.7145047535755232E-2</c:v>
                </c:pt>
                <c:pt idx="1172">
                  <c:v>1.6697966729089912E-2</c:v>
                </c:pt>
                <c:pt idx="1173">
                  <c:v>1.6576488425725171E-2</c:v>
                </c:pt>
                <c:pt idx="1174">
                  <c:v>1.6515227325802601E-2</c:v>
                </c:pt>
                <c:pt idx="1175">
                  <c:v>1.6042035818416078E-2</c:v>
                </c:pt>
                <c:pt idx="1176">
                  <c:v>1.6017806842511709E-2</c:v>
                </c:pt>
                <c:pt idx="1177">
                  <c:v>1.6095648151060078E-2</c:v>
                </c:pt>
                <c:pt idx="1178">
                  <c:v>1.6170501369059499E-2</c:v>
                </c:pt>
                <c:pt idx="1179">
                  <c:v>1.6306224367428769E-2</c:v>
                </c:pt>
                <c:pt idx="1180">
                  <c:v>1.6303517233329269E-2</c:v>
                </c:pt>
                <c:pt idx="1181">
                  <c:v>1.6331071757860624E-2</c:v>
                </c:pt>
                <c:pt idx="1182">
                  <c:v>1.6330222449052887E-2</c:v>
                </c:pt>
                <c:pt idx="1183">
                  <c:v>1.6330644391126772E-2</c:v>
                </c:pt>
                <c:pt idx="1184">
                  <c:v>1.6321870635468499E-2</c:v>
                </c:pt>
                <c:pt idx="1185">
                  <c:v>1.6348365441806713E-2</c:v>
                </c:pt>
                <c:pt idx="1186">
                  <c:v>1.5729161166538153E-2</c:v>
                </c:pt>
                <c:pt idx="1187">
                  <c:v>1.5236269257900741E-2</c:v>
                </c:pt>
                <c:pt idx="1188">
                  <c:v>1.5348575202724089E-2</c:v>
                </c:pt>
                <c:pt idx="1189">
                  <c:v>1.5351446091852041E-2</c:v>
                </c:pt>
                <c:pt idx="1190">
                  <c:v>1.5348430774831563E-2</c:v>
                </c:pt>
                <c:pt idx="1191">
                  <c:v>1.5381896229444974E-2</c:v>
                </c:pt>
                <c:pt idx="1192">
                  <c:v>1.530242702674694E-2</c:v>
                </c:pt>
                <c:pt idx="1193">
                  <c:v>1.5338234525316614E-2</c:v>
                </c:pt>
                <c:pt idx="1194">
                  <c:v>1.5220093479074612E-2</c:v>
                </c:pt>
                <c:pt idx="1195">
                  <c:v>1.5174925760739793E-2</c:v>
                </c:pt>
                <c:pt idx="1196">
                  <c:v>1.4656249839861107E-2</c:v>
                </c:pt>
                <c:pt idx="1197">
                  <c:v>1.4718439762663151E-2</c:v>
                </c:pt>
                <c:pt idx="1198">
                  <c:v>1.4714117366315154E-2</c:v>
                </c:pt>
                <c:pt idx="1199">
                  <c:v>1.4666165814635073E-2</c:v>
                </c:pt>
                <c:pt idx="1200">
                  <c:v>1.4328639714796015E-2</c:v>
                </c:pt>
                <c:pt idx="1201">
                  <c:v>1.4310926757810189E-2</c:v>
                </c:pt>
                <c:pt idx="1202">
                  <c:v>1.4261690434277914E-2</c:v>
                </c:pt>
                <c:pt idx="1203">
                  <c:v>1.4896551615198518E-2</c:v>
                </c:pt>
                <c:pt idx="1204">
                  <c:v>1.469449357256359E-2</c:v>
                </c:pt>
                <c:pt idx="1205">
                  <c:v>1.4634664460789157E-2</c:v>
                </c:pt>
                <c:pt idx="1206">
                  <c:v>1.4551986870607304E-2</c:v>
                </c:pt>
                <c:pt idx="1207">
                  <c:v>1.4269539532127505E-2</c:v>
                </c:pt>
                <c:pt idx="1208">
                  <c:v>1.4146049808170321E-2</c:v>
                </c:pt>
                <c:pt idx="1209">
                  <c:v>1.3800004797218025E-2</c:v>
                </c:pt>
                <c:pt idx="1210">
                  <c:v>1.3540048087858303E-2</c:v>
                </c:pt>
                <c:pt idx="1211">
                  <c:v>1.3572969857072278E-2</c:v>
                </c:pt>
                <c:pt idx="1212">
                  <c:v>1.3609032329937912E-2</c:v>
                </c:pt>
                <c:pt idx="1213">
                  <c:v>1.3596092751650812E-2</c:v>
                </c:pt>
                <c:pt idx="1214">
                  <c:v>1.3079227404899082E-2</c:v>
                </c:pt>
                <c:pt idx="1215">
                  <c:v>1.3392389143941264E-2</c:v>
                </c:pt>
                <c:pt idx="1216">
                  <c:v>1.3214473811980994E-2</c:v>
                </c:pt>
                <c:pt idx="1217">
                  <c:v>1.3173798017705168E-2</c:v>
                </c:pt>
                <c:pt idx="1218">
                  <c:v>1.3146078564959782E-2</c:v>
                </c:pt>
                <c:pt idx="1219">
                  <c:v>1.3132715239738033E-2</c:v>
                </c:pt>
                <c:pt idx="1220">
                  <c:v>1.3135006618167579E-2</c:v>
                </c:pt>
                <c:pt idx="1221">
                  <c:v>1.3132737257062325E-2</c:v>
                </c:pt>
                <c:pt idx="1222">
                  <c:v>1.3165706548148689E-2</c:v>
                </c:pt>
                <c:pt idx="1223">
                  <c:v>1.3165085491861146E-2</c:v>
                </c:pt>
                <c:pt idx="1224">
                  <c:v>1.3175239570260034E-2</c:v>
                </c:pt>
                <c:pt idx="1225">
                  <c:v>1.3184132778813164E-2</c:v>
                </c:pt>
                <c:pt idx="1226">
                  <c:v>1.3167154973265521E-2</c:v>
                </c:pt>
                <c:pt idx="1227">
                  <c:v>1.3073056500182484E-2</c:v>
                </c:pt>
                <c:pt idx="1228">
                  <c:v>1.3073540550295765E-2</c:v>
                </c:pt>
                <c:pt idx="1229">
                  <c:v>1.3072191186481454E-2</c:v>
                </c:pt>
                <c:pt idx="1230">
                  <c:v>1.322118324556011E-2</c:v>
                </c:pt>
                <c:pt idx="1231">
                  <c:v>1.3119271931112071E-2</c:v>
                </c:pt>
                <c:pt idx="1232">
                  <c:v>1.3109334146223882E-2</c:v>
                </c:pt>
                <c:pt idx="1233">
                  <c:v>1.3112390917653965E-2</c:v>
                </c:pt>
                <c:pt idx="1234">
                  <c:v>1.3218057395942288E-2</c:v>
                </c:pt>
                <c:pt idx="1235">
                  <c:v>1.3219031812352377E-2</c:v>
                </c:pt>
                <c:pt idx="1236">
                  <c:v>1.339363387673276E-2</c:v>
                </c:pt>
                <c:pt idx="1237">
                  <c:v>1.3441613785964432E-2</c:v>
                </c:pt>
                <c:pt idx="1238">
                  <c:v>1.3467236521723993E-2</c:v>
                </c:pt>
                <c:pt idx="1239">
                  <c:v>1.3502000367309565E-2</c:v>
                </c:pt>
                <c:pt idx="1240">
                  <c:v>1.3482126942717974E-2</c:v>
                </c:pt>
                <c:pt idx="1241">
                  <c:v>1.313544946635538E-2</c:v>
                </c:pt>
                <c:pt idx="1242">
                  <c:v>1.3127160082753541E-2</c:v>
                </c:pt>
                <c:pt idx="1243">
                  <c:v>1.3133961287977797E-2</c:v>
                </c:pt>
                <c:pt idx="1244">
                  <c:v>1.3100348090897575E-2</c:v>
                </c:pt>
                <c:pt idx="1245">
                  <c:v>1.2756075734031654E-2</c:v>
                </c:pt>
                <c:pt idx="1246">
                  <c:v>1.2758631447107314E-2</c:v>
                </c:pt>
                <c:pt idx="1247">
                  <c:v>1.270494196767125E-2</c:v>
                </c:pt>
                <c:pt idx="1248">
                  <c:v>1.2865572986711428E-2</c:v>
                </c:pt>
                <c:pt idx="1249">
                  <c:v>1.2955020026239253E-2</c:v>
                </c:pt>
                <c:pt idx="1250">
                  <c:v>1.2828896285893458E-2</c:v>
                </c:pt>
                <c:pt idx="1251">
                  <c:v>1.2899996213690021E-2</c:v>
                </c:pt>
                <c:pt idx="1252">
                  <c:v>1.2787692960601033E-2</c:v>
                </c:pt>
                <c:pt idx="1253">
                  <c:v>1.2874313739061897E-2</c:v>
                </c:pt>
                <c:pt idx="1254">
                  <c:v>1.283986595620119E-2</c:v>
                </c:pt>
                <c:pt idx="1255">
                  <c:v>1.2797528898457439E-2</c:v>
                </c:pt>
                <c:pt idx="1256">
                  <c:v>1.2808342194797888E-2</c:v>
                </c:pt>
                <c:pt idx="1257">
                  <c:v>1.2821771378805656E-2</c:v>
                </c:pt>
                <c:pt idx="1258">
                  <c:v>1.285324048392396E-2</c:v>
                </c:pt>
                <c:pt idx="1259">
                  <c:v>1.2973799174082366E-2</c:v>
                </c:pt>
                <c:pt idx="1260">
                  <c:v>1.2981285312303211E-2</c:v>
                </c:pt>
                <c:pt idx="1261">
                  <c:v>1.324573489117647E-2</c:v>
                </c:pt>
                <c:pt idx="1262">
                  <c:v>1.3197635943961582E-2</c:v>
                </c:pt>
                <c:pt idx="1263">
                  <c:v>1.3185668284592328E-2</c:v>
                </c:pt>
                <c:pt idx="1264">
                  <c:v>1.3517190563800808E-2</c:v>
                </c:pt>
                <c:pt idx="1265">
                  <c:v>1.4078811598721078E-2</c:v>
                </c:pt>
                <c:pt idx="1266">
                  <c:v>1.4167676414665348E-2</c:v>
                </c:pt>
                <c:pt idx="1267">
                  <c:v>1.4039313288440039E-2</c:v>
                </c:pt>
                <c:pt idx="1268">
                  <c:v>1.671355411919493E-2</c:v>
                </c:pt>
                <c:pt idx="1269">
                  <c:v>1.6820872085420966E-2</c:v>
                </c:pt>
                <c:pt idx="1270">
                  <c:v>1.6820557607935105E-2</c:v>
                </c:pt>
                <c:pt idx="1271">
                  <c:v>1.6405769605991462E-2</c:v>
                </c:pt>
                <c:pt idx="1272">
                  <c:v>1.6393950222327442E-2</c:v>
                </c:pt>
                <c:pt idx="1273">
                  <c:v>1.6385517715086378E-2</c:v>
                </c:pt>
                <c:pt idx="1274">
                  <c:v>1.6427048127492645E-2</c:v>
                </c:pt>
                <c:pt idx="1275">
                  <c:v>1.705594117097364E-2</c:v>
                </c:pt>
                <c:pt idx="1276">
                  <c:v>1.7080184469082122E-2</c:v>
                </c:pt>
                <c:pt idx="1277">
                  <c:v>1.7042370421671758E-2</c:v>
                </c:pt>
                <c:pt idx="1278">
                  <c:v>1.7038553325959705E-2</c:v>
                </c:pt>
                <c:pt idx="1279">
                  <c:v>1.7043702193650541E-2</c:v>
                </c:pt>
                <c:pt idx="1280">
                  <c:v>1.691102642796671E-2</c:v>
                </c:pt>
                <c:pt idx="1281">
                  <c:v>1.6987750824802552E-2</c:v>
                </c:pt>
                <c:pt idx="1282">
                  <c:v>1.6981103294069651E-2</c:v>
                </c:pt>
                <c:pt idx="1283">
                  <c:v>1.7299278871281517E-2</c:v>
                </c:pt>
                <c:pt idx="1284">
                  <c:v>1.7374563664283364E-2</c:v>
                </c:pt>
                <c:pt idx="1285">
                  <c:v>1.7412655912034232E-2</c:v>
                </c:pt>
                <c:pt idx="1286">
                  <c:v>1.7404892646180246E-2</c:v>
                </c:pt>
                <c:pt idx="1287">
                  <c:v>1.7437755538585585E-2</c:v>
                </c:pt>
                <c:pt idx="1288">
                  <c:v>1.7438936709410831E-2</c:v>
                </c:pt>
                <c:pt idx="1289">
                  <c:v>1.7284182997885599E-2</c:v>
                </c:pt>
                <c:pt idx="1290">
                  <c:v>1.7286978152444052E-2</c:v>
                </c:pt>
                <c:pt idx="1291">
                  <c:v>1.7355881670902778E-2</c:v>
                </c:pt>
                <c:pt idx="1292">
                  <c:v>1.731905575346154E-2</c:v>
                </c:pt>
                <c:pt idx="1293">
                  <c:v>1.7407954618196123E-2</c:v>
                </c:pt>
                <c:pt idx="1294">
                  <c:v>1.7390173486943265E-2</c:v>
                </c:pt>
                <c:pt idx="1295">
                  <c:v>1.7380764724572752E-2</c:v>
                </c:pt>
                <c:pt idx="1296">
                  <c:v>1.7435227688632812E-2</c:v>
                </c:pt>
                <c:pt idx="1297">
                  <c:v>1.7394768491281E-2</c:v>
                </c:pt>
                <c:pt idx="1298">
                  <c:v>1.7483716316837993E-2</c:v>
                </c:pt>
                <c:pt idx="1299">
                  <c:v>1.748564122995909E-2</c:v>
                </c:pt>
                <c:pt idx="1300">
                  <c:v>1.734936185661639E-2</c:v>
                </c:pt>
                <c:pt idx="1301">
                  <c:v>1.7349300478901018E-2</c:v>
                </c:pt>
                <c:pt idx="1302">
                  <c:v>1.7803021535028128E-2</c:v>
                </c:pt>
                <c:pt idx="1303">
                  <c:v>1.7756362126260316E-2</c:v>
                </c:pt>
                <c:pt idx="1304">
                  <c:v>1.7367903835382514E-2</c:v>
                </c:pt>
                <c:pt idx="1305">
                  <c:v>1.7338321258263008E-2</c:v>
                </c:pt>
                <c:pt idx="1306">
                  <c:v>1.7792909886803567E-2</c:v>
                </c:pt>
                <c:pt idx="1307">
                  <c:v>1.7800288748874311E-2</c:v>
                </c:pt>
                <c:pt idx="1308">
                  <c:v>1.7802092584747707E-2</c:v>
                </c:pt>
                <c:pt idx="1309">
                  <c:v>1.7944234518201228E-2</c:v>
                </c:pt>
                <c:pt idx="1310">
                  <c:v>1.7911284305385914E-2</c:v>
                </c:pt>
                <c:pt idx="1311">
                  <c:v>1.7894447286090347E-2</c:v>
                </c:pt>
                <c:pt idx="1312">
                  <c:v>1.7887069173865906E-2</c:v>
                </c:pt>
                <c:pt idx="1313">
                  <c:v>1.7884990813805641E-2</c:v>
                </c:pt>
                <c:pt idx="1314">
                  <c:v>1.8056787936824373E-2</c:v>
                </c:pt>
                <c:pt idx="1315">
                  <c:v>1.7999759764806725E-2</c:v>
                </c:pt>
                <c:pt idx="1316">
                  <c:v>1.7686993525461631E-2</c:v>
                </c:pt>
                <c:pt idx="1317">
                  <c:v>1.7695071115754833E-2</c:v>
                </c:pt>
                <c:pt idx="1318">
                  <c:v>1.7781750451117791E-2</c:v>
                </c:pt>
                <c:pt idx="1319">
                  <c:v>1.7755172607548327E-2</c:v>
                </c:pt>
                <c:pt idx="1320">
                  <c:v>1.7741830191292343E-2</c:v>
                </c:pt>
                <c:pt idx="1321">
                  <c:v>1.7776281785953311E-2</c:v>
                </c:pt>
                <c:pt idx="1322">
                  <c:v>1.7829398664747892E-2</c:v>
                </c:pt>
                <c:pt idx="1323">
                  <c:v>1.7888810967816315E-2</c:v>
                </c:pt>
                <c:pt idx="1324">
                  <c:v>1.8015609691860612E-2</c:v>
                </c:pt>
                <c:pt idx="1325">
                  <c:v>1.8049034574289066E-2</c:v>
                </c:pt>
                <c:pt idx="1326">
                  <c:v>1.7941915846103239E-2</c:v>
                </c:pt>
                <c:pt idx="1327">
                  <c:v>1.8002264631889781E-2</c:v>
                </c:pt>
                <c:pt idx="1328">
                  <c:v>1.8220904880078759E-2</c:v>
                </c:pt>
                <c:pt idx="1329">
                  <c:v>1.8248993549476244E-2</c:v>
                </c:pt>
                <c:pt idx="1330">
                  <c:v>1.8445031243717058E-2</c:v>
                </c:pt>
                <c:pt idx="1331">
                  <c:v>1.8627478933447107E-2</c:v>
                </c:pt>
                <c:pt idx="1332">
                  <c:v>1.8749106915316345E-2</c:v>
                </c:pt>
                <c:pt idx="1333">
                  <c:v>1.890074897044967E-2</c:v>
                </c:pt>
                <c:pt idx="1334">
                  <c:v>1.9038492244651817E-2</c:v>
                </c:pt>
                <c:pt idx="1335">
                  <c:v>1.9111162465837616E-2</c:v>
                </c:pt>
                <c:pt idx="1336">
                  <c:v>1.9101934595876988E-2</c:v>
                </c:pt>
                <c:pt idx="1337">
                  <c:v>1.8962247289395818E-2</c:v>
                </c:pt>
                <c:pt idx="1338">
                  <c:v>1.8899419117930995E-2</c:v>
                </c:pt>
                <c:pt idx="1339">
                  <c:v>1.8937491727663534E-2</c:v>
                </c:pt>
                <c:pt idx="1340">
                  <c:v>1.8914794208239945E-2</c:v>
                </c:pt>
                <c:pt idx="1341">
                  <c:v>1.8950436067243118E-2</c:v>
                </c:pt>
                <c:pt idx="1342">
                  <c:v>1.8923261823099235E-2</c:v>
                </c:pt>
                <c:pt idx="1343">
                  <c:v>1.8924322682648494E-2</c:v>
                </c:pt>
                <c:pt idx="1344">
                  <c:v>1.8935922556033668E-2</c:v>
                </c:pt>
                <c:pt idx="1345">
                  <c:v>1.8921131782446084E-2</c:v>
                </c:pt>
                <c:pt idx="1346">
                  <c:v>1.9293905518290223E-2</c:v>
                </c:pt>
                <c:pt idx="1347">
                  <c:v>1.9289892156226944E-2</c:v>
                </c:pt>
                <c:pt idx="1348">
                  <c:v>1.9452498478044603E-2</c:v>
                </c:pt>
                <c:pt idx="1349">
                  <c:v>1.9530328756095082E-2</c:v>
                </c:pt>
                <c:pt idx="1350">
                  <c:v>1.9593235688643771E-2</c:v>
                </c:pt>
                <c:pt idx="1351">
                  <c:v>1.9579746915095942E-2</c:v>
                </c:pt>
                <c:pt idx="1352">
                  <c:v>1.9616442947412608E-2</c:v>
                </c:pt>
                <c:pt idx="1353">
                  <c:v>1.9772051395004729E-2</c:v>
                </c:pt>
                <c:pt idx="1354">
                  <c:v>1.9889856514479953E-2</c:v>
                </c:pt>
                <c:pt idx="1355">
                  <c:v>1.9931903152822276E-2</c:v>
                </c:pt>
                <c:pt idx="1356">
                  <c:v>2.0038566385672758E-2</c:v>
                </c:pt>
                <c:pt idx="1357">
                  <c:v>2.0136901550375997E-2</c:v>
                </c:pt>
                <c:pt idx="1358">
                  <c:v>2.0153402038497515E-2</c:v>
                </c:pt>
                <c:pt idx="1359">
                  <c:v>2.0076664206246719E-2</c:v>
                </c:pt>
                <c:pt idx="1360">
                  <c:v>2.0017878371572411E-2</c:v>
                </c:pt>
                <c:pt idx="1361">
                  <c:v>2.0088029188832554E-2</c:v>
                </c:pt>
                <c:pt idx="1362">
                  <c:v>2.0023066313915622E-2</c:v>
                </c:pt>
                <c:pt idx="1363">
                  <c:v>1.9993235837595578E-2</c:v>
                </c:pt>
                <c:pt idx="1364">
                  <c:v>2.0030432627889665E-2</c:v>
                </c:pt>
                <c:pt idx="1365">
                  <c:v>1.9742351112455852E-2</c:v>
                </c:pt>
                <c:pt idx="1366">
                  <c:v>1.943735860371499E-2</c:v>
                </c:pt>
                <c:pt idx="1367">
                  <c:v>1.9434994522698566E-2</c:v>
                </c:pt>
                <c:pt idx="1368">
                  <c:v>1.9378828021795955E-2</c:v>
                </c:pt>
                <c:pt idx="1369">
                  <c:v>1.7195303814326161E-2</c:v>
                </c:pt>
                <c:pt idx="1370">
                  <c:v>1.7131640301525072E-2</c:v>
                </c:pt>
                <c:pt idx="1371">
                  <c:v>1.7134422874741977E-2</c:v>
                </c:pt>
                <c:pt idx="1372">
                  <c:v>1.7151578403641281E-2</c:v>
                </c:pt>
                <c:pt idx="1373">
                  <c:v>1.7184495637167525E-2</c:v>
                </c:pt>
                <c:pt idx="1374">
                  <c:v>1.7249926649637627E-2</c:v>
                </c:pt>
                <c:pt idx="1375">
                  <c:v>1.7229150745672803E-2</c:v>
                </c:pt>
                <c:pt idx="1376">
                  <c:v>1.6570974755771118E-2</c:v>
                </c:pt>
                <c:pt idx="1377">
                  <c:v>1.66531842687405E-2</c:v>
                </c:pt>
                <c:pt idx="1378">
                  <c:v>1.6581669079950689E-2</c:v>
                </c:pt>
                <c:pt idx="1379">
                  <c:v>1.6927084894433841E-2</c:v>
                </c:pt>
                <c:pt idx="1380">
                  <c:v>1.714955149526462E-2</c:v>
                </c:pt>
                <c:pt idx="1381">
                  <c:v>1.722473515909553E-2</c:v>
                </c:pt>
                <c:pt idx="1382">
                  <c:v>1.716232390076761E-2</c:v>
                </c:pt>
                <c:pt idx="1383">
                  <c:v>1.7216499527003611E-2</c:v>
                </c:pt>
                <c:pt idx="1384">
                  <c:v>1.6940658414465827E-2</c:v>
                </c:pt>
                <c:pt idx="1385">
                  <c:v>1.6855972960326447E-2</c:v>
                </c:pt>
                <c:pt idx="1386">
                  <c:v>1.7048178151307061E-2</c:v>
                </c:pt>
                <c:pt idx="1387">
                  <c:v>1.7104083332386302E-2</c:v>
                </c:pt>
                <c:pt idx="1388">
                  <c:v>1.7245925410249059E-2</c:v>
                </c:pt>
                <c:pt idx="1389">
                  <c:v>1.7272927061252295E-2</c:v>
                </c:pt>
                <c:pt idx="1390">
                  <c:v>1.7280369939957199E-2</c:v>
                </c:pt>
                <c:pt idx="1391">
                  <c:v>1.7304937401816451E-2</c:v>
                </c:pt>
                <c:pt idx="1392">
                  <c:v>1.7409928528574599E-2</c:v>
                </c:pt>
                <c:pt idx="1393">
                  <c:v>1.7441794376592101E-2</c:v>
                </c:pt>
                <c:pt idx="1394">
                  <c:v>1.7325206675216198E-2</c:v>
                </c:pt>
                <c:pt idx="1395">
                  <c:v>1.7296384765067483E-2</c:v>
                </c:pt>
                <c:pt idx="1396">
                  <c:v>1.7299852381914907E-2</c:v>
                </c:pt>
                <c:pt idx="1397">
                  <c:v>1.7332372554962269E-2</c:v>
                </c:pt>
                <c:pt idx="1398">
                  <c:v>2.7627783731497324E-2</c:v>
                </c:pt>
                <c:pt idx="1399">
                  <c:v>2.7751372973023391E-2</c:v>
                </c:pt>
                <c:pt idx="1400">
                  <c:v>2.8114369437927132E-2</c:v>
                </c:pt>
                <c:pt idx="1401">
                  <c:v>2.8684841950914027E-2</c:v>
                </c:pt>
                <c:pt idx="1402">
                  <c:v>2.8868252194634882E-2</c:v>
                </c:pt>
                <c:pt idx="1403">
                  <c:v>2.8677430627987121E-2</c:v>
                </c:pt>
                <c:pt idx="1404">
                  <c:v>2.8879179494909712E-2</c:v>
                </c:pt>
                <c:pt idx="1405">
                  <c:v>2.8818915213317173E-2</c:v>
                </c:pt>
                <c:pt idx="1406">
                  <c:v>2.9214998663014413E-2</c:v>
                </c:pt>
                <c:pt idx="1407">
                  <c:v>2.8980533870661337E-2</c:v>
                </c:pt>
                <c:pt idx="1408">
                  <c:v>2.9761279777635468E-2</c:v>
                </c:pt>
                <c:pt idx="1409">
                  <c:v>2.9769599691704379E-2</c:v>
                </c:pt>
                <c:pt idx="1410">
                  <c:v>3.1931314354597423E-2</c:v>
                </c:pt>
                <c:pt idx="1411">
                  <c:v>3.275494158237155E-2</c:v>
                </c:pt>
                <c:pt idx="1412">
                  <c:v>3.2876866046670027E-2</c:v>
                </c:pt>
                <c:pt idx="1413">
                  <c:v>3.9473433595463805E-2</c:v>
                </c:pt>
                <c:pt idx="1414">
                  <c:v>3.9552342942166439E-2</c:v>
                </c:pt>
                <c:pt idx="1415">
                  <c:v>4.4065746717158627E-2</c:v>
                </c:pt>
                <c:pt idx="1416">
                  <c:v>4.4436043838198193E-2</c:v>
                </c:pt>
                <c:pt idx="1417">
                  <c:v>4.4535927551247238E-2</c:v>
                </c:pt>
                <c:pt idx="1418">
                  <c:v>4.4726112260459396E-2</c:v>
                </c:pt>
                <c:pt idx="1419">
                  <c:v>4.4920001452135386E-2</c:v>
                </c:pt>
                <c:pt idx="1420">
                  <c:v>4.5141570160914787E-2</c:v>
                </c:pt>
                <c:pt idx="1421">
                  <c:v>5.1432342322417543E-2</c:v>
                </c:pt>
                <c:pt idx="1422">
                  <c:v>5.1403903945930231E-2</c:v>
                </c:pt>
                <c:pt idx="1423">
                  <c:v>5.1580866797521115E-2</c:v>
                </c:pt>
                <c:pt idx="1424">
                  <c:v>5.2185535591613381E-2</c:v>
                </c:pt>
                <c:pt idx="1425">
                  <c:v>5.3109813656599628E-2</c:v>
                </c:pt>
                <c:pt idx="1426">
                  <c:v>5.3068234619601279E-2</c:v>
                </c:pt>
                <c:pt idx="1427">
                  <c:v>5.3698537667674927E-2</c:v>
                </c:pt>
                <c:pt idx="1428">
                  <c:v>5.3705173886511963E-2</c:v>
                </c:pt>
                <c:pt idx="1429">
                  <c:v>5.3588860910500302E-2</c:v>
                </c:pt>
                <c:pt idx="1430">
                  <c:v>5.4885489839507057E-2</c:v>
                </c:pt>
                <c:pt idx="1431">
                  <c:v>5.5103688678943802E-2</c:v>
                </c:pt>
                <c:pt idx="1432">
                  <c:v>5.5625908227816045E-2</c:v>
                </c:pt>
                <c:pt idx="1433">
                  <c:v>5.5887437542183491E-2</c:v>
                </c:pt>
                <c:pt idx="1434">
                  <c:v>5.5845454062640749E-2</c:v>
                </c:pt>
                <c:pt idx="1435">
                  <c:v>5.5786552460403406E-2</c:v>
                </c:pt>
                <c:pt idx="1436">
                  <c:v>5.6025851839591162E-2</c:v>
                </c:pt>
                <c:pt idx="1437">
                  <c:v>5.6081399243372881E-2</c:v>
                </c:pt>
                <c:pt idx="1438">
                  <c:v>5.6721986033942268E-2</c:v>
                </c:pt>
                <c:pt idx="1439">
                  <c:v>5.6718225576954155E-2</c:v>
                </c:pt>
                <c:pt idx="1440">
                  <c:v>5.6681044534288266E-2</c:v>
                </c:pt>
                <c:pt idx="1441">
                  <c:v>5.662489064291553E-2</c:v>
                </c:pt>
                <c:pt idx="1442">
                  <c:v>5.6795014305008482E-2</c:v>
                </c:pt>
                <c:pt idx="1443">
                  <c:v>5.6818768724659345E-2</c:v>
                </c:pt>
                <c:pt idx="1444">
                  <c:v>5.7520240460713273E-2</c:v>
                </c:pt>
                <c:pt idx="1445">
                  <c:v>5.76380940638744E-2</c:v>
                </c:pt>
                <c:pt idx="1446">
                  <c:v>5.8342358971211108E-2</c:v>
                </c:pt>
                <c:pt idx="1447">
                  <c:v>5.8873611873300279E-2</c:v>
                </c:pt>
                <c:pt idx="1448">
                  <c:v>5.89832036056714E-2</c:v>
                </c:pt>
                <c:pt idx="1449">
                  <c:v>5.8967905781907359E-2</c:v>
                </c:pt>
                <c:pt idx="1450">
                  <c:v>5.9106291671788137E-2</c:v>
                </c:pt>
                <c:pt idx="1451">
                  <c:v>5.9102189608872237E-2</c:v>
                </c:pt>
                <c:pt idx="1452">
                  <c:v>6.0013674147557552E-2</c:v>
                </c:pt>
                <c:pt idx="1453">
                  <c:v>6.0821662472948644E-2</c:v>
                </c:pt>
                <c:pt idx="1454">
                  <c:v>6.0744056543648922E-2</c:v>
                </c:pt>
                <c:pt idx="1455">
                  <c:v>6.0665159349509862E-2</c:v>
                </c:pt>
                <c:pt idx="1456">
                  <c:v>6.1059697687864546E-2</c:v>
                </c:pt>
                <c:pt idx="1457">
                  <c:v>6.1044522998929804E-2</c:v>
                </c:pt>
                <c:pt idx="1458">
                  <c:v>6.100106509202885E-2</c:v>
                </c:pt>
                <c:pt idx="1459">
                  <c:v>6.1815108645079518E-2</c:v>
                </c:pt>
                <c:pt idx="1460">
                  <c:v>6.1940462509880424E-2</c:v>
                </c:pt>
                <c:pt idx="1461">
                  <c:v>6.1944563708569544E-2</c:v>
                </c:pt>
                <c:pt idx="1462">
                  <c:v>6.1928687175948099E-2</c:v>
                </c:pt>
                <c:pt idx="1463">
                  <c:v>6.1917739017408741E-2</c:v>
                </c:pt>
                <c:pt idx="1464">
                  <c:v>6.2098959129425903E-2</c:v>
                </c:pt>
                <c:pt idx="1465">
                  <c:v>6.2620284511067215E-2</c:v>
                </c:pt>
                <c:pt idx="1466">
                  <c:v>6.2680201204707187E-2</c:v>
                </c:pt>
                <c:pt idx="1467">
                  <c:v>6.2690992095636486E-2</c:v>
                </c:pt>
                <c:pt idx="1468">
                  <c:v>6.2812260331464614E-2</c:v>
                </c:pt>
                <c:pt idx="1469">
                  <c:v>6.2845077194042087E-2</c:v>
                </c:pt>
                <c:pt idx="1470">
                  <c:v>6.302004485922362E-2</c:v>
                </c:pt>
                <c:pt idx="1471">
                  <c:v>6.3334365938329251E-2</c:v>
                </c:pt>
                <c:pt idx="1472">
                  <c:v>6.3429721017956048E-2</c:v>
                </c:pt>
                <c:pt idx="1473">
                  <c:v>6.4838013252346213E-2</c:v>
                </c:pt>
                <c:pt idx="1474">
                  <c:v>6.5452577751313815E-2</c:v>
                </c:pt>
                <c:pt idx="1475">
                  <c:v>6.5901751034170286E-2</c:v>
                </c:pt>
                <c:pt idx="1476">
                  <c:v>6.5890112240699877E-2</c:v>
                </c:pt>
                <c:pt idx="1477">
                  <c:v>6.5925918159982652E-2</c:v>
                </c:pt>
                <c:pt idx="1478">
                  <c:v>6.6485665507506633E-2</c:v>
                </c:pt>
                <c:pt idx="1479">
                  <c:v>6.6522927453344149E-2</c:v>
                </c:pt>
                <c:pt idx="1480">
                  <c:v>6.6516792328205815E-2</c:v>
                </c:pt>
                <c:pt idx="1481">
                  <c:v>6.6691190983642928E-2</c:v>
                </c:pt>
                <c:pt idx="1482">
                  <c:v>6.6738453188816743E-2</c:v>
                </c:pt>
                <c:pt idx="1483">
                  <c:v>6.6726825906302981E-2</c:v>
                </c:pt>
                <c:pt idx="1484">
                  <c:v>6.673148112327848E-2</c:v>
                </c:pt>
                <c:pt idx="1485">
                  <c:v>6.6725812997761466E-2</c:v>
                </c:pt>
                <c:pt idx="1486">
                  <c:v>6.6756140527095345E-2</c:v>
                </c:pt>
                <c:pt idx="1487">
                  <c:v>6.6746594543864932E-2</c:v>
                </c:pt>
                <c:pt idx="1488">
                  <c:v>6.6821095304643682E-2</c:v>
                </c:pt>
                <c:pt idx="1489">
                  <c:v>6.6783794325026805E-2</c:v>
                </c:pt>
                <c:pt idx="1490">
                  <c:v>6.679401845404441E-2</c:v>
                </c:pt>
                <c:pt idx="1491">
                  <c:v>6.6793650202463264E-2</c:v>
                </c:pt>
                <c:pt idx="1492">
                  <c:v>6.6833300031638829E-2</c:v>
                </c:pt>
                <c:pt idx="1493">
                  <c:v>6.6826430118135077E-2</c:v>
                </c:pt>
                <c:pt idx="1494">
                  <c:v>6.681042824916579E-2</c:v>
                </c:pt>
                <c:pt idx="1495">
                  <c:v>6.6879579526983021E-2</c:v>
                </c:pt>
                <c:pt idx="1496">
                  <c:v>6.7012994894226671E-2</c:v>
                </c:pt>
                <c:pt idx="1497">
                  <c:v>6.7120285424612069E-2</c:v>
                </c:pt>
                <c:pt idx="1498">
                  <c:v>6.7143888480537192E-2</c:v>
                </c:pt>
                <c:pt idx="1499">
                  <c:v>6.3760817844530304E-2</c:v>
                </c:pt>
                <c:pt idx="1500">
                  <c:v>6.372333916421638E-2</c:v>
                </c:pt>
                <c:pt idx="1501">
                  <c:v>6.3560220001973908E-2</c:v>
                </c:pt>
                <c:pt idx="1502">
                  <c:v>6.3339252400569063E-2</c:v>
                </c:pt>
                <c:pt idx="1503">
                  <c:v>6.3241110100269268E-2</c:v>
                </c:pt>
                <c:pt idx="1504">
                  <c:v>6.3224268707010312E-2</c:v>
                </c:pt>
                <c:pt idx="1505">
                  <c:v>6.3160753473629802E-2</c:v>
                </c:pt>
                <c:pt idx="1506">
                  <c:v>6.3166505933645811E-2</c:v>
                </c:pt>
                <c:pt idx="1507">
                  <c:v>6.2955786160373187E-2</c:v>
                </c:pt>
                <c:pt idx="1508">
                  <c:v>6.2965610020013829E-2</c:v>
                </c:pt>
                <c:pt idx="1509">
                  <c:v>6.2600822610413498E-2</c:v>
                </c:pt>
                <c:pt idx="1510">
                  <c:v>6.2632481026242651E-2</c:v>
                </c:pt>
                <c:pt idx="1511">
                  <c:v>6.1365578934705463E-2</c:v>
                </c:pt>
                <c:pt idx="1512">
                  <c:v>6.1033643758637131E-2</c:v>
                </c:pt>
                <c:pt idx="1513">
                  <c:v>6.0997249051549636E-2</c:v>
                </c:pt>
                <c:pt idx="1514">
                  <c:v>5.6589764035651906E-2</c:v>
                </c:pt>
                <c:pt idx="1515">
                  <c:v>5.6654641512204708E-2</c:v>
                </c:pt>
                <c:pt idx="1516">
                  <c:v>5.2739004660692243E-2</c:v>
                </c:pt>
                <c:pt idx="1517">
                  <c:v>5.2222075973887686E-2</c:v>
                </c:pt>
                <c:pt idx="1518">
                  <c:v>5.1988090883442806E-2</c:v>
                </c:pt>
                <c:pt idx="1519">
                  <c:v>5.1946423769626687E-2</c:v>
                </c:pt>
                <c:pt idx="1520">
                  <c:v>5.1604198416358674E-2</c:v>
                </c:pt>
                <c:pt idx="1521">
                  <c:v>5.1195691477233352E-2</c:v>
                </c:pt>
                <c:pt idx="1522">
                  <c:v>4.5809607454540144E-2</c:v>
                </c:pt>
                <c:pt idx="1523">
                  <c:v>4.5829392851994756E-2</c:v>
                </c:pt>
                <c:pt idx="1524">
                  <c:v>4.5456271342479572E-2</c:v>
                </c:pt>
                <c:pt idx="1525">
                  <c:v>4.4446666925764211E-2</c:v>
                </c:pt>
                <c:pt idx="1526">
                  <c:v>4.3621552226493721E-2</c:v>
                </c:pt>
                <c:pt idx="1527">
                  <c:v>4.3751187023574049E-2</c:v>
                </c:pt>
                <c:pt idx="1528">
                  <c:v>4.2543687736033342E-2</c:v>
                </c:pt>
                <c:pt idx="1529">
                  <c:v>4.2538218122576604E-2</c:v>
                </c:pt>
                <c:pt idx="1530">
                  <c:v>4.2410610992347809E-2</c:v>
                </c:pt>
                <c:pt idx="1531">
                  <c:v>4.1206467296396675E-2</c:v>
                </c:pt>
                <c:pt idx="1532">
                  <c:v>4.0970810917716975E-2</c:v>
                </c:pt>
                <c:pt idx="1533">
                  <c:v>4.0467804465231128E-2</c:v>
                </c:pt>
                <c:pt idx="1534">
                  <c:v>4.028913795522443E-2</c:v>
                </c:pt>
                <c:pt idx="1535">
                  <c:v>4.0135818992797986E-2</c:v>
                </c:pt>
                <c:pt idx="1536">
                  <c:v>4.0147390860066343E-2</c:v>
                </c:pt>
                <c:pt idx="1537">
                  <c:v>3.9435588145179251E-2</c:v>
                </c:pt>
                <c:pt idx="1538">
                  <c:v>3.9186138556632395E-2</c:v>
                </c:pt>
                <c:pt idx="1539">
                  <c:v>3.8611231326273948E-2</c:v>
                </c:pt>
                <c:pt idx="1540">
                  <c:v>3.8544658544450196E-2</c:v>
                </c:pt>
                <c:pt idx="1541">
                  <c:v>3.8438203585691104E-2</c:v>
                </c:pt>
                <c:pt idx="1542">
                  <c:v>3.8388767215158819E-2</c:v>
                </c:pt>
                <c:pt idx="1543">
                  <c:v>3.8276669186133372E-2</c:v>
                </c:pt>
                <c:pt idx="1544">
                  <c:v>3.8327394558068384E-2</c:v>
                </c:pt>
                <c:pt idx="1545">
                  <c:v>3.7613653021745401E-2</c:v>
                </c:pt>
                <c:pt idx="1546">
                  <c:v>3.7816013212744803E-2</c:v>
                </c:pt>
                <c:pt idx="1547">
                  <c:v>3.7034970782074447E-2</c:v>
                </c:pt>
                <c:pt idx="1548">
                  <c:v>3.5620289598094317E-2</c:v>
                </c:pt>
                <c:pt idx="1549">
                  <c:v>3.5225085000085025E-2</c:v>
                </c:pt>
                <c:pt idx="1550">
                  <c:v>3.5123034016031895E-2</c:v>
                </c:pt>
                <c:pt idx="1551">
                  <c:v>3.4602810036614993E-2</c:v>
                </c:pt>
                <c:pt idx="1552">
                  <c:v>3.465035678425249E-2</c:v>
                </c:pt>
                <c:pt idx="1553">
                  <c:v>3.3731464179517813E-2</c:v>
                </c:pt>
                <c:pt idx="1554">
                  <c:v>3.2613245991615233E-2</c:v>
                </c:pt>
                <c:pt idx="1555">
                  <c:v>3.2614552595759724E-2</c:v>
                </c:pt>
                <c:pt idx="1556">
                  <c:v>3.2623959547208807E-2</c:v>
                </c:pt>
                <c:pt idx="1557">
                  <c:v>3.1433847337886317E-2</c:v>
                </c:pt>
                <c:pt idx="1558">
                  <c:v>3.1418729566665186E-2</c:v>
                </c:pt>
                <c:pt idx="1559">
                  <c:v>3.148666966269098E-2</c:v>
                </c:pt>
                <c:pt idx="1560">
                  <c:v>3.0374541074251148E-2</c:v>
                </c:pt>
                <c:pt idx="1561">
                  <c:v>3.0354483724592048E-2</c:v>
                </c:pt>
                <c:pt idx="1562">
                  <c:v>3.0552180380311832E-2</c:v>
                </c:pt>
                <c:pt idx="1563">
                  <c:v>3.0549755991855596E-2</c:v>
                </c:pt>
                <c:pt idx="1564">
                  <c:v>3.0545491315242215E-2</c:v>
                </c:pt>
                <c:pt idx="1565">
                  <c:v>3.0339171715677155E-2</c:v>
                </c:pt>
                <c:pt idx="1566">
                  <c:v>2.963675456145071E-2</c:v>
                </c:pt>
                <c:pt idx="1567">
                  <c:v>2.9381927951004638E-2</c:v>
                </c:pt>
                <c:pt idx="1568">
                  <c:v>2.9464954272670516E-2</c:v>
                </c:pt>
                <c:pt idx="1569">
                  <c:v>2.9329093036410198E-2</c:v>
                </c:pt>
                <c:pt idx="1570">
                  <c:v>2.9308061571339E-2</c:v>
                </c:pt>
                <c:pt idx="1571">
                  <c:v>2.9152308328175901E-2</c:v>
                </c:pt>
                <c:pt idx="1572">
                  <c:v>2.8673637530704454E-2</c:v>
                </c:pt>
                <c:pt idx="1573">
                  <c:v>2.8586590689407391E-2</c:v>
                </c:pt>
                <c:pt idx="1574">
                  <c:v>2.5521721275497559E-2</c:v>
                </c:pt>
                <c:pt idx="1575">
                  <c:v>2.3705224831784649E-2</c:v>
                </c:pt>
                <c:pt idx="1576">
                  <c:v>2.2366603450221061E-2</c:v>
                </c:pt>
                <c:pt idx="1577">
                  <c:v>2.2336985839110327E-2</c:v>
                </c:pt>
                <c:pt idx="1578">
                  <c:v>2.2147437069297893E-2</c:v>
                </c:pt>
                <c:pt idx="1579">
                  <c:v>2.1249968370895735E-2</c:v>
                </c:pt>
                <c:pt idx="1580">
                  <c:v>2.2152998451675787E-2</c:v>
                </c:pt>
                <c:pt idx="1581">
                  <c:v>2.1813765321932278E-2</c:v>
                </c:pt>
                <c:pt idx="1582">
                  <c:v>2.1538809310091039E-2</c:v>
                </c:pt>
                <c:pt idx="1583">
                  <c:v>2.1234041361085615E-2</c:v>
                </c:pt>
                <c:pt idx="1584">
                  <c:v>2.148709796033978E-2</c:v>
                </c:pt>
                <c:pt idx="1585">
                  <c:v>2.1675334939275651E-2</c:v>
                </c:pt>
                <c:pt idx="1586">
                  <c:v>2.2249328084697696E-2</c:v>
                </c:pt>
                <c:pt idx="1587">
                  <c:v>2.2071969233358149E-2</c:v>
                </c:pt>
                <c:pt idx="1588">
                  <c:v>2.1851479705925679E-2</c:v>
                </c:pt>
                <c:pt idx="1589">
                  <c:v>2.1746533576237848E-2</c:v>
                </c:pt>
                <c:pt idx="1590">
                  <c:v>2.1770306570129048E-2</c:v>
                </c:pt>
                <c:pt idx="1591">
                  <c:v>2.1803766357717216E-2</c:v>
                </c:pt>
                <c:pt idx="1592">
                  <c:v>2.173436965388257E-2</c:v>
                </c:pt>
                <c:pt idx="1593">
                  <c:v>2.168931014472136E-2</c:v>
                </c:pt>
                <c:pt idx="1594">
                  <c:v>2.1390685728135111E-2</c:v>
                </c:pt>
                <c:pt idx="1595">
                  <c:v>2.1385127245071325E-2</c:v>
                </c:pt>
                <c:pt idx="1596">
                  <c:v>2.1131630110370909E-2</c:v>
                </c:pt>
                <c:pt idx="1597">
                  <c:v>2.089714595060381E-2</c:v>
                </c:pt>
                <c:pt idx="1598">
                  <c:v>2.0699932965722173E-2</c:v>
                </c:pt>
                <c:pt idx="1599">
                  <c:v>2.0627615840981762E-2</c:v>
                </c:pt>
                <c:pt idx="1600">
                  <c:v>2.0497530884376076E-2</c:v>
                </c:pt>
                <c:pt idx="1601">
                  <c:v>2.0434057145389446E-2</c:v>
                </c:pt>
                <c:pt idx="1602">
                  <c:v>2.0394163840091413E-2</c:v>
                </c:pt>
                <c:pt idx="1603">
                  <c:v>2.0219776831395687E-2</c:v>
                </c:pt>
                <c:pt idx="1604">
                  <c:v>2.0249749419350826E-2</c:v>
                </c:pt>
                <c:pt idx="1605">
                  <c:v>2.0445914010089817E-2</c:v>
                </c:pt>
                <c:pt idx="1606">
                  <c:v>2.0457447473111255E-2</c:v>
                </c:pt>
                <c:pt idx="1607">
                  <c:v>2.0448325037162301E-2</c:v>
                </c:pt>
                <c:pt idx="1608">
                  <c:v>2.0454594277612953E-2</c:v>
                </c:pt>
                <c:pt idx="1609">
                  <c:v>2.061228029240627E-2</c:v>
                </c:pt>
                <c:pt idx="1610">
                  <c:v>2.048553764498871E-2</c:v>
                </c:pt>
                <c:pt idx="1611">
                  <c:v>2.0413260545591654E-2</c:v>
                </c:pt>
                <c:pt idx="1612">
                  <c:v>2.0573774791770725E-2</c:v>
                </c:pt>
                <c:pt idx="1613">
                  <c:v>2.0502303573038675E-2</c:v>
                </c:pt>
                <c:pt idx="1614">
                  <c:v>2.0371281034951453E-2</c:v>
                </c:pt>
                <c:pt idx="1615">
                  <c:v>2.0229127351475543E-2</c:v>
                </c:pt>
                <c:pt idx="1616">
                  <c:v>2.0005842018379984E-2</c:v>
                </c:pt>
                <c:pt idx="1617">
                  <c:v>1.9804639611150344E-2</c:v>
                </c:pt>
                <c:pt idx="1618">
                  <c:v>1.9917768946306712E-2</c:v>
                </c:pt>
                <c:pt idx="1619">
                  <c:v>1.992674425395366E-2</c:v>
                </c:pt>
                <c:pt idx="1620">
                  <c:v>2.1292974978372636E-2</c:v>
                </c:pt>
                <c:pt idx="1621">
                  <c:v>2.1261629301986409E-2</c:v>
                </c:pt>
                <c:pt idx="1622">
                  <c:v>2.1127621696491353E-2</c:v>
                </c:pt>
                <c:pt idx="1623">
                  <c:v>2.1193992298056036E-2</c:v>
                </c:pt>
                <c:pt idx="1624">
                  <c:v>2.1191819876600522E-2</c:v>
                </c:pt>
                <c:pt idx="1625">
                  <c:v>2.1344277205667776E-2</c:v>
                </c:pt>
                <c:pt idx="1626">
                  <c:v>2.1933684490374233E-2</c:v>
                </c:pt>
                <c:pt idx="1627">
                  <c:v>2.1997626121845963E-2</c:v>
                </c:pt>
                <c:pt idx="1628">
                  <c:v>2.2064980312838881E-2</c:v>
                </c:pt>
                <c:pt idx="1629">
                  <c:v>2.2094301238834532E-2</c:v>
                </c:pt>
                <c:pt idx="1630">
                  <c:v>2.234963789707678E-2</c:v>
                </c:pt>
                <c:pt idx="1631">
                  <c:v>2.2339282706091295E-2</c:v>
                </c:pt>
                <c:pt idx="1632">
                  <c:v>2.2644948912194721E-2</c:v>
                </c:pt>
                <c:pt idx="1633">
                  <c:v>2.3852195273697481E-2</c:v>
                </c:pt>
                <c:pt idx="1634">
                  <c:v>2.4737231275931595E-2</c:v>
                </c:pt>
                <c:pt idx="1635">
                  <c:v>2.7135456794802702E-2</c:v>
                </c:pt>
                <c:pt idx="1636">
                  <c:v>2.7557017700612776E-2</c:v>
                </c:pt>
                <c:pt idx="1637">
                  <c:v>2.8356436357130116E-2</c:v>
                </c:pt>
                <c:pt idx="1638">
                  <c:v>2.8727365674948564E-2</c:v>
                </c:pt>
                <c:pt idx="1639">
                  <c:v>2.8871404298426041E-2</c:v>
                </c:pt>
                <c:pt idx="1640">
                  <c:v>2.8838559041117953E-2</c:v>
                </c:pt>
                <c:pt idx="1641">
                  <c:v>2.9000287196978919E-2</c:v>
                </c:pt>
                <c:pt idx="1642">
                  <c:v>2.8985991712864312E-2</c:v>
                </c:pt>
                <c:pt idx="1643">
                  <c:v>2.8978564173490089E-2</c:v>
                </c:pt>
                <c:pt idx="1644">
                  <c:v>2.903304604360054E-2</c:v>
                </c:pt>
                <c:pt idx="1645">
                  <c:v>2.8971441149151435E-2</c:v>
                </c:pt>
                <c:pt idx="1646">
                  <c:v>2.8985957391467979E-2</c:v>
                </c:pt>
                <c:pt idx="1647">
                  <c:v>2.8617306994750364E-2</c:v>
                </c:pt>
                <c:pt idx="1648">
                  <c:v>2.8706417336632536E-2</c:v>
                </c:pt>
                <c:pt idx="1649">
                  <c:v>2.8599718301610958E-2</c:v>
                </c:pt>
                <c:pt idx="1650">
                  <c:v>2.8597061492001259E-2</c:v>
                </c:pt>
                <c:pt idx="1651">
                  <c:v>2.8940893109162452E-2</c:v>
                </c:pt>
                <c:pt idx="1652">
                  <c:v>2.9148330114707632E-2</c:v>
                </c:pt>
                <c:pt idx="1653">
                  <c:v>2.8924572104325579E-2</c:v>
                </c:pt>
                <c:pt idx="1654">
                  <c:v>2.9190814266774313E-2</c:v>
                </c:pt>
                <c:pt idx="1655">
                  <c:v>2.9216651821722155E-2</c:v>
                </c:pt>
                <c:pt idx="1656">
                  <c:v>2.9382580670808452E-2</c:v>
                </c:pt>
                <c:pt idx="1657">
                  <c:v>2.9413010664455261E-2</c:v>
                </c:pt>
                <c:pt idx="1658">
                  <c:v>2.9491846309070785E-2</c:v>
                </c:pt>
                <c:pt idx="1659">
                  <c:v>2.9491204822023317E-2</c:v>
                </c:pt>
                <c:pt idx="1660">
                  <c:v>2.9532963847425285E-2</c:v>
                </c:pt>
                <c:pt idx="1661">
                  <c:v>3.1109163879145758E-2</c:v>
                </c:pt>
                <c:pt idx="1662">
                  <c:v>3.1534656170126997E-2</c:v>
                </c:pt>
                <c:pt idx="1663">
                  <c:v>3.1388429577593836E-2</c:v>
                </c:pt>
                <c:pt idx="1664">
                  <c:v>3.1485276015765354E-2</c:v>
                </c:pt>
                <c:pt idx="1665">
                  <c:v>3.2480167467522837E-2</c:v>
                </c:pt>
                <c:pt idx="1666">
                  <c:v>3.2472360087835606E-2</c:v>
                </c:pt>
                <c:pt idx="1667">
                  <c:v>3.2229280492449837E-2</c:v>
                </c:pt>
                <c:pt idx="1668">
                  <c:v>3.2676941639229365E-2</c:v>
                </c:pt>
                <c:pt idx="1669">
                  <c:v>3.2767769406369544E-2</c:v>
                </c:pt>
                <c:pt idx="1670">
                  <c:v>3.2756205750334007E-2</c:v>
                </c:pt>
                <c:pt idx="1671">
                  <c:v>3.280316506943437E-2</c:v>
                </c:pt>
                <c:pt idx="1672">
                  <c:v>3.4496893177202587E-2</c:v>
                </c:pt>
                <c:pt idx="1673">
                  <c:v>4.6364610110640254E-2</c:v>
                </c:pt>
                <c:pt idx="1674">
                  <c:v>4.6754030582102667E-2</c:v>
                </c:pt>
                <c:pt idx="1675">
                  <c:v>6.0331056596290865E-2</c:v>
                </c:pt>
                <c:pt idx="1676">
                  <c:v>6.0781432271892713E-2</c:v>
                </c:pt>
                <c:pt idx="1677">
                  <c:v>6.0778981913781088E-2</c:v>
                </c:pt>
                <c:pt idx="1678">
                  <c:v>6.0867633214735956E-2</c:v>
                </c:pt>
                <c:pt idx="1679">
                  <c:v>6.086364757319606E-2</c:v>
                </c:pt>
                <c:pt idx="1680">
                  <c:v>6.0833278765804376E-2</c:v>
                </c:pt>
                <c:pt idx="1681">
                  <c:v>6.0508166323310929E-2</c:v>
                </c:pt>
                <c:pt idx="1682">
                  <c:v>6.0511892256552152E-2</c:v>
                </c:pt>
                <c:pt idx="1683">
                  <c:v>6.0560179790866114E-2</c:v>
                </c:pt>
                <c:pt idx="1684">
                  <c:v>6.0570500337708312E-2</c:v>
                </c:pt>
                <c:pt idx="1685">
                  <c:v>6.0720762962027677E-2</c:v>
                </c:pt>
                <c:pt idx="1686">
                  <c:v>6.0668337754228877E-2</c:v>
                </c:pt>
                <c:pt idx="1687">
                  <c:v>6.0447345559187751E-2</c:v>
                </c:pt>
                <c:pt idx="1688">
                  <c:v>6.0488870226936636E-2</c:v>
                </c:pt>
                <c:pt idx="1689">
                  <c:v>6.0476863380777054E-2</c:v>
                </c:pt>
                <c:pt idx="1690">
                  <c:v>6.0488005162043175E-2</c:v>
                </c:pt>
                <c:pt idx="1691">
                  <c:v>6.0476984038904044E-2</c:v>
                </c:pt>
                <c:pt idx="1692">
                  <c:v>6.0875914203702405E-2</c:v>
                </c:pt>
                <c:pt idx="1693">
                  <c:v>6.087579236594097E-2</c:v>
                </c:pt>
                <c:pt idx="1694">
                  <c:v>6.0914417506872147E-2</c:v>
                </c:pt>
                <c:pt idx="1695">
                  <c:v>6.0911072320242884E-2</c:v>
                </c:pt>
                <c:pt idx="1696">
                  <c:v>6.0951365829576325E-2</c:v>
                </c:pt>
                <c:pt idx="1697">
                  <c:v>6.096966018028064E-2</c:v>
                </c:pt>
                <c:pt idx="1698">
                  <c:v>6.0969965613703193E-2</c:v>
                </c:pt>
                <c:pt idx="1699">
                  <c:v>6.0977156290578878E-2</c:v>
                </c:pt>
                <c:pt idx="1700">
                  <c:v>6.1060276395175458E-2</c:v>
                </c:pt>
                <c:pt idx="1701">
                  <c:v>6.106564673652428E-2</c:v>
                </c:pt>
                <c:pt idx="1702">
                  <c:v>6.1101317481596154E-2</c:v>
                </c:pt>
                <c:pt idx="1703">
                  <c:v>6.1145881431416929E-2</c:v>
                </c:pt>
                <c:pt idx="1704">
                  <c:v>6.1213669047978474E-2</c:v>
                </c:pt>
                <c:pt idx="1705">
                  <c:v>6.1210253512236606E-2</c:v>
                </c:pt>
                <c:pt idx="1706">
                  <c:v>6.1156504038476361E-2</c:v>
                </c:pt>
                <c:pt idx="1707">
                  <c:v>6.1149429053421675E-2</c:v>
                </c:pt>
                <c:pt idx="1708">
                  <c:v>6.1125934016534808E-2</c:v>
                </c:pt>
                <c:pt idx="1709">
                  <c:v>6.1128844209926682E-2</c:v>
                </c:pt>
                <c:pt idx="1710">
                  <c:v>6.108648881558227E-2</c:v>
                </c:pt>
                <c:pt idx="1711">
                  <c:v>6.1235146045086418E-2</c:v>
                </c:pt>
                <c:pt idx="1712">
                  <c:v>6.1245821582038083E-2</c:v>
                </c:pt>
                <c:pt idx="1713">
                  <c:v>6.1334103785778617E-2</c:v>
                </c:pt>
                <c:pt idx="1714">
                  <c:v>6.1352585277770842E-2</c:v>
                </c:pt>
                <c:pt idx="1715">
                  <c:v>6.1335547922767741E-2</c:v>
                </c:pt>
                <c:pt idx="1716">
                  <c:v>6.1354201229323467E-2</c:v>
                </c:pt>
                <c:pt idx="1717">
                  <c:v>6.1464434402133637E-2</c:v>
                </c:pt>
                <c:pt idx="1718">
                  <c:v>6.1477894510886602E-2</c:v>
                </c:pt>
                <c:pt idx="1719">
                  <c:v>6.1475561321392723E-2</c:v>
                </c:pt>
                <c:pt idx="1720">
                  <c:v>6.1467726027231002E-2</c:v>
                </c:pt>
                <c:pt idx="1721">
                  <c:v>6.0938076624895386E-2</c:v>
                </c:pt>
                <c:pt idx="1722">
                  <c:v>6.0980941778622899E-2</c:v>
                </c:pt>
                <c:pt idx="1723">
                  <c:v>6.0982342510947037E-2</c:v>
                </c:pt>
                <c:pt idx="1724">
                  <c:v>6.0928557425109421E-2</c:v>
                </c:pt>
                <c:pt idx="1725">
                  <c:v>6.0899554101637922E-2</c:v>
                </c:pt>
                <c:pt idx="1726">
                  <c:v>6.0830133565542045E-2</c:v>
                </c:pt>
                <c:pt idx="1727">
                  <c:v>6.0503703836641567E-2</c:v>
                </c:pt>
                <c:pt idx="1728">
                  <c:v>6.0530782854895313E-2</c:v>
                </c:pt>
                <c:pt idx="1729">
                  <c:v>6.0444968298862929E-2</c:v>
                </c:pt>
                <c:pt idx="1730">
                  <c:v>6.0477682811464664E-2</c:v>
                </c:pt>
                <c:pt idx="1731">
                  <c:v>6.0341272620865194E-2</c:v>
                </c:pt>
                <c:pt idx="1732">
                  <c:v>6.0445168347400532E-2</c:v>
                </c:pt>
                <c:pt idx="1733">
                  <c:v>6.0256420906570719E-2</c:v>
                </c:pt>
                <c:pt idx="1734">
                  <c:v>5.9716077079919362E-2</c:v>
                </c:pt>
                <c:pt idx="1735">
                  <c:v>5.9215587195814386E-2</c:v>
                </c:pt>
                <c:pt idx="1736">
                  <c:v>5.8397819032674124E-2</c:v>
                </c:pt>
                <c:pt idx="1737">
                  <c:v>5.8320989636091267E-2</c:v>
                </c:pt>
                <c:pt idx="1738">
                  <c:v>5.7874192226431337E-2</c:v>
                </c:pt>
                <c:pt idx="1739">
                  <c:v>5.7964097793835538E-2</c:v>
                </c:pt>
                <c:pt idx="1740">
                  <c:v>5.7912274884307148E-2</c:v>
                </c:pt>
                <c:pt idx="1741">
                  <c:v>5.7932362857693959E-2</c:v>
                </c:pt>
                <c:pt idx="1742">
                  <c:v>5.779666160805047E-2</c:v>
                </c:pt>
                <c:pt idx="1743">
                  <c:v>5.7802663017113308E-2</c:v>
                </c:pt>
                <c:pt idx="1744">
                  <c:v>5.7847285144841554E-2</c:v>
                </c:pt>
                <c:pt idx="1745">
                  <c:v>5.7763077419249714E-2</c:v>
                </c:pt>
                <c:pt idx="1746">
                  <c:v>5.7809737602080274E-2</c:v>
                </c:pt>
                <c:pt idx="1747">
                  <c:v>5.7868705766075688E-2</c:v>
                </c:pt>
                <c:pt idx="1748">
                  <c:v>5.7873327044519751E-2</c:v>
                </c:pt>
                <c:pt idx="1749">
                  <c:v>5.778641821880727E-2</c:v>
                </c:pt>
                <c:pt idx="1750">
                  <c:v>5.774883210314171E-2</c:v>
                </c:pt>
                <c:pt idx="1751">
                  <c:v>5.7738727399551194E-2</c:v>
                </c:pt>
                <c:pt idx="1752">
                  <c:v>5.7476187612069636E-2</c:v>
                </c:pt>
                <c:pt idx="1753">
                  <c:v>5.7438566056689337E-2</c:v>
                </c:pt>
                <c:pt idx="1754">
                  <c:v>5.7416026730724413E-2</c:v>
                </c:pt>
                <c:pt idx="1755">
                  <c:v>5.7317492729303192E-2</c:v>
                </c:pt>
                <c:pt idx="1756">
                  <c:v>5.7202516172251548E-2</c:v>
                </c:pt>
                <c:pt idx="1757">
                  <c:v>5.7028826502487452E-2</c:v>
                </c:pt>
                <c:pt idx="1758">
                  <c:v>5.7054491945724699E-2</c:v>
                </c:pt>
                <c:pt idx="1759">
                  <c:v>5.694738307448078E-2</c:v>
                </c:pt>
                <c:pt idx="1760">
                  <c:v>5.6929035047618849E-2</c:v>
                </c:pt>
                <c:pt idx="1761">
                  <c:v>5.6802440777820491E-2</c:v>
                </c:pt>
                <c:pt idx="1762">
                  <c:v>5.5522741176138243E-2</c:v>
                </c:pt>
                <c:pt idx="1763">
                  <c:v>5.5366720223441843E-2</c:v>
                </c:pt>
                <c:pt idx="1764">
                  <c:v>5.5418813150963281E-2</c:v>
                </c:pt>
                <c:pt idx="1765">
                  <c:v>5.5234383180413994E-2</c:v>
                </c:pt>
                <c:pt idx="1766">
                  <c:v>5.4837111561438515E-2</c:v>
                </c:pt>
                <c:pt idx="1767">
                  <c:v>5.4790930904667502E-2</c:v>
                </c:pt>
                <c:pt idx="1768">
                  <c:v>5.4821106512755485E-2</c:v>
                </c:pt>
                <c:pt idx="1769">
                  <c:v>5.4764504848885655E-2</c:v>
                </c:pt>
                <c:pt idx="1770">
                  <c:v>5.4496279959021302E-2</c:v>
                </c:pt>
                <c:pt idx="1771">
                  <c:v>5.4484863208473129E-2</c:v>
                </c:pt>
                <c:pt idx="1772">
                  <c:v>5.4345890353471808E-2</c:v>
                </c:pt>
                <c:pt idx="1773">
                  <c:v>5.3609225157676244E-2</c:v>
                </c:pt>
                <c:pt idx="1774">
                  <c:v>4.4913578293633641E-2</c:v>
                </c:pt>
                <c:pt idx="1775">
                  <c:v>4.4826489100884936E-2</c:v>
                </c:pt>
                <c:pt idx="1776">
                  <c:v>2.5115131896752338E-2</c:v>
                </c:pt>
                <c:pt idx="1777">
                  <c:v>2.4132934631713256E-2</c:v>
                </c:pt>
                <c:pt idx="1778">
                  <c:v>2.3924091337245022E-2</c:v>
                </c:pt>
                <c:pt idx="1779">
                  <c:v>2.3733158160619394E-2</c:v>
                </c:pt>
                <c:pt idx="1780">
                  <c:v>2.3728576844775626E-2</c:v>
                </c:pt>
                <c:pt idx="1781">
                  <c:v>2.3522444486539947E-2</c:v>
                </c:pt>
                <c:pt idx="1782">
                  <c:v>2.3400521149009069E-2</c:v>
                </c:pt>
                <c:pt idx="1783">
                  <c:v>2.3431736085959245E-2</c:v>
                </c:pt>
                <c:pt idx="1784">
                  <c:v>2.3333997062384072E-2</c:v>
                </c:pt>
                <c:pt idx="1785">
                  <c:v>2.3315264486971857E-2</c:v>
                </c:pt>
                <c:pt idx="1786">
                  <c:v>2.2708334293180612E-2</c:v>
                </c:pt>
                <c:pt idx="1787">
                  <c:v>2.2647943449641619E-2</c:v>
                </c:pt>
                <c:pt idx="1788">
                  <c:v>2.2652668081978609E-2</c:v>
                </c:pt>
                <c:pt idx="1789">
                  <c:v>2.2583851739144185E-2</c:v>
                </c:pt>
                <c:pt idx="1790">
                  <c:v>2.2627121846144353E-2</c:v>
                </c:pt>
                <c:pt idx="1791">
                  <c:v>2.2558604513631876E-2</c:v>
                </c:pt>
                <c:pt idx="1792">
                  <c:v>2.2590676880820573E-2</c:v>
                </c:pt>
                <c:pt idx="1793">
                  <c:v>2.1734589145509135E-2</c:v>
                </c:pt>
                <c:pt idx="1794">
                  <c:v>2.2036603208560497E-2</c:v>
                </c:pt>
                <c:pt idx="1795">
                  <c:v>2.1907089572877271E-2</c:v>
                </c:pt>
                <c:pt idx="1796">
                  <c:v>2.1929304481928456E-2</c:v>
                </c:pt>
                <c:pt idx="1797">
                  <c:v>2.1977720624769135E-2</c:v>
                </c:pt>
                <c:pt idx="1798">
                  <c:v>2.17437151824642E-2</c:v>
                </c:pt>
                <c:pt idx="1799">
                  <c:v>2.1791430011909058E-2</c:v>
                </c:pt>
                <c:pt idx="1800">
                  <c:v>2.1875285166718838E-2</c:v>
                </c:pt>
                <c:pt idx="1801">
                  <c:v>2.1610235252465856E-2</c:v>
                </c:pt>
                <c:pt idx="1802">
                  <c:v>2.1625618293979909E-2</c:v>
                </c:pt>
                <c:pt idx="1803">
                  <c:v>2.151874675388056E-2</c:v>
                </c:pt>
                <c:pt idx="1804">
                  <c:v>2.1374262849043868E-2</c:v>
                </c:pt>
                <c:pt idx="1805">
                  <c:v>2.11983338156366E-2</c:v>
                </c:pt>
                <c:pt idx="1806">
                  <c:v>2.1219441348390475E-2</c:v>
                </c:pt>
                <c:pt idx="1807">
                  <c:v>2.1306421774805743E-2</c:v>
                </c:pt>
                <c:pt idx="1808">
                  <c:v>2.1313188019776105E-2</c:v>
                </c:pt>
                <c:pt idx="1809">
                  <c:v>2.1289935299025304E-2</c:v>
                </c:pt>
                <c:pt idx="1810">
                  <c:v>2.1331572271088031E-2</c:v>
                </c:pt>
                <c:pt idx="1811">
                  <c:v>2.1291556049915714E-2</c:v>
                </c:pt>
                <c:pt idx="1812">
                  <c:v>2.0867090506238337E-2</c:v>
                </c:pt>
                <c:pt idx="1813">
                  <c:v>2.0842181735588477E-2</c:v>
                </c:pt>
                <c:pt idx="1814">
                  <c:v>2.0368245460989538E-2</c:v>
                </c:pt>
                <c:pt idx="1815">
                  <c:v>2.0310058765789337E-2</c:v>
                </c:pt>
                <c:pt idx="1816">
                  <c:v>2.0306366980432807E-2</c:v>
                </c:pt>
                <c:pt idx="1817">
                  <c:v>2.0273515288448667E-2</c:v>
                </c:pt>
                <c:pt idx="1818">
                  <c:v>1.997524904743609E-2</c:v>
                </c:pt>
                <c:pt idx="1819">
                  <c:v>1.9905827522563136E-2</c:v>
                </c:pt>
                <c:pt idx="1820">
                  <c:v>2.0032581171201234E-2</c:v>
                </c:pt>
                <c:pt idx="1821">
                  <c:v>2.0033055149959029E-2</c:v>
                </c:pt>
                <c:pt idx="1822">
                  <c:v>2.0037019753377568E-2</c:v>
                </c:pt>
                <c:pt idx="1823">
                  <c:v>1.9950201158095718E-2</c:v>
                </c:pt>
                <c:pt idx="1824">
                  <c:v>2.022254427890393E-2</c:v>
                </c:pt>
                <c:pt idx="1825">
                  <c:v>2.0499825656919379E-2</c:v>
                </c:pt>
                <c:pt idx="1826">
                  <c:v>2.0602944949862121E-2</c:v>
                </c:pt>
                <c:pt idx="1827">
                  <c:v>2.0754295641550652E-2</c:v>
                </c:pt>
                <c:pt idx="1828">
                  <c:v>2.0693888737594719E-2</c:v>
                </c:pt>
                <c:pt idx="1829">
                  <c:v>2.0594495485216715E-2</c:v>
                </c:pt>
                <c:pt idx="1830">
                  <c:v>2.1049457001792764E-2</c:v>
                </c:pt>
                <c:pt idx="1831">
                  <c:v>2.0987305724157981E-2</c:v>
                </c:pt>
                <c:pt idx="1832">
                  <c:v>2.1017298278474164E-2</c:v>
                </c:pt>
                <c:pt idx="1833">
                  <c:v>2.0673067128447079E-2</c:v>
                </c:pt>
                <c:pt idx="1834">
                  <c:v>2.0672157532302848E-2</c:v>
                </c:pt>
                <c:pt idx="1835">
                  <c:v>2.0543159075424408E-2</c:v>
                </c:pt>
                <c:pt idx="1836">
                  <c:v>2.0563188475801186E-2</c:v>
                </c:pt>
                <c:pt idx="1837">
                  <c:v>2.045358495589188E-2</c:v>
                </c:pt>
                <c:pt idx="1838">
                  <c:v>2.0350428620484695E-2</c:v>
                </c:pt>
                <c:pt idx="1839">
                  <c:v>2.0208790315816669E-2</c:v>
                </c:pt>
                <c:pt idx="1840">
                  <c:v>1.9700456327217567E-2</c:v>
                </c:pt>
                <c:pt idx="1841">
                  <c:v>1.9554882321817076E-2</c:v>
                </c:pt>
                <c:pt idx="1842">
                  <c:v>1.9492005951262385E-2</c:v>
                </c:pt>
                <c:pt idx="1843">
                  <c:v>1.9545926157041676E-2</c:v>
                </c:pt>
                <c:pt idx="1844">
                  <c:v>1.9526236063814418E-2</c:v>
                </c:pt>
                <c:pt idx="1845">
                  <c:v>1.9405863491405863E-2</c:v>
                </c:pt>
                <c:pt idx="1846">
                  <c:v>1.9419081569261507E-2</c:v>
                </c:pt>
                <c:pt idx="1847">
                  <c:v>1.9608013124862975E-2</c:v>
                </c:pt>
                <c:pt idx="1848">
                  <c:v>1.9692387625677342E-2</c:v>
                </c:pt>
                <c:pt idx="1849">
                  <c:v>1.9597435481941174E-2</c:v>
                </c:pt>
                <c:pt idx="1850">
                  <c:v>2.0215019623240581E-2</c:v>
                </c:pt>
                <c:pt idx="1851">
                  <c:v>2.0177474520501434E-2</c:v>
                </c:pt>
                <c:pt idx="1852">
                  <c:v>2.017648845106253E-2</c:v>
                </c:pt>
                <c:pt idx="1853">
                  <c:v>2.0128593479827331E-2</c:v>
                </c:pt>
                <c:pt idx="1854">
                  <c:v>2.0234876110909034E-2</c:v>
                </c:pt>
                <c:pt idx="1855">
                  <c:v>2.0188742895328935E-2</c:v>
                </c:pt>
                <c:pt idx="1856">
                  <c:v>2.0205168350247393E-2</c:v>
                </c:pt>
                <c:pt idx="1857">
                  <c:v>2.0304710769517266E-2</c:v>
                </c:pt>
                <c:pt idx="1858">
                  <c:v>2.0295828859733415E-2</c:v>
                </c:pt>
                <c:pt idx="1859">
                  <c:v>2.0075942058523085E-2</c:v>
                </c:pt>
                <c:pt idx="1860">
                  <c:v>2.0013891418097039E-2</c:v>
                </c:pt>
                <c:pt idx="1861">
                  <c:v>2.0145650430513154E-2</c:v>
                </c:pt>
                <c:pt idx="1862">
                  <c:v>2.0315226297166294E-2</c:v>
                </c:pt>
                <c:pt idx="1863">
                  <c:v>2.0261371289802019E-2</c:v>
                </c:pt>
                <c:pt idx="1864">
                  <c:v>2.0847589454922055E-2</c:v>
                </c:pt>
                <c:pt idx="1865">
                  <c:v>2.0041116461817676E-2</c:v>
                </c:pt>
                <c:pt idx="1866">
                  <c:v>2.0013142942692116E-2</c:v>
                </c:pt>
                <c:pt idx="1867">
                  <c:v>1.8768665252892409E-2</c:v>
                </c:pt>
                <c:pt idx="1868">
                  <c:v>1.917943453898574E-2</c:v>
                </c:pt>
                <c:pt idx="1869">
                  <c:v>1.9195431057281165E-2</c:v>
                </c:pt>
                <c:pt idx="1870">
                  <c:v>2.0271881928356862E-2</c:v>
                </c:pt>
                <c:pt idx="1871">
                  <c:v>2.0445699907790875E-2</c:v>
                </c:pt>
                <c:pt idx="1872">
                  <c:v>2.0369716446682472E-2</c:v>
                </c:pt>
                <c:pt idx="1873">
                  <c:v>2.0288034823075646E-2</c:v>
                </c:pt>
                <c:pt idx="1874">
                  <c:v>2.1646697595254501E-2</c:v>
                </c:pt>
                <c:pt idx="1875">
                  <c:v>2.1635977452968903E-2</c:v>
                </c:pt>
                <c:pt idx="1876">
                  <c:v>2.1317715698114567E-2</c:v>
                </c:pt>
                <c:pt idx="1877">
                  <c:v>2.1230380901793047E-2</c:v>
                </c:pt>
                <c:pt idx="1878">
                  <c:v>2.1515082277660677E-2</c:v>
                </c:pt>
                <c:pt idx="1879">
                  <c:v>2.1529113331160629E-2</c:v>
                </c:pt>
                <c:pt idx="1880">
                  <c:v>2.1955503835419218E-2</c:v>
                </c:pt>
                <c:pt idx="1881">
                  <c:v>2.1940904701446069E-2</c:v>
                </c:pt>
                <c:pt idx="1882">
                  <c:v>2.2141858792850813E-2</c:v>
                </c:pt>
                <c:pt idx="1883">
                  <c:v>2.3304661845749919E-2</c:v>
                </c:pt>
                <c:pt idx="1884">
                  <c:v>2.3650794563138546E-2</c:v>
                </c:pt>
                <c:pt idx="1885">
                  <c:v>2.3464793015859742E-2</c:v>
                </c:pt>
                <c:pt idx="1886">
                  <c:v>2.3721037247318343E-2</c:v>
                </c:pt>
                <c:pt idx="1887">
                  <c:v>2.3719015944139093E-2</c:v>
                </c:pt>
                <c:pt idx="1888">
                  <c:v>2.4239834246676552E-2</c:v>
                </c:pt>
                <c:pt idx="1889">
                  <c:v>2.427486552657426E-2</c:v>
                </c:pt>
                <c:pt idx="1890">
                  <c:v>2.4247987667431952E-2</c:v>
                </c:pt>
                <c:pt idx="1891">
                  <c:v>2.4359216860092001E-2</c:v>
                </c:pt>
                <c:pt idx="1892">
                  <c:v>2.4342387965718124E-2</c:v>
                </c:pt>
                <c:pt idx="1893">
                  <c:v>2.4287200252364496E-2</c:v>
                </c:pt>
                <c:pt idx="1894">
                  <c:v>2.4105440008546569E-2</c:v>
                </c:pt>
                <c:pt idx="1895">
                  <c:v>2.3870815535642333E-2</c:v>
                </c:pt>
                <c:pt idx="1896">
                  <c:v>2.4147738030222021E-2</c:v>
                </c:pt>
                <c:pt idx="1897">
                  <c:v>2.4132451457310609E-2</c:v>
                </c:pt>
                <c:pt idx="1898">
                  <c:v>2.3975205627050477E-2</c:v>
                </c:pt>
                <c:pt idx="1899">
                  <c:v>2.4118266390051518E-2</c:v>
                </c:pt>
                <c:pt idx="1900">
                  <c:v>2.4232585514444113E-2</c:v>
                </c:pt>
                <c:pt idx="1901">
                  <c:v>3.2267075261372055E-2</c:v>
                </c:pt>
                <c:pt idx="1902">
                  <c:v>3.2269465563979693E-2</c:v>
                </c:pt>
                <c:pt idx="1903">
                  <c:v>3.2378025944871609E-2</c:v>
                </c:pt>
                <c:pt idx="1904">
                  <c:v>3.2412353095485298E-2</c:v>
                </c:pt>
                <c:pt idx="1905">
                  <c:v>3.2496442697070749E-2</c:v>
                </c:pt>
                <c:pt idx="1906">
                  <c:v>3.2580158082893863E-2</c:v>
                </c:pt>
                <c:pt idx="1907">
                  <c:v>3.2619214631849913E-2</c:v>
                </c:pt>
                <c:pt idx="1908">
                  <c:v>3.2790128661159185E-2</c:v>
                </c:pt>
                <c:pt idx="1909">
                  <c:v>3.3198888331001285E-2</c:v>
                </c:pt>
                <c:pt idx="1910">
                  <c:v>3.4301075974268805E-2</c:v>
                </c:pt>
                <c:pt idx="1911">
                  <c:v>3.425905798497187E-2</c:v>
                </c:pt>
                <c:pt idx="1912">
                  <c:v>3.4472291785393287E-2</c:v>
                </c:pt>
                <c:pt idx="1913">
                  <c:v>3.4489984332270601E-2</c:v>
                </c:pt>
                <c:pt idx="1914">
                  <c:v>3.4499695903472641E-2</c:v>
                </c:pt>
                <c:pt idx="1915">
                  <c:v>3.4491661663213172E-2</c:v>
                </c:pt>
                <c:pt idx="1916">
                  <c:v>3.4513559538238515E-2</c:v>
                </c:pt>
                <c:pt idx="1917">
                  <c:v>3.4532249436123437E-2</c:v>
                </c:pt>
                <c:pt idx="1918">
                  <c:v>3.5673439861117658E-2</c:v>
                </c:pt>
                <c:pt idx="1919">
                  <c:v>3.5669699337475276E-2</c:v>
                </c:pt>
                <c:pt idx="1920">
                  <c:v>3.5795090598999046E-2</c:v>
                </c:pt>
                <c:pt idx="1921">
                  <c:v>3.5731996368285342E-2</c:v>
                </c:pt>
                <c:pt idx="1922">
                  <c:v>3.5732555658330098E-2</c:v>
                </c:pt>
                <c:pt idx="1923">
                  <c:v>3.5776814109752426E-2</c:v>
                </c:pt>
                <c:pt idx="1924">
                  <c:v>3.586249017002844E-2</c:v>
                </c:pt>
                <c:pt idx="1925">
                  <c:v>3.5699581567059949E-2</c:v>
                </c:pt>
                <c:pt idx="1926">
                  <c:v>3.5559955822410449E-2</c:v>
                </c:pt>
                <c:pt idx="1927">
                  <c:v>3.552637431736301E-2</c:v>
                </c:pt>
                <c:pt idx="1928">
                  <c:v>3.5492176938150592E-2</c:v>
                </c:pt>
                <c:pt idx="1929">
                  <c:v>3.5524733647336736E-2</c:v>
                </c:pt>
                <c:pt idx="1930">
                  <c:v>3.5521298385940578E-2</c:v>
                </c:pt>
                <c:pt idx="1931">
                  <c:v>3.5233960082939421E-2</c:v>
                </c:pt>
                <c:pt idx="1932">
                  <c:v>3.5228949347219964E-2</c:v>
                </c:pt>
                <c:pt idx="1933">
                  <c:v>3.5212783395540889E-2</c:v>
                </c:pt>
                <c:pt idx="1934">
                  <c:v>3.5280083125758165E-2</c:v>
                </c:pt>
                <c:pt idx="1935">
                  <c:v>3.5384222214745645E-2</c:v>
                </c:pt>
                <c:pt idx="1936">
                  <c:v>3.5408908202593903E-2</c:v>
                </c:pt>
                <c:pt idx="1937">
                  <c:v>3.5438422321015808E-2</c:v>
                </c:pt>
                <c:pt idx="1938">
                  <c:v>3.5399130084785124E-2</c:v>
                </c:pt>
                <c:pt idx="1939">
                  <c:v>3.5358997985890879E-2</c:v>
                </c:pt>
                <c:pt idx="1940">
                  <c:v>3.5362530454096014E-2</c:v>
                </c:pt>
                <c:pt idx="1941">
                  <c:v>3.5279394953782149E-2</c:v>
                </c:pt>
                <c:pt idx="1942">
                  <c:v>3.5259899466016924E-2</c:v>
                </c:pt>
                <c:pt idx="1943">
                  <c:v>3.5268007715862026E-2</c:v>
                </c:pt>
                <c:pt idx="1944">
                  <c:v>3.6453544625032787E-2</c:v>
                </c:pt>
                <c:pt idx="1945">
                  <c:v>3.6530810766383169E-2</c:v>
                </c:pt>
                <c:pt idx="1946">
                  <c:v>3.6702399997444089E-2</c:v>
                </c:pt>
                <c:pt idx="1947">
                  <c:v>3.6696153892989511E-2</c:v>
                </c:pt>
                <c:pt idx="1948">
                  <c:v>3.6966869989345667E-2</c:v>
                </c:pt>
                <c:pt idx="1949">
                  <c:v>3.6765558322301342E-2</c:v>
                </c:pt>
                <c:pt idx="1950">
                  <c:v>3.6766901581025496E-2</c:v>
                </c:pt>
                <c:pt idx="1951">
                  <c:v>3.6431831210176763E-2</c:v>
                </c:pt>
                <c:pt idx="1952">
                  <c:v>3.6639887506852598E-2</c:v>
                </c:pt>
                <c:pt idx="1953">
                  <c:v>3.6647834889514355E-2</c:v>
                </c:pt>
                <c:pt idx="1954">
                  <c:v>3.6631425634836727E-2</c:v>
                </c:pt>
                <c:pt idx="1955">
                  <c:v>3.6583111577627239E-2</c:v>
                </c:pt>
                <c:pt idx="1956">
                  <c:v>3.7123710117145811E-2</c:v>
                </c:pt>
                <c:pt idx="1957">
                  <c:v>3.7052796818505547E-2</c:v>
                </c:pt>
                <c:pt idx="1958">
                  <c:v>3.6980585416056831E-2</c:v>
                </c:pt>
                <c:pt idx="1959">
                  <c:v>3.7070567415971194E-2</c:v>
                </c:pt>
                <c:pt idx="1960">
                  <c:v>3.710379609120576E-2</c:v>
                </c:pt>
                <c:pt idx="1961">
                  <c:v>3.7367085765157085E-2</c:v>
                </c:pt>
                <c:pt idx="1962">
                  <c:v>3.7275335458082155E-2</c:v>
                </c:pt>
                <c:pt idx="1963">
                  <c:v>3.9522291950232158E-2</c:v>
                </c:pt>
                <c:pt idx="1964">
                  <c:v>3.9593792353803503E-2</c:v>
                </c:pt>
                <c:pt idx="1965">
                  <c:v>3.9382468612936192E-2</c:v>
                </c:pt>
                <c:pt idx="1966">
                  <c:v>3.9374540155199339E-2</c:v>
                </c:pt>
                <c:pt idx="1967">
                  <c:v>3.9397625005233285E-2</c:v>
                </c:pt>
                <c:pt idx="1968">
                  <c:v>3.9603564005668501E-2</c:v>
                </c:pt>
                <c:pt idx="1969">
                  <c:v>3.9472045633013222E-2</c:v>
                </c:pt>
                <c:pt idx="1970">
                  <c:v>3.9350990761924116E-2</c:v>
                </c:pt>
                <c:pt idx="1971">
                  <c:v>3.9082579872117676E-2</c:v>
                </c:pt>
                <c:pt idx="1972">
                  <c:v>3.9023905114949145E-2</c:v>
                </c:pt>
                <c:pt idx="1973">
                  <c:v>3.948017298186992E-2</c:v>
                </c:pt>
                <c:pt idx="1974">
                  <c:v>3.9581072058930286E-2</c:v>
                </c:pt>
                <c:pt idx="1975">
                  <c:v>3.8869024395385879E-2</c:v>
                </c:pt>
                <c:pt idx="1976">
                  <c:v>3.8865456985644746E-2</c:v>
                </c:pt>
                <c:pt idx="1977">
                  <c:v>3.8869576460301147E-2</c:v>
                </c:pt>
                <c:pt idx="1978">
                  <c:v>3.8876888355334108E-2</c:v>
                </c:pt>
                <c:pt idx="1979">
                  <c:v>3.9057520141361941E-2</c:v>
                </c:pt>
                <c:pt idx="1980">
                  <c:v>3.9157968537191584E-2</c:v>
                </c:pt>
                <c:pt idx="1981">
                  <c:v>3.9841910758613444E-2</c:v>
                </c:pt>
                <c:pt idx="1982">
                  <c:v>3.9859498228434986E-2</c:v>
                </c:pt>
                <c:pt idx="1983">
                  <c:v>3.9718025811134372E-2</c:v>
                </c:pt>
                <c:pt idx="1984">
                  <c:v>3.9361500644725878E-2</c:v>
                </c:pt>
                <c:pt idx="1985">
                  <c:v>3.9155014052444093E-2</c:v>
                </c:pt>
                <c:pt idx="1986">
                  <c:v>3.9136865215673555E-2</c:v>
                </c:pt>
                <c:pt idx="1987">
                  <c:v>3.8989069548060723E-2</c:v>
                </c:pt>
                <c:pt idx="1988">
                  <c:v>3.8991247775972987E-2</c:v>
                </c:pt>
                <c:pt idx="1989">
                  <c:v>3.9001964337218038E-2</c:v>
                </c:pt>
                <c:pt idx="1990">
                  <c:v>3.8979916020823652E-2</c:v>
                </c:pt>
                <c:pt idx="1991">
                  <c:v>3.8986965788984994E-2</c:v>
                </c:pt>
                <c:pt idx="1992">
                  <c:v>3.8938743265692896E-2</c:v>
                </c:pt>
                <c:pt idx="1993">
                  <c:v>3.8936109162679214E-2</c:v>
                </c:pt>
                <c:pt idx="1994">
                  <c:v>3.8992575082735903E-2</c:v>
                </c:pt>
                <c:pt idx="1995">
                  <c:v>3.8937185170573964E-2</c:v>
                </c:pt>
                <c:pt idx="1996">
                  <c:v>3.8890289774829515E-2</c:v>
                </c:pt>
                <c:pt idx="1997">
                  <c:v>3.8866077709230736E-2</c:v>
                </c:pt>
                <c:pt idx="1998">
                  <c:v>3.8871235735238888E-2</c:v>
                </c:pt>
                <c:pt idx="1999">
                  <c:v>3.9224869091244459E-2</c:v>
                </c:pt>
                <c:pt idx="2000">
                  <c:v>3.9370030039338762E-2</c:v>
                </c:pt>
                <c:pt idx="2001">
                  <c:v>3.9249020229378845E-2</c:v>
                </c:pt>
                <c:pt idx="2002">
                  <c:v>3.3124477993255963E-2</c:v>
                </c:pt>
                <c:pt idx="2003">
                  <c:v>3.3332231937466053E-2</c:v>
                </c:pt>
                <c:pt idx="2004">
                  <c:v>3.3223386130370056E-2</c:v>
                </c:pt>
                <c:pt idx="2005">
                  <c:v>3.3258034520309183E-2</c:v>
                </c:pt>
                <c:pt idx="2006">
                  <c:v>3.3414085082937882E-2</c:v>
                </c:pt>
                <c:pt idx="2007">
                  <c:v>3.332895732221957E-2</c:v>
                </c:pt>
                <c:pt idx="2008">
                  <c:v>3.3389924215348116E-2</c:v>
                </c:pt>
                <c:pt idx="2009">
                  <c:v>3.3192859915079802E-2</c:v>
                </c:pt>
                <c:pt idx="2010">
                  <c:v>3.3082010086804614E-2</c:v>
                </c:pt>
                <c:pt idx="2011">
                  <c:v>3.1941676750737398E-2</c:v>
                </c:pt>
                <c:pt idx="2012">
                  <c:v>3.1928235643428018E-2</c:v>
                </c:pt>
                <c:pt idx="2013">
                  <c:v>3.1825939330793411E-2</c:v>
                </c:pt>
                <c:pt idx="2014">
                  <c:v>3.1896886141514494E-2</c:v>
                </c:pt>
                <c:pt idx="2015">
                  <c:v>3.1923722089046778E-2</c:v>
                </c:pt>
                <c:pt idx="2016">
                  <c:v>3.2030571235021149E-2</c:v>
                </c:pt>
                <c:pt idx="2017">
                  <c:v>3.2038694262685186E-2</c:v>
                </c:pt>
                <c:pt idx="2018">
                  <c:v>3.2250192431693386E-2</c:v>
                </c:pt>
                <c:pt idx="2019">
                  <c:v>3.1192832996103721E-2</c:v>
                </c:pt>
                <c:pt idx="2020">
                  <c:v>3.1216800425243524E-2</c:v>
                </c:pt>
                <c:pt idx="2021">
                  <c:v>3.1108878183037786E-2</c:v>
                </c:pt>
                <c:pt idx="2022">
                  <c:v>3.1199049467469778E-2</c:v>
                </c:pt>
                <c:pt idx="2023">
                  <c:v>3.1240352274946676E-2</c:v>
                </c:pt>
                <c:pt idx="2024">
                  <c:v>3.1253620678025125E-2</c:v>
                </c:pt>
                <c:pt idx="2025">
                  <c:v>3.1216391838358875E-2</c:v>
                </c:pt>
                <c:pt idx="2026">
                  <c:v>3.1351219901427627E-2</c:v>
                </c:pt>
                <c:pt idx="2027">
                  <c:v>3.13427007926112E-2</c:v>
                </c:pt>
                <c:pt idx="2028">
                  <c:v>3.1281418827423739E-2</c:v>
                </c:pt>
                <c:pt idx="2029">
                  <c:v>3.1622323870380976E-2</c:v>
                </c:pt>
                <c:pt idx="2030">
                  <c:v>3.1559891909533323E-2</c:v>
                </c:pt>
                <c:pt idx="2031">
                  <c:v>3.1659021801080905E-2</c:v>
                </c:pt>
                <c:pt idx="2032">
                  <c:v>3.1913008323643507E-2</c:v>
                </c:pt>
                <c:pt idx="2033">
                  <c:v>3.2124367468853048E-2</c:v>
                </c:pt>
                <c:pt idx="2034">
                  <c:v>3.214943048078308E-2</c:v>
                </c:pt>
                <c:pt idx="2035">
                  <c:v>3.2100001653042005E-2</c:v>
                </c:pt>
                <c:pt idx="2036">
                  <c:v>3.2107502189855114E-2</c:v>
                </c:pt>
                <c:pt idx="2037">
                  <c:v>3.2098984503875438E-2</c:v>
                </c:pt>
                <c:pt idx="2038">
                  <c:v>3.2037271842313274E-2</c:v>
                </c:pt>
                <c:pt idx="2039">
                  <c:v>3.2038067383210848E-2</c:v>
                </c:pt>
                <c:pt idx="2040">
                  <c:v>3.2034027755097935E-2</c:v>
                </c:pt>
                <c:pt idx="2041">
                  <c:v>3.2023814227763903E-2</c:v>
                </c:pt>
                <c:pt idx="2042">
                  <c:v>3.2325794531459014E-2</c:v>
                </c:pt>
                <c:pt idx="2043">
                  <c:v>3.2449775660041869E-2</c:v>
                </c:pt>
                <c:pt idx="2044">
                  <c:v>3.3210507719928624E-2</c:v>
                </c:pt>
                <c:pt idx="2045">
                  <c:v>3.2073511059350197E-2</c:v>
                </c:pt>
                <c:pt idx="2046">
                  <c:v>3.2437939574075321E-2</c:v>
                </c:pt>
                <c:pt idx="2047">
                  <c:v>3.2240799427587473E-2</c:v>
                </c:pt>
                <c:pt idx="2048">
                  <c:v>3.2288474946260755E-2</c:v>
                </c:pt>
                <c:pt idx="2049">
                  <c:v>3.179779293198054E-2</c:v>
                </c:pt>
                <c:pt idx="2050">
                  <c:v>3.2218425065734135E-2</c:v>
                </c:pt>
                <c:pt idx="2051">
                  <c:v>3.2282324394421455E-2</c:v>
                </c:pt>
                <c:pt idx="2052">
                  <c:v>3.242189464737491E-2</c:v>
                </c:pt>
                <c:pt idx="2053">
                  <c:v>3.2214021525253364E-2</c:v>
                </c:pt>
                <c:pt idx="2054">
                  <c:v>3.2214936608059679E-2</c:v>
                </c:pt>
                <c:pt idx="2055">
                  <c:v>3.2289790139726784E-2</c:v>
                </c:pt>
                <c:pt idx="2056">
                  <c:v>3.2539253113411687E-2</c:v>
                </c:pt>
                <c:pt idx="2057">
                  <c:v>3.1991222606788647E-2</c:v>
                </c:pt>
                <c:pt idx="2058">
                  <c:v>3.2141046049728304E-2</c:v>
                </c:pt>
                <c:pt idx="2059">
                  <c:v>3.2245845623221997E-2</c:v>
                </c:pt>
                <c:pt idx="2060">
                  <c:v>3.2233077490165692E-2</c:v>
                </c:pt>
                <c:pt idx="2061">
                  <c:v>3.2230489981527444E-2</c:v>
                </c:pt>
                <c:pt idx="2062">
                  <c:v>3.194730407644393E-2</c:v>
                </c:pt>
                <c:pt idx="2063">
                  <c:v>3.1939314742777003E-2</c:v>
                </c:pt>
                <c:pt idx="2064">
                  <c:v>2.8811523348415847E-2</c:v>
                </c:pt>
                <c:pt idx="2065">
                  <c:v>2.8836490765681032E-2</c:v>
                </c:pt>
                <c:pt idx="2066">
                  <c:v>2.8958779551859118E-2</c:v>
                </c:pt>
                <c:pt idx="2067">
                  <c:v>2.8935327625281591E-2</c:v>
                </c:pt>
                <c:pt idx="2068">
                  <c:v>2.9055633799125603E-2</c:v>
                </c:pt>
                <c:pt idx="2069">
                  <c:v>2.8918142725052293E-2</c:v>
                </c:pt>
                <c:pt idx="2070">
                  <c:v>2.890952531249728E-2</c:v>
                </c:pt>
                <c:pt idx="2071">
                  <c:v>2.8909591743504447E-2</c:v>
                </c:pt>
                <c:pt idx="2072">
                  <c:v>2.8490857032545176E-2</c:v>
                </c:pt>
                <c:pt idx="2073">
                  <c:v>2.8431702246651726E-2</c:v>
                </c:pt>
                <c:pt idx="2074">
                  <c:v>2.8108144647903798E-2</c:v>
                </c:pt>
                <c:pt idx="2075">
                  <c:v>2.8030278693707656E-2</c:v>
                </c:pt>
                <c:pt idx="2076">
                  <c:v>2.8360717750806463E-2</c:v>
                </c:pt>
                <c:pt idx="2077">
                  <c:v>2.8603508933531731E-2</c:v>
                </c:pt>
                <c:pt idx="2078">
                  <c:v>2.8775652482417161E-2</c:v>
                </c:pt>
                <c:pt idx="2079">
                  <c:v>2.9179281713556115E-2</c:v>
                </c:pt>
                <c:pt idx="2080">
                  <c:v>3.1827001835398168E-2</c:v>
                </c:pt>
                <c:pt idx="2081">
                  <c:v>3.1808071970587069E-2</c:v>
                </c:pt>
                <c:pt idx="2082">
                  <c:v>3.0919429897483856E-2</c:v>
                </c:pt>
                <c:pt idx="2083">
                  <c:v>3.1370108039909188E-2</c:v>
                </c:pt>
                <c:pt idx="2084">
                  <c:v>3.138680751143328E-2</c:v>
                </c:pt>
                <c:pt idx="2085">
                  <c:v>3.1568258651236719E-2</c:v>
                </c:pt>
                <c:pt idx="2086">
                  <c:v>3.2233913542120192E-2</c:v>
                </c:pt>
                <c:pt idx="2087">
                  <c:v>3.4493528061908793E-2</c:v>
                </c:pt>
                <c:pt idx="2088">
                  <c:v>3.4520430780868819E-2</c:v>
                </c:pt>
                <c:pt idx="2089">
                  <c:v>3.4903962049351464E-2</c:v>
                </c:pt>
                <c:pt idx="2090">
                  <c:v>3.5186678340874536E-2</c:v>
                </c:pt>
                <c:pt idx="2091">
                  <c:v>3.52141868303096E-2</c:v>
                </c:pt>
                <c:pt idx="2092">
                  <c:v>3.5234178728160849E-2</c:v>
                </c:pt>
                <c:pt idx="2093">
                  <c:v>3.5202364534528401E-2</c:v>
                </c:pt>
                <c:pt idx="2094">
                  <c:v>3.536033285915903E-2</c:v>
                </c:pt>
                <c:pt idx="2095">
                  <c:v>3.540150255829827E-2</c:v>
                </c:pt>
                <c:pt idx="2096">
                  <c:v>3.5435034243880011E-2</c:v>
                </c:pt>
                <c:pt idx="2097">
                  <c:v>3.5576180254466919E-2</c:v>
                </c:pt>
                <c:pt idx="2098">
                  <c:v>3.5515929622746779E-2</c:v>
                </c:pt>
                <c:pt idx="2099">
                  <c:v>3.5555478765189781E-2</c:v>
                </c:pt>
                <c:pt idx="2100">
                  <c:v>3.5137899835317156E-2</c:v>
                </c:pt>
                <c:pt idx="2101">
                  <c:v>3.4942158352907787E-2</c:v>
                </c:pt>
                <c:pt idx="2102">
                  <c:v>3.519040138665399E-2</c:v>
                </c:pt>
                <c:pt idx="2103">
                  <c:v>3.575101674475651E-2</c:v>
                </c:pt>
                <c:pt idx="2104">
                  <c:v>3.5541580683980438E-2</c:v>
                </c:pt>
                <c:pt idx="2105">
                  <c:v>3.5517044648308453E-2</c:v>
                </c:pt>
                <c:pt idx="2106">
                  <c:v>3.5808971964652568E-2</c:v>
                </c:pt>
                <c:pt idx="2107">
                  <c:v>3.5767563748817961E-2</c:v>
                </c:pt>
                <c:pt idx="2108">
                  <c:v>3.576717779610631E-2</c:v>
                </c:pt>
                <c:pt idx="2109">
                  <c:v>3.5692542587813812E-2</c:v>
                </c:pt>
                <c:pt idx="2110">
                  <c:v>3.6866061796371766E-2</c:v>
                </c:pt>
                <c:pt idx="2111">
                  <c:v>3.6618337486862086E-2</c:v>
                </c:pt>
                <c:pt idx="2112">
                  <c:v>3.6612250187833227E-2</c:v>
                </c:pt>
                <c:pt idx="2113">
                  <c:v>3.6611474629018328E-2</c:v>
                </c:pt>
                <c:pt idx="2114">
                  <c:v>3.6525233743199124E-2</c:v>
                </c:pt>
                <c:pt idx="2115">
                  <c:v>3.6449009571859578E-2</c:v>
                </c:pt>
                <c:pt idx="2116">
                  <c:v>3.6428910401760439E-2</c:v>
                </c:pt>
                <c:pt idx="2117">
                  <c:v>3.6327904753559237E-2</c:v>
                </c:pt>
                <c:pt idx="2118">
                  <c:v>3.6352151471699234E-2</c:v>
                </c:pt>
                <c:pt idx="2119">
                  <c:v>3.6414809385883089E-2</c:v>
                </c:pt>
                <c:pt idx="2120">
                  <c:v>3.6186716574952815E-2</c:v>
                </c:pt>
                <c:pt idx="2121">
                  <c:v>3.6182233863268527E-2</c:v>
                </c:pt>
                <c:pt idx="2122">
                  <c:v>3.7030627566144891E-2</c:v>
                </c:pt>
                <c:pt idx="2123">
                  <c:v>3.6918749175863276E-2</c:v>
                </c:pt>
                <c:pt idx="2124">
                  <c:v>3.6944664393603832E-2</c:v>
                </c:pt>
                <c:pt idx="2125">
                  <c:v>3.7026998387829961E-2</c:v>
                </c:pt>
                <c:pt idx="2126">
                  <c:v>3.6985166139899953E-2</c:v>
                </c:pt>
                <c:pt idx="2127">
                  <c:v>3.6869194950823789E-2</c:v>
                </c:pt>
                <c:pt idx="2128">
                  <c:v>3.6886130544076225E-2</c:v>
                </c:pt>
                <c:pt idx="2129">
                  <c:v>3.6889911432683713E-2</c:v>
                </c:pt>
                <c:pt idx="2130">
                  <c:v>3.665527343696303E-2</c:v>
                </c:pt>
                <c:pt idx="2131">
                  <c:v>3.6765478838402324E-2</c:v>
                </c:pt>
                <c:pt idx="2132">
                  <c:v>3.6746848735166163E-2</c:v>
                </c:pt>
                <c:pt idx="2133">
                  <c:v>3.6748001574806344E-2</c:v>
                </c:pt>
                <c:pt idx="2134">
                  <c:v>3.6795583750279859E-2</c:v>
                </c:pt>
                <c:pt idx="2135">
                  <c:v>3.6762109511504451E-2</c:v>
                </c:pt>
                <c:pt idx="2136">
                  <c:v>3.7116130071697812E-2</c:v>
                </c:pt>
                <c:pt idx="2137">
                  <c:v>3.7085550920602207E-2</c:v>
                </c:pt>
                <c:pt idx="2138">
                  <c:v>3.7201232831210435E-2</c:v>
                </c:pt>
                <c:pt idx="2139">
                  <c:v>3.7226466503841517E-2</c:v>
                </c:pt>
                <c:pt idx="2140">
                  <c:v>3.7296345232326104E-2</c:v>
                </c:pt>
                <c:pt idx="2141">
                  <c:v>3.7644331106102949E-2</c:v>
                </c:pt>
                <c:pt idx="2142">
                  <c:v>3.777700317191976E-2</c:v>
                </c:pt>
                <c:pt idx="2143">
                  <c:v>3.7656171754004673E-2</c:v>
                </c:pt>
                <c:pt idx="2144">
                  <c:v>3.7635018901635058E-2</c:v>
                </c:pt>
                <c:pt idx="2145">
                  <c:v>3.6975490340874065E-2</c:v>
                </c:pt>
                <c:pt idx="2146">
                  <c:v>3.7101804460060304E-2</c:v>
                </c:pt>
                <c:pt idx="2147">
                  <c:v>3.6872234149707479E-2</c:v>
                </c:pt>
                <c:pt idx="2148">
                  <c:v>3.6858560271676902E-2</c:v>
                </c:pt>
                <c:pt idx="2149">
                  <c:v>3.6969713026251898E-2</c:v>
                </c:pt>
                <c:pt idx="2150">
                  <c:v>3.6918045639746398E-2</c:v>
                </c:pt>
                <c:pt idx="2151">
                  <c:v>3.7464859122253023E-2</c:v>
                </c:pt>
                <c:pt idx="2152">
                  <c:v>3.7642617316653582E-2</c:v>
                </c:pt>
                <c:pt idx="2153">
                  <c:v>3.7483033915606673E-2</c:v>
                </c:pt>
                <c:pt idx="2154">
                  <c:v>3.7541422113413714E-2</c:v>
                </c:pt>
                <c:pt idx="2155">
                  <c:v>3.7543496768216007E-2</c:v>
                </c:pt>
                <c:pt idx="2156">
                  <c:v>3.7489940096842152E-2</c:v>
                </c:pt>
                <c:pt idx="2157">
                  <c:v>3.7551995120265538E-2</c:v>
                </c:pt>
                <c:pt idx="2158">
                  <c:v>3.7564255969345678E-2</c:v>
                </c:pt>
                <c:pt idx="2159">
                  <c:v>3.7585832521471761E-2</c:v>
                </c:pt>
                <c:pt idx="2160">
                  <c:v>3.7544609437893971E-2</c:v>
                </c:pt>
                <c:pt idx="2161">
                  <c:v>3.7558431827932129E-2</c:v>
                </c:pt>
                <c:pt idx="2162">
                  <c:v>3.7495943644953005E-2</c:v>
                </c:pt>
                <c:pt idx="2163">
                  <c:v>3.7490453300453322E-2</c:v>
                </c:pt>
                <c:pt idx="2164">
                  <c:v>3.7582691467528358E-2</c:v>
                </c:pt>
                <c:pt idx="2165">
                  <c:v>3.7575341921713093E-2</c:v>
                </c:pt>
                <c:pt idx="2166">
                  <c:v>3.7864750963676579E-2</c:v>
                </c:pt>
                <c:pt idx="2167">
                  <c:v>3.8045700506834354E-2</c:v>
                </c:pt>
                <c:pt idx="2168">
                  <c:v>3.8075187392105574E-2</c:v>
                </c:pt>
                <c:pt idx="2169">
                  <c:v>3.7999229849737755E-2</c:v>
                </c:pt>
                <c:pt idx="2170">
                  <c:v>3.7974762081903035E-2</c:v>
                </c:pt>
                <c:pt idx="2171">
                  <c:v>3.7894139868240015E-2</c:v>
                </c:pt>
                <c:pt idx="2172">
                  <c:v>3.791725671642944E-2</c:v>
                </c:pt>
                <c:pt idx="2173">
                  <c:v>3.7943481842360426E-2</c:v>
                </c:pt>
                <c:pt idx="2174">
                  <c:v>3.8390538424574933E-2</c:v>
                </c:pt>
                <c:pt idx="2175">
                  <c:v>3.8373512789769373E-2</c:v>
                </c:pt>
                <c:pt idx="2176">
                  <c:v>3.8336970777485102E-2</c:v>
                </c:pt>
                <c:pt idx="2177">
                  <c:v>3.8077953873944692E-2</c:v>
                </c:pt>
                <c:pt idx="2178">
                  <c:v>3.8024323353523411E-2</c:v>
                </c:pt>
                <c:pt idx="2179">
                  <c:v>3.7944567264410554E-2</c:v>
                </c:pt>
                <c:pt idx="2180">
                  <c:v>3.7694175034841702E-2</c:v>
                </c:pt>
                <c:pt idx="2181">
                  <c:v>3.4888137129557364E-2</c:v>
                </c:pt>
                <c:pt idx="2182">
                  <c:v>3.4767786022131673E-2</c:v>
                </c:pt>
                <c:pt idx="2183">
                  <c:v>3.4593172719398699E-2</c:v>
                </c:pt>
                <c:pt idx="2184">
                  <c:v>3.4297125418695659E-2</c:v>
                </c:pt>
                <c:pt idx="2185">
                  <c:v>3.4420274735781027E-2</c:v>
                </c:pt>
                <c:pt idx="2186">
                  <c:v>3.3822323390672836E-2</c:v>
                </c:pt>
                <c:pt idx="2187">
                  <c:v>3.3384567782805318E-2</c:v>
                </c:pt>
                <c:pt idx="2188">
                  <c:v>3.1348582587345804E-2</c:v>
                </c:pt>
                <c:pt idx="2189">
                  <c:v>3.1490928052398545E-2</c:v>
                </c:pt>
                <c:pt idx="2190">
                  <c:v>3.11257831510631E-2</c:v>
                </c:pt>
                <c:pt idx="2191">
                  <c:v>3.0384928113629937E-2</c:v>
                </c:pt>
                <c:pt idx="2192">
                  <c:v>3.0430467405178713E-2</c:v>
                </c:pt>
                <c:pt idx="2193">
                  <c:v>3.0434407878826678E-2</c:v>
                </c:pt>
                <c:pt idx="2194">
                  <c:v>3.0584316170545547E-2</c:v>
                </c:pt>
                <c:pt idx="2195">
                  <c:v>3.048922800074319E-2</c:v>
                </c:pt>
                <c:pt idx="2196">
                  <c:v>3.0424030705162607E-2</c:v>
                </c:pt>
                <c:pt idx="2197">
                  <c:v>3.0401768860543632E-2</c:v>
                </c:pt>
                <c:pt idx="2198">
                  <c:v>3.0327113807429702E-2</c:v>
                </c:pt>
                <c:pt idx="2199">
                  <c:v>3.026191588689248E-2</c:v>
                </c:pt>
                <c:pt idx="2200">
                  <c:v>3.0835873918195762E-2</c:v>
                </c:pt>
                <c:pt idx="2201">
                  <c:v>3.084936097957822E-2</c:v>
                </c:pt>
                <c:pt idx="2202">
                  <c:v>3.0837429839664764E-2</c:v>
                </c:pt>
                <c:pt idx="2203">
                  <c:v>3.0567544713425574E-2</c:v>
                </c:pt>
                <c:pt idx="2204">
                  <c:v>2.9602166954827102E-2</c:v>
                </c:pt>
                <c:pt idx="2205">
                  <c:v>4.9408931011882894E-2</c:v>
                </c:pt>
                <c:pt idx="2206">
                  <c:v>4.949014342520288E-2</c:v>
                </c:pt>
                <c:pt idx="2207">
                  <c:v>4.9242914419155633E-2</c:v>
                </c:pt>
                <c:pt idx="2208">
                  <c:v>4.9180147262121381E-2</c:v>
                </c:pt>
                <c:pt idx="2209">
                  <c:v>4.934102118960762E-2</c:v>
                </c:pt>
                <c:pt idx="2210">
                  <c:v>4.9403754657491528E-2</c:v>
                </c:pt>
                <c:pt idx="2211">
                  <c:v>4.8557657993978022E-2</c:v>
                </c:pt>
                <c:pt idx="2212">
                  <c:v>4.8804882086854309E-2</c:v>
                </c:pt>
                <c:pt idx="2213">
                  <c:v>4.9073922650584648E-2</c:v>
                </c:pt>
                <c:pt idx="2214">
                  <c:v>4.9252273584597661E-2</c:v>
                </c:pt>
                <c:pt idx="2215">
                  <c:v>4.9263599733478519E-2</c:v>
                </c:pt>
                <c:pt idx="2216">
                  <c:v>4.937527889559333E-2</c:v>
                </c:pt>
                <c:pt idx="2217">
                  <c:v>4.9363339747411139E-2</c:v>
                </c:pt>
                <c:pt idx="2218">
                  <c:v>4.9359890141731366E-2</c:v>
                </c:pt>
                <c:pt idx="2219">
                  <c:v>4.933392981171892E-2</c:v>
                </c:pt>
                <c:pt idx="2220">
                  <c:v>4.9298889319456522E-2</c:v>
                </c:pt>
                <c:pt idx="2221">
                  <c:v>4.9633072111498915E-2</c:v>
                </c:pt>
                <c:pt idx="2222">
                  <c:v>5.0000872381841435E-2</c:v>
                </c:pt>
                <c:pt idx="2223">
                  <c:v>4.9525942126691105E-2</c:v>
                </c:pt>
                <c:pt idx="2224">
                  <c:v>4.9534212103581603E-2</c:v>
                </c:pt>
                <c:pt idx="2225">
                  <c:v>4.9484442235092241E-2</c:v>
                </c:pt>
                <c:pt idx="2226">
                  <c:v>4.9414745679464696E-2</c:v>
                </c:pt>
                <c:pt idx="2227">
                  <c:v>4.9579064576709637E-2</c:v>
                </c:pt>
                <c:pt idx="2228">
                  <c:v>4.9735724128040885E-2</c:v>
                </c:pt>
                <c:pt idx="2229">
                  <c:v>4.9734264645877373E-2</c:v>
                </c:pt>
                <c:pt idx="2230">
                  <c:v>4.9802840274810189E-2</c:v>
                </c:pt>
                <c:pt idx="2231">
                  <c:v>4.978332580545191E-2</c:v>
                </c:pt>
                <c:pt idx="2232">
                  <c:v>4.9714775985519814E-2</c:v>
                </c:pt>
                <c:pt idx="2233">
                  <c:v>4.9674036703395749E-2</c:v>
                </c:pt>
                <c:pt idx="2234">
                  <c:v>4.9521981794332426E-2</c:v>
                </c:pt>
                <c:pt idx="2235">
                  <c:v>4.9340508618363858E-2</c:v>
                </c:pt>
                <c:pt idx="2236">
                  <c:v>4.9450888607404965E-2</c:v>
                </c:pt>
                <c:pt idx="2237">
                  <c:v>4.9159666070390719E-2</c:v>
                </c:pt>
                <c:pt idx="2238">
                  <c:v>4.9097354035833582E-2</c:v>
                </c:pt>
                <c:pt idx="2239">
                  <c:v>4.8988819935049478E-2</c:v>
                </c:pt>
                <c:pt idx="2240">
                  <c:v>4.8999016743468085E-2</c:v>
                </c:pt>
                <c:pt idx="2241">
                  <c:v>4.8976245674553338E-2</c:v>
                </c:pt>
                <c:pt idx="2242">
                  <c:v>4.8657743019824652E-2</c:v>
                </c:pt>
                <c:pt idx="2243">
                  <c:v>4.8546054326663576E-2</c:v>
                </c:pt>
                <c:pt idx="2244">
                  <c:v>4.8500720056938715E-2</c:v>
                </c:pt>
                <c:pt idx="2245">
                  <c:v>4.8563853133721788E-2</c:v>
                </c:pt>
                <c:pt idx="2246">
                  <c:v>4.8499546547434463E-2</c:v>
                </c:pt>
                <c:pt idx="2247">
                  <c:v>4.8415864045555423E-2</c:v>
                </c:pt>
                <c:pt idx="2248">
                  <c:v>4.8356787489445004E-2</c:v>
                </c:pt>
                <c:pt idx="2249">
                  <c:v>4.835383056513036E-2</c:v>
                </c:pt>
                <c:pt idx="2250">
                  <c:v>4.8375404139721308E-2</c:v>
                </c:pt>
                <c:pt idx="2251">
                  <c:v>4.8383902722785296E-2</c:v>
                </c:pt>
                <c:pt idx="2252">
                  <c:v>4.7594563367966636E-2</c:v>
                </c:pt>
                <c:pt idx="2253">
                  <c:v>4.7684122515709637E-2</c:v>
                </c:pt>
                <c:pt idx="2254">
                  <c:v>4.7787467204911123E-2</c:v>
                </c:pt>
                <c:pt idx="2255">
                  <c:v>4.7729634100590772E-2</c:v>
                </c:pt>
                <c:pt idx="2256">
                  <c:v>4.7829719930250474E-2</c:v>
                </c:pt>
                <c:pt idx="2257">
                  <c:v>4.7819401236618382E-2</c:v>
                </c:pt>
                <c:pt idx="2258">
                  <c:v>4.7634636306472231E-2</c:v>
                </c:pt>
                <c:pt idx="2259">
                  <c:v>4.7632435212322438E-2</c:v>
                </c:pt>
                <c:pt idx="2260">
                  <c:v>4.7601934424154231E-2</c:v>
                </c:pt>
                <c:pt idx="2261">
                  <c:v>4.7658902802593203E-2</c:v>
                </c:pt>
                <c:pt idx="2262">
                  <c:v>4.7613221069203557E-2</c:v>
                </c:pt>
                <c:pt idx="2263">
                  <c:v>4.7647396255424176E-2</c:v>
                </c:pt>
                <c:pt idx="2264">
                  <c:v>4.7846216394265048E-2</c:v>
                </c:pt>
                <c:pt idx="2265">
                  <c:v>4.7798880101744511E-2</c:v>
                </c:pt>
                <c:pt idx="2266">
                  <c:v>4.7834575452624352E-2</c:v>
                </c:pt>
                <c:pt idx="2267">
                  <c:v>4.7702503504022102E-2</c:v>
                </c:pt>
                <c:pt idx="2268">
                  <c:v>4.7644169448038294E-2</c:v>
                </c:pt>
                <c:pt idx="2269">
                  <c:v>4.7697919342914633E-2</c:v>
                </c:pt>
                <c:pt idx="2270">
                  <c:v>4.7709331908716505E-2</c:v>
                </c:pt>
                <c:pt idx="2271">
                  <c:v>4.7896975481878594E-2</c:v>
                </c:pt>
                <c:pt idx="2272">
                  <c:v>4.7886212048562166E-2</c:v>
                </c:pt>
                <c:pt idx="2273">
                  <c:v>4.7884956074968184E-2</c:v>
                </c:pt>
                <c:pt idx="2274">
                  <c:v>4.7886476434465558E-2</c:v>
                </c:pt>
                <c:pt idx="2275">
                  <c:v>4.7584385675689948E-2</c:v>
                </c:pt>
                <c:pt idx="2276">
                  <c:v>4.7576438049527145E-2</c:v>
                </c:pt>
                <c:pt idx="2277">
                  <c:v>4.7642211637071344E-2</c:v>
                </c:pt>
                <c:pt idx="2278">
                  <c:v>4.764622473476756E-2</c:v>
                </c:pt>
                <c:pt idx="2279">
                  <c:v>4.7558794859921261E-2</c:v>
                </c:pt>
                <c:pt idx="2280">
                  <c:v>4.7430561496804267E-2</c:v>
                </c:pt>
                <c:pt idx="2281">
                  <c:v>4.7552882419489038E-2</c:v>
                </c:pt>
                <c:pt idx="2282">
                  <c:v>4.755219350662146E-2</c:v>
                </c:pt>
                <c:pt idx="2283">
                  <c:v>4.7468622851468377E-2</c:v>
                </c:pt>
                <c:pt idx="2284">
                  <c:v>4.7499395368963554E-2</c:v>
                </c:pt>
                <c:pt idx="2285">
                  <c:v>4.7537767354993828E-2</c:v>
                </c:pt>
                <c:pt idx="2286">
                  <c:v>4.7493699565455204E-2</c:v>
                </c:pt>
                <c:pt idx="2287">
                  <c:v>4.7367064453531463E-2</c:v>
                </c:pt>
                <c:pt idx="2288">
                  <c:v>4.8298233582727119E-2</c:v>
                </c:pt>
                <c:pt idx="2289">
                  <c:v>4.8200137082308692E-2</c:v>
                </c:pt>
                <c:pt idx="2290">
                  <c:v>4.8136165218087723E-2</c:v>
                </c:pt>
                <c:pt idx="2291">
                  <c:v>4.8186930002133366E-2</c:v>
                </c:pt>
                <c:pt idx="2292">
                  <c:v>4.8433397217114704E-2</c:v>
                </c:pt>
                <c:pt idx="2293">
                  <c:v>4.835101440258753E-2</c:v>
                </c:pt>
                <c:pt idx="2294">
                  <c:v>4.8347987422066037E-2</c:v>
                </c:pt>
                <c:pt idx="2295">
                  <c:v>4.8194346117343287E-2</c:v>
                </c:pt>
                <c:pt idx="2296">
                  <c:v>4.8315294579539605E-2</c:v>
                </c:pt>
                <c:pt idx="2297">
                  <c:v>4.832676974567144E-2</c:v>
                </c:pt>
                <c:pt idx="2298">
                  <c:v>4.8400882580364152E-2</c:v>
                </c:pt>
                <c:pt idx="2299">
                  <c:v>4.8355065496040295E-2</c:v>
                </c:pt>
                <c:pt idx="2300">
                  <c:v>4.8393961477120939E-2</c:v>
                </c:pt>
                <c:pt idx="2301">
                  <c:v>4.7923924289555789E-2</c:v>
                </c:pt>
                <c:pt idx="2302">
                  <c:v>4.8107211033747398E-2</c:v>
                </c:pt>
                <c:pt idx="2303">
                  <c:v>4.8100591706862671E-2</c:v>
                </c:pt>
                <c:pt idx="2304">
                  <c:v>4.8092739087194337E-2</c:v>
                </c:pt>
                <c:pt idx="2305">
                  <c:v>4.8198179013298169E-2</c:v>
                </c:pt>
                <c:pt idx="2306">
                  <c:v>2.8204097978450977E-2</c:v>
                </c:pt>
                <c:pt idx="2307">
                  <c:v>2.8056613597167299E-2</c:v>
                </c:pt>
                <c:pt idx="2308">
                  <c:v>2.811733853691881E-2</c:v>
                </c:pt>
                <c:pt idx="2309">
                  <c:v>2.8396134317353727E-2</c:v>
                </c:pt>
                <c:pt idx="2310">
                  <c:v>2.8138621727938257E-2</c:v>
                </c:pt>
                <c:pt idx="2311">
                  <c:v>2.8018407481172149E-2</c:v>
                </c:pt>
                <c:pt idx="2312">
                  <c:v>2.7987973892321428E-2</c:v>
                </c:pt>
                <c:pt idx="2313">
                  <c:v>2.7522200215666166E-2</c:v>
                </c:pt>
                <c:pt idx="2314">
                  <c:v>2.7272007349541442E-2</c:v>
                </c:pt>
                <c:pt idx="2315">
                  <c:v>2.7026168882874874E-2</c:v>
                </c:pt>
                <c:pt idx="2316">
                  <c:v>2.718763377517832E-2</c:v>
                </c:pt>
                <c:pt idx="2317">
                  <c:v>2.7047051574935779E-2</c:v>
                </c:pt>
                <c:pt idx="2318">
                  <c:v>2.7218425144995215E-2</c:v>
                </c:pt>
                <c:pt idx="2319">
                  <c:v>2.7219527405978931E-2</c:v>
                </c:pt>
                <c:pt idx="2320">
                  <c:v>2.7360407985283518E-2</c:v>
                </c:pt>
                <c:pt idx="2321">
                  <c:v>2.7192938303434052E-2</c:v>
                </c:pt>
                <c:pt idx="2322">
                  <c:v>2.6674017563423472E-2</c:v>
                </c:pt>
                <c:pt idx="2323">
                  <c:v>2.590940466827435E-2</c:v>
                </c:pt>
                <c:pt idx="2324">
                  <c:v>2.5660558739992075E-2</c:v>
                </c:pt>
                <c:pt idx="2325">
                  <c:v>2.5614532425047846E-2</c:v>
                </c:pt>
                <c:pt idx="2326">
                  <c:v>2.5653637507759768E-2</c:v>
                </c:pt>
                <c:pt idx="2327">
                  <c:v>2.5801373528914363E-2</c:v>
                </c:pt>
                <c:pt idx="2328">
                  <c:v>2.5406599893248134E-2</c:v>
                </c:pt>
                <c:pt idx="2329">
                  <c:v>2.5068603655539468E-2</c:v>
                </c:pt>
                <c:pt idx="2330">
                  <c:v>2.6874823788355595E-2</c:v>
                </c:pt>
                <c:pt idx="2331">
                  <c:v>3.0023362032512872E-2</c:v>
                </c:pt>
                <c:pt idx="2332">
                  <c:v>3.0996189052342839E-2</c:v>
                </c:pt>
                <c:pt idx="2333">
                  <c:v>3.1016139333711053E-2</c:v>
                </c:pt>
                <c:pt idx="2334">
                  <c:v>3.2102374649626612E-2</c:v>
                </c:pt>
                <c:pt idx="2335">
                  <c:v>3.2235697105811562E-2</c:v>
                </c:pt>
                <c:pt idx="2336">
                  <c:v>3.2214144852896226E-2</c:v>
                </c:pt>
                <c:pt idx="2337">
                  <c:v>3.2020564689437113E-2</c:v>
                </c:pt>
                <c:pt idx="2338">
                  <c:v>3.2319886208731434E-2</c:v>
                </c:pt>
                <c:pt idx="2339">
                  <c:v>3.2718523658918724E-2</c:v>
                </c:pt>
                <c:pt idx="2340">
                  <c:v>3.2838932882661952E-2</c:v>
                </c:pt>
                <c:pt idx="2341">
                  <c:v>3.2986005253109338E-2</c:v>
                </c:pt>
                <c:pt idx="2342">
                  <c:v>3.3374302111263784E-2</c:v>
                </c:pt>
                <c:pt idx="2343">
                  <c:v>3.3384848047444661E-2</c:v>
                </c:pt>
                <c:pt idx="2344">
                  <c:v>3.3351280517495294E-2</c:v>
                </c:pt>
                <c:pt idx="2345">
                  <c:v>3.3353747454391007E-2</c:v>
                </c:pt>
                <c:pt idx="2346">
                  <c:v>3.3245627137600514E-2</c:v>
                </c:pt>
                <c:pt idx="2347">
                  <c:v>3.3269680299567776E-2</c:v>
                </c:pt>
                <c:pt idx="2348">
                  <c:v>3.3402602602287043E-2</c:v>
                </c:pt>
                <c:pt idx="2349">
                  <c:v>3.3390038047198499E-2</c:v>
                </c:pt>
                <c:pt idx="2350">
                  <c:v>3.459943967409855E-2</c:v>
                </c:pt>
                <c:pt idx="2351">
                  <c:v>3.443075990970465E-2</c:v>
                </c:pt>
                <c:pt idx="2352">
                  <c:v>3.449920794865028E-2</c:v>
                </c:pt>
                <c:pt idx="2353">
                  <c:v>3.4497072189184769E-2</c:v>
                </c:pt>
                <c:pt idx="2354">
                  <c:v>3.4113791289967103E-2</c:v>
                </c:pt>
                <c:pt idx="2355">
                  <c:v>3.5587664117456348E-2</c:v>
                </c:pt>
                <c:pt idx="2356">
                  <c:v>3.5771034631786838E-2</c:v>
                </c:pt>
                <c:pt idx="2357">
                  <c:v>3.616796181797885E-2</c:v>
                </c:pt>
                <c:pt idx="2358">
                  <c:v>3.6285351310096428E-2</c:v>
                </c:pt>
                <c:pt idx="2359">
                  <c:v>3.6682719107093566E-2</c:v>
                </c:pt>
                <c:pt idx="2360">
                  <c:v>3.6780916067541039E-2</c:v>
                </c:pt>
                <c:pt idx="2361">
                  <c:v>3.7018472732712304E-2</c:v>
                </c:pt>
                <c:pt idx="2362">
                  <c:v>3.69840181325077E-2</c:v>
                </c:pt>
                <c:pt idx="2363">
                  <c:v>3.6921647916728487E-2</c:v>
                </c:pt>
                <c:pt idx="2364">
                  <c:v>3.6975399497344831E-2</c:v>
                </c:pt>
                <c:pt idx="2365">
                  <c:v>3.6705157020374191E-2</c:v>
                </c:pt>
                <c:pt idx="2366">
                  <c:v>3.6704727550152715E-2</c:v>
                </c:pt>
                <c:pt idx="2367">
                  <c:v>3.6568465974821697E-2</c:v>
                </c:pt>
                <c:pt idx="2368">
                  <c:v>3.6465868554791427E-2</c:v>
                </c:pt>
                <c:pt idx="2369">
                  <c:v>3.6368426228854757E-2</c:v>
                </c:pt>
                <c:pt idx="2370">
                  <c:v>3.6334093158914442E-2</c:v>
                </c:pt>
                <c:pt idx="2371">
                  <c:v>3.6313233843086955E-2</c:v>
                </c:pt>
                <c:pt idx="2372">
                  <c:v>3.6103122690330072E-2</c:v>
                </c:pt>
                <c:pt idx="2373">
                  <c:v>3.6114036063870647E-2</c:v>
                </c:pt>
                <c:pt idx="2374">
                  <c:v>3.6096206282530151E-2</c:v>
                </c:pt>
                <c:pt idx="2375">
                  <c:v>3.6166172865441389E-2</c:v>
                </c:pt>
                <c:pt idx="2376">
                  <c:v>3.6047831447282339E-2</c:v>
                </c:pt>
                <c:pt idx="2377">
                  <c:v>3.6403531177404087E-2</c:v>
                </c:pt>
                <c:pt idx="2378">
                  <c:v>3.6291269870579589E-2</c:v>
                </c:pt>
                <c:pt idx="2379">
                  <c:v>3.6245197040358001E-2</c:v>
                </c:pt>
                <c:pt idx="2380">
                  <c:v>3.6266734974834902E-2</c:v>
                </c:pt>
                <c:pt idx="2381">
                  <c:v>3.6277344047113622E-2</c:v>
                </c:pt>
                <c:pt idx="2382">
                  <c:v>3.6207901341007244E-2</c:v>
                </c:pt>
                <c:pt idx="2383">
                  <c:v>3.6269800896140819E-2</c:v>
                </c:pt>
                <c:pt idx="2384">
                  <c:v>3.6223019431219292E-2</c:v>
                </c:pt>
                <c:pt idx="2385">
                  <c:v>3.6227720276098503E-2</c:v>
                </c:pt>
                <c:pt idx="2386">
                  <c:v>3.6463722282047153E-2</c:v>
                </c:pt>
                <c:pt idx="2387">
                  <c:v>3.6462024750991862E-2</c:v>
                </c:pt>
                <c:pt idx="2388">
                  <c:v>3.6462492489687581E-2</c:v>
                </c:pt>
                <c:pt idx="2389">
                  <c:v>3.4938233349262778E-2</c:v>
                </c:pt>
                <c:pt idx="2390">
                  <c:v>3.5495655744342734E-2</c:v>
                </c:pt>
                <c:pt idx="2391">
                  <c:v>3.5450890517450248E-2</c:v>
                </c:pt>
                <c:pt idx="2392">
                  <c:v>3.5371909836276132E-2</c:v>
                </c:pt>
                <c:pt idx="2393">
                  <c:v>3.5182143399207687E-2</c:v>
                </c:pt>
                <c:pt idx="2394">
                  <c:v>3.5174007845703834E-2</c:v>
                </c:pt>
                <c:pt idx="2395">
                  <c:v>3.6256961426697806E-2</c:v>
                </c:pt>
                <c:pt idx="2396">
                  <c:v>3.6269272103033448E-2</c:v>
                </c:pt>
                <c:pt idx="2397">
                  <c:v>3.6139065053023327E-2</c:v>
                </c:pt>
                <c:pt idx="2398">
                  <c:v>3.6294217495281306E-2</c:v>
                </c:pt>
                <c:pt idx="2399">
                  <c:v>3.627434305591333E-2</c:v>
                </c:pt>
                <c:pt idx="2400">
                  <c:v>3.6307059767344933E-2</c:v>
                </c:pt>
                <c:pt idx="2401">
                  <c:v>3.6511412245139062E-2</c:v>
                </c:pt>
                <c:pt idx="2402">
                  <c:v>3.6817258546981188E-2</c:v>
                </c:pt>
                <c:pt idx="2403">
                  <c:v>3.6466816140384745E-2</c:v>
                </c:pt>
                <c:pt idx="2404">
                  <c:v>3.6483539076691496E-2</c:v>
                </c:pt>
                <c:pt idx="2405">
                  <c:v>3.6459360225138161E-2</c:v>
                </c:pt>
                <c:pt idx="2406">
                  <c:v>3.6614728913205122E-2</c:v>
                </c:pt>
                <c:pt idx="2407">
                  <c:v>3.6621603458068912E-2</c:v>
                </c:pt>
                <c:pt idx="2408">
                  <c:v>3.6648501001059784E-2</c:v>
                </c:pt>
                <c:pt idx="2409">
                  <c:v>3.6610085587299272E-2</c:v>
                </c:pt>
                <c:pt idx="2410">
                  <c:v>3.6289807593208968E-2</c:v>
                </c:pt>
                <c:pt idx="2411">
                  <c:v>3.6276039065085593E-2</c:v>
                </c:pt>
                <c:pt idx="2412">
                  <c:v>3.6772833883806554E-2</c:v>
                </c:pt>
                <c:pt idx="2413">
                  <c:v>3.6749647008251507E-2</c:v>
                </c:pt>
                <c:pt idx="2414">
                  <c:v>3.68435613705103E-2</c:v>
                </c:pt>
                <c:pt idx="2415">
                  <c:v>3.674861251877562E-2</c:v>
                </c:pt>
                <c:pt idx="2416">
                  <c:v>3.6708668545953942E-2</c:v>
                </c:pt>
                <c:pt idx="2417">
                  <c:v>3.705311201086206E-2</c:v>
                </c:pt>
                <c:pt idx="2418">
                  <c:v>3.7022505287519554E-2</c:v>
                </c:pt>
                <c:pt idx="2419">
                  <c:v>3.690769724262187E-2</c:v>
                </c:pt>
                <c:pt idx="2420">
                  <c:v>3.7079994879419292E-2</c:v>
                </c:pt>
                <c:pt idx="2421">
                  <c:v>3.6929908702129546E-2</c:v>
                </c:pt>
                <c:pt idx="2422">
                  <c:v>3.6856433990398597E-2</c:v>
                </c:pt>
                <c:pt idx="2423">
                  <c:v>3.6758218917020809E-2</c:v>
                </c:pt>
                <c:pt idx="2424">
                  <c:v>3.8245029249194241E-2</c:v>
                </c:pt>
                <c:pt idx="2425">
                  <c:v>3.8642399088749779E-2</c:v>
                </c:pt>
                <c:pt idx="2426">
                  <c:v>3.8968740705662766E-2</c:v>
                </c:pt>
                <c:pt idx="2427">
                  <c:v>3.8965618377600576E-2</c:v>
                </c:pt>
                <c:pt idx="2428">
                  <c:v>3.8874073302348156E-2</c:v>
                </c:pt>
                <c:pt idx="2429">
                  <c:v>3.8963090177290785E-2</c:v>
                </c:pt>
                <c:pt idx="2430">
                  <c:v>3.8960525470294619E-2</c:v>
                </c:pt>
                <c:pt idx="2431">
                  <c:v>3.7801090674260317E-2</c:v>
                </c:pt>
                <c:pt idx="2432">
                  <c:v>3.5299800670925134E-2</c:v>
                </c:pt>
                <c:pt idx="2433">
                  <c:v>3.6731889687722293E-2</c:v>
                </c:pt>
                <c:pt idx="2434">
                  <c:v>3.7856262663325813E-2</c:v>
                </c:pt>
                <c:pt idx="2435">
                  <c:v>3.7022600805346216E-2</c:v>
                </c:pt>
                <c:pt idx="2436">
                  <c:v>3.7808258391306845E-2</c:v>
                </c:pt>
                <c:pt idx="2437">
                  <c:v>3.7813827893796621E-2</c:v>
                </c:pt>
                <c:pt idx="2438">
                  <c:v>3.805080247739269E-2</c:v>
                </c:pt>
                <c:pt idx="2439">
                  <c:v>3.8448953792083691E-2</c:v>
                </c:pt>
                <c:pt idx="2440">
                  <c:v>3.8191514765269489E-2</c:v>
                </c:pt>
                <c:pt idx="2441">
                  <c:v>3.8077043127849944E-2</c:v>
                </c:pt>
                <c:pt idx="2442">
                  <c:v>3.814946949338243E-2</c:v>
                </c:pt>
                <c:pt idx="2443">
                  <c:v>3.809399944813139E-2</c:v>
                </c:pt>
                <c:pt idx="2444">
                  <c:v>3.9943841462926406E-2</c:v>
                </c:pt>
                <c:pt idx="2445">
                  <c:v>3.9934335829123598E-2</c:v>
                </c:pt>
                <c:pt idx="2446">
                  <c:v>4.0045099591556353E-2</c:v>
                </c:pt>
                <c:pt idx="2447">
                  <c:v>4.0045417461580059E-2</c:v>
                </c:pt>
                <c:pt idx="2448">
                  <c:v>4.0206347615709494E-2</c:v>
                </c:pt>
                <c:pt idx="2449">
                  <c:v>4.008584534396939E-2</c:v>
                </c:pt>
                <c:pt idx="2450">
                  <c:v>4.0200240707256564E-2</c:v>
                </c:pt>
                <c:pt idx="2451">
                  <c:v>3.9782198585675624E-2</c:v>
                </c:pt>
                <c:pt idx="2452">
                  <c:v>4.0451793787165923E-2</c:v>
                </c:pt>
                <c:pt idx="2453">
                  <c:v>4.2064205915723511E-2</c:v>
                </c:pt>
                <c:pt idx="2454">
                  <c:v>4.2659372168838715E-2</c:v>
                </c:pt>
                <c:pt idx="2455">
                  <c:v>4.2770282450121967E-2</c:v>
                </c:pt>
                <c:pt idx="2456">
                  <c:v>4.1405099545084478E-2</c:v>
                </c:pt>
                <c:pt idx="2457">
                  <c:v>4.126415642923037E-2</c:v>
                </c:pt>
                <c:pt idx="2458">
                  <c:v>4.0877683506949772E-2</c:v>
                </c:pt>
                <c:pt idx="2459">
                  <c:v>4.0753986178757001E-2</c:v>
                </c:pt>
                <c:pt idx="2460">
                  <c:v>4.0285089209961905E-2</c:v>
                </c:pt>
                <c:pt idx="2461">
                  <c:v>4.0546961351868742E-2</c:v>
                </c:pt>
                <c:pt idx="2462">
                  <c:v>4.034562332033291E-2</c:v>
                </c:pt>
                <c:pt idx="2463">
                  <c:v>4.0293171905654776E-2</c:v>
                </c:pt>
                <c:pt idx="2464">
                  <c:v>4.0545094657407063E-2</c:v>
                </c:pt>
                <c:pt idx="2465">
                  <c:v>4.0467205417302213E-2</c:v>
                </c:pt>
                <c:pt idx="2466">
                  <c:v>4.0478310026779561E-2</c:v>
                </c:pt>
                <c:pt idx="2467">
                  <c:v>4.0491344883935756E-2</c:v>
                </c:pt>
                <c:pt idx="2468">
                  <c:v>4.0615296247730234E-2</c:v>
                </c:pt>
                <c:pt idx="2469">
                  <c:v>4.0629309082231439E-2</c:v>
                </c:pt>
                <c:pt idx="2470">
                  <c:v>4.0579798764529634E-2</c:v>
                </c:pt>
                <c:pt idx="2471">
                  <c:v>4.0576338174924488E-2</c:v>
                </c:pt>
                <c:pt idx="2472">
                  <c:v>4.0579056333936117E-2</c:v>
                </c:pt>
                <c:pt idx="2473">
                  <c:v>4.0524468084528024E-2</c:v>
                </c:pt>
                <c:pt idx="2474">
                  <c:v>4.1137513724628101E-2</c:v>
                </c:pt>
                <c:pt idx="2475">
                  <c:v>4.1361762469578484E-2</c:v>
                </c:pt>
                <c:pt idx="2476">
                  <c:v>4.1268432408623004E-2</c:v>
                </c:pt>
                <c:pt idx="2477">
                  <c:v>4.1270466828688859E-2</c:v>
                </c:pt>
                <c:pt idx="2478">
                  <c:v>4.0899545832053893E-2</c:v>
                </c:pt>
                <c:pt idx="2479">
                  <c:v>4.0899571512721888E-2</c:v>
                </c:pt>
                <c:pt idx="2480">
                  <c:v>4.1727112083884403E-2</c:v>
                </c:pt>
                <c:pt idx="2481">
                  <c:v>4.1710997244788543E-2</c:v>
                </c:pt>
                <c:pt idx="2482">
                  <c:v>4.2305536396288312E-2</c:v>
                </c:pt>
                <c:pt idx="2483">
                  <c:v>4.2255196165146405E-2</c:v>
                </c:pt>
                <c:pt idx="2484">
                  <c:v>4.2264231200440566E-2</c:v>
                </c:pt>
                <c:pt idx="2485">
                  <c:v>4.2304961734887014E-2</c:v>
                </c:pt>
                <c:pt idx="2486">
                  <c:v>4.2538977250757282E-2</c:v>
                </c:pt>
                <c:pt idx="2487">
                  <c:v>4.2299197475754211E-2</c:v>
                </c:pt>
                <c:pt idx="2488">
                  <c:v>4.2328632868224206E-2</c:v>
                </c:pt>
                <c:pt idx="2489">
                  <c:v>4.2351513629422459E-2</c:v>
                </c:pt>
                <c:pt idx="2490">
                  <c:v>4.2363277238732816E-2</c:v>
                </c:pt>
                <c:pt idx="2491">
                  <c:v>4.1962635866025791E-2</c:v>
                </c:pt>
                <c:pt idx="2492">
                  <c:v>4.1983416223835786E-2</c:v>
                </c:pt>
                <c:pt idx="2493">
                  <c:v>4.2012454580183795E-2</c:v>
                </c:pt>
                <c:pt idx="2494">
                  <c:v>4.2336674697800641E-2</c:v>
                </c:pt>
                <c:pt idx="2495">
                  <c:v>4.2876068267017592E-2</c:v>
                </c:pt>
                <c:pt idx="2496">
                  <c:v>4.2117901705593305E-2</c:v>
                </c:pt>
                <c:pt idx="2497">
                  <c:v>4.2441921723465351E-2</c:v>
                </c:pt>
                <c:pt idx="2498">
                  <c:v>4.2562057561593793E-2</c:v>
                </c:pt>
                <c:pt idx="2499">
                  <c:v>4.2404829598310857E-2</c:v>
                </c:pt>
                <c:pt idx="2500">
                  <c:v>4.2304996991066206E-2</c:v>
                </c:pt>
                <c:pt idx="2501">
                  <c:v>4.2291825732512528E-2</c:v>
                </c:pt>
                <c:pt idx="2502">
                  <c:v>4.2045883782571861E-2</c:v>
                </c:pt>
                <c:pt idx="2503">
                  <c:v>4.1897366286919119E-2</c:v>
                </c:pt>
                <c:pt idx="2504">
                  <c:v>4.190012512110363E-2</c:v>
                </c:pt>
                <c:pt idx="2505">
                  <c:v>4.1929776111554448E-2</c:v>
                </c:pt>
                <c:pt idx="2506">
                  <c:v>4.1933142787518342E-2</c:v>
                </c:pt>
                <c:pt idx="2507">
                  <c:v>4.1704713551347888E-2</c:v>
                </c:pt>
                <c:pt idx="2508">
                  <c:v>4.1728480617429439E-2</c:v>
                </c:pt>
                <c:pt idx="2509">
                  <c:v>4.1709168880649253E-2</c:v>
                </c:pt>
                <c:pt idx="2510">
                  <c:v>4.1706818153625543E-2</c:v>
                </c:pt>
                <c:pt idx="2511">
                  <c:v>4.1772767457707957E-2</c:v>
                </c:pt>
                <c:pt idx="2512">
                  <c:v>4.1780571440891007E-2</c:v>
                </c:pt>
                <c:pt idx="2513">
                  <c:v>4.1339717147000035E-2</c:v>
                </c:pt>
                <c:pt idx="2514">
                  <c:v>4.1359625360966039E-2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2F-4FAD-8341-C2F84752D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474336"/>
        <c:axId val="1347113071"/>
      </c:lineChart>
      <c:dateAx>
        <c:axId val="794474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113071"/>
        <c:crosses val="autoZero"/>
        <c:auto val="1"/>
        <c:lblOffset val="100"/>
        <c:baseTimeUnit val="days"/>
      </c:dateAx>
      <c:valAx>
        <c:axId val="13471130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7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453982</xdr:colOff>
      <xdr:row>9</xdr:row>
      <xdr:rowOff>58041</xdr:rowOff>
    </xdr:from>
    <xdr:to>
      <xdr:col>3</xdr:col>
      <xdr:colOff>612473</xdr:colOff>
      <xdr:row>10</xdr:row>
      <xdr:rowOff>307731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9E7E0D-64A2-AD4D-80C7-D508D039F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982" y="3223272"/>
          <a:ext cx="3274876" cy="581844"/>
        </a:xfrm>
        <a:prstGeom prst="rect">
          <a:avLst/>
        </a:prstGeom>
      </xdr:spPr>
    </xdr:pic>
    <xdr:clientData/>
  </xdr:twoCellAnchor>
  <xdr:twoCellAnchor>
    <xdr:from>
      <xdr:col>6</xdr:col>
      <xdr:colOff>58615</xdr:colOff>
      <xdr:row>0</xdr:row>
      <xdr:rowOff>0</xdr:rowOff>
    </xdr:from>
    <xdr:to>
      <xdr:col>11</xdr:col>
      <xdr:colOff>625231</xdr:colOff>
      <xdr:row>11</xdr:row>
      <xdr:rowOff>146539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3D562F-1564-1BD0-1D48-1E3DAC226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275167</xdr:colOff>
      <xdr:row>9</xdr:row>
      <xdr:rowOff>21167</xdr:rowOff>
    </xdr:from>
    <xdr:to>
      <xdr:col>3</xdr:col>
      <xdr:colOff>438543</xdr:colOff>
      <xdr:row>10</xdr:row>
      <xdr:rowOff>274927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2C75B1-3C16-014F-B4B4-186E96A0B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167" y="1714500"/>
          <a:ext cx="3274876" cy="5818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439947</xdr:colOff>
      <xdr:row>2</xdr:row>
      <xdr:rowOff>4312</xdr:rowOff>
    </xdr:from>
    <xdr:to>
      <xdr:col>12</xdr:col>
      <xdr:colOff>43132</xdr:colOff>
      <xdr:row>18</xdr:row>
      <xdr:rowOff>125082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459237-78DD-9306-59FB-4E8357A12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7%20GARCH%20model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4228"/>
  <sheetViews>
    <sheetView zoomScale="80" zoomScaleNormal="80" workbookViewId="0">
      <pane ySplit="12" topLeftCell="A13" activePane="bottomLeft" state="frozen"/>
      <selection pane="bottomLeft" activeCell="I14" sqref="I14"/>
    </sheetView>
  </sheetViews>
  <sheetFormatPr defaultColWidth="8.875" defaultRowHeight="12.9" x14ac:dyDescent="0.2"/>
  <cols>
    <col min="1" max="1" width="14.125" style="2" customWidth="1"/>
    <col min="2" max="2" width="12.375" style="9" customWidth="1"/>
    <col min="3" max="3" width="14.375" style="2" customWidth="1"/>
    <col min="4" max="4" width="14.375" style="16" customWidth="1"/>
    <col min="5" max="5" width="18" style="16" customWidth="1"/>
    <col min="6" max="6" width="13.625" style="2" customWidth="1"/>
    <col min="7" max="7" width="11.625" style="2" customWidth="1"/>
    <col min="8" max="8" width="15.375" customWidth="1"/>
    <col min="9" max="9" width="7.875" customWidth="1"/>
    <col min="10" max="10" width="14.375" customWidth="1"/>
    <col min="11" max="11" width="8.125" customWidth="1"/>
    <col min="12" max="12" width="10.875" customWidth="1"/>
    <col min="13" max="19" width="9.125" customWidth="1"/>
  </cols>
  <sheetData>
    <row r="1" spans="1:10" s="20" customFormat="1" ht="15.65" x14ac:dyDescent="0.25">
      <c r="A1" s="33" t="s">
        <v>1</v>
      </c>
      <c r="B1" s="18"/>
      <c r="C1" s="13"/>
      <c r="D1" s="19"/>
      <c r="E1" s="19"/>
      <c r="F1" s="13"/>
      <c r="G1" s="13"/>
    </row>
    <row r="2" spans="1:10" ht="14.3" x14ac:dyDescent="0.25">
      <c r="A2" s="25"/>
      <c r="B2" s="26" t="s">
        <v>4</v>
      </c>
      <c r="C2" s="22" t="s">
        <v>22</v>
      </c>
      <c r="D2" s="27" t="s">
        <v>16</v>
      </c>
      <c r="E2" s="35">
        <v>0.01</v>
      </c>
      <c r="F2" s="11"/>
      <c r="G2" s="11"/>
    </row>
    <row r="3" spans="1:10" ht="14.3" x14ac:dyDescent="0.25">
      <c r="A3" s="25"/>
      <c r="B3" s="26" t="s">
        <v>20</v>
      </c>
      <c r="C3" s="23">
        <f ca="1">AVERAGE(INDIRECT(C2))</f>
        <v>8.5120225113806256E-5</v>
      </c>
      <c r="D3" s="17"/>
      <c r="E3" s="17"/>
      <c r="F3" s="11"/>
      <c r="G3" s="11"/>
    </row>
    <row r="4" spans="1:10" ht="14.3" x14ac:dyDescent="0.25">
      <c r="A4" s="25"/>
      <c r="B4" s="26"/>
      <c r="C4" s="28"/>
      <c r="D4" s="17"/>
      <c r="E4" s="31" t="s">
        <v>19</v>
      </c>
      <c r="F4" s="31"/>
      <c r="G4" s="11"/>
    </row>
    <row r="5" spans="1:10" ht="17.7" x14ac:dyDescent="0.35">
      <c r="A5" s="33" t="s">
        <v>17</v>
      </c>
      <c r="B5" s="12"/>
      <c r="C5" s="11"/>
      <c r="D5" s="29" t="s">
        <v>11</v>
      </c>
      <c r="E5" s="24">
        <v>7.5147784866550933E-5</v>
      </c>
      <c r="F5" s="52">
        <v>2.1058314425577719E-4</v>
      </c>
      <c r="G5" s="11"/>
      <c r="H5" s="37"/>
    </row>
    <row r="6" spans="1:10" ht="14.3" x14ac:dyDescent="0.25">
      <c r="A6" s="33"/>
      <c r="B6" s="14" t="s">
        <v>12</v>
      </c>
      <c r="C6" s="22" t="s">
        <v>23</v>
      </c>
      <c r="D6" s="29" t="s">
        <v>8</v>
      </c>
      <c r="E6" s="24">
        <v>0.04</v>
      </c>
      <c r="F6" s="24">
        <v>7.0536599592985E-2</v>
      </c>
      <c r="G6" s="11"/>
    </row>
    <row r="7" spans="1:10" ht="14.3" x14ac:dyDescent="0.25">
      <c r="A7" s="25"/>
      <c r="B7" s="14" t="s">
        <v>15</v>
      </c>
      <c r="C7" s="22">
        <v>1</v>
      </c>
      <c r="D7" s="30" t="s">
        <v>9</v>
      </c>
      <c r="E7" s="24">
        <v>0.95000000000000007</v>
      </c>
      <c r="F7" s="24">
        <v>0.87585672709786844</v>
      </c>
      <c r="G7" s="11"/>
    </row>
    <row r="8" spans="1:10" ht="14.3" x14ac:dyDescent="0.25">
      <c r="A8" s="25"/>
      <c r="B8" s="25" t="s">
        <v>13</v>
      </c>
      <c r="C8" s="45">
        <f>NORMSDIST(C7)-NORMSDIST(-C7)</f>
        <v>0.68268949213708607</v>
      </c>
      <c r="D8" s="30" t="s">
        <v>10</v>
      </c>
      <c r="E8" s="28"/>
      <c r="F8" s="23">
        <f>alpha+beta</f>
        <v>0.94639332669085341</v>
      </c>
      <c r="G8" s="11"/>
      <c r="H8" s="36"/>
    </row>
    <row r="9" spans="1:10" ht="14.95" thickBot="1" x14ac:dyDescent="0.3">
      <c r="A9" s="14"/>
      <c r="B9" s="14" t="s">
        <v>38</v>
      </c>
      <c r="C9" s="45">
        <f ca="1">AVERAGE(OFFSET(INDIRECT(C6),0,4))</f>
        <v>0.693029490616622</v>
      </c>
      <c r="D9" s="17"/>
      <c r="E9" s="21"/>
      <c r="F9" s="10"/>
      <c r="G9" s="11"/>
    </row>
    <row r="10" spans="1:10" ht="26" customHeight="1" thickBot="1" x14ac:dyDescent="0.3">
      <c r="A10" s="14"/>
      <c r="B10" s="34"/>
      <c r="C10" s="32"/>
      <c r="D10" s="19"/>
      <c r="E10" s="51" t="s">
        <v>7</v>
      </c>
      <c r="F10" s="50">
        <f ca="1">SUM(OFFSET(INDIRECT(C2),0,3))</f>
        <v>3752.9195223350871</v>
      </c>
      <c r="G10" s="11"/>
      <c r="I10" s="38"/>
    </row>
    <row r="11" spans="1:10" ht="26" customHeight="1" x14ac:dyDescent="0.2">
      <c r="A11" s="10"/>
      <c r="B11" s="10"/>
      <c r="C11" s="10"/>
      <c r="D11" s="17"/>
      <c r="E11" s="17"/>
      <c r="F11" s="48"/>
      <c r="G11" s="11"/>
    </row>
    <row r="12" spans="1:10" ht="28.05" customHeight="1" x14ac:dyDescent="0.25">
      <c r="A12" s="1" t="s">
        <v>0</v>
      </c>
      <c r="B12" s="8" t="s">
        <v>21</v>
      </c>
      <c r="C12" s="1" t="s">
        <v>2</v>
      </c>
      <c r="D12" s="15" t="s">
        <v>3</v>
      </c>
      <c r="E12" s="15" t="s">
        <v>6</v>
      </c>
      <c r="F12" s="1" t="s">
        <v>5</v>
      </c>
      <c r="G12" s="1" t="s">
        <v>18</v>
      </c>
      <c r="H12" s="1" t="s">
        <v>24</v>
      </c>
      <c r="I12" s="1" t="s">
        <v>25</v>
      </c>
      <c r="J12" s="1" t="s">
        <v>26</v>
      </c>
    </row>
    <row r="13" spans="1:10" x14ac:dyDescent="0.2">
      <c r="A13" s="42">
        <v>41152</v>
      </c>
      <c r="B13" s="39">
        <v>85.33</v>
      </c>
    </row>
    <row r="14" spans="1:10" x14ac:dyDescent="0.2">
      <c r="A14" s="42">
        <v>41156</v>
      </c>
      <c r="B14" s="39">
        <v>82.66</v>
      </c>
      <c r="C14" s="2">
        <f>(B14-B13)/B13</f>
        <v>-3.1290284776749111E-2</v>
      </c>
      <c r="D14" s="49">
        <f t="shared" ref="D14:D77" ca="1" si="0">(C14-mu)</f>
        <v>-3.1375405001862915E-2</v>
      </c>
      <c r="E14" s="41">
        <f ca="1">D14^2</f>
        <v>9.8441603903092444E-4</v>
      </c>
      <c r="F14" s="7">
        <f ca="1">(-0.5)*(LN(E14)+D14^2/E14)</f>
        <v>2.9617309731875925</v>
      </c>
      <c r="G14" s="6">
        <f t="shared" ref="G14:G77" ca="1" si="1">IF(AND(C15&lt;=mu+zvalue*SQRT(E14),C15&gt;=mu-zvalue*SQRT(E14)),1,0)</f>
        <v>1</v>
      </c>
      <c r="I14" s="44">
        <f>STDEV(C$14:C$2503)</f>
        <v>1.7741393897254317E-2</v>
      </c>
      <c r="J14">
        <f ca="1">SQRT(E14)</f>
        <v>3.1375405001862915E-2</v>
      </c>
    </row>
    <row r="15" spans="1:10" x14ac:dyDescent="0.2">
      <c r="A15" s="42">
        <v>41157</v>
      </c>
      <c r="B15" s="39">
        <v>82.75</v>
      </c>
      <c r="C15" s="2">
        <f t="shared" ref="C15:C78" si="2">(B15-B14)/B14</f>
        <v>1.088797483668079E-3</v>
      </c>
      <c r="D15" s="16">
        <f t="shared" ca="1" si="0"/>
        <v>1.0036772585542727E-3</v>
      </c>
      <c r="E15" s="16">
        <f ca="1">(1-alpha-beta)*longvar+alpha*D14^2+beta*E14</f>
        <v>9.4293343184484197E-4</v>
      </c>
      <c r="F15" s="7">
        <f t="shared" ref="F15:F78" ca="1" si="3">(-0.5)*(LN(E15)+D15^2/E15)</f>
        <v>3.4827232677547397</v>
      </c>
      <c r="G15" s="6">
        <f t="shared" ca="1" si="1"/>
        <v>1</v>
      </c>
      <c r="I15" s="44">
        <f t="shared" ref="I15:I78" si="4">STDEV(C$14:C$2503)</f>
        <v>1.7741393897254317E-2</v>
      </c>
      <c r="J15">
        <f t="shared" ref="J15:J78" ca="1" si="5">SQRT(E15)</f>
        <v>3.0707221167745574E-2</v>
      </c>
    </row>
    <row r="16" spans="1:10" x14ac:dyDescent="0.2">
      <c r="A16" s="42">
        <v>41158</v>
      </c>
      <c r="B16" s="39">
        <v>84.79</v>
      </c>
      <c r="C16" s="2">
        <f t="shared" si="2"/>
        <v>2.4652567975830892E-2</v>
      </c>
      <c r="D16" s="16">
        <f t="shared" ca="1" si="0"/>
        <v>2.4567447750717085E-2</v>
      </c>
      <c r="E16" s="16">
        <f t="shared" ref="E16:E78" ca="1" si="6">(1-alpha-beta)*longvar+alpha*D15^2+beta*E15</f>
        <v>8.3723430762135023E-4</v>
      </c>
      <c r="F16" s="7">
        <f t="shared" ca="1" si="3"/>
        <v>3.182254921028989</v>
      </c>
      <c r="G16" s="6">
        <f t="shared" ca="1" si="1"/>
        <v>0</v>
      </c>
      <c r="I16" s="44">
        <f t="shared" si="4"/>
        <v>1.7741393897254317E-2</v>
      </c>
      <c r="J16">
        <f t="shared" ca="1" si="5"/>
        <v>2.8935001427706036E-2</v>
      </c>
    </row>
    <row r="17" spans="1:11" x14ac:dyDescent="0.2">
      <c r="A17" s="42">
        <v>41159</v>
      </c>
      <c r="B17" s="39">
        <v>88.1</v>
      </c>
      <c r="C17" s="2">
        <f t="shared" si="2"/>
        <v>3.9037622361127351E-2</v>
      </c>
      <c r="D17" s="16">
        <f t="shared" ca="1" si="0"/>
        <v>3.8952502136013548E-2</v>
      </c>
      <c r="E17" s="16">
        <f t="shared" ca="1" si="6"/>
        <v>7.8715899631084431E-4</v>
      </c>
      <c r="F17" s="7">
        <f t="shared" ca="1" si="3"/>
        <v>2.609759370954281</v>
      </c>
      <c r="G17" s="6">
        <f t="shared" ca="1" si="1"/>
        <v>1</v>
      </c>
      <c r="I17" s="44">
        <f t="shared" si="4"/>
        <v>1.7741393897254317E-2</v>
      </c>
      <c r="J17">
        <f t="shared" ca="1" si="5"/>
        <v>2.8056353938294341E-2</v>
      </c>
    </row>
    <row r="18" spans="1:11" x14ac:dyDescent="0.2">
      <c r="A18" s="42">
        <v>41162</v>
      </c>
      <c r="B18" s="39">
        <v>87.1</v>
      </c>
      <c r="C18" s="2">
        <f t="shared" si="2"/>
        <v>-1.1350737797956869E-2</v>
      </c>
      <c r="D18" s="16">
        <f t="shared" ca="1" si="0"/>
        <v>-1.1435858023070676E-2</v>
      </c>
      <c r="E18" s="16">
        <f t="shared" ca="1" si="6"/>
        <v>8.0775216479835575E-4</v>
      </c>
      <c r="F18" s="7">
        <f t="shared" ca="1" si="3"/>
        <v>3.4796753009700883</v>
      </c>
      <c r="G18" s="6">
        <f t="shared" ca="1" si="1"/>
        <v>1</v>
      </c>
      <c r="I18" s="44">
        <f t="shared" si="4"/>
        <v>1.7741393897254317E-2</v>
      </c>
      <c r="J18">
        <f t="shared" ca="1" si="5"/>
        <v>2.8420981066781557E-2</v>
      </c>
    </row>
    <row r="19" spans="1:11" x14ac:dyDescent="0.2">
      <c r="A19" s="42">
        <v>41163</v>
      </c>
      <c r="B19" s="39">
        <v>88.6</v>
      </c>
      <c r="C19" s="2">
        <f t="shared" si="2"/>
        <v>1.7221584385763492E-2</v>
      </c>
      <c r="D19" s="16">
        <f t="shared" ca="1" si="0"/>
        <v>1.7136464160649685E-2</v>
      </c>
      <c r="E19" s="16">
        <f t="shared" ca="1" si="6"/>
        <v>7.2798852447270262E-4</v>
      </c>
      <c r="F19" s="7">
        <f t="shared" ca="1" si="3"/>
        <v>3.4109209929693645</v>
      </c>
      <c r="G19" s="6">
        <f t="shared" ca="1" si="1"/>
        <v>1</v>
      </c>
      <c r="I19" s="44">
        <f t="shared" si="4"/>
        <v>1.7741393897254317E-2</v>
      </c>
      <c r="J19">
        <f t="shared" ca="1" si="5"/>
        <v>2.6981262469956861E-2</v>
      </c>
    </row>
    <row r="20" spans="1:11" x14ac:dyDescent="0.2">
      <c r="A20" s="42">
        <v>41164</v>
      </c>
      <c r="B20" s="39">
        <v>89.12</v>
      </c>
      <c r="C20" s="2">
        <f t="shared" si="2"/>
        <v>5.8690744920994386E-3</v>
      </c>
      <c r="D20" s="16">
        <f t="shared" ca="1" si="0"/>
        <v>5.7839542669856324E-3</v>
      </c>
      <c r="E20" s="16">
        <f t="shared" ca="1" si="6"/>
        <v>6.6961597348307142E-4</v>
      </c>
      <c r="F20" s="7">
        <f t="shared" ca="1" si="3"/>
        <v>3.6294230075835561</v>
      </c>
      <c r="G20" s="6">
        <f t="shared" ca="1" si="1"/>
        <v>1</v>
      </c>
      <c r="I20" s="44">
        <f t="shared" si="4"/>
        <v>1.7741393897254317E-2</v>
      </c>
      <c r="J20">
        <f t="shared" ca="1" si="5"/>
        <v>2.5876939028468406E-2</v>
      </c>
    </row>
    <row r="21" spans="1:11" x14ac:dyDescent="0.2">
      <c r="A21" s="42">
        <v>41165</v>
      </c>
      <c r="B21" s="39">
        <v>90.68</v>
      </c>
      <c r="C21" s="2">
        <f t="shared" si="2"/>
        <v>1.7504488330341138E-2</v>
      </c>
      <c r="D21" s="16">
        <f t="shared" ca="1" si="0"/>
        <v>1.7419368105227331E-2</v>
      </c>
      <c r="E21" s="16">
        <f t="shared" ca="1" si="6"/>
        <v>6.0013605712416079E-4</v>
      </c>
      <c r="F21" s="7">
        <f t="shared" ca="1" si="3"/>
        <v>3.4563724220946757</v>
      </c>
      <c r="G21" s="6">
        <f t="shared" ca="1" si="1"/>
        <v>0</v>
      </c>
      <c r="I21" s="44">
        <f t="shared" si="4"/>
        <v>1.7741393897254317E-2</v>
      </c>
      <c r="J21">
        <f t="shared" ca="1" si="5"/>
        <v>2.4497674524822981E-2</v>
      </c>
    </row>
    <row r="22" spans="1:11" x14ac:dyDescent="0.2">
      <c r="A22" s="42">
        <v>41166</v>
      </c>
      <c r="B22" s="39">
        <v>93.17</v>
      </c>
      <c r="C22" s="2">
        <f t="shared" si="2"/>
        <v>2.7459197176885695E-2</v>
      </c>
      <c r="D22" s="16">
        <f t="shared" ca="1" si="0"/>
        <v>2.7374076951771888E-2</v>
      </c>
      <c r="E22" s="16">
        <f t="shared" ca="1" si="6"/>
        <v>5.5832509435528609E-4</v>
      </c>
      <c r="F22" s="7">
        <f t="shared" ca="1" si="3"/>
        <v>3.0742238510684792</v>
      </c>
      <c r="G22" s="6">
        <f t="shared" ca="1" si="1"/>
        <v>1</v>
      </c>
      <c r="I22" s="44">
        <f t="shared" si="4"/>
        <v>1.7741393897254317E-2</v>
      </c>
      <c r="J22">
        <f t="shared" ca="1" si="5"/>
        <v>2.3628903790808536E-2</v>
      </c>
    </row>
    <row r="23" spans="1:11" x14ac:dyDescent="0.2">
      <c r="A23" s="42">
        <v>41169</v>
      </c>
      <c r="B23" s="39">
        <v>91.99</v>
      </c>
      <c r="C23" s="2">
        <f t="shared" si="2"/>
        <v>-1.2665020929483812E-2</v>
      </c>
      <c r="D23" s="16">
        <f t="shared" ca="1" si="0"/>
        <v>-1.2750141154597619E-2</v>
      </c>
      <c r="E23" s="16">
        <f t="shared" ca="1" si="6"/>
        <v>5.5315735343121287E-4</v>
      </c>
      <c r="F23" s="7">
        <f t="shared" ca="1" si="3"/>
        <v>3.6029902146723618</v>
      </c>
      <c r="G23" s="6">
        <f t="shared" ca="1" si="1"/>
        <v>1</v>
      </c>
      <c r="I23" s="44">
        <f t="shared" si="4"/>
        <v>1.7741393897254317E-2</v>
      </c>
      <c r="J23">
        <f t="shared" ca="1" si="5"/>
        <v>2.3519297468912903E-2</v>
      </c>
    </row>
    <row r="24" spans="1:11" x14ac:dyDescent="0.2">
      <c r="A24" s="42">
        <v>41170</v>
      </c>
      <c r="B24" s="39">
        <v>93.07</v>
      </c>
      <c r="C24" s="2">
        <f t="shared" si="2"/>
        <v>1.1740406565931061E-2</v>
      </c>
      <c r="D24" s="16">
        <f t="shared" ca="1" si="0"/>
        <v>1.1655286340817254E-2</v>
      </c>
      <c r="E24" s="16">
        <f t="shared" ca="1" si="6"/>
        <v>5.0724211083006939E-4</v>
      </c>
      <c r="F24" s="7">
        <f t="shared" ca="1" si="3"/>
        <v>3.6593548931064861</v>
      </c>
      <c r="G24" s="6">
        <f t="shared" ca="1" si="1"/>
        <v>1</v>
      </c>
      <c r="I24" s="44">
        <f t="shared" si="4"/>
        <v>1.7741393897254317E-2</v>
      </c>
      <c r="J24">
        <f t="shared" ca="1" si="5"/>
        <v>2.2522036116436484E-2</v>
      </c>
      <c r="K24" s="7"/>
    </row>
    <row r="25" spans="1:11" x14ac:dyDescent="0.2">
      <c r="A25" s="42">
        <v>41171</v>
      </c>
      <c r="B25" s="39">
        <v>93.94</v>
      </c>
      <c r="C25" s="2">
        <f t="shared" si="2"/>
        <v>9.3478027291286625E-3</v>
      </c>
      <c r="D25" s="16">
        <f t="shared" ca="1" si="0"/>
        <v>9.2626825040148554E-3</v>
      </c>
      <c r="E25" s="16">
        <f t="shared" ca="1" si="6"/>
        <v>4.6514217058158254E-4</v>
      </c>
      <c r="F25" s="7">
        <f t="shared" ca="1" si="3"/>
        <v>3.7443567782269653</v>
      </c>
      <c r="G25" s="6">
        <f t="shared" ca="1" si="1"/>
        <v>1</v>
      </c>
      <c r="I25" s="44">
        <f t="shared" si="4"/>
        <v>1.7741393897254317E-2</v>
      </c>
      <c r="J25">
        <f t="shared" ca="1" si="5"/>
        <v>2.1567154902341259E-2</v>
      </c>
    </row>
    <row r="26" spans="1:11" ht="13.6" x14ac:dyDescent="0.25">
      <c r="A26" s="42">
        <v>41172</v>
      </c>
      <c r="B26" s="39">
        <v>92.54</v>
      </c>
      <c r="C26" s="2">
        <f t="shared" si="2"/>
        <v>-1.4903129657227928E-2</v>
      </c>
      <c r="D26" s="16">
        <f t="shared" ca="1" si="0"/>
        <v>-1.4988249882341735E-2</v>
      </c>
      <c r="E26" s="16">
        <f t="shared" ca="1" si="6"/>
        <v>4.2473840987060319E-4</v>
      </c>
      <c r="F26" s="7">
        <f t="shared" ca="1" si="3"/>
        <v>3.6175644344769844</v>
      </c>
      <c r="G26" s="6">
        <f t="shared" ca="1" si="1"/>
        <v>1</v>
      </c>
      <c r="I26" s="44">
        <f t="shared" si="4"/>
        <v>1.7741393897254317E-2</v>
      </c>
      <c r="J26">
        <f t="shared" ca="1" si="5"/>
        <v>2.0609182658965473E-2</v>
      </c>
      <c r="K26" s="3"/>
    </row>
    <row r="27" spans="1:11" ht="13.6" x14ac:dyDescent="0.25">
      <c r="A27" s="42">
        <v>41173</v>
      </c>
      <c r="B27" s="39">
        <v>91.72</v>
      </c>
      <c r="C27" s="2">
        <f t="shared" si="2"/>
        <v>-8.8610330667820113E-3</v>
      </c>
      <c r="D27" s="16">
        <f t="shared" ca="1" si="0"/>
        <v>-8.9461532918958184E-3</v>
      </c>
      <c r="E27" s="16">
        <f t="shared" ca="1" si="6"/>
        <v>3.9914453560729483E-4</v>
      </c>
      <c r="F27" s="7">
        <f t="shared" ca="1" si="3"/>
        <v>3.812836992977906</v>
      </c>
      <c r="G27" s="6">
        <f t="shared" ca="1" si="1"/>
        <v>1</v>
      </c>
      <c r="I27" s="44">
        <f t="shared" si="4"/>
        <v>1.7741393897254317E-2</v>
      </c>
      <c r="J27">
        <f t="shared" ca="1" si="5"/>
        <v>1.9978601943261565E-2</v>
      </c>
      <c r="K27" s="3"/>
    </row>
    <row r="28" spans="1:11" x14ac:dyDescent="0.2">
      <c r="A28" s="42">
        <v>41176</v>
      </c>
      <c r="B28" s="39">
        <v>90.87</v>
      </c>
      <c r="C28" s="2">
        <f t="shared" si="2"/>
        <v>-9.2673353685128034E-3</v>
      </c>
      <c r="D28" s="16">
        <f t="shared" ca="1" si="0"/>
        <v>-9.3524555936266105E-3</v>
      </c>
      <c r="E28" s="16">
        <f t="shared" ca="1" si="6"/>
        <v>3.6652739055377845E-4</v>
      </c>
      <c r="F28" s="7">
        <f t="shared" ca="1" si="3"/>
        <v>3.8363982029644688</v>
      </c>
      <c r="G28" s="6">
        <f t="shared" ca="1" si="1"/>
        <v>0</v>
      </c>
      <c r="I28" s="44">
        <f t="shared" si="4"/>
        <v>1.7741393897254317E-2</v>
      </c>
      <c r="J28">
        <f t="shared" ca="1" si="5"/>
        <v>1.9144905080824465E-2</v>
      </c>
    </row>
    <row r="29" spans="1:11" x14ac:dyDescent="0.2">
      <c r="A29" s="42">
        <v>41177</v>
      </c>
      <c r="B29" s="39">
        <v>87.01</v>
      </c>
      <c r="C29" s="2">
        <f t="shared" si="2"/>
        <v>-4.2478265654231309E-2</v>
      </c>
      <c r="D29" s="16">
        <f t="shared" ca="1" si="0"/>
        <v>-4.2563385879345113E-2</v>
      </c>
      <c r="E29" s="16">
        <f t="shared" ca="1" si="6"/>
        <v>3.3848386781643242E-4</v>
      </c>
      <c r="F29" s="7">
        <f t="shared" ca="1" si="3"/>
        <v>1.3194045651218564</v>
      </c>
      <c r="G29" s="6">
        <f t="shared" ca="1" si="1"/>
        <v>1</v>
      </c>
      <c r="I29" s="44">
        <f t="shared" si="4"/>
        <v>1.7741393897254317E-2</v>
      </c>
      <c r="J29">
        <f t="shared" ca="1" si="5"/>
        <v>1.8397931074347257E-2</v>
      </c>
    </row>
    <row r="30" spans="1:11" x14ac:dyDescent="0.2">
      <c r="A30" s="42">
        <v>41178</v>
      </c>
      <c r="B30" s="39">
        <v>86.95</v>
      </c>
      <c r="C30" s="2">
        <f t="shared" si="2"/>
        <v>-6.8957591081487491E-4</v>
      </c>
      <c r="D30" s="16">
        <f t="shared" ca="1" si="0"/>
        <v>-7.7469613592868114E-4</v>
      </c>
      <c r="E30" s="16">
        <f t="shared" ca="1" si="6"/>
        <v>4.3553908794755547E-4</v>
      </c>
      <c r="F30" s="7">
        <f t="shared" ca="1" si="3"/>
        <v>3.8687740272939273</v>
      </c>
      <c r="G30" s="6">
        <f t="shared" ca="1" si="1"/>
        <v>1</v>
      </c>
      <c r="I30" s="44">
        <f t="shared" si="4"/>
        <v>1.7741393897254317E-2</v>
      </c>
      <c r="J30">
        <f t="shared" ca="1" si="5"/>
        <v>2.0869573257437619E-2</v>
      </c>
    </row>
    <row r="31" spans="1:11" x14ac:dyDescent="0.2">
      <c r="A31" s="42">
        <v>41179</v>
      </c>
      <c r="B31" s="39">
        <v>86.92</v>
      </c>
      <c r="C31" s="2">
        <f t="shared" si="2"/>
        <v>-3.450258769407836E-4</v>
      </c>
      <c r="D31" s="16">
        <f t="shared" ca="1" si="0"/>
        <v>-4.3014610205458989E-4</v>
      </c>
      <c r="E31" s="16">
        <f t="shared" ca="1" si="6"/>
        <v>3.9280083474112795E-4</v>
      </c>
      <c r="F31" s="7">
        <f t="shared" ca="1" si="3"/>
        <v>3.9208684072183622</v>
      </c>
      <c r="G31" s="6">
        <f t="shared" ca="1" si="1"/>
        <v>1</v>
      </c>
      <c r="I31" s="44">
        <f t="shared" si="4"/>
        <v>1.7741393897254317E-2</v>
      </c>
      <c r="J31">
        <f t="shared" ca="1" si="5"/>
        <v>1.9819203685847924E-2</v>
      </c>
    </row>
    <row r="32" spans="1:11" x14ac:dyDescent="0.2">
      <c r="A32" s="42">
        <v>41180</v>
      </c>
      <c r="B32" s="39">
        <v>86.04</v>
      </c>
      <c r="C32" s="2">
        <f t="shared" si="2"/>
        <v>-1.0124252185918033E-2</v>
      </c>
      <c r="D32" s="16">
        <f t="shared" ca="1" si="0"/>
        <v>-1.020937241103184E-2</v>
      </c>
      <c r="E32" s="16">
        <f t="shared" ca="1" si="6"/>
        <v>3.5533896641774397E-4</v>
      </c>
      <c r="F32" s="7">
        <f t="shared" ca="1" si="3"/>
        <v>3.8245546082156201</v>
      </c>
      <c r="G32" s="6">
        <f t="shared" ca="1" si="1"/>
        <v>1</v>
      </c>
      <c r="I32" s="44">
        <f t="shared" si="4"/>
        <v>1.7741393897254317E-2</v>
      </c>
      <c r="J32">
        <f t="shared" ca="1" si="5"/>
        <v>1.8850436769946313E-2</v>
      </c>
    </row>
    <row r="33" spans="1:12" x14ac:dyDescent="0.2">
      <c r="A33" s="42">
        <v>41183</v>
      </c>
      <c r="B33" s="39">
        <v>85.47</v>
      </c>
      <c r="C33" s="2">
        <f t="shared" si="2"/>
        <v>-6.6248256624826521E-3</v>
      </c>
      <c r="D33" s="16">
        <f t="shared" ca="1" si="0"/>
        <v>-6.7099458875964583E-3</v>
      </c>
      <c r="E33" s="16">
        <f t="shared" ca="1" si="6"/>
        <v>3.2986680637253851E-4</v>
      </c>
      <c r="F33" s="7">
        <f t="shared" ca="1" si="3"/>
        <v>3.940166023207647</v>
      </c>
      <c r="G33" s="6">
        <f t="shared" ca="1" si="1"/>
        <v>1</v>
      </c>
      <c r="I33" s="44">
        <f t="shared" si="4"/>
        <v>1.7741393897254317E-2</v>
      </c>
      <c r="J33">
        <f t="shared" ca="1" si="5"/>
        <v>1.8162235720652304E-2</v>
      </c>
    </row>
    <row r="34" spans="1:12" x14ac:dyDescent="0.2">
      <c r="A34" s="42">
        <v>41184</v>
      </c>
      <c r="B34" s="39">
        <v>85.47</v>
      </c>
      <c r="C34" s="2">
        <f t="shared" si="2"/>
        <v>0</v>
      </c>
      <c r="D34" s="16">
        <f t="shared" ca="1" si="0"/>
        <v>-8.5120225113806256E-5</v>
      </c>
      <c r="E34" s="16">
        <f t="shared" ca="1" si="6"/>
        <v>3.0338051891728697E-4</v>
      </c>
      <c r="F34" s="7">
        <f t="shared" ca="1" si="3"/>
        <v>4.0502494099781092</v>
      </c>
      <c r="G34" s="6">
        <f t="shared" ca="1" si="1"/>
        <v>1</v>
      </c>
      <c r="I34" s="44">
        <f t="shared" si="4"/>
        <v>1.7741393897254317E-2</v>
      </c>
      <c r="J34">
        <f t="shared" ca="1" si="5"/>
        <v>1.7417821876379577E-2</v>
      </c>
      <c r="K34" s="4"/>
      <c r="L34" s="4"/>
    </row>
    <row r="35" spans="1:12" x14ac:dyDescent="0.2">
      <c r="A35" s="42">
        <v>41185</v>
      </c>
      <c r="B35" s="39">
        <v>85.28</v>
      </c>
      <c r="C35" s="2">
        <f t="shared" si="2"/>
        <v>-2.2230022230021965E-3</v>
      </c>
      <c r="D35" s="16">
        <f t="shared" ca="1" si="0"/>
        <v>-2.3081224481160028E-3</v>
      </c>
      <c r="E35" s="16">
        <f t="shared" ca="1" si="6"/>
        <v>2.7700704125227792E-4</v>
      </c>
      <c r="F35" s="7">
        <f t="shared" ca="1" si="3"/>
        <v>4.0861177623863707</v>
      </c>
      <c r="G35" s="6">
        <f t="shared" ca="1" si="1"/>
        <v>1</v>
      </c>
      <c r="I35" s="44">
        <f t="shared" si="4"/>
        <v>1.7741393897254317E-2</v>
      </c>
      <c r="J35">
        <f t="shared" ca="1" si="5"/>
        <v>1.6643528509672399E-2</v>
      </c>
      <c r="K35" s="4"/>
      <c r="L35" s="47"/>
    </row>
    <row r="36" spans="1:12" x14ac:dyDescent="0.2">
      <c r="A36" s="42">
        <v>41186</v>
      </c>
      <c r="B36" s="39">
        <v>85.96</v>
      </c>
      <c r="C36" s="2">
        <f t="shared" si="2"/>
        <v>7.9737335834895937E-3</v>
      </c>
      <c r="D36" s="16">
        <f t="shared" ca="1" si="0"/>
        <v>7.8886133583757866E-3</v>
      </c>
      <c r="E36" s="16">
        <f t="shared" ca="1" si="6"/>
        <v>2.5428292109566094E-4</v>
      </c>
      <c r="F36" s="7">
        <f t="shared" ca="1" si="3"/>
        <v>4.016167386474609</v>
      </c>
      <c r="G36" s="6">
        <f t="shared" ca="1" si="1"/>
        <v>1</v>
      </c>
      <c r="I36" s="44">
        <f t="shared" si="4"/>
        <v>1.7741393897254317E-2</v>
      </c>
      <c r="J36">
        <f t="shared" ca="1" si="5"/>
        <v>1.5946251004410439E-2</v>
      </c>
      <c r="K36" s="4"/>
      <c r="L36" s="47"/>
    </row>
    <row r="37" spans="1:12" x14ac:dyDescent="0.2">
      <c r="A37" s="42">
        <v>41187</v>
      </c>
      <c r="B37" s="39">
        <v>85.43</v>
      </c>
      <c r="C37" s="2">
        <f t="shared" si="2"/>
        <v>-6.1656584457885875E-3</v>
      </c>
      <c r="D37" s="16">
        <f t="shared" ca="1" si="0"/>
        <v>-6.2507786709023938E-3</v>
      </c>
      <c r="E37" s="16">
        <f t="shared" ca="1" si="6"/>
        <v>2.3839357700762819E-4</v>
      </c>
      <c r="F37" s="7">
        <f t="shared" ca="1" si="3"/>
        <v>4.0888447752510348</v>
      </c>
      <c r="G37" s="6">
        <f t="shared" ca="1" si="1"/>
        <v>1</v>
      </c>
      <c r="I37" s="44">
        <f t="shared" si="4"/>
        <v>1.7741393897254317E-2</v>
      </c>
      <c r="J37">
        <f t="shared" ca="1" si="5"/>
        <v>1.5439999255428357E-2</v>
      </c>
      <c r="K37" s="4"/>
      <c r="L37" s="4"/>
    </row>
    <row r="38" spans="1:12" x14ac:dyDescent="0.2">
      <c r="A38" s="42">
        <v>41190</v>
      </c>
      <c r="B38" s="39">
        <v>85.44</v>
      </c>
      <c r="C38" s="2">
        <f t="shared" si="2"/>
        <v>1.1705489874740611E-4</v>
      </c>
      <c r="D38" s="16">
        <f t="shared" ca="1" si="0"/>
        <v>3.1934673633599852E-5</v>
      </c>
      <c r="E38" s="16">
        <f t="shared" ca="1" si="6"/>
        <v>2.2284330246192724E-4</v>
      </c>
      <c r="F38" s="7">
        <f t="shared" ca="1" si="3"/>
        <v>4.2045185683136488</v>
      </c>
      <c r="G38" s="6">
        <f t="shared" ca="1" si="1"/>
        <v>1</v>
      </c>
      <c r="I38" s="44">
        <f t="shared" si="4"/>
        <v>1.7741393897254317E-2</v>
      </c>
      <c r="J38">
        <f t="shared" ca="1" si="5"/>
        <v>1.4927936979433135E-2</v>
      </c>
      <c r="K38" s="4"/>
      <c r="L38" s="4"/>
    </row>
    <row r="39" spans="1:12" x14ac:dyDescent="0.2">
      <c r="A39" s="42">
        <v>41191</v>
      </c>
      <c r="B39" s="39">
        <v>84.75</v>
      </c>
      <c r="C39" s="2">
        <f t="shared" si="2"/>
        <v>-8.0758426966291864E-3</v>
      </c>
      <c r="D39" s="16">
        <f t="shared" ca="1" si="0"/>
        <v>-8.1609629217429935E-3</v>
      </c>
      <c r="E39" s="16">
        <f t="shared" ca="1" si="6"/>
        <v>2.0646753930338971E-4</v>
      </c>
      <c r="F39" s="7">
        <f t="shared" ca="1" si="3"/>
        <v>4.0813960568522347</v>
      </c>
      <c r="G39" s="6">
        <f t="shared" ca="1" si="1"/>
        <v>0</v>
      </c>
      <c r="I39" s="44">
        <f t="shared" si="4"/>
        <v>1.7741393897254317E-2</v>
      </c>
      <c r="J39">
        <f t="shared" ca="1" si="5"/>
        <v>1.4368978366724258E-2</v>
      </c>
    </row>
    <row r="40" spans="1:12" ht="13.6" x14ac:dyDescent="0.25">
      <c r="A40" s="42">
        <v>41192</v>
      </c>
      <c r="B40" s="39">
        <v>83.16</v>
      </c>
      <c r="C40" s="2">
        <f t="shared" si="2"/>
        <v>-1.8761061946902694E-2</v>
      </c>
      <c r="D40" s="16">
        <f t="shared" ca="1" si="0"/>
        <v>-1.8846182172016501E-2</v>
      </c>
      <c r="E40" s="16">
        <f t="shared" ca="1" si="6"/>
        <v>1.9682247539041018E-4</v>
      </c>
      <c r="F40" s="7">
        <f t="shared" ca="1" si="3"/>
        <v>3.3643226222750497</v>
      </c>
      <c r="G40" s="6">
        <f t="shared" ca="1" si="1"/>
        <v>1</v>
      </c>
      <c r="I40" s="44">
        <f t="shared" si="4"/>
        <v>1.7741393897254317E-2</v>
      </c>
      <c r="J40">
        <f t="shared" ca="1" si="5"/>
        <v>1.4029343369894764E-2</v>
      </c>
      <c r="K40" s="3"/>
      <c r="L40" s="3"/>
    </row>
    <row r="41" spans="1:12" x14ac:dyDescent="0.2">
      <c r="A41" s="42">
        <v>41193</v>
      </c>
      <c r="B41" s="39">
        <v>82.85</v>
      </c>
      <c r="C41" s="2">
        <f t="shared" si="2"/>
        <v>-3.7277537277537551E-3</v>
      </c>
      <c r="D41" s="16">
        <f t="shared" ca="1" si="0"/>
        <v>-3.8128739528675614E-3</v>
      </c>
      <c r="E41" s="16">
        <f t="shared" ca="1" si="6"/>
        <v>2.087300403883215E-4</v>
      </c>
      <c r="F41" s="7">
        <f t="shared" ca="1" si="3"/>
        <v>4.2024095015533698</v>
      </c>
      <c r="G41" s="6">
        <f t="shared" ca="1" si="1"/>
        <v>1</v>
      </c>
      <c r="I41" s="44">
        <f t="shared" si="4"/>
        <v>1.7741393897254317E-2</v>
      </c>
      <c r="J41">
        <f t="shared" ca="1" si="5"/>
        <v>1.4447492529443353E-2</v>
      </c>
      <c r="K41" s="5"/>
      <c r="L41" s="5"/>
    </row>
    <row r="42" spans="1:12" x14ac:dyDescent="0.2">
      <c r="A42" s="42">
        <v>41194</v>
      </c>
      <c r="B42" s="39">
        <v>82.82</v>
      </c>
      <c r="C42" s="2">
        <f t="shared" si="2"/>
        <v>-3.6210018105010429E-4</v>
      </c>
      <c r="D42" s="16">
        <f t="shared" ca="1" si="0"/>
        <v>-4.4722040616391057E-4</v>
      </c>
      <c r="E42" s="16">
        <f t="shared" ca="1" si="6"/>
        <v>1.9513173347374322E-4</v>
      </c>
      <c r="F42" s="7">
        <f t="shared" ca="1" si="3"/>
        <v>4.270405345688415</v>
      </c>
      <c r="G42" s="6">
        <f t="shared" ca="1" si="1"/>
        <v>1</v>
      </c>
      <c r="I42" s="44">
        <f t="shared" si="4"/>
        <v>1.7741393897254317E-2</v>
      </c>
      <c r="J42">
        <f t="shared" ca="1" si="5"/>
        <v>1.3968956062417236E-2</v>
      </c>
      <c r="K42" s="5"/>
      <c r="L42" s="5"/>
    </row>
    <row r="43" spans="1:12" x14ac:dyDescent="0.2">
      <c r="A43" s="42">
        <v>41197</v>
      </c>
      <c r="B43" s="39">
        <v>82.81</v>
      </c>
      <c r="C43" s="2">
        <f t="shared" si="2"/>
        <v>-1.2074378169513289E-4</v>
      </c>
      <c r="D43" s="16">
        <f t="shared" ca="1" si="0"/>
        <v>-2.0586400680893915E-4</v>
      </c>
      <c r="E43" s="16">
        <f t="shared" ca="1" si="6"/>
        <v>1.8221021100138431E-4</v>
      </c>
      <c r="F43" s="7">
        <f t="shared" ca="1" si="3"/>
        <v>4.3050584717239646</v>
      </c>
      <c r="G43" s="6">
        <f t="shared" ca="1" si="1"/>
        <v>0</v>
      </c>
      <c r="I43" s="44">
        <f t="shared" si="4"/>
        <v>1.7741393897254317E-2</v>
      </c>
      <c r="J43">
        <f t="shared" ca="1" si="5"/>
        <v>1.3498526252942738E-2</v>
      </c>
      <c r="K43" s="5"/>
      <c r="L43" s="5"/>
    </row>
    <row r="44" spans="1:12" x14ac:dyDescent="0.2">
      <c r="A44" s="42">
        <v>41198</v>
      </c>
      <c r="B44" s="39">
        <v>84.96</v>
      </c>
      <c r="C44" s="2">
        <f t="shared" si="2"/>
        <v>2.5963047941069815E-2</v>
      </c>
      <c r="D44" s="16">
        <f t="shared" ca="1" si="0"/>
        <v>2.5877927715956008E-2</v>
      </c>
      <c r="E44" s="16">
        <f t="shared" ca="1" si="6"/>
        <v>1.708816902103528E-4</v>
      </c>
      <c r="F44" s="7">
        <f t="shared" ca="1" si="3"/>
        <v>2.3778228118409137</v>
      </c>
      <c r="G44" s="6">
        <f t="shared" ca="1" si="1"/>
        <v>0</v>
      </c>
      <c r="I44" s="44">
        <f t="shared" si="4"/>
        <v>1.7741393897254317E-2</v>
      </c>
      <c r="J44">
        <f t="shared" ca="1" si="5"/>
        <v>1.3072172360030785E-2</v>
      </c>
      <c r="K44" s="5"/>
      <c r="L44" s="5"/>
    </row>
    <row r="45" spans="1:12" x14ac:dyDescent="0.2">
      <c r="A45" s="42">
        <v>41199</v>
      </c>
      <c r="B45" s="39">
        <v>86.63</v>
      </c>
      <c r="C45" s="2">
        <f t="shared" si="2"/>
        <v>1.9656308851224127E-2</v>
      </c>
      <c r="D45" s="16">
        <f t="shared" ca="1" si="0"/>
        <v>1.957118862611032E-2</v>
      </c>
      <c r="E45" s="16">
        <f t="shared" ca="1" si="6"/>
        <v>2.0819258284448158E-4</v>
      </c>
      <c r="F45" s="7">
        <f t="shared" ca="1" si="3"/>
        <v>3.3186266111032161</v>
      </c>
      <c r="G45" s="6">
        <f t="shared" ca="1" si="1"/>
        <v>1</v>
      </c>
      <c r="I45" s="44">
        <f t="shared" si="4"/>
        <v>1.7741393897254317E-2</v>
      </c>
      <c r="J45">
        <f t="shared" ca="1" si="5"/>
        <v>1.4428880165989375E-2</v>
      </c>
      <c r="K45" s="4"/>
      <c r="L45" s="4"/>
    </row>
    <row r="46" spans="1:12" x14ac:dyDescent="0.2">
      <c r="A46" s="42">
        <v>41200</v>
      </c>
      <c r="B46" s="39">
        <v>86.62</v>
      </c>
      <c r="C46" s="2">
        <f t="shared" si="2"/>
        <v>-1.1543345261446272E-4</v>
      </c>
      <c r="D46" s="16">
        <f t="shared" ca="1" si="0"/>
        <v>-2.0055367772826897E-4</v>
      </c>
      <c r="E46" s="16">
        <f t="shared" ca="1" si="6"/>
        <v>2.206532702378141E-4</v>
      </c>
      <c r="F46" s="7">
        <f t="shared" ca="1" si="3"/>
        <v>4.209367858223577</v>
      </c>
      <c r="G46" s="6">
        <f t="shared" ca="1" si="1"/>
        <v>0</v>
      </c>
      <c r="I46" s="44">
        <f t="shared" si="4"/>
        <v>1.7741393897254317E-2</v>
      </c>
      <c r="J46">
        <f t="shared" ca="1" si="5"/>
        <v>1.4854402385751307E-2</v>
      </c>
      <c r="K46" s="4"/>
      <c r="L46" s="4"/>
    </row>
    <row r="47" spans="1:12" x14ac:dyDescent="0.2">
      <c r="A47" s="42">
        <v>41201</v>
      </c>
      <c r="B47" s="39">
        <v>83.86</v>
      </c>
      <c r="C47" s="2">
        <f t="shared" si="2"/>
        <v>-3.1863311013622775E-2</v>
      </c>
      <c r="D47" s="16">
        <f t="shared" ca="1" si="0"/>
        <v>-3.1948431238736578E-2</v>
      </c>
      <c r="E47" s="16">
        <f t="shared" ca="1" si="6"/>
        <v>2.0455215001989073E-4</v>
      </c>
      <c r="F47" s="7">
        <f t="shared" ca="1" si="3"/>
        <v>1.7523755046997334</v>
      </c>
      <c r="G47" s="6">
        <f t="shared" ca="1" si="1"/>
        <v>0</v>
      </c>
      <c r="I47" s="44">
        <f t="shared" si="4"/>
        <v>1.7741393897254317E-2</v>
      </c>
      <c r="J47">
        <f t="shared" ca="1" si="5"/>
        <v>1.4302172912529436E-2</v>
      </c>
      <c r="K47" s="4"/>
      <c r="L47" s="4"/>
    </row>
    <row r="48" spans="1:12" x14ac:dyDescent="0.2">
      <c r="A48" s="42">
        <v>41204</v>
      </c>
      <c r="B48" s="39">
        <v>85.08</v>
      </c>
      <c r="C48" s="2">
        <f t="shared" si="2"/>
        <v>1.4548056284283316E-2</v>
      </c>
      <c r="D48" s="16">
        <f t="shared" ca="1" si="0"/>
        <v>1.4462936059169509E-2</v>
      </c>
      <c r="E48" s="16">
        <f t="shared" ca="1" si="6"/>
        <v>2.6244390497545791E-4</v>
      </c>
      <c r="F48" s="7">
        <f t="shared" ca="1" si="3"/>
        <v>3.7242199702852981</v>
      </c>
      <c r="G48" s="6">
        <f t="shared" ca="1" si="1"/>
        <v>0</v>
      </c>
      <c r="I48" s="44">
        <f t="shared" si="4"/>
        <v>1.7741393897254317E-2</v>
      </c>
      <c r="J48">
        <f t="shared" ca="1" si="5"/>
        <v>1.6200120523485555E-2</v>
      </c>
      <c r="K48" s="4"/>
      <c r="L48" s="4"/>
    </row>
    <row r="49" spans="1:10" x14ac:dyDescent="0.2">
      <c r="A49" s="42">
        <v>41205</v>
      </c>
      <c r="B49" s="39">
        <v>83.58</v>
      </c>
      <c r="C49" s="2">
        <f t="shared" si="2"/>
        <v>-1.763046544428773E-2</v>
      </c>
      <c r="D49" s="16">
        <f t="shared" ca="1" si="0"/>
        <v>-1.7715585669401537E-2</v>
      </c>
      <c r="E49" s="16">
        <f t="shared" ca="1" si="6"/>
        <v>2.5590652187393445E-4</v>
      </c>
      <c r="F49" s="7">
        <f t="shared" ca="1" si="3"/>
        <v>3.5221526478838778</v>
      </c>
      <c r="G49" s="6">
        <f t="shared" ca="1" si="1"/>
        <v>1</v>
      </c>
      <c r="I49" s="44">
        <f t="shared" si="4"/>
        <v>1.7741393897254317E-2</v>
      </c>
      <c r="J49">
        <f t="shared" ca="1" si="5"/>
        <v>1.5997078541844272E-2</v>
      </c>
    </row>
    <row r="50" spans="1:10" x14ac:dyDescent="0.2">
      <c r="A50" s="42">
        <v>41206</v>
      </c>
      <c r="B50" s="39">
        <v>82.73</v>
      </c>
      <c r="C50" s="2">
        <f t="shared" si="2"/>
        <v>-1.0169897104570403E-2</v>
      </c>
      <c r="D50" s="16">
        <f t="shared" ca="1" si="0"/>
        <v>-1.025501732968421E-2</v>
      </c>
      <c r="E50" s="16">
        <f t="shared" ca="1" si="6"/>
        <v>2.5756345627910287E-4</v>
      </c>
      <c r="F50" s="7">
        <f t="shared" ca="1" si="3"/>
        <v>3.9279679060221424</v>
      </c>
      <c r="G50" s="6">
        <f t="shared" ca="1" si="1"/>
        <v>1</v>
      </c>
      <c r="I50" s="44">
        <f t="shared" si="4"/>
        <v>1.7741393897254317E-2</v>
      </c>
      <c r="J50">
        <f t="shared" ca="1" si="5"/>
        <v>1.604878363861582E-2</v>
      </c>
    </row>
    <row r="51" spans="1:10" x14ac:dyDescent="0.2">
      <c r="A51" s="42">
        <v>41207</v>
      </c>
      <c r="B51" s="39">
        <v>83.53</v>
      </c>
      <c r="C51" s="2">
        <f t="shared" si="2"/>
        <v>9.6700108787622033E-3</v>
      </c>
      <c r="D51" s="16">
        <f t="shared" ca="1" si="0"/>
        <v>9.5848906536483962E-3</v>
      </c>
      <c r="E51" s="16">
        <f t="shared" ca="1" si="6"/>
        <v>2.4429535598574691E-4</v>
      </c>
      <c r="F51" s="7">
        <f t="shared" ca="1" si="3"/>
        <v>3.970535440648622</v>
      </c>
      <c r="G51" s="6">
        <f t="shared" ca="1" si="1"/>
        <v>1</v>
      </c>
      <c r="I51" s="44">
        <f t="shared" si="4"/>
        <v>1.7741393897254317E-2</v>
      </c>
      <c r="J51">
        <f t="shared" ca="1" si="5"/>
        <v>1.5629950607271504E-2</v>
      </c>
    </row>
    <row r="52" spans="1:10" x14ac:dyDescent="0.2">
      <c r="A52" s="42">
        <v>41208</v>
      </c>
      <c r="B52" s="39">
        <v>84.25</v>
      </c>
      <c r="C52" s="2">
        <f t="shared" si="2"/>
        <v>8.6196576080450008E-3</v>
      </c>
      <c r="D52" s="16">
        <f t="shared" ca="1" si="0"/>
        <v>8.5345373829311937E-3</v>
      </c>
      <c r="E52" s="16">
        <f t="shared" ca="1" si="6"/>
        <v>2.3173659925012935E-4</v>
      </c>
      <c r="F52" s="7">
        <f t="shared" ca="1" si="3"/>
        <v>4.0277970052116245</v>
      </c>
      <c r="G52" s="6">
        <f t="shared" ca="1" si="1"/>
        <v>1</v>
      </c>
      <c r="I52" s="44">
        <f t="shared" si="4"/>
        <v>1.7741393897254317E-2</v>
      </c>
      <c r="J52">
        <f t="shared" ca="1" si="5"/>
        <v>1.5222897202902257E-2</v>
      </c>
    </row>
    <row r="53" spans="1:10" x14ac:dyDescent="0.2">
      <c r="A53" s="42">
        <v>41213</v>
      </c>
      <c r="B53" s="39">
        <v>84.81</v>
      </c>
      <c r="C53" s="2">
        <f t="shared" si="2"/>
        <v>6.6468842729970595E-3</v>
      </c>
      <c r="D53" s="16">
        <f t="shared" ca="1" si="0"/>
        <v>6.5617640478832532E-3</v>
      </c>
      <c r="E53" s="16">
        <f t="shared" ca="1" si="6"/>
        <v>2.1939448918772779E-4</v>
      </c>
      <c r="F53" s="7">
        <f t="shared" ca="1" si="3"/>
        <v>4.1141932446922462</v>
      </c>
      <c r="G53" s="6">
        <f t="shared" ca="1" si="1"/>
        <v>0</v>
      </c>
      <c r="I53" s="44">
        <f t="shared" si="4"/>
        <v>1.7741393897254317E-2</v>
      </c>
      <c r="J53">
        <f t="shared" ca="1" si="5"/>
        <v>1.481197114457518E-2</v>
      </c>
    </row>
    <row r="54" spans="1:10" x14ac:dyDescent="0.2">
      <c r="A54" s="42">
        <v>41214</v>
      </c>
      <c r="B54" s="39">
        <v>87.65</v>
      </c>
      <c r="C54" s="2">
        <f t="shared" si="2"/>
        <v>3.3486617144204735E-2</v>
      </c>
      <c r="D54" s="16">
        <f t="shared" ca="1" si="0"/>
        <v>3.3401496919090931E-2</v>
      </c>
      <c r="E54" s="16">
        <f t="shared" ca="1" si="6"/>
        <v>2.064838776143517E-4</v>
      </c>
      <c r="F54" s="7">
        <f t="shared" ca="1" si="3"/>
        <v>1.5410772644859212</v>
      </c>
      <c r="G54" s="6">
        <f t="shared" ca="1" si="1"/>
        <v>0</v>
      </c>
      <c r="I54" s="44">
        <f t="shared" si="4"/>
        <v>1.7741393897254317E-2</v>
      </c>
      <c r="J54">
        <f t="shared" ca="1" si="5"/>
        <v>1.4369546882708296E-2</v>
      </c>
    </row>
    <row r="55" spans="1:10" x14ac:dyDescent="0.2">
      <c r="A55" s="42">
        <v>41215</v>
      </c>
      <c r="B55" s="39">
        <v>85.79</v>
      </c>
      <c r="C55" s="2">
        <f t="shared" si="2"/>
        <v>-2.1220764403879058E-2</v>
      </c>
      <c r="D55" s="16">
        <f t="shared" ca="1" si="0"/>
        <v>-2.1305884628992865E-2</v>
      </c>
      <c r="E55" s="16">
        <f t="shared" ca="1" si="6"/>
        <v>2.7083381751483534E-4</v>
      </c>
      <c r="F55" s="7">
        <f t="shared" ca="1" si="3"/>
        <v>3.2689596647214283</v>
      </c>
      <c r="G55" s="6">
        <f t="shared" ca="1" si="1"/>
        <v>1</v>
      </c>
      <c r="I55" s="44">
        <f t="shared" si="4"/>
        <v>1.7741393897254317E-2</v>
      </c>
      <c r="J55">
        <f t="shared" ca="1" si="5"/>
        <v>1.6457029425593045E-2</v>
      </c>
    </row>
    <row r="56" spans="1:10" x14ac:dyDescent="0.2">
      <c r="A56" s="42">
        <v>41218</v>
      </c>
      <c r="B56" s="39">
        <v>86.77</v>
      </c>
      <c r="C56" s="2">
        <f t="shared" si="2"/>
        <v>1.1423242802191277E-2</v>
      </c>
      <c r="D56" s="16">
        <f t="shared" ca="1" si="0"/>
        <v>1.133812257707747E-2</v>
      </c>
      <c r="E56" s="16">
        <f t="shared" ca="1" si="6"/>
        <v>2.8051971760767106E-4</v>
      </c>
      <c r="F56" s="7">
        <f t="shared" ca="1" si="3"/>
        <v>3.8602996026826055</v>
      </c>
      <c r="G56" s="6">
        <f t="shared" ca="1" si="1"/>
        <v>1</v>
      </c>
      <c r="I56" s="44">
        <f t="shared" si="4"/>
        <v>1.7741393897254317E-2</v>
      </c>
      <c r="J56">
        <f t="shared" ca="1" si="5"/>
        <v>1.6748722864973049E-2</v>
      </c>
    </row>
    <row r="57" spans="1:10" x14ac:dyDescent="0.2">
      <c r="A57" s="42">
        <v>41219</v>
      </c>
      <c r="B57" s="39">
        <v>88.08</v>
      </c>
      <c r="C57" s="2">
        <f t="shared" si="2"/>
        <v>1.5097383888440731E-2</v>
      </c>
      <c r="D57" s="16">
        <f t="shared" ca="1" si="0"/>
        <v>1.5012263663326924E-2</v>
      </c>
      <c r="E57" s="16">
        <f t="shared" ca="1" si="6"/>
        <v>2.6605143671902998E-4</v>
      </c>
      <c r="F57" s="7">
        <f t="shared" ca="1" si="3"/>
        <v>3.6923681757304263</v>
      </c>
      <c r="G57" s="6">
        <f t="shared" ca="1" si="1"/>
        <v>0</v>
      </c>
      <c r="I57" s="44">
        <f t="shared" si="4"/>
        <v>1.7741393897254317E-2</v>
      </c>
      <c r="J57">
        <f t="shared" ca="1" si="5"/>
        <v>1.6311083247872595E-2</v>
      </c>
    </row>
    <row r="58" spans="1:10" x14ac:dyDescent="0.2">
      <c r="A58" s="42">
        <v>41220</v>
      </c>
      <c r="B58" s="39">
        <v>85.02</v>
      </c>
      <c r="C58" s="2">
        <f t="shared" si="2"/>
        <v>-3.4741144414168965E-2</v>
      </c>
      <c r="D58" s="16">
        <f t="shared" ca="1" si="0"/>
        <v>-3.4826264639282768E-2</v>
      </c>
      <c r="E58" s="16">
        <f t="shared" ca="1" si="6"/>
        <v>2.6020829905318212E-4</v>
      </c>
      <c r="F58" s="7">
        <f t="shared" ca="1" si="3"/>
        <v>1.7964413630588703</v>
      </c>
      <c r="G58" s="6">
        <f t="shared" ca="1" si="1"/>
        <v>1</v>
      </c>
      <c r="I58" s="44">
        <f t="shared" si="4"/>
        <v>1.7741393897254317E-2</v>
      </c>
      <c r="J58">
        <f t="shared" ca="1" si="5"/>
        <v>1.6130973282886006E-2</v>
      </c>
    </row>
    <row r="59" spans="1:10" x14ac:dyDescent="0.2">
      <c r="A59" s="42">
        <v>41221</v>
      </c>
      <c r="B59" s="39">
        <v>83.66</v>
      </c>
      <c r="C59" s="2">
        <f t="shared" si="2"/>
        <v>-1.5996236179722411E-2</v>
      </c>
      <c r="D59" s="16">
        <f t="shared" ca="1" si="0"/>
        <v>-1.6081356404836218E-2</v>
      </c>
      <c r="E59" s="16">
        <f t="shared" ca="1" si="6"/>
        <v>3.247454854571771E-4</v>
      </c>
      <c r="F59" s="7">
        <f t="shared" ca="1" si="3"/>
        <v>3.6180610087328264</v>
      </c>
      <c r="G59" s="6">
        <f t="shared" ca="1" si="1"/>
        <v>1</v>
      </c>
      <c r="I59" s="44">
        <f t="shared" si="4"/>
        <v>1.7741393897254317E-2</v>
      </c>
      <c r="J59">
        <f t="shared" ca="1" si="5"/>
        <v>1.8020696031429449E-2</v>
      </c>
    </row>
    <row r="60" spans="1:10" x14ac:dyDescent="0.2">
      <c r="A60" s="42">
        <v>41222</v>
      </c>
      <c r="B60" s="39">
        <v>84.95</v>
      </c>
      <c r="C60" s="2">
        <f t="shared" si="2"/>
        <v>1.5419555343055299E-2</v>
      </c>
      <c r="D60" s="16">
        <f t="shared" ca="1" si="0"/>
        <v>1.5334435117941492E-2</v>
      </c>
      <c r="E60" s="16">
        <f t="shared" ca="1" si="6"/>
        <v>3.1396065155174291E-4</v>
      </c>
      <c r="F60" s="7">
        <f t="shared" ca="1" si="3"/>
        <v>3.6586399643673246</v>
      </c>
      <c r="G60" s="6">
        <f t="shared" ca="1" si="1"/>
        <v>1</v>
      </c>
      <c r="I60" s="44">
        <f t="shared" si="4"/>
        <v>1.7741393897254317E-2</v>
      </c>
      <c r="J60">
        <f t="shared" ca="1" si="5"/>
        <v>1.7718934831183926E-2</v>
      </c>
    </row>
    <row r="61" spans="1:10" x14ac:dyDescent="0.2">
      <c r="A61" s="42">
        <v>41225</v>
      </c>
      <c r="B61" s="39">
        <v>85.18</v>
      </c>
      <c r="C61" s="2">
        <f t="shared" si="2"/>
        <v>2.7074749852855086E-3</v>
      </c>
      <c r="D61" s="16">
        <f t="shared" ca="1" si="0"/>
        <v>2.6223547601717024E-3</v>
      </c>
      <c r="E61" s="16">
        <f t="shared" ca="1" si="6"/>
        <v>3.0285953220904099E-4</v>
      </c>
      <c r="F61" s="7">
        <f t="shared" ca="1" si="3"/>
        <v>4.0397676986754849</v>
      </c>
      <c r="G61" s="6">
        <f t="shared" ca="1" si="1"/>
        <v>0</v>
      </c>
      <c r="I61" s="44">
        <f t="shared" si="4"/>
        <v>1.7741393897254317E-2</v>
      </c>
      <c r="J61">
        <f t="shared" ca="1" si="5"/>
        <v>1.7402859885922228E-2</v>
      </c>
    </row>
    <row r="62" spans="1:10" x14ac:dyDescent="0.2">
      <c r="A62" s="42">
        <v>41226</v>
      </c>
      <c r="B62" s="39">
        <v>83.26</v>
      </c>
      <c r="C62" s="2">
        <f t="shared" si="2"/>
        <v>-2.2540502465367474E-2</v>
      </c>
      <c r="D62" s="16">
        <f t="shared" ca="1" si="0"/>
        <v>-2.2625622690481281E-2</v>
      </c>
      <c r="E62" s="16">
        <f t="shared" ca="1" si="6"/>
        <v>2.7703528264200157E-4</v>
      </c>
      <c r="F62" s="7">
        <f t="shared" ca="1" si="3"/>
        <v>3.1717593677571552</v>
      </c>
      <c r="G62" s="6">
        <f t="shared" ca="1" si="1"/>
        <v>0</v>
      </c>
      <c r="I62" s="44">
        <f t="shared" si="4"/>
        <v>1.7741393897254317E-2</v>
      </c>
      <c r="J62">
        <f t="shared" ca="1" si="5"/>
        <v>1.6644376907592594E-2</v>
      </c>
    </row>
    <row r="63" spans="1:10" x14ac:dyDescent="0.2">
      <c r="A63" s="42">
        <v>41227</v>
      </c>
      <c r="B63" s="39">
        <v>81.099999999999994</v>
      </c>
      <c r="C63" s="2">
        <f t="shared" si="2"/>
        <v>-2.5942829690127442E-2</v>
      </c>
      <c r="D63" s="16">
        <f t="shared" ca="1" si="0"/>
        <v>-2.6027949915241249E-2</v>
      </c>
      <c r="E63" s="16">
        <f t="shared" ca="1" si="6"/>
        <v>2.9004088933409566E-4</v>
      </c>
      <c r="F63" s="7">
        <f t="shared" ca="1" si="3"/>
        <v>2.9048845464146202</v>
      </c>
      <c r="G63" s="6">
        <f t="shared" ca="1" si="1"/>
        <v>1</v>
      </c>
      <c r="I63" s="44">
        <f t="shared" si="4"/>
        <v>1.7741393897254317E-2</v>
      </c>
      <c r="J63">
        <f t="shared" ca="1" si="5"/>
        <v>1.7030586875797782E-2</v>
      </c>
    </row>
    <row r="64" spans="1:10" x14ac:dyDescent="0.2">
      <c r="A64" s="42">
        <v>41228</v>
      </c>
      <c r="B64" s="39">
        <v>81.3</v>
      </c>
      <c r="C64" s="2">
        <f t="shared" si="2"/>
        <v>2.4660912453761141E-3</v>
      </c>
      <c r="D64" s="16">
        <f t="shared" ca="1" si="0"/>
        <v>2.3809710202623078E-3</v>
      </c>
      <c r="E64" s="16">
        <f t="shared" ca="1" si="6"/>
        <v>3.1310823988610158E-4</v>
      </c>
      <c r="F64" s="7">
        <f t="shared" ca="1" si="3"/>
        <v>4.0254279897462499</v>
      </c>
      <c r="G64" s="6">
        <f t="shared" ca="1" si="1"/>
        <v>1</v>
      </c>
      <c r="I64" s="44">
        <f t="shared" si="4"/>
        <v>1.7741393897254317E-2</v>
      </c>
      <c r="J64">
        <f t="shared" ca="1" si="5"/>
        <v>1.7694864788579245E-2</v>
      </c>
    </row>
    <row r="65" spans="1:10" x14ac:dyDescent="0.2">
      <c r="A65" s="42">
        <v>41229</v>
      </c>
      <c r="B65" s="39">
        <v>81.93</v>
      </c>
      <c r="C65" s="2">
        <f t="shared" si="2"/>
        <v>7.7490774907750266E-3</v>
      </c>
      <c r="D65" s="16">
        <f t="shared" ca="1" si="0"/>
        <v>7.6639572656612203E-3</v>
      </c>
      <c r="E65" s="16">
        <f t="shared" ca="1" si="6"/>
        <v>2.8592649363793466E-4</v>
      </c>
      <c r="F65" s="7">
        <f t="shared" ca="1" si="3"/>
        <v>3.9771757631687668</v>
      </c>
      <c r="G65" s="6">
        <f t="shared" ca="1" si="1"/>
        <v>0</v>
      </c>
      <c r="I65" s="44">
        <f t="shared" si="4"/>
        <v>1.7741393897254317E-2</v>
      </c>
      <c r="J65">
        <f t="shared" ca="1" si="5"/>
        <v>1.6909361124475834E-2</v>
      </c>
    </row>
    <row r="66" spans="1:10" x14ac:dyDescent="0.2">
      <c r="A66" s="42">
        <v>41232</v>
      </c>
      <c r="B66" s="39">
        <v>83.62</v>
      </c>
      <c r="C66" s="2">
        <f t="shared" si="2"/>
        <v>2.0627364823629899E-2</v>
      </c>
      <c r="D66" s="16">
        <f t="shared" ca="1" si="0"/>
        <v>2.0542244598516092E-2</v>
      </c>
      <c r="E66" s="16">
        <f t="shared" ca="1" si="6"/>
        <v>2.6586235943771289E-4</v>
      </c>
      <c r="F66" s="7">
        <f t="shared" ca="1" si="3"/>
        <v>3.3226526063133592</v>
      </c>
      <c r="G66" s="6">
        <f t="shared" ca="1" si="1"/>
        <v>1</v>
      </c>
      <c r="I66" s="44">
        <f t="shared" si="4"/>
        <v>1.7741393897254317E-2</v>
      </c>
      <c r="J66">
        <f t="shared" ca="1" si="5"/>
        <v>1.6305286242127518E-2</v>
      </c>
    </row>
    <row r="67" spans="1:10" x14ac:dyDescent="0.2">
      <c r="A67" s="42">
        <v>41233</v>
      </c>
      <c r="B67" s="39">
        <v>83.33</v>
      </c>
      <c r="C67" s="2">
        <f t="shared" si="2"/>
        <v>-3.4680698397513304E-3</v>
      </c>
      <c r="D67" s="16">
        <f t="shared" ca="1" si="0"/>
        <v>-3.5531900648651366E-3</v>
      </c>
      <c r="E67" s="16">
        <f t="shared" ca="1" si="6"/>
        <v>2.7391130107671309E-4</v>
      </c>
      <c r="F67" s="7">
        <f t="shared" ca="1" si="3"/>
        <v>4.0783070384201672</v>
      </c>
      <c r="G67" s="6">
        <f t="shared" ca="1" si="1"/>
        <v>1</v>
      </c>
      <c r="I67" s="44">
        <f t="shared" si="4"/>
        <v>1.7741393897254317E-2</v>
      </c>
      <c r="J67">
        <f t="shared" ca="1" si="5"/>
        <v>1.6550265891420387E-2</v>
      </c>
    </row>
    <row r="68" spans="1:10" x14ac:dyDescent="0.2">
      <c r="A68" s="42">
        <v>41234</v>
      </c>
      <c r="B68" s="39">
        <v>83.05</v>
      </c>
      <c r="C68" s="2">
        <f t="shared" si="2"/>
        <v>-3.360134405376229E-3</v>
      </c>
      <c r="D68" s="16">
        <f t="shared" ca="1" si="0"/>
        <v>-3.4452546304900352E-3</v>
      </c>
      <c r="E68" s="16">
        <f t="shared" ca="1" si="6"/>
        <v>2.5208625332481766E-4</v>
      </c>
      <c r="F68" s="7">
        <f t="shared" ca="1" si="3"/>
        <v>4.1193265354326272</v>
      </c>
      <c r="G68" s="6">
        <f t="shared" ca="1" si="1"/>
        <v>1</v>
      </c>
      <c r="I68" s="44">
        <f t="shared" si="4"/>
        <v>1.7741393897254317E-2</v>
      </c>
      <c r="J68">
        <f t="shared" ca="1" si="5"/>
        <v>1.587722435833221E-2</v>
      </c>
    </row>
    <row r="69" spans="1:10" x14ac:dyDescent="0.2">
      <c r="A69" s="42">
        <v>41236</v>
      </c>
      <c r="B69" s="39">
        <v>84.16</v>
      </c>
      <c r="C69" s="2">
        <f t="shared" si="2"/>
        <v>1.3365442504515346E-2</v>
      </c>
      <c r="D69" s="16">
        <f t="shared" ca="1" si="0"/>
        <v>1.3280322279401539E-2</v>
      </c>
      <c r="E69" s="16">
        <f t="shared" ca="1" si="6"/>
        <v>2.3291735648362703E-4</v>
      </c>
      <c r="F69" s="7">
        <f t="shared" ca="1" si="3"/>
        <v>3.8038092710266529</v>
      </c>
      <c r="G69" s="6">
        <f t="shared" ca="1" si="1"/>
        <v>1</v>
      </c>
      <c r="I69" s="44">
        <f t="shared" si="4"/>
        <v>1.7741393897254317E-2</v>
      </c>
      <c r="J69">
        <f t="shared" ca="1" si="5"/>
        <v>1.5261630203999409E-2</v>
      </c>
    </row>
    <row r="70" spans="1:10" x14ac:dyDescent="0.2">
      <c r="A70" s="42">
        <v>41239</v>
      </c>
      <c r="B70" s="39">
        <v>84.65</v>
      </c>
      <c r="C70" s="2">
        <f t="shared" si="2"/>
        <v>5.8222433460077124E-3</v>
      </c>
      <c r="D70" s="16">
        <f t="shared" ca="1" si="0"/>
        <v>5.7371231208939062E-3</v>
      </c>
      <c r="E70" s="16">
        <f t="shared" ca="1" si="6"/>
        <v>2.2773122098057193E-4</v>
      </c>
      <c r="F70" s="7">
        <f t="shared" ca="1" si="3"/>
        <v>4.1214059481441332</v>
      </c>
      <c r="G70" s="6">
        <f t="shared" ca="1" si="1"/>
        <v>1</v>
      </c>
      <c r="I70" s="44">
        <f t="shared" si="4"/>
        <v>1.7741393897254317E-2</v>
      </c>
      <c r="J70">
        <f t="shared" ca="1" si="5"/>
        <v>1.5090766083289872E-2</v>
      </c>
    </row>
    <row r="71" spans="1:10" x14ac:dyDescent="0.2">
      <c r="A71" s="42">
        <v>41240</v>
      </c>
      <c r="B71" s="39">
        <v>84.01</v>
      </c>
      <c r="C71" s="2">
        <f t="shared" si="2"/>
        <v>-7.5605434140578916E-3</v>
      </c>
      <c r="D71" s="16">
        <f t="shared" ca="1" si="0"/>
        <v>-7.6456636391716978E-3</v>
      </c>
      <c r="E71" s="16">
        <f t="shared" ca="1" si="6"/>
        <v>2.1307026635502397E-4</v>
      </c>
      <c r="F71" s="7">
        <f t="shared" ca="1" si="3"/>
        <v>4.0897684694545822</v>
      </c>
      <c r="G71" s="6">
        <f t="shared" ca="1" si="1"/>
        <v>1</v>
      </c>
      <c r="I71" s="44">
        <f t="shared" si="4"/>
        <v>1.7741393897254317E-2</v>
      </c>
      <c r="J71">
        <f t="shared" ca="1" si="5"/>
        <v>1.4596926606482064E-2</v>
      </c>
    </row>
    <row r="72" spans="1:10" x14ac:dyDescent="0.2">
      <c r="A72" s="42">
        <v>41241</v>
      </c>
      <c r="B72" s="39">
        <v>84.94</v>
      </c>
      <c r="C72" s="2">
        <f t="shared" si="2"/>
        <v>1.1070110701106922E-2</v>
      </c>
      <c r="D72" s="16">
        <f t="shared" ca="1" si="0"/>
        <v>1.0984990475993115E-2</v>
      </c>
      <c r="E72" s="16">
        <f t="shared" ca="1" si="6"/>
        <v>2.0203098758231138E-4</v>
      </c>
      <c r="F72" s="7">
        <f t="shared" ca="1" si="3"/>
        <v>3.9549023893040189</v>
      </c>
      <c r="G72" s="6">
        <f t="shared" ca="1" si="1"/>
        <v>0</v>
      </c>
      <c r="I72" s="44">
        <f t="shared" si="4"/>
        <v>1.7741393897254317E-2</v>
      </c>
      <c r="J72">
        <f t="shared" ca="1" si="5"/>
        <v>1.4213760501088774E-2</v>
      </c>
    </row>
    <row r="73" spans="1:10" x14ac:dyDescent="0.2">
      <c r="A73" s="42">
        <v>41242</v>
      </c>
      <c r="B73" s="39">
        <v>86.25</v>
      </c>
      <c r="C73" s="2">
        <f t="shared" si="2"/>
        <v>1.5422651283258797E-2</v>
      </c>
      <c r="D73" s="16">
        <f t="shared" ca="1" si="0"/>
        <v>1.533753105814499E-2</v>
      </c>
      <c r="E73" s="16">
        <f t="shared" ca="1" si="6"/>
        <v>1.9675051395910288E-4</v>
      </c>
      <c r="F73" s="7">
        <f t="shared" ca="1" si="3"/>
        <v>3.6689744638833823</v>
      </c>
      <c r="G73" s="6">
        <f t="shared" ca="1" si="1"/>
        <v>1</v>
      </c>
      <c r="I73" s="44">
        <f t="shared" si="4"/>
        <v>1.7741393897254317E-2</v>
      </c>
      <c r="J73">
        <f t="shared" ca="1" si="5"/>
        <v>1.4026778459756997E-2</v>
      </c>
    </row>
    <row r="74" spans="1:10" x14ac:dyDescent="0.2">
      <c r="A74" s="42">
        <v>41243</v>
      </c>
      <c r="B74" s="39">
        <v>85.24</v>
      </c>
      <c r="C74" s="2">
        <f t="shared" si="2"/>
        <v>-1.1710144927536291E-2</v>
      </c>
      <c r="D74" s="16">
        <f t="shared" ca="1" si="0"/>
        <v>-1.1795265152650098E-2</v>
      </c>
      <c r="E74" s="16">
        <f t="shared" ca="1" si="6"/>
        <v>2.0020694276931658E-4</v>
      </c>
      <c r="F74" s="7">
        <f t="shared" ca="1" si="3"/>
        <v>3.910618329096379</v>
      </c>
      <c r="G74" s="6">
        <f t="shared" ca="1" si="1"/>
        <v>1</v>
      </c>
      <c r="I74" s="44">
        <f t="shared" si="4"/>
        <v>1.7741393897254317E-2</v>
      </c>
      <c r="J74">
        <f t="shared" ca="1" si="5"/>
        <v>1.4149450263855362E-2</v>
      </c>
    </row>
    <row r="75" spans="1:10" x14ac:dyDescent="0.2">
      <c r="A75" s="42">
        <v>41246</v>
      </c>
      <c r="B75" s="39">
        <v>84.49</v>
      </c>
      <c r="C75" s="2">
        <f t="shared" si="2"/>
        <v>-8.7986860628812766E-3</v>
      </c>
      <c r="D75" s="16">
        <f t="shared" ca="1" si="0"/>
        <v>-8.8838062879950837E-3</v>
      </c>
      <c r="E75" s="16">
        <f t="shared" ca="1" si="6"/>
        <v>1.9645489523466088E-4</v>
      </c>
      <c r="F75" s="7">
        <f t="shared" ca="1" si="3"/>
        <v>4.0666733656160456</v>
      </c>
      <c r="G75" s="6">
        <f t="shared" ca="1" si="1"/>
        <v>1</v>
      </c>
      <c r="I75" s="44">
        <f t="shared" si="4"/>
        <v>1.7741393897254317E-2</v>
      </c>
      <c r="J75">
        <f t="shared" ca="1" si="5"/>
        <v>1.4016236842842693E-2</v>
      </c>
    </row>
    <row r="76" spans="1:10" x14ac:dyDescent="0.2">
      <c r="A76" s="42">
        <v>41247</v>
      </c>
      <c r="B76" s="39">
        <v>84.16</v>
      </c>
      <c r="C76" s="2">
        <f t="shared" si="2"/>
        <v>-3.9057876671795277E-3</v>
      </c>
      <c r="D76" s="16">
        <f t="shared" ca="1" si="0"/>
        <v>-3.990907892293334E-3</v>
      </c>
      <c r="E76" s="16">
        <f t="shared" ca="1" si="6"/>
        <v>1.8892189389317773E-4</v>
      </c>
      <c r="F76" s="7">
        <f t="shared" ca="1" si="3"/>
        <v>4.2449351883628239</v>
      </c>
      <c r="G76" s="6">
        <f t="shared" ca="1" si="1"/>
        <v>0</v>
      </c>
      <c r="I76" s="44">
        <f t="shared" si="4"/>
        <v>1.7741393897254317E-2</v>
      </c>
      <c r="J76">
        <f t="shared" ca="1" si="5"/>
        <v>1.3744886099680045E-2</v>
      </c>
    </row>
    <row r="77" spans="1:10" x14ac:dyDescent="0.2">
      <c r="A77" s="42">
        <v>41248</v>
      </c>
      <c r="B77" s="39">
        <v>86.05</v>
      </c>
      <c r="C77" s="2">
        <f t="shared" si="2"/>
        <v>2.2457224334600769E-2</v>
      </c>
      <c r="D77" s="16">
        <f t="shared" ca="1" si="0"/>
        <v>2.2372104109486961E-2</v>
      </c>
      <c r="E77" s="16">
        <f t="shared" ca="1" si="6"/>
        <v>1.7788063429455178E-4</v>
      </c>
      <c r="F77" s="7">
        <f t="shared" ca="1" si="3"/>
        <v>2.9103255785676754</v>
      </c>
      <c r="G77" s="6">
        <f t="shared" ca="1" si="1"/>
        <v>1</v>
      </c>
      <c r="I77" s="44">
        <f t="shared" si="4"/>
        <v>1.7741393897254317E-2</v>
      </c>
      <c r="J77">
        <f t="shared" ca="1" si="5"/>
        <v>1.3337189894972321E-2</v>
      </c>
    </row>
    <row r="78" spans="1:10" x14ac:dyDescent="0.2">
      <c r="A78" s="42">
        <v>41249</v>
      </c>
      <c r="B78" s="39">
        <v>85.95</v>
      </c>
      <c r="C78" s="2">
        <f t="shared" si="2"/>
        <v>-1.1621150493898236E-3</v>
      </c>
      <c r="D78" s="16">
        <f t="shared" ref="D78:D141" ca="1" si="7">(C78-mu)</f>
        <v>-1.2472352745036299E-3</v>
      </c>
      <c r="E78" s="16">
        <f t="shared" ca="1" si="6"/>
        <v>2.0239095896742697E-4</v>
      </c>
      <c r="F78" s="7">
        <f t="shared" ca="1" si="3"/>
        <v>4.2488115986013684</v>
      </c>
      <c r="G78" s="6">
        <f t="shared" ref="G78:G141" ca="1" si="8">IF(AND(C79&lt;=mu+zvalue*SQRT(E78),C79&gt;=mu-zvalue*SQRT(E78)),1,0)</f>
        <v>1</v>
      </c>
      <c r="I78" s="44">
        <f t="shared" si="4"/>
        <v>1.7741393897254317E-2</v>
      </c>
      <c r="J78">
        <f t="shared" ca="1" si="5"/>
        <v>1.4226417643504881E-2</v>
      </c>
    </row>
    <row r="79" spans="1:10" x14ac:dyDescent="0.2">
      <c r="A79" s="42">
        <v>41250</v>
      </c>
      <c r="B79" s="39">
        <v>86.99</v>
      </c>
      <c r="C79" s="2">
        <f t="shared" ref="C79:C142" si="9">(B79-B78)/B78</f>
        <v>1.210005817335651E-2</v>
      </c>
      <c r="D79" s="16">
        <f t="shared" ca="1" si="7"/>
        <v>1.2014937948242703E-2</v>
      </c>
      <c r="E79" s="16">
        <f t="shared" ref="E79:E142" ca="1" si="10">(1-alpha-beta)*longvar+alpha*D78^2+beta*E78</f>
        <v>1.8866387117412876E-4</v>
      </c>
      <c r="F79" s="7">
        <f t="shared" ref="F79:F142" ca="1" si="11">(-0.5)*(LN(E79)+D79^2/E79)</f>
        <v>3.905189974154232</v>
      </c>
      <c r="G79" s="6">
        <f t="shared" ca="1" si="8"/>
        <v>1</v>
      </c>
      <c r="I79" s="44">
        <f t="shared" ref="I79:I142" si="12">STDEV(C$14:C$2503)</f>
        <v>1.7741393897254317E-2</v>
      </c>
      <c r="J79">
        <f t="shared" ref="J79:J142" ca="1" si="13">SQRT(E79)</f>
        <v>1.3735496757457619E-2</v>
      </c>
    </row>
    <row r="80" spans="1:10" x14ac:dyDescent="0.2">
      <c r="A80" s="42">
        <v>41253</v>
      </c>
      <c r="B80" s="39">
        <v>87.23</v>
      </c>
      <c r="C80" s="2">
        <f t="shared" si="9"/>
        <v>2.7589378089436616E-3</v>
      </c>
      <c r="D80" s="16">
        <f t="shared" ca="1" si="7"/>
        <v>2.6738175838298553E-3</v>
      </c>
      <c r="E80" s="16">
        <f t="shared" ca="1" si="10"/>
        <v>1.8671375675758186E-4</v>
      </c>
      <c r="F80" s="7">
        <f t="shared" ca="1" si="11"/>
        <v>4.2738218309073659</v>
      </c>
      <c r="G80" s="6">
        <f t="shared" ca="1" si="8"/>
        <v>1</v>
      </c>
      <c r="I80" s="44">
        <f t="shared" si="12"/>
        <v>1.7741393897254317E-2</v>
      </c>
      <c r="J80">
        <f t="shared" ca="1" si="13"/>
        <v>1.366432423347682E-2</v>
      </c>
    </row>
    <row r="81" spans="1:10" x14ac:dyDescent="0.2">
      <c r="A81" s="42">
        <v>41254</v>
      </c>
      <c r="B81" s="39">
        <v>87.33</v>
      </c>
      <c r="C81" s="2">
        <f t="shared" si="9"/>
        <v>1.1463945890174746E-3</v>
      </c>
      <c r="D81" s="16">
        <f t="shared" ca="1" si="7"/>
        <v>1.0612743639036683E-3</v>
      </c>
      <c r="E81" s="16">
        <f t="shared" ca="1" si="10"/>
        <v>1.7532744906111053E-4</v>
      </c>
      <c r="F81" s="7">
        <f t="shared" ca="1" si="11"/>
        <v>4.3212155982066411</v>
      </c>
      <c r="G81" s="6">
        <f t="shared" ca="1" si="8"/>
        <v>1</v>
      </c>
      <c r="I81" s="44">
        <f t="shared" si="12"/>
        <v>1.7741393897254317E-2</v>
      </c>
      <c r="J81">
        <f t="shared" ca="1" si="13"/>
        <v>1.3241127182423351E-2</v>
      </c>
    </row>
    <row r="82" spans="1:10" x14ac:dyDescent="0.2">
      <c r="A82" s="42">
        <v>41255</v>
      </c>
      <c r="B82" s="39">
        <v>87.95</v>
      </c>
      <c r="C82" s="2">
        <f t="shared" si="9"/>
        <v>7.0995076147945101E-3</v>
      </c>
      <c r="D82" s="16">
        <f t="shared" ca="1" si="7"/>
        <v>7.0143873896807039E-3</v>
      </c>
      <c r="E82" s="16">
        <f t="shared" ca="1" si="10"/>
        <v>1.6492983312677757E-4</v>
      </c>
      <c r="F82" s="7">
        <f t="shared" ca="1" si="11"/>
        <v>4.2058359337399365</v>
      </c>
      <c r="G82" s="6">
        <f t="shared" ca="1" si="8"/>
        <v>1</v>
      </c>
      <c r="I82" s="44">
        <f t="shared" si="12"/>
        <v>1.7741393897254317E-2</v>
      </c>
      <c r="J82">
        <f t="shared" ca="1" si="13"/>
        <v>1.2842501046399708E-2</v>
      </c>
    </row>
    <row r="83" spans="1:10" x14ac:dyDescent="0.2">
      <c r="A83" s="42">
        <v>41256</v>
      </c>
      <c r="B83" s="39">
        <v>88.36</v>
      </c>
      <c r="C83" s="2">
        <f t="shared" si="9"/>
        <v>4.6617396247867716E-3</v>
      </c>
      <c r="D83" s="16">
        <f t="shared" ca="1" si="7"/>
        <v>4.5766193996729654E-3</v>
      </c>
      <c r="E83" s="16">
        <f t="shared" ca="1" si="10"/>
        <v>1.5921408136830017E-4</v>
      </c>
      <c r="F83" s="7">
        <f t="shared" ca="1" si="11"/>
        <v>4.306852803717331</v>
      </c>
      <c r="G83" s="6">
        <f t="shared" ca="1" si="8"/>
        <v>1</v>
      </c>
      <c r="I83" s="44">
        <f t="shared" si="12"/>
        <v>1.7741393897254317E-2</v>
      </c>
      <c r="J83">
        <f t="shared" ca="1" si="13"/>
        <v>1.2618006235863895E-2</v>
      </c>
    </row>
    <row r="84" spans="1:10" x14ac:dyDescent="0.2">
      <c r="A84" s="42">
        <v>41257</v>
      </c>
      <c r="B84" s="39">
        <v>89</v>
      </c>
      <c r="C84" s="2">
        <f t="shared" si="9"/>
        <v>7.2430964237211477E-3</v>
      </c>
      <c r="D84" s="16">
        <f t="shared" ca="1" si="7"/>
        <v>7.1579761986073414E-3</v>
      </c>
      <c r="E84" s="16">
        <f t="shared" ca="1" si="10"/>
        <v>1.5221480651005919E-4</v>
      </c>
      <c r="F84" s="7">
        <f t="shared" ca="1" si="11"/>
        <v>4.2268052400083267</v>
      </c>
      <c r="G84" s="6">
        <f t="shared" ca="1" si="8"/>
        <v>1</v>
      </c>
      <c r="I84" s="44">
        <f t="shared" si="12"/>
        <v>1.7741393897254317E-2</v>
      </c>
      <c r="J84">
        <f t="shared" ca="1" si="13"/>
        <v>1.2337536484649567E-2</v>
      </c>
    </row>
    <row r="85" spans="1:10" x14ac:dyDescent="0.2">
      <c r="A85" s="42">
        <v>41260</v>
      </c>
      <c r="B85" s="39">
        <v>89.64</v>
      </c>
      <c r="C85" s="2">
        <f t="shared" si="9"/>
        <v>7.1910112359550625E-3</v>
      </c>
      <c r="D85" s="16">
        <f t="shared" ca="1" si="7"/>
        <v>7.1058910108412563E-3</v>
      </c>
      <c r="E85" s="16">
        <f t="shared" ca="1" si="10"/>
        <v>1.482210812436433E-4</v>
      </c>
      <c r="F85" s="7">
        <f t="shared" ca="1" si="11"/>
        <v>4.2380704638222193</v>
      </c>
      <c r="G85" s="6">
        <f t="shared" ca="1" si="8"/>
        <v>0</v>
      </c>
      <c r="I85" s="44">
        <f t="shared" si="12"/>
        <v>1.7741393897254317E-2</v>
      </c>
      <c r="J85">
        <f t="shared" ca="1" si="13"/>
        <v>1.2174608052978268E-2</v>
      </c>
    </row>
    <row r="86" spans="1:10" x14ac:dyDescent="0.2">
      <c r="A86" s="42">
        <v>41261</v>
      </c>
      <c r="B86" s="39">
        <v>90.77</v>
      </c>
      <c r="C86" s="2">
        <f t="shared" si="9"/>
        <v>1.2605979473449302E-2</v>
      </c>
      <c r="D86" s="16">
        <f t="shared" ca="1" si="7"/>
        <v>1.2520859248335495E-2</v>
      </c>
      <c r="E86" s="16">
        <f t="shared" ca="1" si="10"/>
        <v>1.4467074590947745E-4</v>
      </c>
      <c r="F86" s="7">
        <f t="shared" ca="1" si="11"/>
        <v>3.8787019153249354</v>
      </c>
      <c r="G86" s="6">
        <f t="shared" ca="1" si="8"/>
        <v>1</v>
      </c>
      <c r="I86" s="44">
        <f t="shared" si="12"/>
        <v>1.7741393897254317E-2</v>
      </c>
      <c r="J86">
        <f t="shared" ca="1" si="13"/>
        <v>1.2027915276949595E-2</v>
      </c>
    </row>
    <row r="87" spans="1:10" x14ac:dyDescent="0.2">
      <c r="A87" s="42">
        <v>41262</v>
      </c>
      <c r="B87" s="39">
        <v>90.79</v>
      </c>
      <c r="C87" s="2">
        <f t="shared" si="9"/>
        <v>2.2033711578726709E-4</v>
      </c>
      <c r="D87" s="16">
        <f t="shared" ca="1" si="7"/>
        <v>1.3521689067346084E-4</v>
      </c>
      <c r="E87" s="16">
        <f t="shared" ca="1" si="10"/>
        <v>1.4905766572626556E-4</v>
      </c>
      <c r="F87" s="7">
        <f t="shared" ca="1" si="11"/>
        <v>4.4055273236454191</v>
      </c>
      <c r="G87" s="6">
        <f t="shared" ca="1" si="8"/>
        <v>0</v>
      </c>
      <c r="I87" s="44">
        <f t="shared" si="12"/>
        <v>1.7741393897254317E-2</v>
      </c>
      <c r="J87">
        <f t="shared" ca="1" si="13"/>
        <v>1.2208917467419688E-2</v>
      </c>
    </row>
    <row r="88" spans="1:10" x14ac:dyDescent="0.2">
      <c r="A88" s="42">
        <v>41263</v>
      </c>
      <c r="B88" s="39">
        <v>89.5</v>
      </c>
      <c r="C88" s="2">
        <f t="shared" si="9"/>
        <v>-1.4208613283401323E-2</v>
      </c>
      <c r="D88" s="16">
        <f t="shared" ca="1" si="7"/>
        <v>-1.429373350851513E-2</v>
      </c>
      <c r="E88" s="16">
        <f t="shared" ca="1" si="10"/>
        <v>1.418431107338904E-4</v>
      </c>
      <c r="F88" s="7">
        <f t="shared" ca="1" si="11"/>
        <v>3.7101944793628654</v>
      </c>
      <c r="G88" s="6">
        <f t="shared" ca="1" si="8"/>
        <v>0</v>
      </c>
      <c r="I88" s="44">
        <f t="shared" si="12"/>
        <v>1.7741393897254317E-2</v>
      </c>
      <c r="J88">
        <f t="shared" ca="1" si="13"/>
        <v>1.1909790541142627E-2</v>
      </c>
    </row>
    <row r="89" spans="1:10" x14ac:dyDescent="0.2">
      <c r="A89" s="42">
        <v>41264</v>
      </c>
      <c r="B89" s="39">
        <v>87.9</v>
      </c>
      <c r="C89" s="2">
        <f t="shared" si="9"/>
        <v>-1.7877094972066975E-2</v>
      </c>
      <c r="D89" s="16">
        <f t="shared" ca="1" si="7"/>
        <v>-1.7962215197180782E-2</v>
      </c>
      <c r="E89" s="16">
        <f t="shared" ca="1" si="10"/>
        <v>1.4993429488174275E-4</v>
      </c>
      <c r="F89" s="7">
        <f t="shared" ca="1" si="11"/>
        <v>3.3267148150873274</v>
      </c>
      <c r="G89" s="6">
        <f t="shared" ca="1" si="8"/>
        <v>1</v>
      </c>
      <c r="I89" s="44">
        <f t="shared" si="12"/>
        <v>1.7741393897254317E-2</v>
      </c>
      <c r="J89">
        <f t="shared" ca="1" si="13"/>
        <v>1.2244766019885507E-2</v>
      </c>
    </row>
    <row r="90" spans="1:10" x14ac:dyDescent="0.2">
      <c r="A90" s="42">
        <v>41267</v>
      </c>
      <c r="B90" s="39">
        <v>87.48</v>
      </c>
      <c r="C90" s="2">
        <f t="shared" si="9"/>
        <v>-4.7781569965870494E-3</v>
      </c>
      <c r="D90" s="16">
        <f t="shared" ca="1" si="7"/>
        <v>-4.8632772217008556E-3</v>
      </c>
      <c r="E90" s="16">
        <f t="shared" ca="1" si="10"/>
        <v>1.6536763397174292E-4</v>
      </c>
      <c r="F90" s="7">
        <f t="shared" ca="1" si="11"/>
        <v>4.2821579661522291</v>
      </c>
      <c r="G90" s="6">
        <f t="shared" ca="1" si="8"/>
        <v>1</v>
      </c>
      <c r="I90" s="44">
        <f t="shared" si="12"/>
        <v>1.7741393897254317E-2</v>
      </c>
      <c r="J90">
        <f t="shared" ca="1" si="13"/>
        <v>1.2859534749427871E-2</v>
      </c>
    </row>
    <row r="91" spans="1:10" x14ac:dyDescent="0.2">
      <c r="A91" s="42">
        <v>41269</v>
      </c>
      <c r="B91" s="39">
        <v>87.67</v>
      </c>
      <c r="C91" s="2">
        <f t="shared" si="9"/>
        <v>2.171925011431158E-3</v>
      </c>
      <c r="D91" s="16">
        <f t="shared" ca="1" si="7"/>
        <v>2.0868047863173518E-3</v>
      </c>
      <c r="E91" s="16">
        <f t="shared" ca="1" si="10"/>
        <v>1.577953104170717E-4</v>
      </c>
      <c r="F91" s="7">
        <f t="shared" ca="1" si="11"/>
        <v>4.363307190161887</v>
      </c>
      <c r="G91" s="6">
        <f t="shared" ca="1" si="8"/>
        <v>1</v>
      </c>
      <c r="I91" s="44">
        <f t="shared" si="12"/>
        <v>1.7741393897254317E-2</v>
      </c>
      <c r="J91">
        <f t="shared" ca="1" si="13"/>
        <v>1.2561660336797509E-2</v>
      </c>
    </row>
    <row r="92" spans="1:10" x14ac:dyDescent="0.2">
      <c r="A92" s="42">
        <v>41270</v>
      </c>
      <c r="B92" s="39">
        <v>87.66</v>
      </c>
      <c r="C92" s="2">
        <f t="shared" si="9"/>
        <v>-1.1406410402652123E-4</v>
      </c>
      <c r="D92" s="16">
        <f t="shared" ca="1" si="7"/>
        <v>-1.991843291403275E-4</v>
      </c>
      <c r="E92" s="16">
        <f t="shared" ca="1" si="10"/>
        <v>1.4980191550629471E-4</v>
      </c>
      <c r="F92" s="7">
        <f t="shared" ca="1" si="11"/>
        <v>4.4029659270730557</v>
      </c>
      <c r="G92" s="6">
        <f t="shared" ca="1" si="8"/>
        <v>1</v>
      </c>
      <c r="I92" s="44">
        <f t="shared" si="12"/>
        <v>1.7741393897254317E-2</v>
      </c>
      <c r="J92">
        <f t="shared" ca="1" si="13"/>
        <v>1.2239359276787928E-2</v>
      </c>
    </row>
    <row r="93" spans="1:10" x14ac:dyDescent="0.2">
      <c r="A93" s="42">
        <v>41271</v>
      </c>
      <c r="B93" s="39">
        <v>86.81</v>
      </c>
      <c r="C93" s="2">
        <f t="shared" si="9"/>
        <v>-9.6965548710927947E-3</v>
      </c>
      <c r="D93" s="16">
        <f t="shared" ca="1" si="7"/>
        <v>-9.7816750962066018E-3</v>
      </c>
      <c r="E93" s="16">
        <f t="shared" ca="1" si="10"/>
        <v>1.4249647574392056E-4</v>
      </c>
      <c r="F93" s="7">
        <f t="shared" ca="1" si="11"/>
        <v>4.0923649465065655</v>
      </c>
      <c r="G93" s="6">
        <f t="shared" ca="1" si="8"/>
        <v>0</v>
      </c>
      <c r="I93" s="44">
        <f t="shared" si="12"/>
        <v>1.7741393897254317E-2</v>
      </c>
      <c r="J93">
        <f t="shared" ca="1" si="13"/>
        <v>1.1937188770557352E-2</v>
      </c>
    </row>
    <row r="94" spans="1:10" x14ac:dyDescent="0.2">
      <c r="A94" s="42">
        <v>41274</v>
      </c>
      <c r="B94" s="39">
        <v>89.608500000000006</v>
      </c>
      <c r="C94" s="2">
        <f t="shared" si="9"/>
        <v>3.2237069462043591E-2</v>
      </c>
      <c r="D94" s="16">
        <f t="shared" ca="1" si="7"/>
        <v>3.2151949236929787E-2</v>
      </c>
      <c r="E94" s="16">
        <f t="shared" ca="1" si="10"/>
        <v>1.4284418290036336E-4</v>
      </c>
      <c r="F94" s="7">
        <f t="shared" ca="1" si="11"/>
        <v>0.80843237255623679</v>
      </c>
      <c r="G94" s="6">
        <f t="shared" ca="1" si="8"/>
        <v>0</v>
      </c>
      <c r="I94" s="44">
        <f t="shared" si="12"/>
        <v>1.7741393897254317E-2</v>
      </c>
      <c r="J94">
        <f t="shared" ca="1" si="13"/>
        <v>1.1951743927158219E-2</v>
      </c>
    </row>
    <row r="95" spans="1:10" x14ac:dyDescent="0.2">
      <c r="A95" s="42">
        <v>41276</v>
      </c>
      <c r="B95" s="39">
        <v>93.5</v>
      </c>
      <c r="C95" s="2">
        <f t="shared" si="9"/>
        <v>4.3427799818097537E-2</v>
      </c>
      <c r="D95" s="16">
        <f t="shared" ca="1" si="7"/>
        <v>4.3342679592983734E-2</v>
      </c>
      <c r="E95" s="16">
        <f t="shared" ca="1" si="10"/>
        <v>2.0931675779005204E-4</v>
      </c>
      <c r="F95" s="7">
        <f t="shared" ca="1" si="11"/>
        <v>-0.25159734118457333</v>
      </c>
      <c r="G95" s="6">
        <f t="shared" ca="1" si="8"/>
        <v>1</v>
      </c>
      <c r="I95" s="44">
        <f t="shared" si="12"/>
        <v>1.7741393897254317E-2</v>
      </c>
      <c r="J95">
        <f t="shared" ca="1" si="13"/>
        <v>1.4467783444261669E-2</v>
      </c>
    </row>
    <row r="96" spans="1:10" x14ac:dyDescent="0.2">
      <c r="A96" s="42">
        <v>41277</v>
      </c>
      <c r="B96" s="39">
        <v>94.4</v>
      </c>
      <c r="C96" s="2">
        <f t="shared" si="9"/>
        <v>9.6256684491979223E-3</v>
      </c>
      <c r="D96" s="16">
        <f t="shared" ca="1" si="7"/>
        <v>9.5405482240841152E-3</v>
      </c>
      <c r="E96" s="16">
        <f t="shared" ca="1" si="10"/>
        <v>3.2712935291300395E-4</v>
      </c>
      <c r="F96" s="7">
        <f t="shared" ca="1" si="11"/>
        <v>3.8734550162116155</v>
      </c>
      <c r="G96" s="6">
        <f t="shared" ca="1" si="8"/>
        <v>1</v>
      </c>
      <c r="I96" s="44">
        <f t="shared" si="12"/>
        <v>1.7741393897254317E-2</v>
      </c>
      <c r="J96">
        <f t="shared" ca="1" si="13"/>
        <v>1.8086717582607516E-2</v>
      </c>
    </row>
    <row r="97" spans="1:10" x14ac:dyDescent="0.2">
      <c r="A97" s="42">
        <v>41278</v>
      </c>
      <c r="B97" s="39">
        <v>94.92</v>
      </c>
      <c r="C97" s="2">
        <f t="shared" si="9"/>
        <v>5.5084745762711438E-3</v>
      </c>
      <c r="D97" s="16">
        <f t="shared" ca="1" si="7"/>
        <v>5.4233543511573376E-3</v>
      </c>
      <c r="E97" s="16">
        <f t="shared" ca="1" si="10"/>
        <v>3.0422749282825662E-4</v>
      </c>
      <c r="F97" s="7">
        <f t="shared" ca="1" si="11"/>
        <v>4.0005273063735052</v>
      </c>
      <c r="G97" s="6">
        <f t="shared" ca="1" si="8"/>
        <v>1</v>
      </c>
      <c r="I97" s="44">
        <f t="shared" si="12"/>
        <v>1.7741393897254317E-2</v>
      </c>
      <c r="J97">
        <f t="shared" ca="1" si="13"/>
        <v>1.7442118358394907E-2</v>
      </c>
    </row>
    <row r="98" spans="1:10" x14ac:dyDescent="0.2">
      <c r="A98" s="42">
        <v>41281</v>
      </c>
      <c r="B98" s="39">
        <v>95.21</v>
      </c>
      <c r="C98" s="2">
        <f t="shared" si="9"/>
        <v>3.0552043826379272E-3</v>
      </c>
      <c r="D98" s="16">
        <f t="shared" ca="1" si="7"/>
        <v>2.9700841575241209E-3</v>
      </c>
      <c r="E98" s="16">
        <f t="shared" ca="1" si="10"/>
        <v>2.7982303493126281E-4</v>
      </c>
      <c r="F98" s="7">
        <f t="shared" ca="1" si="11"/>
        <v>4.074914124364942</v>
      </c>
      <c r="G98" s="6">
        <f t="shared" ca="1" si="8"/>
        <v>1</v>
      </c>
      <c r="I98" s="44">
        <f t="shared" si="12"/>
        <v>1.7741393897254317E-2</v>
      </c>
      <c r="J98">
        <f t="shared" ca="1" si="13"/>
        <v>1.6727911852089095E-2</v>
      </c>
    </row>
    <row r="99" spans="1:10" x14ac:dyDescent="0.2">
      <c r="A99" s="42">
        <v>41282</v>
      </c>
      <c r="B99" s="39">
        <v>94</v>
      </c>
      <c r="C99" s="2">
        <f t="shared" si="9"/>
        <v>-1.2708749080978824E-2</v>
      </c>
      <c r="D99" s="16">
        <f t="shared" ca="1" si="7"/>
        <v>-1.2793869306092632E-2</v>
      </c>
      <c r="E99" s="16">
        <f t="shared" ca="1" si="10"/>
        <v>2.5699578091281238E-4</v>
      </c>
      <c r="F99" s="7">
        <f t="shared" ca="1" si="11"/>
        <v>3.8147706219880555</v>
      </c>
      <c r="G99" s="6">
        <f t="shared" ca="1" si="8"/>
        <v>1</v>
      </c>
      <c r="I99" s="44">
        <f t="shared" si="12"/>
        <v>1.7741393897254317E-2</v>
      </c>
      <c r="J99">
        <f t="shared" ca="1" si="13"/>
        <v>1.6031087951627374E-2</v>
      </c>
    </row>
    <row r="100" spans="1:10" x14ac:dyDescent="0.2">
      <c r="A100" s="42">
        <v>41283</v>
      </c>
      <c r="B100" s="39">
        <v>94.44</v>
      </c>
      <c r="C100" s="2">
        <f t="shared" si="9"/>
        <v>4.6808510638297633E-3</v>
      </c>
      <c r="D100" s="16">
        <f t="shared" ca="1" si="7"/>
        <v>4.5957308387159571E-3</v>
      </c>
      <c r="E100" s="16">
        <f t="shared" ca="1" si="10"/>
        <v>2.4792579407473546E-4</v>
      </c>
      <c r="F100" s="7">
        <f t="shared" ca="1" si="11"/>
        <v>4.1085956508624131</v>
      </c>
      <c r="G100" s="6">
        <f t="shared" ca="1" si="8"/>
        <v>1</v>
      </c>
      <c r="I100" s="44">
        <f t="shared" si="12"/>
        <v>1.7741393897254317E-2</v>
      </c>
      <c r="J100">
        <f t="shared" ca="1" si="13"/>
        <v>1.5745659531271959E-2</v>
      </c>
    </row>
    <row r="101" spans="1:10" x14ac:dyDescent="0.2">
      <c r="A101" s="42">
        <v>41284</v>
      </c>
      <c r="B101" s="39">
        <v>95.08</v>
      </c>
      <c r="C101" s="2">
        <f t="shared" si="9"/>
        <v>6.776789495976287E-3</v>
      </c>
      <c r="D101" s="16">
        <f t="shared" ca="1" si="7"/>
        <v>6.6916692708624808E-3</v>
      </c>
      <c r="E101" s="16">
        <f t="shared" ca="1" si="10"/>
        <v>2.2992592169743454E-4</v>
      </c>
      <c r="F101" s="7">
        <f t="shared" ca="1" si="11"/>
        <v>4.0915008978623968</v>
      </c>
      <c r="G101" s="6">
        <f t="shared" ca="1" si="8"/>
        <v>1</v>
      </c>
      <c r="I101" s="44">
        <f t="shared" si="12"/>
        <v>1.7741393897254317E-2</v>
      </c>
      <c r="J101">
        <f t="shared" ca="1" si="13"/>
        <v>1.5163308402107851E-2</v>
      </c>
    </row>
    <row r="102" spans="1:10" x14ac:dyDescent="0.2">
      <c r="A102" s="42">
        <v>41285</v>
      </c>
      <c r="B102" s="39">
        <v>95.19</v>
      </c>
      <c r="C102" s="2">
        <f t="shared" si="9"/>
        <v>1.1569204880100908E-3</v>
      </c>
      <c r="D102" s="16">
        <f t="shared" ca="1" si="7"/>
        <v>1.0718002628962845E-3</v>
      </c>
      <c r="E102" s="16">
        <f t="shared" ca="1" si="10"/>
        <v>2.1582934579695757E-4</v>
      </c>
      <c r="F102" s="7">
        <f t="shared" ca="1" si="11"/>
        <v>4.2178500046280218</v>
      </c>
      <c r="G102" s="6">
        <f t="shared" ca="1" si="8"/>
        <v>1</v>
      </c>
      <c r="I102" s="44">
        <f t="shared" si="12"/>
        <v>1.7741393897254317E-2</v>
      </c>
      <c r="J102">
        <f t="shared" ca="1" si="13"/>
        <v>1.4691131535622352E-2</v>
      </c>
    </row>
    <row r="103" spans="1:10" x14ac:dyDescent="0.2">
      <c r="A103" s="42">
        <v>41288</v>
      </c>
      <c r="B103" s="39">
        <v>94.63</v>
      </c>
      <c r="C103" s="2">
        <f t="shared" si="9"/>
        <v>-5.8829709003046776E-3</v>
      </c>
      <c r="D103" s="16">
        <f t="shared" ca="1" si="7"/>
        <v>-5.9680911254184838E-3</v>
      </c>
      <c r="E103" s="16">
        <f t="shared" ca="1" si="10"/>
        <v>2.0040527556807443E-4</v>
      </c>
      <c r="F103" s="7">
        <f t="shared" ca="1" si="11"/>
        <v>4.1687192272334173</v>
      </c>
      <c r="G103" s="6">
        <f t="shared" ca="1" si="8"/>
        <v>1</v>
      </c>
      <c r="I103" s="44">
        <f t="shared" si="12"/>
        <v>1.7741393897254317E-2</v>
      </c>
      <c r="J103">
        <f t="shared" ca="1" si="13"/>
        <v>1.415645702738063E-2</v>
      </c>
    </row>
    <row r="104" spans="1:10" x14ac:dyDescent="0.2">
      <c r="A104" s="42">
        <v>41289</v>
      </c>
      <c r="B104" s="39">
        <v>95.67</v>
      </c>
      <c r="C104" s="2">
        <f t="shared" si="9"/>
        <v>1.0990172249815135E-2</v>
      </c>
      <c r="D104" s="16">
        <f t="shared" ca="1" si="7"/>
        <v>1.0905052024701328E-2</v>
      </c>
      <c r="E104" s="16">
        <f t="shared" ca="1" si="10"/>
        <v>1.8932735105265443E-4</v>
      </c>
      <c r="F104" s="7">
        <f t="shared" ca="1" si="11"/>
        <v>3.9719568718638234</v>
      </c>
      <c r="G104" s="6">
        <f t="shared" ca="1" si="8"/>
        <v>1</v>
      </c>
      <c r="I104" s="44">
        <f t="shared" si="12"/>
        <v>1.7741393897254317E-2</v>
      </c>
      <c r="J104">
        <f t="shared" ca="1" si="13"/>
        <v>1.375962757681524E-2</v>
      </c>
    </row>
    <row r="105" spans="1:10" x14ac:dyDescent="0.2">
      <c r="A105" s="42">
        <v>41290</v>
      </c>
      <c r="B105" s="39">
        <v>95.19</v>
      </c>
      <c r="C105" s="2">
        <f t="shared" si="9"/>
        <v>-5.0172467858263193E-3</v>
      </c>
      <c r="D105" s="16">
        <f t="shared" ca="1" si="7"/>
        <v>-5.1023670109401256E-3</v>
      </c>
      <c r="E105" s="16">
        <f t="shared" ca="1" si="10"/>
        <v>1.8550051954719244E-4</v>
      </c>
      <c r="F105" s="7">
        <f t="shared" ca="1" si="11"/>
        <v>4.2260537254389208</v>
      </c>
      <c r="G105" s="6">
        <f t="shared" ca="1" si="8"/>
        <v>1</v>
      </c>
      <c r="I105" s="44">
        <f t="shared" si="12"/>
        <v>1.7741393897254317E-2</v>
      </c>
      <c r="J105">
        <f t="shared" ca="1" si="13"/>
        <v>1.3619857545040345E-2</v>
      </c>
    </row>
    <row r="106" spans="1:10" x14ac:dyDescent="0.2">
      <c r="A106" s="42">
        <v>41291</v>
      </c>
      <c r="B106" s="39">
        <v>95.7</v>
      </c>
      <c r="C106" s="2">
        <f t="shared" si="9"/>
        <v>5.3577056413489348E-3</v>
      </c>
      <c r="D106" s="16">
        <f t="shared" ca="1" si="7"/>
        <v>5.2725854162351286E-3</v>
      </c>
      <c r="E106" s="16">
        <f t="shared" ca="1" si="10"/>
        <v>1.7559690009591206E-4</v>
      </c>
      <c r="F106" s="7">
        <f t="shared" ca="1" si="11"/>
        <v>4.2445007452985326</v>
      </c>
      <c r="G106" s="6">
        <f t="shared" ca="1" si="8"/>
        <v>0</v>
      </c>
      <c r="I106" s="44">
        <f t="shared" si="12"/>
        <v>1.7741393897254317E-2</v>
      </c>
      <c r="J106">
        <f t="shared" ca="1" si="13"/>
        <v>1.3251298053244145E-2</v>
      </c>
    </row>
    <row r="107" spans="1:10" x14ac:dyDescent="0.2">
      <c r="A107" s="42">
        <v>41292</v>
      </c>
      <c r="B107" s="39">
        <v>97.62</v>
      </c>
      <c r="C107" s="2">
        <f t="shared" si="9"/>
        <v>2.0062695924764909E-2</v>
      </c>
      <c r="D107" s="16">
        <f t="shared" ca="1" si="7"/>
        <v>1.9977575699651102E-2</v>
      </c>
      <c r="E107" s="16">
        <f t="shared" ca="1" si="10"/>
        <v>1.6704731656598976E-4</v>
      </c>
      <c r="F107" s="7">
        <f t="shared" ca="1" si="11"/>
        <v>3.1540344397313094</v>
      </c>
      <c r="G107" s="6">
        <f t="shared" ca="1" si="8"/>
        <v>1</v>
      </c>
      <c r="I107" s="44">
        <f t="shared" si="12"/>
        <v>1.7741393897254317E-2</v>
      </c>
      <c r="J107">
        <f t="shared" ca="1" si="13"/>
        <v>1.2924678586564146E-2</v>
      </c>
    </row>
    <row r="108" spans="1:10" x14ac:dyDescent="0.2">
      <c r="A108" s="42">
        <v>41296</v>
      </c>
      <c r="B108" s="39">
        <v>97.72</v>
      </c>
      <c r="C108" s="2">
        <f t="shared" si="9"/>
        <v>1.0243802499487226E-3</v>
      </c>
      <c r="D108" s="16">
        <f t="shared" ca="1" si="7"/>
        <v>9.3926002483491638E-4</v>
      </c>
      <c r="E108" s="16">
        <f t="shared" ca="1" si="10"/>
        <v>1.8574958372717708E-4</v>
      </c>
      <c r="F108" s="7">
        <f t="shared" ca="1" si="11"/>
        <v>4.2931808299206651</v>
      </c>
      <c r="G108" s="6">
        <f t="shared" ca="1" si="8"/>
        <v>1</v>
      </c>
      <c r="I108" s="44">
        <f t="shared" si="12"/>
        <v>1.7741393897254317E-2</v>
      </c>
      <c r="J108">
        <f t="shared" ca="1" si="13"/>
        <v>1.3628997898861716E-2</v>
      </c>
    </row>
    <row r="109" spans="1:10" x14ac:dyDescent="0.2">
      <c r="A109" s="42">
        <v>41297</v>
      </c>
      <c r="B109" s="39">
        <v>96.85</v>
      </c>
      <c r="C109" s="2">
        <f t="shared" si="9"/>
        <v>-8.9029881293492073E-3</v>
      </c>
      <c r="D109" s="16">
        <f t="shared" ca="1" si="7"/>
        <v>-8.9881083544630144E-3</v>
      </c>
      <c r="E109" s="16">
        <f t="shared" ca="1" si="10"/>
        <v>1.7404091233240874E-4</v>
      </c>
      <c r="F109" s="7">
        <f t="shared" ca="1" si="11"/>
        <v>4.0960207078808937</v>
      </c>
      <c r="G109" s="6">
        <f t="shared" ca="1" si="8"/>
        <v>1</v>
      </c>
      <c r="I109" s="44">
        <f t="shared" si="12"/>
        <v>1.7741393897254317E-2</v>
      </c>
      <c r="J109">
        <f t="shared" ca="1" si="13"/>
        <v>1.3192456645083535E-2</v>
      </c>
    </row>
    <row r="110" spans="1:10" x14ac:dyDescent="0.2">
      <c r="A110" s="42">
        <v>41298</v>
      </c>
      <c r="B110" s="39">
        <v>96.6</v>
      </c>
      <c r="C110" s="2">
        <f t="shared" si="9"/>
        <v>-2.5813113061435209E-3</v>
      </c>
      <c r="D110" s="16">
        <f t="shared" ca="1" si="7"/>
        <v>-2.6664315312573271E-3</v>
      </c>
      <c r="E110" s="16">
        <f t="shared" ca="1" si="10"/>
        <v>1.6942194188450686E-4</v>
      </c>
      <c r="F110" s="7">
        <f t="shared" ca="1" si="11"/>
        <v>4.3205764357632539</v>
      </c>
      <c r="G110" s="6">
        <f t="shared" ca="1" si="8"/>
        <v>1</v>
      </c>
      <c r="I110" s="44">
        <f t="shared" si="12"/>
        <v>1.7741393897254317E-2</v>
      </c>
      <c r="J110">
        <f t="shared" ca="1" si="13"/>
        <v>1.3016218417209619E-2</v>
      </c>
    </row>
    <row r="111" spans="1:10" x14ac:dyDescent="0.2">
      <c r="A111" s="42">
        <v>41299</v>
      </c>
      <c r="B111" s="39">
        <v>95.58</v>
      </c>
      <c r="C111" s="2">
        <f t="shared" si="9"/>
        <v>-1.0559006211180083E-2</v>
      </c>
      <c r="D111" s="16">
        <f t="shared" ca="1" si="7"/>
        <v>-1.064412643629389E-2</v>
      </c>
      <c r="E111" s="16">
        <f t="shared" ca="1" si="10"/>
        <v>1.601795144802555E-4</v>
      </c>
      <c r="F111" s="7">
        <f t="shared" ca="1" si="11"/>
        <v>4.0159500335610483</v>
      </c>
      <c r="G111" s="6">
        <f t="shared" ca="1" si="8"/>
        <v>0</v>
      </c>
      <c r="I111" s="44">
        <f t="shared" si="12"/>
        <v>1.7741393897254317E-2</v>
      </c>
      <c r="J111">
        <f t="shared" ca="1" si="13"/>
        <v>1.265620458432367E-2</v>
      </c>
    </row>
    <row r="112" spans="1:10" x14ac:dyDescent="0.2">
      <c r="A112" s="42">
        <v>41302</v>
      </c>
      <c r="B112" s="39">
        <v>97.45</v>
      </c>
      <c r="C112" s="2">
        <f t="shared" si="9"/>
        <v>1.9564762502615657E-2</v>
      </c>
      <c r="D112" s="16">
        <f t="shared" ca="1" si="7"/>
        <v>1.947964227750185E-2</v>
      </c>
      <c r="E112" s="16">
        <f t="shared" ca="1" si="10"/>
        <v>1.5957458240429328E-4</v>
      </c>
      <c r="F112" s="7">
        <f t="shared" ca="1" si="11"/>
        <v>3.1825368387685891</v>
      </c>
      <c r="G112" s="6">
        <f t="shared" ca="1" si="8"/>
        <v>1</v>
      </c>
      <c r="I112" s="44">
        <f t="shared" si="12"/>
        <v>1.7741393897254317E-2</v>
      </c>
      <c r="J112">
        <f t="shared" ca="1" si="13"/>
        <v>1.2632283340880748E-2</v>
      </c>
    </row>
    <row r="113" spans="1:10" x14ac:dyDescent="0.2">
      <c r="A113" s="42">
        <v>41303</v>
      </c>
      <c r="B113" s="39">
        <v>98.6</v>
      </c>
      <c r="C113" s="2">
        <f t="shared" si="9"/>
        <v>1.1800923550538651E-2</v>
      </c>
      <c r="D113" s="16">
        <f t="shared" ca="1" si="7"/>
        <v>1.1715803325424844E-2</v>
      </c>
      <c r="E113" s="16">
        <f t="shared" ca="1" si="10"/>
        <v>1.7781870190306692E-4</v>
      </c>
      <c r="F113" s="7">
        <f t="shared" ca="1" si="11"/>
        <v>3.9314179900738764</v>
      </c>
      <c r="G113" s="6">
        <f t="shared" ca="1" si="8"/>
        <v>1</v>
      </c>
      <c r="I113" s="44">
        <f t="shared" si="12"/>
        <v>1.7741393897254317E-2</v>
      </c>
      <c r="J113">
        <f t="shared" ca="1" si="13"/>
        <v>1.333486789972315E-2</v>
      </c>
    </row>
    <row r="114" spans="1:10" x14ac:dyDescent="0.2">
      <c r="A114" s="42">
        <v>41304</v>
      </c>
      <c r="B114" s="39">
        <v>98.65</v>
      </c>
      <c r="C114" s="2">
        <f t="shared" si="9"/>
        <v>5.0709939148084558E-4</v>
      </c>
      <c r="D114" s="16">
        <f t="shared" ca="1" si="7"/>
        <v>4.2197916636703935E-4</v>
      </c>
      <c r="E114" s="16">
        <f t="shared" ca="1" si="10"/>
        <v>1.7671422509900038E-4</v>
      </c>
      <c r="F114" s="7">
        <f t="shared" ca="1" si="11"/>
        <v>4.3199845128921996</v>
      </c>
      <c r="G114" s="6">
        <f t="shared" ca="1" si="8"/>
        <v>1</v>
      </c>
      <c r="I114" s="44">
        <f t="shared" si="12"/>
        <v>1.7741393897254317E-2</v>
      </c>
      <c r="J114">
        <f t="shared" ca="1" si="13"/>
        <v>1.3293390278593357E-2</v>
      </c>
    </row>
    <row r="115" spans="1:10" x14ac:dyDescent="0.2">
      <c r="A115" s="42">
        <v>41305</v>
      </c>
      <c r="B115" s="39">
        <v>98.39</v>
      </c>
      <c r="C115" s="2">
        <f t="shared" si="9"/>
        <v>-2.6355803345160171E-3</v>
      </c>
      <c r="D115" s="16">
        <f t="shared" ca="1" si="7"/>
        <v>-2.7207005596298233E-3</v>
      </c>
      <c r="E115" s="16">
        <f t="shared" ca="1" si="10"/>
        <v>1.6607756484492497E-4</v>
      </c>
      <c r="F115" s="7">
        <f t="shared" ca="1" si="11"/>
        <v>4.3292424054773724</v>
      </c>
      <c r="G115" s="6">
        <f t="shared" ca="1" si="8"/>
        <v>1</v>
      </c>
      <c r="H115">
        <f>STDEV(C14:C114)</f>
        <v>1.5171765668651686E-2</v>
      </c>
      <c r="I115" s="44">
        <f t="shared" si="12"/>
        <v>1.7741393897254317E-2</v>
      </c>
      <c r="J115">
        <f t="shared" ca="1" si="13"/>
        <v>1.2887108474942118E-2</v>
      </c>
    </row>
    <row r="116" spans="1:10" x14ac:dyDescent="0.2">
      <c r="A116" s="42">
        <v>41306</v>
      </c>
      <c r="B116" s="39">
        <v>99.49</v>
      </c>
      <c r="C116" s="2">
        <f t="shared" si="9"/>
        <v>1.1179997967273038E-2</v>
      </c>
      <c r="D116" s="16">
        <f t="shared" ca="1" si="7"/>
        <v>1.1094877742159231E-2</v>
      </c>
      <c r="E116" s="16">
        <f t="shared" ca="1" si="10"/>
        <v>1.5727094103915119E-4</v>
      </c>
      <c r="F116" s="7">
        <f t="shared" ca="1" si="11"/>
        <v>3.9874191486453339</v>
      </c>
      <c r="G116" s="6">
        <f t="shared" ca="1" si="8"/>
        <v>1</v>
      </c>
      <c r="H116">
        <f t="shared" ref="H116:H179" si="14">STDEV(C15:C115)</f>
        <v>1.4815225726246219E-2</v>
      </c>
      <c r="I116" s="44">
        <f t="shared" si="12"/>
        <v>1.7741393897254317E-2</v>
      </c>
      <c r="J116">
        <f t="shared" ca="1" si="13"/>
        <v>1.2540771150098832E-2</v>
      </c>
    </row>
    <row r="117" spans="1:10" x14ac:dyDescent="0.2">
      <c r="A117" s="42">
        <v>41309</v>
      </c>
      <c r="B117" s="39">
        <v>98.26</v>
      </c>
      <c r="C117" s="2">
        <f t="shared" si="9"/>
        <v>-1.236305156297105E-2</v>
      </c>
      <c r="D117" s="16">
        <f t="shared" ca="1" si="7"/>
        <v>-1.2448171788084857E-2</v>
      </c>
      <c r="E117" s="16">
        <f t="shared" ca="1" si="10"/>
        <v>1.577182687836054E-4</v>
      </c>
      <c r="F117" s="7">
        <f t="shared" ca="1" si="11"/>
        <v>3.8861039747611184</v>
      </c>
      <c r="G117" s="6">
        <f t="shared" ca="1" si="8"/>
        <v>1</v>
      </c>
      <c r="H117">
        <f t="shared" si="14"/>
        <v>1.4844143543334744E-2</v>
      </c>
      <c r="I117" s="44">
        <f t="shared" si="12"/>
        <v>1.7741393897254317E-2</v>
      </c>
      <c r="J117">
        <f t="shared" ca="1" si="13"/>
        <v>1.2558593423771844E-2</v>
      </c>
    </row>
    <row r="118" spans="1:10" x14ac:dyDescent="0.2">
      <c r="A118" s="42">
        <v>41310</v>
      </c>
      <c r="B118" s="39">
        <v>98.44</v>
      </c>
      <c r="C118" s="2">
        <f t="shared" si="9"/>
        <v>1.8318746183593792E-3</v>
      </c>
      <c r="D118" s="16">
        <f t="shared" ca="1" si="7"/>
        <v>1.7467543932455729E-3</v>
      </c>
      <c r="E118" s="16">
        <f t="shared" ca="1" si="10"/>
        <v>1.6035740703234261E-4</v>
      </c>
      <c r="F118" s="7">
        <f t="shared" ca="1" si="11"/>
        <v>4.3595391248100297</v>
      </c>
      <c r="G118" s="6">
        <f t="shared" ca="1" si="8"/>
        <v>1</v>
      </c>
      <c r="H118">
        <f t="shared" si="14"/>
        <v>1.4734183826221199E-2</v>
      </c>
      <c r="I118" s="44">
        <f t="shared" si="12"/>
        <v>1.7741393897254317E-2</v>
      </c>
      <c r="J118">
        <f t="shared" ca="1" si="13"/>
        <v>1.2663230513275142E-2</v>
      </c>
    </row>
    <row r="119" spans="1:10" x14ac:dyDescent="0.2">
      <c r="A119" s="42">
        <v>41311</v>
      </c>
      <c r="B119" s="39">
        <v>97.7</v>
      </c>
      <c r="C119" s="2">
        <f t="shared" si="9"/>
        <v>-7.5172694026817847E-3</v>
      </c>
      <c r="D119" s="16">
        <f t="shared" ca="1" si="7"/>
        <v>-7.6023896277955909E-3</v>
      </c>
      <c r="E119" s="16">
        <f t="shared" ca="1" si="10"/>
        <v>1.5195399331783985E-4</v>
      </c>
      <c r="F119" s="7">
        <f t="shared" ca="1" si="11"/>
        <v>4.205789317118203</v>
      </c>
      <c r="G119" s="6">
        <f t="shared" ca="1" si="8"/>
        <v>0</v>
      </c>
      <c r="H119">
        <f t="shared" si="14"/>
        <v>1.4245007376514749E-2</v>
      </c>
      <c r="I119" s="44">
        <f t="shared" si="12"/>
        <v>1.7741393897254317E-2</v>
      </c>
      <c r="J119">
        <f t="shared" ca="1" si="13"/>
        <v>1.2326962047391881E-2</v>
      </c>
    </row>
    <row r="120" spans="1:10" x14ac:dyDescent="0.2">
      <c r="A120" s="42">
        <v>41312</v>
      </c>
      <c r="B120" s="39">
        <v>96.11</v>
      </c>
      <c r="C120" s="2">
        <f t="shared" si="9"/>
        <v>-1.6274309109518971E-2</v>
      </c>
      <c r="D120" s="16">
        <f t="shared" ca="1" si="7"/>
        <v>-1.6359429334632778E-2</v>
      </c>
      <c r="E120" s="16">
        <f t="shared" ca="1" si="10"/>
        <v>1.4845534552515306E-4</v>
      </c>
      <c r="F120" s="7">
        <f t="shared" ca="1" si="11"/>
        <v>3.5062278882852413</v>
      </c>
      <c r="G120" s="6">
        <f t="shared" ca="1" si="8"/>
        <v>1</v>
      </c>
      <c r="H120">
        <f t="shared" si="14"/>
        <v>1.421631074597415E-2</v>
      </c>
      <c r="I120" s="44">
        <f t="shared" si="12"/>
        <v>1.7741393897254317E-2</v>
      </c>
      <c r="J120">
        <f t="shared" ca="1" si="13"/>
        <v>1.2184225273900392E-2</v>
      </c>
    </row>
    <row r="121" spans="1:10" x14ac:dyDescent="0.2">
      <c r="A121" s="42">
        <v>41313</v>
      </c>
      <c r="B121" s="39">
        <v>96.85</v>
      </c>
      <c r="C121" s="2">
        <f t="shared" si="9"/>
        <v>7.6995109770054615E-3</v>
      </c>
      <c r="D121" s="16">
        <f t="shared" ca="1" si="7"/>
        <v>7.6143907518916552E-3</v>
      </c>
      <c r="E121" s="16">
        <f t="shared" ca="1" si="10"/>
        <v>1.6019205048833321E-4</v>
      </c>
      <c r="F121" s="7">
        <f t="shared" ca="1" si="11"/>
        <v>4.1886015831007581</v>
      </c>
      <c r="G121" s="6">
        <f t="shared" ca="1" si="8"/>
        <v>1</v>
      </c>
      <c r="H121">
        <f t="shared" si="14"/>
        <v>1.4230401169788928E-2</v>
      </c>
      <c r="I121" s="44">
        <f t="shared" si="12"/>
        <v>1.7741393897254317E-2</v>
      </c>
      <c r="J121">
        <f t="shared" ca="1" si="13"/>
        <v>1.2656699826113173E-2</v>
      </c>
    </row>
    <row r="122" spans="1:10" x14ac:dyDescent="0.2">
      <c r="A122" s="42">
        <v>41316</v>
      </c>
      <c r="B122" s="39">
        <v>96.6</v>
      </c>
      <c r="C122" s="2">
        <f t="shared" si="9"/>
        <v>-2.5813113061435209E-3</v>
      </c>
      <c r="D122" s="16">
        <f t="shared" ca="1" si="7"/>
        <v>-2.6664315312573271E-3</v>
      </c>
      <c r="E122" s="16">
        <f t="shared" ca="1" si="10"/>
        <v>1.5568358460202054E-4</v>
      </c>
      <c r="F122" s="7">
        <f t="shared" ca="1" si="11"/>
        <v>4.361008138674686</v>
      </c>
      <c r="G122" s="6">
        <f t="shared" ca="1" si="8"/>
        <v>1</v>
      </c>
      <c r="H122">
        <f t="shared" si="14"/>
        <v>1.4237948500567876E-2</v>
      </c>
      <c r="I122" s="44">
        <f t="shared" si="12"/>
        <v>1.7741393897254317E-2</v>
      </c>
      <c r="J122">
        <f t="shared" ca="1" si="13"/>
        <v>1.2477322813890027E-2</v>
      </c>
    </row>
    <row r="123" spans="1:10" x14ac:dyDescent="0.2">
      <c r="A123" s="42">
        <v>41317</v>
      </c>
      <c r="B123" s="39">
        <v>97.22</v>
      </c>
      <c r="C123" s="2">
        <f t="shared" si="9"/>
        <v>6.4182194616977696E-3</v>
      </c>
      <c r="D123" s="16">
        <f t="shared" ca="1" si="7"/>
        <v>6.3330992365839634E-3</v>
      </c>
      <c r="E123" s="16">
        <f t="shared" ca="1" si="10"/>
        <v>1.4814668183511586E-4</v>
      </c>
      <c r="F123" s="7">
        <f t="shared" ca="1" si="11"/>
        <v>4.2732875084117774</v>
      </c>
      <c r="G123" s="6">
        <f t="shared" ca="1" si="8"/>
        <v>1</v>
      </c>
      <c r="H123">
        <f t="shared" si="14"/>
        <v>1.4144012301598148E-2</v>
      </c>
      <c r="I123" s="44">
        <f t="shared" si="12"/>
        <v>1.7741393897254317E-2</v>
      </c>
      <c r="J123">
        <f t="shared" ca="1" si="13"/>
        <v>1.2171552153900334E-2</v>
      </c>
    </row>
    <row r="124" spans="1:10" x14ac:dyDescent="0.2">
      <c r="A124" s="42">
        <v>41318</v>
      </c>
      <c r="B124" s="39">
        <v>96.38</v>
      </c>
      <c r="C124" s="2">
        <f t="shared" si="9"/>
        <v>-8.6401974902283827E-3</v>
      </c>
      <c r="D124" s="16">
        <f t="shared" ca="1" si="7"/>
        <v>-8.7253177153421898E-3</v>
      </c>
      <c r="E124" s="16">
        <f t="shared" ca="1" si="10"/>
        <v>1.4387302193166258E-4</v>
      </c>
      <c r="F124" s="7">
        <f t="shared" ca="1" si="11"/>
        <v>4.1587120796677706</v>
      </c>
      <c r="G124" s="6">
        <f t="shared" ca="1" si="8"/>
        <v>1</v>
      </c>
      <c r="H124">
        <f t="shared" si="14"/>
        <v>1.3899149951028545E-2</v>
      </c>
      <c r="I124" s="44">
        <f t="shared" si="12"/>
        <v>1.7741393897254317E-2</v>
      </c>
      <c r="J124">
        <f t="shared" ca="1" si="13"/>
        <v>1.199470808030202E-2</v>
      </c>
    </row>
    <row r="125" spans="1:10" x14ac:dyDescent="0.2">
      <c r="A125" s="42">
        <v>41319</v>
      </c>
      <c r="B125" s="39">
        <v>96.07</v>
      </c>
      <c r="C125" s="2">
        <f t="shared" si="9"/>
        <v>-3.2164349450093618E-3</v>
      </c>
      <c r="D125" s="16">
        <f t="shared" ca="1" si="7"/>
        <v>-3.301555170123168E-3</v>
      </c>
      <c r="E125" s="16">
        <f t="shared" ca="1" si="10"/>
        <v>1.4267084972605893E-4</v>
      </c>
      <c r="F125" s="7">
        <f t="shared" ca="1" si="11"/>
        <v>4.3892844168310123</v>
      </c>
      <c r="G125" s="6">
        <f t="shared" ca="1" si="8"/>
        <v>1</v>
      </c>
      <c r="H125">
        <f t="shared" si="14"/>
        <v>1.3866709996844159E-2</v>
      </c>
      <c r="I125" s="44">
        <f t="shared" si="12"/>
        <v>1.7741393897254317E-2</v>
      </c>
      <c r="J125">
        <f t="shared" ca="1" si="13"/>
        <v>1.194449035020159E-2</v>
      </c>
    </row>
    <row r="126" spans="1:10" x14ac:dyDescent="0.2">
      <c r="A126" s="42">
        <v>41320</v>
      </c>
      <c r="B126" s="39">
        <v>95.61</v>
      </c>
      <c r="C126" s="2">
        <f t="shared" si="9"/>
        <v>-4.7881752888518144E-3</v>
      </c>
      <c r="D126" s="16">
        <f t="shared" ca="1" si="7"/>
        <v>-4.8732955139656206E-3</v>
      </c>
      <c r="E126" s="16">
        <f t="shared" ca="1" si="10"/>
        <v>1.3701675304835537E-4</v>
      </c>
      <c r="F126" s="7">
        <f t="shared" ca="1" si="11"/>
        <v>4.3610390591429811</v>
      </c>
      <c r="G126" s="6">
        <f t="shared" ca="1" si="8"/>
        <v>1</v>
      </c>
      <c r="H126">
        <f t="shared" si="14"/>
        <v>1.382588781036093E-2</v>
      </c>
      <c r="I126" s="44">
        <f t="shared" si="12"/>
        <v>1.7741393897254317E-2</v>
      </c>
      <c r="J126">
        <f t="shared" ca="1" si="13"/>
        <v>1.1705415543600124E-2</v>
      </c>
    </row>
    <row r="127" spans="1:10" x14ac:dyDescent="0.2">
      <c r="A127" s="42">
        <v>41324</v>
      </c>
      <c r="B127" s="39">
        <v>95.6</v>
      </c>
      <c r="C127" s="2">
        <f t="shared" si="9"/>
        <v>-1.0459156991951799E-4</v>
      </c>
      <c r="D127" s="16">
        <f t="shared" ca="1" si="7"/>
        <v>-1.8971179503332424E-4</v>
      </c>
      <c r="E127" s="16">
        <f t="shared" ca="1" si="10"/>
        <v>1.3297088105134489E-4</v>
      </c>
      <c r="F127" s="7">
        <f t="shared" ca="1" si="11"/>
        <v>4.462554864082195</v>
      </c>
      <c r="G127" s="6">
        <f t="shared" ca="1" si="8"/>
        <v>0</v>
      </c>
      <c r="H127">
        <f t="shared" si="14"/>
        <v>1.3806028558511946E-2</v>
      </c>
      <c r="I127" s="44">
        <f t="shared" si="12"/>
        <v>1.7741393897254317E-2</v>
      </c>
      <c r="J127">
        <f t="shared" ca="1" si="13"/>
        <v>1.1531300059028249E-2</v>
      </c>
    </row>
    <row r="128" spans="1:10" x14ac:dyDescent="0.2">
      <c r="A128" s="42">
        <v>41325</v>
      </c>
      <c r="B128" s="39">
        <v>93.22</v>
      </c>
      <c r="C128" s="2">
        <f t="shared" si="9"/>
        <v>-2.4895397489539704E-2</v>
      </c>
      <c r="D128" s="16">
        <f t="shared" ca="1" si="7"/>
        <v>-2.4980517714653511E-2</v>
      </c>
      <c r="E128" s="16">
        <f t="shared" ca="1" si="10"/>
        <v>1.2775464114756808E-4</v>
      </c>
      <c r="F128" s="7">
        <f t="shared" ca="1" si="11"/>
        <v>2.040415369515463</v>
      </c>
      <c r="G128" s="6">
        <f t="shared" ca="1" si="8"/>
        <v>0</v>
      </c>
      <c r="H128">
        <f t="shared" si="14"/>
        <v>1.3721670508826583E-2</v>
      </c>
      <c r="I128" s="44">
        <f t="shared" si="12"/>
        <v>1.7741393897254317E-2</v>
      </c>
      <c r="J128">
        <f t="shared" ca="1" si="13"/>
        <v>1.1302859865873241E-2</v>
      </c>
    </row>
    <row r="129" spans="1:10" x14ac:dyDescent="0.2">
      <c r="A129" s="42">
        <v>41326</v>
      </c>
      <c r="B129" s="39">
        <v>91.53</v>
      </c>
      <c r="C129" s="2">
        <f t="shared" si="9"/>
        <v>-1.8129156833297553E-2</v>
      </c>
      <c r="D129" s="16">
        <f t="shared" ca="1" si="7"/>
        <v>-1.821427705841136E-2</v>
      </c>
      <c r="E129" s="16">
        <f t="shared" ca="1" si="10"/>
        <v>1.6720011449601992E-4</v>
      </c>
      <c r="F129" s="7">
        <f t="shared" ca="1" si="11"/>
        <v>3.3560553351383708</v>
      </c>
      <c r="G129" s="6">
        <f t="shared" ca="1" si="8"/>
        <v>1</v>
      </c>
      <c r="H129">
        <f t="shared" si="14"/>
        <v>1.3921372940771184E-2</v>
      </c>
      <c r="I129" s="44">
        <f t="shared" si="12"/>
        <v>1.7741393897254317E-2</v>
      </c>
      <c r="J129">
        <f t="shared" ca="1" si="13"/>
        <v>1.2930588327528641E-2</v>
      </c>
    </row>
    <row r="130" spans="1:10" x14ac:dyDescent="0.2">
      <c r="A130" s="42">
        <v>41327</v>
      </c>
      <c r="B130" s="39">
        <v>91.54</v>
      </c>
      <c r="C130" s="2">
        <f t="shared" si="9"/>
        <v>1.0925379656948667E-4</v>
      </c>
      <c r="D130" s="16">
        <f t="shared" ca="1" si="7"/>
        <v>2.4133571455680418E-5</v>
      </c>
      <c r="E130" s="16">
        <f t="shared" ca="1" si="10"/>
        <v>1.8113322130592279E-4</v>
      </c>
      <c r="F130" s="7">
        <f t="shared" ca="1" si="11"/>
        <v>4.3081372763230501</v>
      </c>
      <c r="G130" s="6">
        <f t="shared" ca="1" si="8"/>
        <v>0</v>
      </c>
      <c r="H130">
        <f t="shared" si="14"/>
        <v>1.4009645311607111E-2</v>
      </c>
      <c r="I130" s="44">
        <f t="shared" si="12"/>
        <v>1.7741393897254317E-2</v>
      </c>
      <c r="J130">
        <f t="shared" ca="1" si="13"/>
        <v>1.3458574267206865E-2</v>
      </c>
    </row>
    <row r="131" spans="1:10" x14ac:dyDescent="0.2">
      <c r="A131" s="42">
        <v>41330</v>
      </c>
      <c r="B131" s="39">
        <v>89.16</v>
      </c>
      <c r="C131" s="2">
        <f t="shared" si="9"/>
        <v>-2.5999563032554178E-2</v>
      </c>
      <c r="D131" s="16">
        <f t="shared" ca="1" si="7"/>
        <v>-2.6084683257667985E-2</v>
      </c>
      <c r="E131" s="16">
        <f t="shared" ca="1" si="10"/>
        <v>1.6993545328281207E-4</v>
      </c>
      <c r="F131" s="7">
        <f t="shared" ca="1" si="11"/>
        <v>2.3380778763051255</v>
      </c>
      <c r="G131" s="6">
        <f t="shared" ca="1" si="8"/>
        <v>1</v>
      </c>
      <c r="H131">
        <f t="shared" si="14"/>
        <v>1.3338021747625424E-2</v>
      </c>
      <c r="I131" s="44">
        <f t="shared" si="12"/>
        <v>1.7741393897254317E-2</v>
      </c>
      <c r="J131">
        <f t="shared" ca="1" si="13"/>
        <v>1.3035929321794135E-2</v>
      </c>
    </row>
    <row r="132" spans="1:10" x14ac:dyDescent="0.2">
      <c r="A132" s="42">
        <v>41331</v>
      </c>
      <c r="B132" s="39">
        <v>89.95</v>
      </c>
      <c r="C132" s="2">
        <f t="shared" si="9"/>
        <v>8.8604755495738704E-3</v>
      </c>
      <c r="D132" s="16">
        <f t="shared" ca="1" si="7"/>
        <v>8.7753553244600633E-3</v>
      </c>
      <c r="E132" s="16">
        <f t="shared" ca="1" si="10"/>
        <v>2.0812162889944231E-4</v>
      </c>
      <c r="F132" s="7">
        <f t="shared" ca="1" si="11"/>
        <v>4.0536894827769983</v>
      </c>
      <c r="G132" s="6">
        <f t="shared" ca="1" si="8"/>
        <v>0</v>
      </c>
      <c r="H132">
        <f t="shared" si="14"/>
        <v>1.3597549494687977E-2</v>
      </c>
      <c r="I132" s="44">
        <f t="shared" si="12"/>
        <v>1.7741393897254317E-2</v>
      </c>
      <c r="J132">
        <f t="shared" ca="1" si="13"/>
        <v>1.442642120899852E-2</v>
      </c>
    </row>
    <row r="133" spans="1:10" x14ac:dyDescent="0.2">
      <c r="A133" s="42">
        <v>41332</v>
      </c>
      <c r="B133" s="39">
        <v>92.25</v>
      </c>
      <c r="C133" s="2">
        <f t="shared" si="9"/>
        <v>2.5569760978321258E-2</v>
      </c>
      <c r="D133" s="16">
        <f t="shared" ca="1" si="7"/>
        <v>2.5484640753207451E-2</v>
      </c>
      <c r="E133" s="16">
        <f t="shared" ca="1" si="10"/>
        <v>1.9900519266991961E-4</v>
      </c>
      <c r="F133" s="7">
        <f t="shared" ca="1" si="11"/>
        <v>2.629305981462835</v>
      </c>
      <c r="G133" s="6">
        <f t="shared" ca="1" si="8"/>
        <v>1</v>
      </c>
      <c r="H133">
        <f t="shared" si="14"/>
        <v>1.3623738940891616E-2</v>
      </c>
      <c r="I133" s="44">
        <f t="shared" si="12"/>
        <v>1.7741393897254317E-2</v>
      </c>
      <c r="J133">
        <f t="shared" ca="1" si="13"/>
        <v>1.4106920027770755E-2</v>
      </c>
    </row>
    <row r="134" spans="1:10" x14ac:dyDescent="0.2">
      <c r="A134" s="42">
        <v>41333</v>
      </c>
      <c r="B134" s="39">
        <v>92.37</v>
      </c>
      <c r="C134" s="2">
        <f t="shared" si="9"/>
        <v>1.3008130081301305E-3</v>
      </c>
      <c r="D134" s="16">
        <f t="shared" ca="1" si="7"/>
        <v>1.2156927830163243E-3</v>
      </c>
      <c r="E134" s="16">
        <f t="shared" ca="1" si="10"/>
        <v>2.3139988623017315E-4</v>
      </c>
      <c r="F134" s="7">
        <f t="shared" ca="1" si="11"/>
        <v>4.182488208466113</v>
      </c>
      <c r="G134" s="6">
        <f t="shared" ca="1" si="8"/>
        <v>1</v>
      </c>
      <c r="H134">
        <f t="shared" si="14"/>
        <v>1.3808891592107022E-2</v>
      </c>
      <c r="I134" s="44">
        <f t="shared" si="12"/>
        <v>1.7741393897254317E-2</v>
      </c>
      <c r="J134">
        <f t="shared" ca="1" si="13"/>
        <v>1.5211833756328431E-2</v>
      </c>
    </row>
    <row r="135" spans="1:10" x14ac:dyDescent="0.2">
      <c r="A135" s="42">
        <v>41334</v>
      </c>
      <c r="B135" s="39">
        <v>91.36</v>
      </c>
      <c r="C135" s="2">
        <f t="shared" si="9"/>
        <v>-1.0934286023600791E-2</v>
      </c>
      <c r="D135" s="16">
        <f t="shared" ca="1" si="7"/>
        <v>-1.1019406248714598E-2</v>
      </c>
      <c r="E135" s="16">
        <f t="shared" ca="1" si="10"/>
        <v>2.1406605549423546E-4</v>
      </c>
      <c r="F135" s="7">
        <f t="shared" ca="1" si="11"/>
        <v>3.9409918277615921</v>
      </c>
      <c r="G135" s="6">
        <f t="shared" ca="1" si="8"/>
        <v>0</v>
      </c>
      <c r="H135">
        <f t="shared" si="14"/>
        <v>1.3788870569684666E-2</v>
      </c>
      <c r="I135" s="44">
        <f t="shared" si="12"/>
        <v>1.7741393897254317E-2</v>
      </c>
      <c r="J135">
        <f t="shared" ca="1" si="13"/>
        <v>1.4630996394444073E-2</v>
      </c>
    </row>
    <row r="136" spans="1:10" x14ac:dyDescent="0.2">
      <c r="A136" s="42">
        <v>41337</v>
      </c>
      <c r="B136" s="39">
        <v>89.75</v>
      </c>
      <c r="C136" s="2">
        <f t="shared" si="9"/>
        <v>-1.7622591943957964E-2</v>
      </c>
      <c r="D136" s="16">
        <f t="shared" ca="1" si="7"/>
        <v>-1.7707712169071771E-2</v>
      </c>
      <c r="E136" s="16">
        <f t="shared" ca="1" si="10"/>
        <v>2.0734492639896829E-4</v>
      </c>
      <c r="F136" s="7">
        <f t="shared" ca="1" si="11"/>
        <v>3.4844246621434101</v>
      </c>
      <c r="G136" s="6">
        <f t="shared" ca="1" si="8"/>
        <v>1</v>
      </c>
      <c r="H136">
        <f t="shared" si="14"/>
        <v>1.3838548364486718E-2</v>
      </c>
      <c r="I136" s="44">
        <f t="shared" si="12"/>
        <v>1.7741393897254317E-2</v>
      </c>
      <c r="J136">
        <f t="shared" ca="1" si="13"/>
        <v>1.4399476601563276E-2</v>
      </c>
    </row>
    <row r="137" spans="1:10" x14ac:dyDescent="0.2">
      <c r="A137" s="42">
        <v>41338</v>
      </c>
      <c r="B137" s="39">
        <v>90.21</v>
      </c>
      <c r="C137" s="2">
        <f t="shared" si="9"/>
        <v>5.1253481894149725E-3</v>
      </c>
      <c r="D137" s="16">
        <f t="shared" ca="1" si="7"/>
        <v>5.0402279643011662E-3</v>
      </c>
      <c r="E137" s="16">
        <f t="shared" ca="1" si="10"/>
        <v>2.1501078316894768E-4</v>
      </c>
      <c r="F137" s="7">
        <f t="shared" ca="1" si="11"/>
        <v>4.1633353189171283</v>
      </c>
      <c r="G137" s="6">
        <f t="shared" ca="1" si="8"/>
        <v>1</v>
      </c>
      <c r="H137">
        <f t="shared" si="14"/>
        <v>1.3956021187024471E-2</v>
      </c>
      <c r="I137" s="44">
        <f t="shared" si="12"/>
        <v>1.7741393897254317E-2</v>
      </c>
      <c r="J137">
        <f t="shared" ca="1" si="13"/>
        <v>1.466324599701402E-2</v>
      </c>
    </row>
    <row r="138" spans="1:10" x14ac:dyDescent="0.2">
      <c r="A138" s="42">
        <v>41339</v>
      </c>
      <c r="B138" s="39">
        <v>89.64</v>
      </c>
      <c r="C138" s="2">
        <f t="shared" si="9"/>
        <v>-6.3185899567674668E-3</v>
      </c>
      <c r="D138" s="16">
        <f t="shared" ca="1" si="7"/>
        <v>-6.403710181881273E-3</v>
      </c>
      <c r="E138" s="16">
        <f t="shared" ca="1" si="10"/>
        <v>2.0139920723217554E-4</v>
      </c>
      <c r="F138" s="7">
        <f t="shared" ca="1" si="11"/>
        <v>4.1533042388349184</v>
      </c>
      <c r="G138" s="6">
        <f t="shared" ca="1" si="8"/>
        <v>1</v>
      </c>
      <c r="H138">
        <f t="shared" si="14"/>
        <v>1.3943848832417225E-2</v>
      </c>
      <c r="I138" s="44">
        <f t="shared" si="12"/>
        <v>1.7741393897254317E-2</v>
      </c>
      <c r="J138">
        <f t="shared" ca="1" si="13"/>
        <v>1.4191518848670693E-2</v>
      </c>
    </row>
    <row r="139" spans="1:10" x14ac:dyDescent="0.2">
      <c r="A139" s="42">
        <v>41340</v>
      </c>
      <c r="B139" s="39">
        <v>89.65</v>
      </c>
      <c r="C139" s="2">
        <f t="shared" si="9"/>
        <v>1.1155734047306019E-4</v>
      </c>
      <c r="D139" s="16">
        <f t="shared" ca="1" si="7"/>
        <v>2.6437115359253933E-5</v>
      </c>
      <c r="E139" s="16">
        <f t="shared" ca="1" si="10"/>
        <v>1.9057804220156397E-4</v>
      </c>
      <c r="F139" s="7">
        <f t="shared" ca="1" si="11"/>
        <v>4.282722554782751</v>
      </c>
      <c r="G139" s="6">
        <f t="shared" ca="1" si="8"/>
        <v>1</v>
      </c>
      <c r="H139">
        <f t="shared" si="14"/>
        <v>1.3944596303986697E-2</v>
      </c>
      <c r="I139" s="44">
        <f t="shared" si="12"/>
        <v>1.7741393897254317E-2</v>
      </c>
      <c r="J139">
        <f t="shared" ca="1" si="13"/>
        <v>1.3805000623019325E-2</v>
      </c>
    </row>
    <row r="140" spans="1:10" x14ac:dyDescent="0.2">
      <c r="A140" s="42">
        <v>41341</v>
      </c>
      <c r="B140" s="39">
        <v>90.51</v>
      </c>
      <c r="C140" s="2">
        <f t="shared" si="9"/>
        <v>9.5928611266034511E-3</v>
      </c>
      <c r="D140" s="16">
        <f t="shared" ca="1" si="7"/>
        <v>9.507740901489644E-3</v>
      </c>
      <c r="E140" s="16">
        <f t="shared" ca="1" si="10"/>
        <v>1.7820777141742914E-4</v>
      </c>
      <c r="F140" s="7">
        <f t="shared" ca="1" si="11"/>
        <v>4.0626517235062876</v>
      </c>
      <c r="G140" s="6">
        <f t="shared" ca="1" si="8"/>
        <v>1</v>
      </c>
      <c r="H140">
        <f t="shared" si="14"/>
        <v>1.394459811039051E-2</v>
      </c>
      <c r="I140" s="44">
        <f t="shared" si="12"/>
        <v>1.7741393897254317E-2</v>
      </c>
      <c r="J140">
        <f t="shared" ca="1" si="13"/>
        <v>1.3349448356296569E-2</v>
      </c>
    </row>
    <row r="141" spans="1:10" x14ac:dyDescent="0.2">
      <c r="A141" s="42">
        <v>41344</v>
      </c>
      <c r="B141" s="39">
        <v>91.18</v>
      </c>
      <c r="C141" s="2">
        <f t="shared" si="9"/>
        <v>7.4024969616617135E-3</v>
      </c>
      <c r="D141" s="16">
        <f t="shared" ca="1" si="7"/>
        <v>7.3173767365479073E-3</v>
      </c>
      <c r="E141" s="16">
        <f t="shared" ca="1" si="10"/>
        <v>1.7374944389604501E-4</v>
      </c>
      <c r="F141" s="7">
        <f t="shared" ca="1" si="11"/>
        <v>4.1748641840312866</v>
      </c>
      <c r="G141" s="6">
        <f t="shared" ca="1" si="8"/>
        <v>0</v>
      </c>
      <c r="H141">
        <f t="shared" si="14"/>
        <v>1.3945846946865119E-2</v>
      </c>
      <c r="I141" s="44">
        <f t="shared" si="12"/>
        <v>1.7741393897254317E-2</v>
      </c>
      <c r="J141">
        <f t="shared" ca="1" si="13"/>
        <v>1.3181405232221829E-2</v>
      </c>
    </row>
    <row r="142" spans="1:10" x14ac:dyDescent="0.2">
      <c r="A142" s="42">
        <v>41345</v>
      </c>
      <c r="B142" s="39">
        <v>89.74</v>
      </c>
      <c r="C142" s="2">
        <f t="shared" si="9"/>
        <v>-1.5792937047598286E-2</v>
      </c>
      <c r="D142" s="16">
        <f t="shared" ref="D142:D205" ca="1" si="15">(C142-mu)</f>
        <v>-1.5878057272712093E-2</v>
      </c>
      <c r="E142" s="16">
        <f t="shared" ca="1" si="10"/>
        <v>1.6724509293556054E-4</v>
      </c>
      <c r="F142" s="7">
        <f t="shared" ca="1" si="11"/>
        <v>3.5943028278438516</v>
      </c>
      <c r="G142" s="6">
        <f t="shared" ref="G142:G205" ca="1" si="16">IF(AND(C143&lt;=mu+zvalue*SQRT(E142),C143&gt;=mu-zvalue*SQRT(E142)),1,0)</f>
        <v>1</v>
      </c>
      <c r="H142">
        <f t="shared" si="14"/>
        <v>1.3822299646597933E-2</v>
      </c>
      <c r="I142" s="44">
        <f t="shared" si="12"/>
        <v>1.7741393897254317E-2</v>
      </c>
      <c r="J142">
        <f t="shared" ca="1" si="13"/>
        <v>1.2932327436914073E-2</v>
      </c>
    </row>
    <row r="143" spans="1:10" x14ac:dyDescent="0.2">
      <c r="A143" s="42">
        <v>41346</v>
      </c>
      <c r="B143" s="39">
        <v>89.28</v>
      </c>
      <c r="C143" s="2">
        <f t="shared" ref="C143:C206" si="17">(B143-B142)/B142</f>
        <v>-5.1259193224871156E-3</v>
      </c>
      <c r="D143" s="16">
        <f t="shared" ca="1" si="15"/>
        <v>-5.2110395476009218E-3</v>
      </c>
      <c r="E143" s="16">
        <f t="shared" ref="E143:E206" ca="1" si="18">(1-alpha-beta)*longvar+alpha*D142^2+beta*E142</f>
        <v>1.7555457430682296E-4</v>
      </c>
      <c r="F143" s="7">
        <f t="shared" ref="F143:F206" ca="1" si="19">(-0.5)*(LN(E143)+D143^2/E143)</f>
        <v>4.2464398675320556</v>
      </c>
      <c r="G143" s="6">
        <f t="shared" ca="1" si="16"/>
        <v>1</v>
      </c>
      <c r="H143">
        <f t="shared" si="14"/>
        <v>1.3915445510743005E-2</v>
      </c>
      <c r="I143" s="44">
        <f t="shared" ref="I143:I206" si="20">STDEV(C$14:C$2503)</f>
        <v>1.7741393897254317E-2</v>
      </c>
      <c r="J143">
        <f t="shared" ref="J143:J206" ca="1" si="21">SQRT(E143)</f>
        <v>1.3249700913863035E-2</v>
      </c>
    </row>
    <row r="144" spans="1:10" x14ac:dyDescent="0.2">
      <c r="A144" s="42">
        <v>41347</v>
      </c>
      <c r="B144" s="39">
        <v>88.7</v>
      </c>
      <c r="C144" s="2">
        <f t="shared" si="17"/>
        <v>-6.4964157706092996E-3</v>
      </c>
      <c r="D144" s="16">
        <f t="shared" ca="1" si="15"/>
        <v>-6.5815359957231059E-3</v>
      </c>
      <c r="E144" s="16">
        <f t="shared" ca="1" si="18"/>
        <v>1.6696473334571686E-4</v>
      </c>
      <c r="F144" s="7">
        <f t="shared" ca="1" si="19"/>
        <v>4.2191461119524192</v>
      </c>
      <c r="G144" s="6">
        <f t="shared" ca="1" si="16"/>
        <v>1</v>
      </c>
      <c r="H144">
        <f t="shared" si="14"/>
        <v>1.3927789714077736E-2</v>
      </c>
      <c r="I144" s="44">
        <f t="shared" si="20"/>
        <v>1.7741393897254317E-2</v>
      </c>
      <c r="J144">
        <f t="shared" ca="1" si="21"/>
        <v>1.2921483403453215E-2</v>
      </c>
    </row>
    <row r="145" spans="1:10" x14ac:dyDescent="0.2">
      <c r="A145" s="42">
        <v>41348</v>
      </c>
      <c r="B145" s="39">
        <v>88.83</v>
      </c>
      <c r="C145" s="2">
        <f t="shared" si="17"/>
        <v>1.4656144306651121E-3</v>
      </c>
      <c r="D145" s="16">
        <f t="shared" ca="1" si="15"/>
        <v>1.3804942055513059E-3</v>
      </c>
      <c r="E145" s="16">
        <f t="shared" ca="1" si="18"/>
        <v>1.6058125351043904E-4</v>
      </c>
      <c r="F145" s="7">
        <f t="shared" ca="1" si="19"/>
        <v>4.3624212893419578</v>
      </c>
      <c r="G145" s="6">
        <f t="shared" ca="1" si="16"/>
        <v>1</v>
      </c>
      <c r="H145">
        <f t="shared" si="14"/>
        <v>1.3946622533911523E-2</v>
      </c>
      <c r="I145" s="44">
        <f t="shared" si="20"/>
        <v>1.7741393897254317E-2</v>
      </c>
      <c r="J145">
        <f t="shared" ca="1" si="21"/>
        <v>1.2672065873820221E-2</v>
      </c>
    </row>
    <row r="146" spans="1:10" x14ac:dyDescent="0.2">
      <c r="A146" s="42">
        <v>41351</v>
      </c>
      <c r="B146" s="39">
        <v>89.36</v>
      </c>
      <c r="C146" s="2">
        <f t="shared" si="17"/>
        <v>5.9664527749634265E-3</v>
      </c>
      <c r="D146" s="16">
        <f t="shared" ca="1" si="15"/>
        <v>5.8813325498496202E-3</v>
      </c>
      <c r="E146" s="16">
        <f t="shared" ca="1" si="18"/>
        <v>1.5206925908138954E-4</v>
      </c>
      <c r="F146" s="7">
        <f t="shared" ca="1" si="19"/>
        <v>4.2818559329775461</v>
      </c>
      <c r="G146" s="6">
        <f t="shared" ca="1" si="16"/>
        <v>1</v>
      </c>
      <c r="H146">
        <f t="shared" si="14"/>
        <v>1.3715323205844726E-2</v>
      </c>
      <c r="I146" s="44">
        <f t="shared" si="20"/>
        <v>1.7741393897254317E-2</v>
      </c>
      <c r="J146">
        <f t="shared" ca="1" si="21"/>
        <v>1.2331636512701367E-2</v>
      </c>
    </row>
    <row r="147" spans="1:10" x14ac:dyDescent="0.2">
      <c r="A147" s="42">
        <v>41352</v>
      </c>
      <c r="B147" s="39">
        <v>88.27</v>
      </c>
      <c r="C147" s="2">
        <f t="shared" si="17"/>
        <v>-1.2197851387645517E-2</v>
      </c>
      <c r="D147" s="16">
        <f t="shared" ca="1" si="15"/>
        <v>-1.2282971612759324E-2</v>
      </c>
      <c r="E147" s="16">
        <f t="shared" ca="1" si="18"/>
        <v>1.4691941146794849E-4</v>
      </c>
      <c r="F147" s="7">
        <f t="shared" ca="1" si="19"/>
        <v>3.8993636886888976</v>
      </c>
      <c r="G147" s="6">
        <f t="shared" ca="1" si="16"/>
        <v>0</v>
      </c>
      <c r="H147">
        <f t="shared" si="14"/>
        <v>1.3591543954298317E-2</v>
      </c>
      <c r="I147" s="44">
        <f t="shared" si="20"/>
        <v>1.7741393897254317E-2</v>
      </c>
      <c r="J147">
        <f t="shared" ca="1" si="21"/>
        <v>1.2121031782317399E-2</v>
      </c>
    </row>
    <row r="148" spans="1:10" x14ac:dyDescent="0.2">
      <c r="A148" s="42">
        <v>41353</v>
      </c>
      <c r="B148" s="39">
        <v>86.94</v>
      </c>
      <c r="C148" s="2">
        <f t="shared" si="17"/>
        <v>-1.5067406819984121E-2</v>
      </c>
      <c r="D148" s="16">
        <f t="shared" ca="1" si="15"/>
        <v>-1.5152527045097928E-2</v>
      </c>
      <c r="E148" s="16">
        <f t="shared" ca="1" si="18"/>
        <v>1.5061097163613136E-4</v>
      </c>
      <c r="F148" s="7">
        <f t="shared" ca="1" si="19"/>
        <v>3.6381795981747578</v>
      </c>
      <c r="G148" s="6">
        <f t="shared" ca="1" si="16"/>
        <v>1</v>
      </c>
      <c r="H148">
        <f t="shared" si="14"/>
        <v>1.3649164098577854E-2</v>
      </c>
      <c r="I148" s="44">
        <f t="shared" si="20"/>
        <v>1.7741393897254317E-2</v>
      </c>
      <c r="J148">
        <f t="shared" ca="1" si="21"/>
        <v>1.2272366179190195E-2</v>
      </c>
    </row>
    <row r="149" spans="1:10" x14ac:dyDescent="0.2">
      <c r="A149" s="42">
        <v>41354</v>
      </c>
      <c r="B149" s="39">
        <v>86.83</v>
      </c>
      <c r="C149" s="2">
        <f t="shared" si="17"/>
        <v>-1.2652403956751718E-3</v>
      </c>
      <c r="D149" s="16">
        <f t="shared" ca="1" si="15"/>
        <v>-1.3503606207889781E-3</v>
      </c>
      <c r="E149" s="16">
        <f t="shared" ca="1" si="18"/>
        <v>1.5939743258110609E-4</v>
      </c>
      <c r="F149" s="7">
        <f t="shared" ca="1" si="19"/>
        <v>4.3663350522113866</v>
      </c>
      <c r="G149" s="6">
        <f t="shared" ca="1" si="16"/>
        <v>1</v>
      </c>
      <c r="H149">
        <f t="shared" si="14"/>
        <v>1.3352737324641319E-2</v>
      </c>
      <c r="I149" s="44">
        <f t="shared" si="20"/>
        <v>1.7741393897254317E-2</v>
      </c>
      <c r="J149">
        <f t="shared" ca="1" si="21"/>
        <v>1.2625269604293846E-2</v>
      </c>
    </row>
    <row r="150" spans="1:10" x14ac:dyDescent="0.2">
      <c r="A150" s="42">
        <v>41355</v>
      </c>
      <c r="B150" s="39">
        <v>87.48</v>
      </c>
      <c r="C150" s="2">
        <f t="shared" si="17"/>
        <v>7.4858919728205192E-3</v>
      </c>
      <c r="D150" s="16">
        <f t="shared" ca="1" si="15"/>
        <v>7.4007717477067129E-3</v>
      </c>
      <c r="E150" s="16">
        <f t="shared" ca="1" si="18"/>
        <v>1.5102659706855769E-4</v>
      </c>
      <c r="F150" s="7">
        <f t="shared" ca="1" si="19"/>
        <v>4.2176969119831451</v>
      </c>
      <c r="G150" s="6">
        <f t="shared" ca="1" si="16"/>
        <v>1</v>
      </c>
      <c r="H150">
        <f t="shared" si="14"/>
        <v>1.3278223254137746E-2</v>
      </c>
      <c r="I150" s="44">
        <f t="shared" si="20"/>
        <v>1.7741393897254317E-2</v>
      </c>
      <c r="J150">
        <f t="shared" ca="1" si="21"/>
        <v>1.2289287899164772E-2</v>
      </c>
    </row>
    <row r="151" spans="1:10" x14ac:dyDescent="0.2">
      <c r="A151" s="42">
        <v>41358</v>
      </c>
      <c r="B151" s="39">
        <v>86.64</v>
      </c>
      <c r="C151" s="2">
        <f t="shared" si="17"/>
        <v>-9.6021947873800115E-3</v>
      </c>
      <c r="D151" s="16">
        <f t="shared" ca="1" si="15"/>
        <v>-9.6873150124938186E-3</v>
      </c>
      <c r="E151" s="16">
        <f t="shared" ca="1" si="18"/>
        <v>1.474297127270437E-4</v>
      </c>
      <c r="F151" s="7">
        <f t="shared" ca="1" si="19"/>
        <v>4.0928123490995736</v>
      </c>
      <c r="G151" s="6">
        <f t="shared" ca="1" si="16"/>
        <v>1</v>
      </c>
      <c r="H151">
        <f t="shared" si="14"/>
        <v>1.317405694918955E-2</v>
      </c>
      <c r="I151" s="44">
        <f t="shared" si="20"/>
        <v>1.7741393897254317E-2</v>
      </c>
      <c r="J151">
        <f t="shared" ca="1" si="21"/>
        <v>1.2142063775447883E-2</v>
      </c>
    </row>
    <row r="152" spans="1:10" x14ac:dyDescent="0.2">
      <c r="A152" s="42">
        <v>41359</v>
      </c>
      <c r="B152" s="39">
        <v>87</v>
      </c>
      <c r="C152" s="2">
        <f t="shared" si="17"/>
        <v>4.1551246537396055E-3</v>
      </c>
      <c r="D152" s="16">
        <f t="shared" ca="1" si="15"/>
        <v>4.0700044286257992E-3</v>
      </c>
      <c r="E152" s="16">
        <f t="shared" ca="1" si="18"/>
        <v>1.4703540922613039E-4</v>
      </c>
      <c r="F152" s="7">
        <f t="shared" ca="1" si="19"/>
        <v>4.3560888093159695</v>
      </c>
      <c r="G152" s="6">
        <f t="shared" ca="1" si="16"/>
        <v>1</v>
      </c>
      <c r="H152">
        <f t="shared" si="14"/>
        <v>1.3169563256718673E-2</v>
      </c>
      <c r="I152" s="44">
        <f t="shared" si="20"/>
        <v>1.7741393897254317E-2</v>
      </c>
      <c r="J152">
        <f t="shared" ca="1" si="21"/>
        <v>1.2125815816930851E-2</v>
      </c>
    </row>
    <row r="153" spans="1:10" x14ac:dyDescent="0.2">
      <c r="A153" s="42">
        <v>41360</v>
      </c>
      <c r="B153" s="39">
        <v>86.9</v>
      </c>
      <c r="C153" s="2">
        <f t="shared" si="17"/>
        <v>-1.1494252873562566E-3</v>
      </c>
      <c r="D153" s="16">
        <f t="shared" ca="1" si="15"/>
        <v>-1.2345455124700628E-3</v>
      </c>
      <c r="E153" s="16">
        <f t="shared" ca="1" si="18"/>
        <v>1.4123904837220073E-4</v>
      </c>
      <c r="F153" s="7">
        <f t="shared" ca="1" si="19"/>
        <v>4.4271328904347804</v>
      </c>
      <c r="G153" s="6">
        <f t="shared" ca="1" si="16"/>
        <v>1</v>
      </c>
      <c r="H153">
        <f t="shared" si="14"/>
        <v>1.314274849006809E-2</v>
      </c>
      <c r="I153" s="44">
        <f t="shared" si="20"/>
        <v>1.7741393897254317E-2</v>
      </c>
      <c r="J153">
        <f t="shared" ca="1" si="21"/>
        <v>1.1884403576629361E-2</v>
      </c>
    </row>
    <row r="154" spans="1:10" x14ac:dyDescent="0.2">
      <c r="A154" s="42">
        <v>41361</v>
      </c>
      <c r="B154" s="39">
        <v>86.97</v>
      </c>
      <c r="C154" s="2">
        <f t="shared" si="17"/>
        <v>8.0552359033363836E-4</v>
      </c>
      <c r="D154" s="16">
        <f t="shared" ca="1" si="15"/>
        <v>7.2040336521983213E-4</v>
      </c>
      <c r="E154" s="16">
        <f t="shared" ca="1" si="18"/>
        <v>1.3510133748063761E-4</v>
      </c>
      <c r="F154" s="7">
        <f t="shared" ca="1" si="19"/>
        <v>4.4528219964516431</v>
      </c>
      <c r="G154" s="6">
        <f t="shared" ca="1" si="16"/>
        <v>0</v>
      </c>
      <c r="H154">
        <f t="shared" si="14"/>
        <v>1.311823320370183E-2</v>
      </c>
      <c r="I154" s="44">
        <f t="shared" si="20"/>
        <v>1.7741393897254317E-2</v>
      </c>
      <c r="J154">
        <f t="shared" ca="1" si="21"/>
        <v>1.1623310091391248E-2</v>
      </c>
    </row>
    <row r="155" spans="1:10" x14ac:dyDescent="0.2">
      <c r="A155" s="42">
        <v>41365</v>
      </c>
      <c r="B155" s="39">
        <v>85.64</v>
      </c>
      <c r="C155" s="2">
        <f t="shared" si="17"/>
        <v>-1.5292629642405407E-2</v>
      </c>
      <c r="D155" s="16">
        <f t="shared" ca="1" si="15"/>
        <v>-1.5377749867519214E-2</v>
      </c>
      <c r="E155" s="16">
        <f t="shared" ca="1" si="18"/>
        <v>1.2965468424646959E-4</v>
      </c>
      <c r="F155" s="7">
        <f t="shared" ca="1" si="19"/>
        <v>3.5633756233580542</v>
      </c>
      <c r="G155" s="6">
        <f t="shared" ca="1" si="16"/>
        <v>1</v>
      </c>
      <c r="H155">
        <f t="shared" si="14"/>
        <v>1.310324775928451E-2</v>
      </c>
      <c r="I155" s="44">
        <f t="shared" si="20"/>
        <v>1.7741393897254317E-2</v>
      </c>
      <c r="J155">
        <f t="shared" ca="1" si="21"/>
        <v>1.1386601084014035E-2</v>
      </c>
    </row>
    <row r="156" spans="1:10" x14ac:dyDescent="0.2">
      <c r="A156" s="42">
        <v>41366</v>
      </c>
      <c r="B156" s="39">
        <v>84.88</v>
      </c>
      <c r="C156" s="2">
        <f t="shared" si="17"/>
        <v>-8.8743577767399009E-3</v>
      </c>
      <c r="D156" s="16">
        <f t="shared" ca="1" si="15"/>
        <v>-8.959478001853708E-3</v>
      </c>
      <c r="E156" s="16">
        <f t="shared" ca="1" si="18"/>
        <v>1.4152774507594705E-4</v>
      </c>
      <c r="F156" s="7">
        <f t="shared" ca="1" si="19"/>
        <v>4.1479154845255142</v>
      </c>
      <c r="G156" s="6">
        <f t="shared" ca="1" si="16"/>
        <v>1</v>
      </c>
      <c r="H156">
        <f t="shared" si="14"/>
        <v>1.2763633027637611E-2</v>
      </c>
      <c r="I156" s="44">
        <f t="shared" si="20"/>
        <v>1.7741393897254317E-2</v>
      </c>
      <c r="J156">
        <f t="shared" ca="1" si="21"/>
        <v>1.1896543408736297E-2</v>
      </c>
    </row>
    <row r="157" spans="1:10" x14ac:dyDescent="0.2">
      <c r="A157" s="42">
        <v>41367</v>
      </c>
      <c r="B157" s="39">
        <v>84.12</v>
      </c>
      <c r="C157" s="2">
        <f t="shared" si="17"/>
        <v>-8.953817153628545E-3</v>
      </c>
      <c r="D157" s="16">
        <f t="shared" ca="1" si="15"/>
        <v>-9.0389373787423521E-3</v>
      </c>
      <c r="E157" s="16">
        <f t="shared" ca="1" si="18"/>
        <v>1.4090882069345867E-4</v>
      </c>
      <c r="F157" s="7">
        <f t="shared" ca="1" si="19"/>
        <v>4.1437865106232534</v>
      </c>
      <c r="G157" s="6">
        <f t="shared" ca="1" si="16"/>
        <v>1</v>
      </c>
      <c r="H157">
        <f t="shared" si="14"/>
        <v>1.261809767266262E-2</v>
      </c>
      <c r="I157" s="44">
        <f t="shared" si="20"/>
        <v>1.7741393897254317E-2</v>
      </c>
      <c r="J157">
        <f t="shared" ca="1" si="21"/>
        <v>1.1870502124740076E-2</v>
      </c>
    </row>
    <row r="158" spans="1:10" x14ac:dyDescent="0.2">
      <c r="A158" s="42">
        <v>41368</v>
      </c>
      <c r="B158" s="39">
        <v>84.63</v>
      </c>
      <c r="C158" s="2">
        <f t="shared" si="17"/>
        <v>6.0627674750355553E-3</v>
      </c>
      <c r="D158" s="16">
        <f t="shared" ca="1" si="15"/>
        <v>5.9776472499217491E-3</v>
      </c>
      <c r="E158" s="16">
        <f t="shared" ca="1" si="18"/>
        <v>1.4046760902455265E-4</v>
      </c>
      <c r="F158" s="7">
        <f t="shared" ca="1" si="19"/>
        <v>4.308076404424777</v>
      </c>
      <c r="G158" s="6">
        <f t="shared" ca="1" si="16"/>
        <v>1</v>
      </c>
      <c r="H158">
        <f t="shared" si="14"/>
        <v>1.2596076027043362E-2</v>
      </c>
      <c r="I158" s="44">
        <f t="shared" si="20"/>
        <v>1.7741393897254317E-2</v>
      </c>
      <c r="J158">
        <f t="shared" ca="1" si="21"/>
        <v>1.1851903181538089E-2</v>
      </c>
    </row>
    <row r="159" spans="1:10" x14ac:dyDescent="0.2">
      <c r="A159" s="42">
        <v>41369</v>
      </c>
      <c r="B159" s="39">
        <v>84.6</v>
      </c>
      <c r="C159" s="2">
        <f t="shared" si="17"/>
        <v>-3.5448422545198083E-4</v>
      </c>
      <c r="D159" s="16">
        <f t="shared" ca="1" si="15"/>
        <v>-4.3960445056578706E-4</v>
      </c>
      <c r="E159" s="16">
        <f t="shared" ca="1" si="18"/>
        <v>1.3683859470689269E-4</v>
      </c>
      <c r="F159" s="7">
        <f t="shared" ca="1" si="19"/>
        <v>4.4476481022989738</v>
      </c>
      <c r="G159" s="6">
        <f t="shared" ca="1" si="16"/>
        <v>1</v>
      </c>
      <c r="H159">
        <f t="shared" si="14"/>
        <v>1.2517987100312003E-2</v>
      </c>
      <c r="I159" s="44">
        <f t="shared" si="20"/>
        <v>1.7741393897254317E-2</v>
      </c>
      <c r="J159">
        <f t="shared" ca="1" si="21"/>
        <v>1.1697802986325796E-2</v>
      </c>
    </row>
    <row r="160" spans="1:10" x14ac:dyDescent="0.2">
      <c r="A160" s="42">
        <v>41372</v>
      </c>
      <c r="B160" s="39">
        <v>84.19</v>
      </c>
      <c r="C160" s="2">
        <f t="shared" si="17"/>
        <v>-4.8463356973994873E-3</v>
      </c>
      <c r="D160" s="16">
        <f t="shared" ca="1" si="15"/>
        <v>-4.9314559225132936E-3</v>
      </c>
      <c r="E160" s="16">
        <f t="shared" ca="1" si="18"/>
        <v>1.3115329686327377E-4</v>
      </c>
      <c r="F160" s="7">
        <f t="shared" ca="1" si="19"/>
        <v>4.3768587566960839</v>
      </c>
      <c r="G160" s="6">
        <f t="shared" ca="1" si="16"/>
        <v>0</v>
      </c>
      <c r="H160">
        <f t="shared" si="14"/>
        <v>1.2030522112572311E-2</v>
      </c>
      <c r="I160" s="44">
        <f t="shared" si="20"/>
        <v>1.7741393897254317E-2</v>
      </c>
      <c r="J160">
        <f t="shared" ca="1" si="21"/>
        <v>1.1452217988812201E-2</v>
      </c>
    </row>
    <row r="161" spans="1:10" x14ac:dyDescent="0.2">
      <c r="A161" s="42">
        <v>41373</v>
      </c>
      <c r="B161" s="39">
        <v>85.9</v>
      </c>
      <c r="C161" s="2">
        <f t="shared" si="17"/>
        <v>2.0311200855208551E-2</v>
      </c>
      <c r="D161" s="16">
        <f t="shared" ca="1" si="15"/>
        <v>2.0226080630094744E-2</v>
      </c>
      <c r="E161" s="16">
        <f t="shared" ca="1" si="18"/>
        <v>1.2787555688707745E-4</v>
      </c>
      <c r="F161" s="7">
        <f t="shared" ca="1" si="19"/>
        <v>2.8826466024465471</v>
      </c>
      <c r="G161" s="6">
        <f t="shared" ca="1" si="16"/>
        <v>1</v>
      </c>
      <c r="H161">
        <f t="shared" si="14"/>
        <v>1.1932821737915895E-2</v>
      </c>
      <c r="I161" s="44">
        <f t="shared" si="20"/>
        <v>1.7741393897254317E-2</v>
      </c>
      <c r="J161">
        <f t="shared" ca="1" si="21"/>
        <v>1.1308207501062113E-2</v>
      </c>
    </row>
    <row r="162" spans="1:10" x14ac:dyDescent="0.2">
      <c r="A162" s="42">
        <v>41374</v>
      </c>
      <c r="B162" s="39">
        <v>86.57</v>
      </c>
      <c r="C162" s="2">
        <f t="shared" si="17"/>
        <v>7.7997671711290736E-3</v>
      </c>
      <c r="D162" s="16">
        <f t="shared" ca="1" si="15"/>
        <v>7.7146469460152673E-3</v>
      </c>
      <c r="E162" s="16">
        <f t="shared" ca="1" si="18"/>
        <v>1.5214545204040003E-4</v>
      </c>
      <c r="F162" s="7">
        <f t="shared" ca="1" si="19"/>
        <v>4.1997483655212466</v>
      </c>
      <c r="G162" s="6">
        <f t="shared" ca="1" si="16"/>
        <v>1</v>
      </c>
      <c r="H162">
        <f t="shared" si="14"/>
        <v>1.2005194574777715E-2</v>
      </c>
      <c r="I162" s="44">
        <f t="shared" si="20"/>
        <v>1.7741393897254317E-2</v>
      </c>
      <c r="J162">
        <f t="shared" ca="1" si="21"/>
        <v>1.2334725454601738E-2</v>
      </c>
    </row>
    <row r="163" spans="1:10" x14ac:dyDescent="0.2">
      <c r="A163" s="42">
        <v>41375</v>
      </c>
      <c r="B163" s="39">
        <v>85.7</v>
      </c>
      <c r="C163" s="2">
        <f t="shared" si="17"/>
        <v>-1.0049670786646533E-2</v>
      </c>
      <c r="D163" s="16">
        <f t="shared" ca="1" si="15"/>
        <v>-1.013479101176034E-2</v>
      </c>
      <c r="E163" s="16">
        <f t="shared" ca="1" si="18"/>
        <v>1.4874432005256276E-4</v>
      </c>
      <c r="F163" s="7">
        <f t="shared" ca="1" si="19"/>
        <v>4.0613705600285428</v>
      </c>
      <c r="G163" s="6">
        <f t="shared" ca="1" si="16"/>
        <v>1</v>
      </c>
      <c r="H163">
        <f t="shared" si="14"/>
        <v>1.2026584413734101E-2</v>
      </c>
      <c r="I163" s="44">
        <f t="shared" si="20"/>
        <v>1.7741393897254317E-2</v>
      </c>
      <c r="J163">
        <f t="shared" ca="1" si="21"/>
        <v>1.2196078060284903E-2</v>
      </c>
    </row>
    <row r="164" spans="1:10" x14ac:dyDescent="0.2">
      <c r="A164" s="42">
        <v>41376</v>
      </c>
      <c r="B164" s="39">
        <v>85.05</v>
      </c>
      <c r="C164" s="2">
        <f t="shared" si="17"/>
        <v>-7.5845974329055502E-3</v>
      </c>
      <c r="D164" s="16">
        <f t="shared" ca="1" si="15"/>
        <v>-7.6697176580193564E-3</v>
      </c>
      <c r="E164" s="16">
        <f t="shared" ca="1" si="18"/>
        <v>1.4881247065842376E-4</v>
      </c>
      <c r="F164" s="7">
        <f t="shared" ca="1" si="19"/>
        <v>4.2087651777214852</v>
      </c>
      <c r="G164" s="6">
        <f t="shared" ca="1" si="16"/>
        <v>0</v>
      </c>
      <c r="H164">
        <f t="shared" si="14"/>
        <v>1.1853043284237313E-2</v>
      </c>
      <c r="I164" s="44">
        <f t="shared" si="20"/>
        <v>1.7741393897254317E-2</v>
      </c>
      <c r="J164">
        <f t="shared" ca="1" si="21"/>
        <v>1.2198871696121071E-2</v>
      </c>
    </row>
    <row r="165" spans="1:10" x14ac:dyDescent="0.2">
      <c r="A165" s="42">
        <v>41379</v>
      </c>
      <c r="B165" s="39">
        <v>82.27</v>
      </c>
      <c r="C165" s="2">
        <f t="shared" si="17"/>
        <v>-3.2686654908877143E-2</v>
      </c>
      <c r="D165" s="16">
        <f t="shared" ca="1" si="15"/>
        <v>-3.2771775133990946E-2</v>
      </c>
      <c r="E165" s="16">
        <f t="shared" ca="1" si="18"/>
        <v>1.457763503872864E-4</v>
      </c>
      <c r="F165" s="7">
        <f t="shared" ca="1" si="19"/>
        <v>0.7330302721414319</v>
      </c>
      <c r="G165" s="6">
        <f t="shared" ca="1" si="16"/>
        <v>1</v>
      </c>
      <c r="H165">
        <f t="shared" si="14"/>
        <v>1.158342640877191E-2</v>
      </c>
      <c r="I165" s="44">
        <f t="shared" si="20"/>
        <v>1.7741393897254317E-2</v>
      </c>
      <c r="J165">
        <f t="shared" ca="1" si="21"/>
        <v>1.2073787739863841E-2</v>
      </c>
    </row>
    <row r="166" spans="1:10" x14ac:dyDescent="0.2">
      <c r="A166" s="42">
        <v>41380</v>
      </c>
      <c r="B166" s="39">
        <v>82.61</v>
      </c>
      <c r="C166" s="2">
        <f t="shared" si="17"/>
        <v>4.1327336817795482E-3</v>
      </c>
      <c r="D166" s="16">
        <f t="shared" ca="1" si="15"/>
        <v>4.0476134566657419E-3</v>
      </c>
      <c r="E166" s="16">
        <f t="shared" ca="1" si="18"/>
        <v>2.1472340832928336E-4</v>
      </c>
      <c r="F166" s="7">
        <f t="shared" ca="1" si="19"/>
        <v>4.1849304309261628</v>
      </c>
      <c r="G166" s="6">
        <f t="shared" ca="1" si="16"/>
        <v>1</v>
      </c>
      <c r="H166">
        <f t="shared" si="14"/>
        <v>1.2043851871450767E-2</v>
      </c>
      <c r="I166" s="44">
        <f t="shared" si="20"/>
        <v>1.7741393897254317E-2</v>
      </c>
      <c r="J166">
        <f t="shared" ca="1" si="21"/>
        <v>1.4653443565567902E-2</v>
      </c>
    </row>
    <row r="167" spans="1:10" x14ac:dyDescent="0.2">
      <c r="A167" s="42">
        <v>41381</v>
      </c>
      <c r="B167" s="39">
        <v>81.47</v>
      </c>
      <c r="C167" s="2">
        <f t="shared" si="17"/>
        <v>-1.3799782108703553E-2</v>
      </c>
      <c r="D167" s="16">
        <f t="shared" ca="1" si="15"/>
        <v>-1.388490233381736E-2</v>
      </c>
      <c r="E167" s="16">
        <f t="shared" ca="1" si="18"/>
        <v>2.0051121690261127E-4</v>
      </c>
      <c r="F167" s="7">
        <f t="shared" ca="1" si="19"/>
        <v>3.7765727331304433</v>
      </c>
      <c r="G167" s="6">
        <f t="shared" ca="1" si="16"/>
        <v>1</v>
      </c>
      <c r="H167">
        <f t="shared" si="14"/>
        <v>1.2026514767223061E-2</v>
      </c>
      <c r="I167" s="44">
        <f t="shared" si="20"/>
        <v>1.7741393897254317E-2</v>
      </c>
      <c r="J167">
        <f t="shared" ca="1" si="21"/>
        <v>1.4160198335567595E-2</v>
      </c>
    </row>
    <row r="168" spans="1:10" x14ac:dyDescent="0.2">
      <c r="A168" s="42">
        <v>41382</v>
      </c>
      <c r="B168" s="39">
        <v>80.459999999999994</v>
      </c>
      <c r="C168" s="2">
        <f t="shared" si="17"/>
        <v>-1.2397201423837058E-2</v>
      </c>
      <c r="D168" s="16">
        <f t="shared" ca="1" si="15"/>
        <v>-1.2482321648950865E-2</v>
      </c>
      <c r="E168" s="16">
        <f t="shared" ca="1" si="18"/>
        <v>2.0050654720934992E-4</v>
      </c>
      <c r="F168" s="7">
        <f t="shared" ca="1" si="19"/>
        <v>3.8687950055178542</v>
      </c>
      <c r="G168" s="6">
        <f t="shared" ca="1" si="16"/>
        <v>1</v>
      </c>
      <c r="H168">
        <f t="shared" si="14"/>
        <v>1.1927894362714379E-2</v>
      </c>
      <c r="I168" s="44">
        <f t="shared" si="20"/>
        <v>1.7741393897254317E-2</v>
      </c>
      <c r="J168">
        <f t="shared" ca="1" si="21"/>
        <v>1.4160033446618335E-2</v>
      </c>
    </row>
    <row r="169" spans="1:10" x14ac:dyDescent="0.2">
      <c r="A169" s="42">
        <v>41383</v>
      </c>
      <c r="B169" s="39">
        <v>80.430000000000007</v>
      </c>
      <c r="C169" s="2">
        <f t="shared" si="17"/>
        <v>-3.7285607755390169E-4</v>
      </c>
      <c r="D169" s="16">
        <f t="shared" ca="1" si="15"/>
        <v>-4.5797630266770797E-4</v>
      </c>
      <c r="E169" s="16">
        <f t="shared" ca="1" si="18"/>
        <v>1.978938614805633E-4</v>
      </c>
      <c r="F169" s="7">
        <f t="shared" ca="1" si="19"/>
        <v>4.2633599257319137</v>
      </c>
      <c r="G169" s="6">
        <f t="shared" ca="1" si="16"/>
        <v>0</v>
      </c>
      <c r="H169">
        <f t="shared" si="14"/>
        <v>1.1985403243982388E-2</v>
      </c>
      <c r="I169" s="44">
        <f t="shared" si="20"/>
        <v>1.7741393897254317E-2</v>
      </c>
      <c r="J169">
        <f t="shared" ca="1" si="21"/>
        <v>1.4067475305845158E-2</v>
      </c>
    </row>
    <row r="170" spans="1:10" x14ac:dyDescent="0.2">
      <c r="A170" s="42">
        <v>41386</v>
      </c>
      <c r="B170" s="39">
        <v>82.71</v>
      </c>
      <c r="C170" s="2">
        <f t="shared" si="17"/>
        <v>2.8347631480790586E-2</v>
      </c>
      <c r="D170" s="16">
        <f t="shared" ca="1" si="15"/>
        <v>2.8262511255676779E-2</v>
      </c>
      <c r="E170" s="16">
        <f t="shared" ca="1" si="18"/>
        <v>1.8463012615585331E-4</v>
      </c>
      <c r="F170" s="7">
        <f t="shared" ca="1" si="19"/>
        <v>2.1354165770560289</v>
      </c>
      <c r="G170" s="6">
        <f t="shared" ca="1" si="16"/>
        <v>0</v>
      </c>
      <c r="H170">
        <f t="shared" si="14"/>
        <v>1.1981401645638391E-2</v>
      </c>
      <c r="I170" s="44">
        <f t="shared" si="20"/>
        <v>1.7741393897254317E-2</v>
      </c>
      <c r="J170">
        <f t="shared" ca="1" si="21"/>
        <v>1.3587866872907363E-2</v>
      </c>
    </row>
    <row r="171" spans="1:10" x14ac:dyDescent="0.2">
      <c r="A171" s="42">
        <v>41387</v>
      </c>
      <c r="B171" s="39">
        <v>84.1</v>
      </c>
      <c r="C171" s="2">
        <f t="shared" si="17"/>
        <v>1.6805706686011373E-2</v>
      </c>
      <c r="D171" s="16">
        <f t="shared" ca="1" si="15"/>
        <v>1.6720586460897566E-2</v>
      </c>
      <c r="E171" s="16">
        <f t="shared" ca="1" si="18"/>
        <v>2.2934068722185464E-4</v>
      </c>
      <c r="F171" s="7">
        <f t="shared" ca="1" si="19"/>
        <v>3.58062543327121</v>
      </c>
      <c r="G171" s="6">
        <f t="shared" ca="1" si="16"/>
        <v>1</v>
      </c>
      <c r="H171">
        <f t="shared" si="14"/>
        <v>1.2241533689641268E-2</v>
      </c>
      <c r="I171" s="44">
        <f t="shared" si="20"/>
        <v>1.7741393897254317E-2</v>
      </c>
      <c r="J171">
        <f t="shared" ca="1" si="21"/>
        <v>1.5143998389522321E-2</v>
      </c>
    </row>
    <row r="172" spans="1:10" x14ac:dyDescent="0.2">
      <c r="A172" s="42">
        <v>41388</v>
      </c>
      <c r="B172" s="39">
        <v>83.78</v>
      </c>
      <c r="C172" s="2">
        <f t="shared" si="17"/>
        <v>-3.8049940546967089E-3</v>
      </c>
      <c r="D172" s="16">
        <f t="shared" ca="1" si="15"/>
        <v>-3.8901142798105151E-3</v>
      </c>
      <c r="E172" s="16">
        <f t="shared" ca="1" si="18"/>
        <v>2.3187872777801659E-4</v>
      </c>
      <c r="F172" s="7">
        <f t="shared" ca="1" si="19"/>
        <v>4.1520167661851337</v>
      </c>
      <c r="G172" s="6">
        <f t="shared" ca="1" si="16"/>
        <v>1</v>
      </c>
      <c r="H172">
        <f t="shared" si="14"/>
        <v>1.2343017980396238E-2</v>
      </c>
      <c r="I172" s="44">
        <f t="shared" si="20"/>
        <v>1.7741393897254317E-2</v>
      </c>
      <c r="J172">
        <f t="shared" ca="1" si="21"/>
        <v>1.5227564735637035E-2</v>
      </c>
    </row>
    <row r="173" spans="1:10" x14ac:dyDescent="0.2">
      <c r="A173" s="42">
        <v>41389</v>
      </c>
      <c r="B173" s="39">
        <v>84.51</v>
      </c>
      <c r="C173" s="2">
        <f t="shared" si="17"/>
        <v>8.7132967295297688E-3</v>
      </c>
      <c r="D173" s="16">
        <f t="shared" ca="1" si="15"/>
        <v>8.6281765044159617E-3</v>
      </c>
      <c r="E173" s="16">
        <f t="shared" ca="1" si="18"/>
        <v>2.1544863500729962E-4</v>
      </c>
      <c r="F173" s="7">
        <f t="shared" ca="1" si="19"/>
        <v>4.048625619637388</v>
      </c>
      <c r="G173" s="6">
        <f t="shared" ca="1" si="16"/>
        <v>1</v>
      </c>
      <c r="H173">
        <f t="shared" si="14"/>
        <v>1.2325626191277007E-2</v>
      </c>
      <c r="I173" s="44">
        <f t="shared" si="20"/>
        <v>1.7741393897254317E-2</v>
      </c>
      <c r="J173">
        <f t="shared" ca="1" si="21"/>
        <v>1.4678168653047274E-2</v>
      </c>
    </row>
    <row r="174" spans="1:10" x14ac:dyDescent="0.2">
      <c r="A174" s="42">
        <v>41390</v>
      </c>
      <c r="B174" s="39">
        <v>84.68</v>
      </c>
      <c r="C174" s="2">
        <f t="shared" si="17"/>
        <v>2.0115962607975589E-3</v>
      </c>
      <c r="D174" s="16">
        <f t="shared" ca="1" si="15"/>
        <v>1.9264760356837527E-3</v>
      </c>
      <c r="E174" s="16">
        <f t="shared" ca="1" si="18"/>
        <v>2.0524192560644956E-4</v>
      </c>
      <c r="F174" s="7">
        <f t="shared" ca="1" si="19"/>
        <v>4.2366192693230378</v>
      </c>
      <c r="G174" s="6">
        <f t="shared" ca="1" si="16"/>
        <v>1</v>
      </c>
      <c r="H174">
        <f t="shared" si="14"/>
        <v>1.2306766668097213E-2</v>
      </c>
      <c r="I174" s="44">
        <f t="shared" si="20"/>
        <v>1.7741393897254317E-2</v>
      </c>
      <c r="J174">
        <f t="shared" ca="1" si="21"/>
        <v>1.4326266980844994E-2</v>
      </c>
    </row>
    <row r="175" spans="1:10" x14ac:dyDescent="0.2">
      <c r="A175" s="42">
        <v>41393</v>
      </c>
      <c r="B175" s="39">
        <v>84.8</v>
      </c>
      <c r="C175" s="2">
        <f t="shared" si="17"/>
        <v>1.4170996693432963E-3</v>
      </c>
      <c r="D175" s="16">
        <f t="shared" ca="1" si="15"/>
        <v>1.3319794442294901E-3</v>
      </c>
      <c r="E175" s="16">
        <f t="shared" ca="1" si="18"/>
        <v>1.9131296622497632E-4</v>
      </c>
      <c r="F175" s="7">
        <f t="shared" ca="1" si="19"/>
        <v>4.2761631277919436</v>
      </c>
      <c r="G175" s="6">
        <f t="shared" ca="1" si="16"/>
        <v>1</v>
      </c>
      <c r="H175">
        <f t="shared" si="14"/>
        <v>1.2210943554981042E-2</v>
      </c>
      <c r="I175" s="44">
        <f t="shared" si="20"/>
        <v>1.7741393897254317E-2</v>
      </c>
      <c r="J175">
        <f t="shared" ca="1" si="21"/>
        <v>1.383159304725874E-2</v>
      </c>
    </row>
    <row r="176" spans="1:10" x14ac:dyDescent="0.2">
      <c r="A176" s="42">
        <v>41394</v>
      </c>
      <c r="B176" s="39">
        <v>84.67</v>
      </c>
      <c r="C176" s="2">
        <f t="shared" si="17"/>
        <v>-1.5330188679244748E-3</v>
      </c>
      <c r="D176" s="16">
        <f t="shared" ca="1" si="15"/>
        <v>-1.6181390930382811E-3</v>
      </c>
      <c r="E176" s="16">
        <f t="shared" ca="1" si="18"/>
        <v>1.7897655413300661E-4</v>
      </c>
      <c r="F176" s="7">
        <f t="shared" ca="1" si="19"/>
        <v>4.3068130192799119</v>
      </c>
      <c r="G176" s="6">
        <f t="shared" ca="1" si="16"/>
        <v>0</v>
      </c>
      <c r="H176">
        <f t="shared" si="14"/>
        <v>1.2155958494968786E-2</v>
      </c>
      <c r="I176" s="44">
        <f t="shared" si="20"/>
        <v>1.7741393897254317E-2</v>
      </c>
      <c r="J176">
        <f t="shared" ca="1" si="21"/>
        <v>1.3378211918377082E-2</v>
      </c>
    </row>
    <row r="177" spans="1:10" x14ac:dyDescent="0.2">
      <c r="A177" s="42">
        <v>41395</v>
      </c>
      <c r="B177" s="39">
        <v>83.08</v>
      </c>
      <c r="C177" s="2">
        <f t="shared" si="17"/>
        <v>-1.8778788236683636E-2</v>
      </c>
      <c r="D177" s="16">
        <f t="shared" ca="1" si="15"/>
        <v>-1.8863908461797443E-2</v>
      </c>
      <c r="E177" s="16">
        <f t="shared" ca="1" si="18"/>
        <v>1.6823117195592074E-4</v>
      </c>
      <c r="F177" s="7">
        <f t="shared" ca="1" si="19"/>
        <v>3.2874724724722588</v>
      </c>
      <c r="G177" s="6">
        <f t="shared" ca="1" si="16"/>
        <v>0</v>
      </c>
      <c r="H177">
        <f t="shared" si="14"/>
        <v>1.2124697391298119E-2</v>
      </c>
      <c r="I177" s="44">
        <f t="shared" si="20"/>
        <v>1.7741393897254317E-2</v>
      </c>
      <c r="J177">
        <f t="shared" ca="1" si="21"/>
        <v>1.2970395983003785E-2</v>
      </c>
    </row>
    <row r="178" spans="1:10" x14ac:dyDescent="0.2">
      <c r="A178" s="42">
        <v>41396</v>
      </c>
      <c r="B178" s="39">
        <v>84.26</v>
      </c>
      <c r="C178" s="2">
        <f t="shared" si="17"/>
        <v>1.4203177660086747E-2</v>
      </c>
      <c r="D178" s="16">
        <f t="shared" ca="1" si="15"/>
        <v>1.4118057434972939E-2</v>
      </c>
      <c r="E178" s="16">
        <f t="shared" ca="1" si="18"/>
        <v>1.8373530583368523E-4</v>
      </c>
      <c r="F178" s="7">
        <f t="shared" ca="1" si="19"/>
        <v>3.7585977092724727</v>
      </c>
      <c r="G178" s="6">
        <f t="shared" ca="1" si="16"/>
        <v>0</v>
      </c>
      <c r="H178">
        <f t="shared" si="14"/>
        <v>1.2263282631876629E-2</v>
      </c>
      <c r="I178" s="44">
        <f t="shared" si="20"/>
        <v>1.7741393897254317E-2</v>
      </c>
      <c r="J178">
        <f t="shared" ca="1" si="21"/>
        <v>1.3554899698400031E-2</v>
      </c>
    </row>
    <row r="179" spans="1:10" x14ac:dyDescent="0.2">
      <c r="A179" s="42">
        <v>41397</v>
      </c>
      <c r="B179" s="39">
        <v>86.98</v>
      </c>
      <c r="C179" s="2">
        <f t="shared" si="17"/>
        <v>3.2281034892000932E-2</v>
      </c>
      <c r="D179" s="16">
        <f t="shared" ca="1" si="15"/>
        <v>3.2195914666887128E-2</v>
      </c>
      <c r="E179" s="16">
        <f t="shared" ca="1" si="18"/>
        <v>1.8627378842706993E-4</v>
      </c>
      <c r="F179" s="7">
        <f t="shared" ca="1" si="19"/>
        <v>1.5117450342793979</v>
      </c>
      <c r="G179" s="6">
        <f t="shared" ca="1" si="16"/>
        <v>1</v>
      </c>
      <c r="H179">
        <f t="shared" si="14"/>
        <v>1.2138637851126772E-2</v>
      </c>
      <c r="I179" s="44">
        <f t="shared" si="20"/>
        <v>1.7741393897254317E-2</v>
      </c>
      <c r="J179">
        <f t="shared" ca="1" si="21"/>
        <v>1.3648215576663124E-2</v>
      </c>
    </row>
    <row r="180" spans="1:10" x14ac:dyDescent="0.2">
      <c r="A180" s="42">
        <v>41400</v>
      </c>
      <c r="B180" s="39">
        <v>87.59</v>
      </c>
      <c r="C180" s="2">
        <f t="shared" si="17"/>
        <v>7.0131064612554538E-3</v>
      </c>
      <c r="D180" s="16">
        <f t="shared" ca="1" si="15"/>
        <v>6.9279862361416476E-3</v>
      </c>
      <c r="E180" s="16">
        <f t="shared" ca="1" si="18"/>
        <v>2.4755442373504373E-4</v>
      </c>
      <c r="F180" s="7">
        <f t="shared" ca="1" si="19"/>
        <v>4.0549977473401153</v>
      </c>
      <c r="G180" s="6">
        <f t="shared" ca="1" si="16"/>
        <v>0</v>
      </c>
      <c r="H180">
        <f t="shared" ref="H180:H243" si="22">STDEV(C79:C179)</f>
        <v>1.2559199745466237E-2</v>
      </c>
      <c r="I180" s="44">
        <f t="shared" si="20"/>
        <v>1.7741393897254317E-2</v>
      </c>
      <c r="J180">
        <f t="shared" ca="1" si="21"/>
        <v>1.5733862327319499E-2</v>
      </c>
    </row>
    <row r="181" spans="1:10" x14ac:dyDescent="0.2">
      <c r="A181" s="42">
        <v>41401</v>
      </c>
      <c r="B181" s="39">
        <v>89.79</v>
      </c>
      <c r="C181" s="2">
        <f t="shared" si="17"/>
        <v>2.511702249115199E-2</v>
      </c>
      <c r="D181" s="16">
        <f t="shared" ca="1" si="15"/>
        <v>2.5031902266038183E-2</v>
      </c>
      <c r="E181" s="16">
        <f t="shared" ca="1" si="18"/>
        <v>2.314964138669413E-4</v>
      </c>
      <c r="F181" s="7">
        <f t="shared" ca="1" si="19"/>
        <v>2.8321127470652816</v>
      </c>
      <c r="G181" s="6">
        <f t="shared" ca="1" si="16"/>
        <v>1</v>
      </c>
      <c r="H181">
        <f t="shared" si="22"/>
        <v>1.252112502154948E-2</v>
      </c>
      <c r="I181" s="44">
        <f t="shared" si="20"/>
        <v>1.7741393897254317E-2</v>
      </c>
      <c r="J181">
        <f t="shared" ca="1" si="21"/>
        <v>1.5215006206602129E-2</v>
      </c>
    </row>
    <row r="182" spans="1:10" x14ac:dyDescent="0.2">
      <c r="A182" s="42">
        <v>41402</v>
      </c>
      <c r="B182" s="39">
        <v>90.31</v>
      </c>
      <c r="C182" s="2">
        <f t="shared" si="17"/>
        <v>5.7912907896201802E-3</v>
      </c>
      <c r="D182" s="16">
        <f t="shared" ca="1" si="15"/>
        <v>5.7061705645063739E-3</v>
      </c>
      <c r="E182" s="16">
        <f t="shared" ca="1" si="18"/>
        <v>2.5824431360577018E-4</v>
      </c>
      <c r="F182" s="7">
        <f t="shared" ca="1" si="19"/>
        <v>4.0677604156585945</v>
      </c>
      <c r="G182" s="6">
        <f t="shared" ca="1" si="16"/>
        <v>1</v>
      </c>
      <c r="H182">
        <f t="shared" si="22"/>
        <v>1.2763095592731392E-2</v>
      </c>
      <c r="I182" s="44">
        <f t="shared" si="20"/>
        <v>1.7741393897254317E-2</v>
      </c>
      <c r="J182">
        <f t="shared" ca="1" si="21"/>
        <v>1.6069981754991827E-2</v>
      </c>
    </row>
    <row r="183" spans="1:10" x14ac:dyDescent="0.2">
      <c r="A183" s="42">
        <v>41403</v>
      </c>
      <c r="B183" s="39">
        <v>89.95</v>
      </c>
      <c r="C183" s="2">
        <f t="shared" si="17"/>
        <v>-3.9862695161111666E-3</v>
      </c>
      <c r="D183" s="16">
        <f t="shared" ca="1" si="15"/>
        <v>-4.0713897412249728E-3</v>
      </c>
      <c r="E183" s="16">
        <f t="shared" ca="1" si="18"/>
        <v>2.3977037978870744E-4</v>
      </c>
      <c r="F183" s="7">
        <f t="shared" ca="1" si="19"/>
        <v>4.1333475698224769</v>
      </c>
      <c r="G183" s="6">
        <f t="shared" ca="1" si="16"/>
        <v>1</v>
      </c>
      <c r="H183">
        <f t="shared" si="22"/>
        <v>1.2774296572678107E-2</v>
      </c>
      <c r="I183" s="44">
        <f t="shared" si="20"/>
        <v>1.7741393897254317E-2</v>
      </c>
      <c r="J183">
        <f t="shared" ca="1" si="21"/>
        <v>1.5484520650918047E-2</v>
      </c>
    </row>
    <row r="184" spans="1:10" x14ac:dyDescent="0.2">
      <c r="A184" s="42">
        <v>41404</v>
      </c>
      <c r="B184" s="39">
        <v>88.62</v>
      </c>
      <c r="C184" s="2">
        <f t="shared" si="17"/>
        <v>-1.4785992217898813E-2</v>
      </c>
      <c r="D184" s="16">
        <f t="shared" ca="1" si="15"/>
        <v>-1.487111244301262E-2</v>
      </c>
      <c r="E184" s="16">
        <f t="shared" ca="1" si="18"/>
        <v>2.2246239171494286E-4</v>
      </c>
      <c r="F184" s="7">
        <f t="shared" ca="1" si="19"/>
        <v>3.7083259748179382</v>
      </c>
      <c r="G184" s="6">
        <f t="shared" ca="1" si="16"/>
        <v>1</v>
      </c>
      <c r="H184">
        <f t="shared" si="22"/>
        <v>1.2763889079608338E-2</v>
      </c>
      <c r="I184" s="44">
        <f t="shared" si="20"/>
        <v>1.7741393897254317E-2</v>
      </c>
      <c r="J184">
        <f t="shared" ca="1" si="21"/>
        <v>1.4915173204322599E-2</v>
      </c>
    </row>
    <row r="185" spans="1:10" x14ac:dyDescent="0.2">
      <c r="A185" s="42">
        <v>41407</v>
      </c>
      <c r="B185" s="39">
        <v>88.07</v>
      </c>
      <c r="C185" s="2">
        <f t="shared" si="17"/>
        <v>-6.2062739787859551E-3</v>
      </c>
      <c r="D185" s="16">
        <f t="shared" ca="1" si="15"/>
        <v>-6.2913942038997613E-3</v>
      </c>
      <c r="E185" s="16">
        <f t="shared" ca="1" si="18"/>
        <v>2.2173301209093359E-4</v>
      </c>
      <c r="F185" s="7">
        <f t="shared" ca="1" si="19"/>
        <v>4.1177630913029359</v>
      </c>
      <c r="G185" s="6">
        <f t="shared" ca="1" si="16"/>
        <v>1</v>
      </c>
      <c r="H185">
        <f t="shared" si="22"/>
        <v>1.2843916524398313E-2</v>
      </c>
      <c r="I185" s="44">
        <f t="shared" si="20"/>
        <v>1.7741393897254317E-2</v>
      </c>
      <c r="J185">
        <f t="shared" ca="1" si="21"/>
        <v>1.4890702202748317E-2</v>
      </c>
    </row>
    <row r="186" spans="1:10" x14ac:dyDescent="0.2">
      <c r="A186" s="42">
        <v>41408</v>
      </c>
      <c r="B186" s="39">
        <v>87.55</v>
      </c>
      <c r="C186" s="2">
        <f t="shared" si="17"/>
        <v>-5.9043942318609752E-3</v>
      </c>
      <c r="D186" s="16">
        <f t="shared" ca="1" si="15"/>
        <v>-5.9895144569747814E-3</v>
      </c>
      <c r="E186" s="16">
        <f t="shared" ca="1" si="18"/>
        <v>2.0828696644253572E-4</v>
      </c>
      <c r="F186" s="7">
        <f t="shared" ca="1" si="19"/>
        <v>4.152179444746789</v>
      </c>
      <c r="G186" s="6">
        <f t="shared" ca="1" si="16"/>
        <v>1</v>
      </c>
      <c r="H186">
        <f t="shared" si="22"/>
        <v>1.2838945979595756E-2</v>
      </c>
      <c r="I186" s="44">
        <f t="shared" si="20"/>
        <v>1.7741393897254317E-2</v>
      </c>
      <c r="J186">
        <f t="shared" ca="1" si="21"/>
        <v>1.4432150444148499E-2</v>
      </c>
    </row>
    <row r="187" spans="1:10" x14ac:dyDescent="0.2">
      <c r="A187" s="42">
        <v>41409</v>
      </c>
      <c r="B187" s="39">
        <v>87</v>
      </c>
      <c r="C187" s="2">
        <f t="shared" si="17"/>
        <v>-6.2821245002855188E-3</v>
      </c>
      <c r="D187" s="16">
        <f t="shared" ca="1" si="15"/>
        <v>-6.367244725399325E-3</v>
      </c>
      <c r="E187" s="16">
        <f t="shared" ca="1" si="18"/>
        <v>1.9624865251004426E-4</v>
      </c>
      <c r="F187" s="7">
        <f t="shared" ca="1" si="19"/>
        <v>4.164772100604436</v>
      </c>
      <c r="G187" s="6">
        <f t="shared" ca="1" si="16"/>
        <v>1</v>
      </c>
      <c r="H187">
        <f t="shared" si="22"/>
        <v>1.2831488880513114E-2</v>
      </c>
      <c r="I187" s="44">
        <f t="shared" si="20"/>
        <v>1.7741393897254317E-2</v>
      </c>
      <c r="J187">
        <f t="shared" ca="1" si="21"/>
        <v>1.4008877632060473E-2</v>
      </c>
    </row>
    <row r="188" spans="1:10" x14ac:dyDescent="0.2">
      <c r="A188" s="42">
        <v>41410</v>
      </c>
      <c r="B188" s="39">
        <v>86.78</v>
      </c>
      <c r="C188" s="2">
        <f t="shared" si="17"/>
        <v>-2.5287356321838949E-3</v>
      </c>
      <c r="D188" s="16">
        <f t="shared" ca="1" si="15"/>
        <v>-2.6138558572977011E-3</v>
      </c>
      <c r="E188" s="16">
        <f t="shared" ca="1" si="18"/>
        <v>1.8603404539713821E-4</v>
      </c>
      <c r="F188" s="7">
        <f t="shared" ca="1" si="19"/>
        <v>4.2764275486276944</v>
      </c>
      <c r="G188" s="6">
        <f t="shared" ca="1" si="16"/>
        <v>1</v>
      </c>
      <c r="H188">
        <f t="shared" si="22"/>
        <v>1.2781226528734093E-2</v>
      </c>
      <c r="I188" s="44">
        <f t="shared" si="20"/>
        <v>1.7741393897254317E-2</v>
      </c>
      <c r="J188">
        <f t="shared" ca="1" si="21"/>
        <v>1.3639429804692651E-2</v>
      </c>
    </row>
    <row r="189" spans="1:10" x14ac:dyDescent="0.2">
      <c r="A189" s="42">
        <v>41411</v>
      </c>
      <c r="B189" s="39">
        <v>87.67</v>
      </c>
      <c r="C189" s="2">
        <f t="shared" si="17"/>
        <v>1.0255819313205815E-2</v>
      </c>
      <c r="D189" s="16">
        <f t="shared" ca="1" si="15"/>
        <v>1.0170699088092008E-2</v>
      </c>
      <c r="E189" s="16">
        <f t="shared" ca="1" si="18"/>
        <v>1.7470975509835109E-4</v>
      </c>
      <c r="F189" s="7">
        <f t="shared" ca="1" si="19"/>
        <v>4.0301494809048917</v>
      </c>
      <c r="G189" s="6">
        <f t="shared" ca="1" si="16"/>
        <v>1</v>
      </c>
      <c r="H189">
        <f t="shared" si="22"/>
        <v>1.2782949612862943E-2</v>
      </c>
      <c r="I189" s="44">
        <f t="shared" si="20"/>
        <v>1.7741393897254317E-2</v>
      </c>
      <c r="J189">
        <f t="shared" ca="1" si="21"/>
        <v>1.3217781776771437E-2</v>
      </c>
    </row>
    <row r="190" spans="1:10" x14ac:dyDescent="0.2">
      <c r="A190" s="42">
        <v>41414</v>
      </c>
      <c r="B190" s="39">
        <v>88.33</v>
      </c>
      <c r="C190" s="2">
        <f t="shared" si="17"/>
        <v>7.5282308657465104E-3</v>
      </c>
      <c r="D190" s="16">
        <f t="shared" ca="1" si="15"/>
        <v>7.4431106406327042E-3</v>
      </c>
      <c r="E190" s="16">
        <f t="shared" ca="1" si="18"/>
        <v>1.7160590204293752E-4</v>
      </c>
      <c r="F190" s="7">
        <f t="shared" ca="1" si="19"/>
        <v>4.1737389320136344</v>
      </c>
      <c r="G190" s="6">
        <f t="shared" ca="1" si="16"/>
        <v>1</v>
      </c>
      <c r="H190">
        <f t="shared" si="22"/>
        <v>1.27497807182946E-2</v>
      </c>
      <c r="I190" s="44">
        <f t="shared" si="20"/>
        <v>1.7741393897254317E-2</v>
      </c>
      <c r="J190">
        <f t="shared" ca="1" si="21"/>
        <v>1.3099843588491334E-2</v>
      </c>
    </row>
    <row r="191" spans="1:10" x14ac:dyDescent="0.2">
      <c r="A191" s="42">
        <v>41415</v>
      </c>
      <c r="B191" s="39">
        <v>88.1</v>
      </c>
      <c r="C191" s="2">
        <f t="shared" si="17"/>
        <v>-2.6038718442205817E-3</v>
      </c>
      <c r="D191" s="16">
        <f t="shared" ca="1" si="15"/>
        <v>-2.6889920693343879E-3</v>
      </c>
      <c r="E191" s="16">
        <f t="shared" ca="1" si="18"/>
        <v>1.6549856581479569E-4</v>
      </c>
      <c r="F191" s="7">
        <f t="shared" ca="1" si="19"/>
        <v>4.3314288754784878</v>
      </c>
      <c r="G191" s="6">
        <f t="shared" ca="1" si="16"/>
        <v>1</v>
      </c>
      <c r="H191">
        <f t="shared" si="22"/>
        <v>1.2646227143105601E-2</v>
      </c>
      <c r="I191" s="44">
        <f t="shared" si="20"/>
        <v>1.7741393897254317E-2</v>
      </c>
      <c r="J191">
        <f t="shared" ca="1" si="21"/>
        <v>1.2864624588956947E-2</v>
      </c>
    </row>
    <row r="192" spans="1:10" x14ac:dyDescent="0.2">
      <c r="A192" s="42">
        <v>41416</v>
      </c>
      <c r="B192" s="39">
        <v>87.7</v>
      </c>
      <c r="C192" s="2">
        <f t="shared" si="17"/>
        <v>-4.5402951191826505E-3</v>
      </c>
      <c r="D192" s="16">
        <f t="shared" ca="1" si="15"/>
        <v>-4.6254153442964567E-3</v>
      </c>
      <c r="E192" s="16">
        <f t="shared" ca="1" si="18"/>
        <v>1.5675172147595553E-4</v>
      </c>
      <c r="F192" s="7">
        <f t="shared" ca="1" si="19"/>
        <v>4.3121805333537839</v>
      </c>
      <c r="G192" s="6">
        <f t="shared" ca="1" si="16"/>
        <v>1</v>
      </c>
      <c r="H192">
        <f t="shared" si="22"/>
        <v>1.2639642351416062E-2</v>
      </c>
      <c r="I192" s="44">
        <f t="shared" si="20"/>
        <v>1.7741393897254317E-2</v>
      </c>
      <c r="J192">
        <f t="shared" ca="1" si="21"/>
        <v>1.2520052774487636E-2</v>
      </c>
    </row>
    <row r="193" spans="1:10" x14ac:dyDescent="0.2">
      <c r="A193" s="42">
        <v>41417</v>
      </c>
      <c r="B193" s="39">
        <v>86.95</v>
      </c>
      <c r="C193" s="2">
        <f t="shared" si="17"/>
        <v>-8.5518814139110607E-3</v>
      </c>
      <c r="D193" s="16">
        <f t="shared" ca="1" si="15"/>
        <v>-8.6370016390248678E-3</v>
      </c>
      <c r="E193" s="16">
        <f t="shared" ca="1" si="18"/>
        <v>1.50089804517269E-4</v>
      </c>
      <c r="F193" s="7">
        <f t="shared" ca="1" si="19"/>
        <v>4.1536278312034458</v>
      </c>
      <c r="G193" s="6">
        <f t="shared" ca="1" si="16"/>
        <v>1</v>
      </c>
      <c r="H193">
        <f t="shared" si="22"/>
        <v>1.2646541932695779E-2</v>
      </c>
      <c r="I193" s="44">
        <f t="shared" si="20"/>
        <v>1.7741393897254317E-2</v>
      </c>
      <c r="J193">
        <f t="shared" ca="1" si="21"/>
        <v>1.2251114419401568E-2</v>
      </c>
    </row>
    <row r="194" spans="1:10" x14ac:dyDescent="0.2">
      <c r="A194" s="42">
        <v>41418</v>
      </c>
      <c r="B194" s="39">
        <v>86.21</v>
      </c>
      <c r="C194" s="2">
        <f t="shared" si="17"/>
        <v>-8.5106382978724446E-3</v>
      </c>
      <c r="D194" s="16">
        <f t="shared" ca="1" si="15"/>
        <v>-8.5957585229862517E-3</v>
      </c>
      <c r="E194" s="16">
        <f t="shared" ca="1" si="18"/>
        <v>1.4800770173333818E-4</v>
      </c>
      <c r="F194" s="7">
        <f t="shared" ca="1" si="19"/>
        <v>4.1595176511241769</v>
      </c>
      <c r="G194" s="6">
        <f t="shared" ca="1" si="16"/>
        <v>1</v>
      </c>
      <c r="H194">
        <f t="shared" si="22"/>
        <v>1.2675687745711936E-2</v>
      </c>
      <c r="I194" s="44">
        <f t="shared" si="20"/>
        <v>1.7741393897254317E-2</v>
      </c>
      <c r="J194">
        <f t="shared" ca="1" si="21"/>
        <v>1.2165841595768794E-2</v>
      </c>
    </row>
    <row r="195" spans="1:10" x14ac:dyDescent="0.2">
      <c r="A195" s="42">
        <v>41422</v>
      </c>
      <c r="B195" s="39">
        <v>86.19</v>
      </c>
      <c r="C195" s="2">
        <f t="shared" si="17"/>
        <v>-2.3199164830061504E-4</v>
      </c>
      <c r="D195" s="16">
        <f t="shared" ca="1" si="15"/>
        <v>-3.1711187341442132E-4</v>
      </c>
      <c r="E195" s="16">
        <f t="shared" ca="1" si="18"/>
        <v>1.4613394533373922E-4</v>
      </c>
      <c r="F195" s="7">
        <f t="shared" ca="1" si="19"/>
        <v>4.4151493938264599</v>
      </c>
      <c r="G195" s="6">
        <f t="shared" ca="1" si="16"/>
        <v>1</v>
      </c>
      <c r="H195">
        <f t="shared" si="22"/>
        <v>1.2667163479818817E-2</v>
      </c>
      <c r="I195" s="44">
        <f t="shared" si="20"/>
        <v>1.7741393897254317E-2</v>
      </c>
      <c r="J195">
        <f t="shared" ca="1" si="21"/>
        <v>1.2088587400260595E-2</v>
      </c>
    </row>
    <row r="196" spans="1:10" x14ac:dyDescent="0.2">
      <c r="A196" s="42">
        <v>41423</v>
      </c>
      <c r="B196" s="39">
        <v>86.49</v>
      </c>
      <c r="C196" s="2">
        <f t="shared" si="17"/>
        <v>3.4806822137138549E-3</v>
      </c>
      <c r="D196" s="16">
        <f t="shared" ca="1" si="15"/>
        <v>3.3955619886000487E-3</v>
      </c>
      <c r="E196" s="16">
        <f t="shared" ca="1" si="18"/>
        <v>1.3928815405268123E-4</v>
      </c>
      <c r="F196" s="7">
        <f t="shared" ca="1" si="19"/>
        <v>4.3980944113166149</v>
      </c>
      <c r="G196" s="6">
        <f t="shared" ca="1" si="16"/>
        <v>1</v>
      </c>
      <c r="H196">
        <f t="shared" si="22"/>
        <v>1.2246127810581441E-2</v>
      </c>
      <c r="I196" s="44">
        <f t="shared" si="20"/>
        <v>1.7741393897254317E-2</v>
      </c>
      <c r="J196">
        <f t="shared" ca="1" si="21"/>
        <v>1.1802040249578935E-2</v>
      </c>
    </row>
    <row r="197" spans="1:10" x14ac:dyDescent="0.2">
      <c r="A197" s="42">
        <v>41424</v>
      </c>
      <c r="B197" s="39">
        <v>86.41</v>
      </c>
      <c r="C197" s="2">
        <f t="shared" si="17"/>
        <v>-9.2496242340152964E-4</v>
      </c>
      <c r="D197" s="16">
        <f t="shared" ca="1" si="15"/>
        <v>-1.0100826485153359E-3</v>
      </c>
      <c r="E197" s="16">
        <f t="shared" ca="1" si="18"/>
        <v>1.3409840434401219E-4</v>
      </c>
      <c r="F197" s="7">
        <f t="shared" ca="1" si="19"/>
        <v>4.4546641607523689</v>
      </c>
      <c r="G197" s="6">
        <f t="shared" ca="1" si="16"/>
        <v>1</v>
      </c>
      <c r="H197">
        <f t="shared" si="22"/>
        <v>1.1437767239214809E-2</v>
      </c>
      <c r="I197" s="44">
        <f t="shared" si="20"/>
        <v>1.7741393897254317E-2</v>
      </c>
      <c r="J197">
        <f t="shared" ca="1" si="21"/>
        <v>1.1580086543027741E-2</v>
      </c>
    </row>
    <row r="198" spans="1:10" x14ac:dyDescent="0.2">
      <c r="A198" s="42">
        <v>41425</v>
      </c>
      <c r="B198" s="39">
        <v>85.8</v>
      </c>
      <c r="C198" s="2">
        <f t="shared" si="17"/>
        <v>-7.0593681286888026E-3</v>
      </c>
      <c r="D198" s="16">
        <f t="shared" ca="1" si="15"/>
        <v>-7.1444883538026088E-3</v>
      </c>
      <c r="E198" s="16">
        <f t="shared" ca="1" si="18"/>
        <v>1.2881161751813742E-4</v>
      </c>
      <c r="F198" s="7">
        <f t="shared" ca="1" si="19"/>
        <v>4.2804465833273202</v>
      </c>
      <c r="G198" s="6">
        <f t="shared" ca="1" si="16"/>
        <v>1</v>
      </c>
      <c r="H198">
        <f t="shared" si="22"/>
        <v>1.1390540629402951E-2</v>
      </c>
      <c r="I198" s="44">
        <f t="shared" si="20"/>
        <v>1.7741393897254317E-2</v>
      </c>
      <c r="J198">
        <f t="shared" ca="1" si="21"/>
        <v>1.1349520585387624E-2</v>
      </c>
    </row>
    <row r="199" spans="1:10" x14ac:dyDescent="0.2">
      <c r="A199" s="42">
        <v>41428</v>
      </c>
      <c r="B199" s="39">
        <v>86.13</v>
      </c>
      <c r="C199" s="2">
        <f t="shared" si="17"/>
        <v>3.8461538461538264E-3</v>
      </c>
      <c r="D199" s="16">
        <f t="shared" ca="1" si="15"/>
        <v>3.7610336210400202E-3</v>
      </c>
      <c r="E199" s="16">
        <f t="shared" ca="1" si="18"/>
        <v>1.2770963355485381E-4</v>
      </c>
      <c r="F199" s="7">
        <f t="shared" ca="1" si="19"/>
        <v>4.4274946814944869</v>
      </c>
      <c r="G199" s="6">
        <f t="shared" ca="1" si="16"/>
        <v>1</v>
      </c>
      <c r="H199">
        <f t="shared" si="22"/>
        <v>1.1389461072117241E-2</v>
      </c>
      <c r="I199" s="44">
        <f t="shared" si="20"/>
        <v>1.7741393897254317E-2</v>
      </c>
      <c r="J199">
        <f t="shared" ca="1" si="21"/>
        <v>1.1300868707973463E-2</v>
      </c>
    </row>
    <row r="200" spans="1:10" x14ac:dyDescent="0.2">
      <c r="A200" s="42">
        <v>41429</v>
      </c>
      <c r="B200" s="39">
        <v>85.92</v>
      </c>
      <c r="C200" s="2">
        <f t="shared" si="17"/>
        <v>-2.4381748519678829E-3</v>
      </c>
      <c r="D200" s="16">
        <f t="shared" ca="1" si="15"/>
        <v>-2.5232950770816892E-3</v>
      </c>
      <c r="E200" s="16">
        <f t="shared" ca="1" si="18"/>
        <v>1.2414177005753285E-4</v>
      </c>
      <c r="F200" s="7">
        <f t="shared" ca="1" si="19"/>
        <v>4.4713990285210841</v>
      </c>
      <c r="G200" s="6">
        <f t="shared" ca="1" si="16"/>
        <v>0</v>
      </c>
      <c r="H200">
        <f t="shared" si="22"/>
        <v>1.1392503962070357E-2</v>
      </c>
      <c r="I200" s="44">
        <f t="shared" si="20"/>
        <v>1.7741393897254317E-2</v>
      </c>
      <c r="J200">
        <f t="shared" ca="1" si="21"/>
        <v>1.1141892570723021E-2</v>
      </c>
    </row>
    <row r="201" spans="1:10" x14ac:dyDescent="0.2">
      <c r="A201" s="42">
        <v>41430</v>
      </c>
      <c r="B201" s="39">
        <v>84.42</v>
      </c>
      <c r="C201" s="2">
        <f t="shared" si="17"/>
        <v>-1.7458100558659217E-2</v>
      </c>
      <c r="D201" s="16">
        <f t="shared" ca="1" si="15"/>
        <v>-1.7543220783773024E-2</v>
      </c>
      <c r="E201" s="16">
        <f t="shared" ca="1" si="18"/>
        <v>1.2046817403977298E-4</v>
      </c>
      <c r="F201" s="7">
        <f t="shared" ca="1" si="19"/>
        <v>3.2346935880465133</v>
      </c>
      <c r="G201" s="6">
        <f t="shared" ca="1" si="16"/>
        <v>1</v>
      </c>
      <c r="H201">
        <f t="shared" si="22"/>
        <v>1.1331971615139566E-2</v>
      </c>
      <c r="I201" s="44">
        <f t="shared" si="20"/>
        <v>1.7741393897254317E-2</v>
      </c>
      <c r="J201">
        <f t="shared" ca="1" si="21"/>
        <v>1.0975799471554361E-2</v>
      </c>
    </row>
    <row r="202" spans="1:10" x14ac:dyDescent="0.2">
      <c r="A202" s="42">
        <v>41431</v>
      </c>
      <c r="B202" s="39">
        <v>84</v>
      </c>
      <c r="C202" s="2">
        <f t="shared" si="17"/>
        <v>-4.9751243781094726E-3</v>
      </c>
      <c r="D202" s="16">
        <f t="shared" ca="1" si="15"/>
        <v>-5.0602446032232788E-3</v>
      </c>
      <c r="E202" s="16">
        <f t="shared" ca="1" si="18"/>
        <v>1.3851019049190215E-4</v>
      </c>
      <c r="F202" s="7">
        <f t="shared" ca="1" si="19"/>
        <v>4.3498494242277754</v>
      </c>
      <c r="G202" s="6">
        <f t="shared" ca="1" si="16"/>
        <v>1</v>
      </c>
      <c r="H202">
        <f t="shared" si="22"/>
        <v>1.1438010063128159E-2</v>
      </c>
      <c r="I202" s="44">
        <f t="shared" si="20"/>
        <v>1.7741393897254317E-2</v>
      </c>
      <c r="J202">
        <f t="shared" ca="1" si="21"/>
        <v>1.1769035240490281E-2</v>
      </c>
    </row>
    <row r="203" spans="1:10" x14ac:dyDescent="0.2">
      <c r="A203" s="42">
        <v>41432</v>
      </c>
      <c r="B203" s="39">
        <v>84.65</v>
      </c>
      <c r="C203" s="2">
        <f t="shared" si="17"/>
        <v>7.738095238095306E-3</v>
      </c>
      <c r="D203" s="16">
        <f t="shared" ca="1" si="15"/>
        <v>7.6529750129814998E-3</v>
      </c>
      <c r="E203" s="16">
        <f t="shared" ca="1" si="18"/>
        <v>1.3440990942324501E-4</v>
      </c>
      <c r="F203" s="7">
        <f t="shared" ca="1" si="19"/>
        <v>4.239437261155774</v>
      </c>
      <c r="G203" s="6">
        <f t="shared" ca="1" si="16"/>
        <v>1</v>
      </c>
      <c r="H203">
        <f t="shared" si="22"/>
        <v>1.1417399566223905E-2</v>
      </c>
      <c r="I203" s="44">
        <f t="shared" si="20"/>
        <v>1.7741393897254317E-2</v>
      </c>
      <c r="J203">
        <f t="shared" ca="1" si="21"/>
        <v>1.1593528773554884E-2</v>
      </c>
    </row>
    <row r="204" spans="1:10" x14ac:dyDescent="0.2">
      <c r="A204" s="42">
        <v>41435</v>
      </c>
      <c r="B204" s="39">
        <v>83.8</v>
      </c>
      <c r="C204" s="2">
        <f t="shared" si="17"/>
        <v>-1.0041346721795729E-2</v>
      </c>
      <c r="D204" s="16">
        <f t="shared" ca="1" si="15"/>
        <v>-1.0126466946909536E-2</v>
      </c>
      <c r="E204" s="16">
        <f t="shared" ca="1" si="18"/>
        <v>1.3314367461315731E-4</v>
      </c>
      <c r="F204" s="7">
        <f t="shared" ca="1" si="19"/>
        <v>4.076948106662778</v>
      </c>
      <c r="G204" s="6">
        <f t="shared" ca="1" si="16"/>
        <v>1</v>
      </c>
      <c r="H204">
        <f t="shared" si="22"/>
        <v>1.1449498085010652E-2</v>
      </c>
      <c r="I204" s="44">
        <f t="shared" si="20"/>
        <v>1.7741393897254317E-2</v>
      </c>
      <c r="J204">
        <f t="shared" ca="1" si="21"/>
        <v>1.1538789997792545E-2</v>
      </c>
    </row>
    <row r="205" spans="1:10" x14ac:dyDescent="0.2">
      <c r="A205" s="42">
        <v>41436</v>
      </c>
      <c r="B205" s="39">
        <v>83.52</v>
      </c>
      <c r="C205" s="2">
        <f t="shared" si="17"/>
        <v>-3.3412887828162428E-3</v>
      </c>
      <c r="D205" s="16">
        <f t="shared" ca="1" si="15"/>
        <v>-3.426409007930049E-3</v>
      </c>
      <c r="E205" s="16">
        <f t="shared" ca="1" si="18"/>
        <v>1.3513664398073284E-4</v>
      </c>
      <c r="F205" s="7">
        <f t="shared" ca="1" si="19"/>
        <v>4.4111735107582133</v>
      </c>
      <c r="G205" s="6">
        <f t="shared" ca="1" si="16"/>
        <v>1</v>
      </c>
      <c r="H205">
        <f t="shared" si="22"/>
        <v>1.1474332420535457E-2</v>
      </c>
      <c r="I205" s="44">
        <f t="shared" si="20"/>
        <v>1.7741393897254317E-2</v>
      </c>
      <c r="J205">
        <f t="shared" ca="1" si="21"/>
        <v>1.1624828772103822E-2</v>
      </c>
    </row>
    <row r="206" spans="1:10" x14ac:dyDescent="0.2">
      <c r="A206" s="42">
        <v>41437</v>
      </c>
      <c r="B206" s="39">
        <v>83.21</v>
      </c>
      <c r="C206" s="2">
        <f t="shared" si="17"/>
        <v>-3.7116858237548167E-3</v>
      </c>
      <c r="D206" s="16">
        <f t="shared" ref="D206:D269" ca="1" si="23">(C206-mu)</f>
        <v>-3.7968060488686229E-3</v>
      </c>
      <c r="E206" s="16">
        <f t="shared" ca="1" si="18"/>
        <v>1.3047711986352695E-4</v>
      </c>
      <c r="F206" s="7">
        <f t="shared" ca="1" si="19"/>
        <v>4.4169139455350015</v>
      </c>
      <c r="G206" s="6">
        <f t="shared" ref="G206:G269" ca="1" si="24">IF(AND(C207&lt;=mu+zvalue*SQRT(E206),C207&gt;=mu-zvalue*SQRT(E206)),1,0)</f>
        <v>0</v>
      </c>
      <c r="H206">
        <f t="shared" si="22"/>
        <v>1.1411297813870713E-2</v>
      </c>
      <c r="I206" s="44">
        <f t="shared" si="20"/>
        <v>1.7741393897254317E-2</v>
      </c>
      <c r="J206">
        <f t="shared" ca="1" si="21"/>
        <v>1.1422658178529502E-2</v>
      </c>
    </row>
    <row r="207" spans="1:10" x14ac:dyDescent="0.2">
      <c r="A207" s="42">
        <v>41438</v>
      </c>
      <c r="B207" s="39">
        <v>85.14</v>
      </c>
      <c r="C207" s="2">
        <f t="shared" ref="C207:C270" si="25">(B207-B206)/B206</f>
        <v>2.3194327604855271E-2</v>
      </c>
      <c r="D207" s="16">
        <f t="shared" ca="1" si="23"/>
        <v>2.3109207379741464E-2</v>
      </c>
      <c r="E207" s="16">
        <f t="shared" ref="E207:E270" ca="1" si="26">(1-alpha-beta)*longvar+alpha*D206^2+beta*E206</f>
        <v>1.2658476199361096E-4</v>
      </c>
      <c r="F207" s="7">
        <f t="shared" ref="F207:F270" ca="1" si="27">(-0.5)*(LN(E207)+D207^2/E207)</f>
        <v>2.3779005057296496</v>
      </c>
      <c r="G207" s="6">
        <f t="shared" ca="1" si="24"/>
        <v>0</v>
      </c>
      <c r="H207">
        <f t="shared" si="22"/>
        <v>1.1407760310774451E-2</v>
      </c>
      <c r="I207" s="44">
        <f t="shared" ref="I207:I270" si="28">STDEV(C$14:C$2503)</f>
        <v>1.7741393897254317E-2</v>
      </c>
      <c r="J207">
        <f t="shared" ref="J207:J270" ca="1" si="29">SQRT(E207)</f>
        <v>1.1250989378432946E-2</v>
      </c>
    </row>
    <row r="208" spans="1:10" x14ac:dyDescent="0.2">
      <c r="A208" s="42">
        <v>41439</v>
      </c>
      <c r="B208" s="39">
        <v>83.87</v>
      </c>
      <c r="C208" s="2">
        <f t="shared" si="25"/>
        <v>-1.4916607939863708E-2</v>
      </c>
      <c r="D208" s="16">
        <f t="shared" ca="1" si="23"/>
        <v>-1.5001728164977515E-2</v>
      </c>
      <c r="E208" s="16">
        <f t="shared" ca="1" si="26"/>
        <v>1.5982782297265674E-4</v>
      </c>
      <c r="F208" s="7">
        <f t="shared" ca="1" si="27"/>
        <v>3.6666620625147957</v>
      </c>
      <c r="G208" s="6">
        <f t="shared" ca="1" si="24"/>
        <v>1</v>
      </c>
      <c r="H208">
        <f t="shared" si="22"/>
        <v>1.164688891935889E-2</v>
      </c>
      <c r="I208" s="44">
        <f t="shared" si="28"/>
        <v>1.7741393897254317E-2</v>
      </c>
      <c r="J208">
        <f t="shared" ca="1" si="29"/>
        <v>1.2642302914131457E-2</v>
      </c>
    </row>
    <row r="209" spans="1:10" x14ac:dyDescent="0.2">
      <c r="A209" s="42">
        <v>41442</v>
      </c>
      <c r="B209" s="39">
        <v>83.92</v>
      </c>
      <c r="C209" s="2">
        <f t="shared" si="25"/>
        <v>5.9616072493140764E-4</v>
      </c>
      <c r="D209" s="16">
        <f t="shared" ca="1" si="23"/>
        <v>5.1104049981760141E-4</v>
      </c>
      <c r="E209" s="16">
        <f t="shared" ca="1" si="26"/>
        <v>1.6714932783205548E-4</v>
      </c>
      <c r="F209" s="7">
        <f t="shared" ca="1" si="27"/>
        <v>4.3475302584498126</v>
      </c>
      <c r="G209" s="6">
        <f t="shared" ca="1" si="24"/>
        <v>1</v>
      </c>
      <c r="H209">
        <f t="shared" si="22"/>
        <v>1.1531102369344579E-2</v>
      </c>
      <c r="I209" s="44">
        <f t="shared" si="28"/>
        <v>1.7741393897254317E-2</v>
      </c>
      <c r="J209">
        <f t="shared" ca="1" si="29"/>
        <v>1.2928624359615972E-2</v>
      </c>
    </row>
    <row r="210" spans="1:10" x14ac:dyDescent="0.2">
      <c r="A210" s="42">
        <v>41443</v>
      </c>
      <c r="B210" s="39">
        <v>84.55</v>
      </c>
      <c r="C210" s="2">
        <f t="shared" si="25"/>
        <v>7.5071496663488496E-3</v>
      </c>
      <c r="D210" s="16">
        <f t="shared" ca="1" si="23"/>
        <v>7.4220294412350434E-3</v>
      </c>
      <c r="E210" s="16">
        <f t="shared" ca="1" si="26"/>
        <v>1.5770594653723036E-4</v>
      </c>
      <c r="F210" s="7">
        <f t="shared" ca="1" si="27"/>
        <v>4.2027397050081499</v>
      </c>
      <c r="G210" s="6">
        <f t="shared" ca="1" si="24"/>
        <v>1</v>
      </c>
      <c r="H210">
        <f t="shared" si="22"/>
        <v>1.1530267284549841E-2</v>
      </c>
      <c r="I210" s="44">
        <f t="shared" si="28"/>
        <v>1.7741393897254317E-2</v>
      </c>
      <c r="J210">
        <f t="shared" ca="1" si="29"/>
        <v>1.2558102823963115E-2</v>
      </c>
    </row>
    <row r="211" spans="1:10" x14ac:dyDescent="0.2">
      <c r="A211" s="42">
        <v>41444</v>
      </c>
      <c r="B211" s="39">
        <v>84.25</v>
      </c>
      <c r="C211" s="2">
        <f t="shared" si="25"/>
        <v>-3.548196333530422E-3</v>
      </c>
      <c r="D211" s="16">
        <f t="shared" ca="1" si="23"/>
        <v>-3.6333165586442282E-3</v>
      </c>
      <c r="E211" s="16">
        <f t="shared" ca="1" si="26"/>
        <v>1.5330209187312336E-4</v>
      </c>
      <c r="F211" s="7">
        <f t="shared" ca="1" si="27"/>
        <v>4.3484945868228309</v>
      </c>
      <c r="G211" s="6">
        <f t="shared" ca="1" si="24"/>
        <v>0</v>
      </c>
      <c r="H211">
        <f t="shared" si="22"/>
        <v>1.153967561822368E-2</v>
      </c>
      <c r="I211" s="44">
        <f t="shared" si="28"/>
        <v>1.7741393897254317E-2</v>
      </c>
      <c r="J211">
        <f t="shared" ca="1" si="29"/>
        <v>1.2381522195316833E-2</v>
      </c>
    </row>
    <row r="212" spans="1:10" x14ac:dyDescent="0.2">
      <c r="A212" s="42">
        <v>41445</v>
      </c>
      <c r="B212" s="39">
        <v>83.2</v>
      </c>
      <c r="C212" s="2">
        <f t="shared" si="25"/>
        <v>-1.2462908011869403E-2</v>
      </c>
      <c r="D212" s="16">
        <f t="shared" ca="1" si="23"/>
        <v>-1.254802823698321E-2</v>
      </c>
      <c r="E212" s="16">
        <f t="shared" ca="1" si="26"/>
        <v>1.4649048315429512E-4</v>
      </c>
      <c r="F212" s="7">
        <f t="shared" ca="1" si="27"/>
        <v>3.8768578394478652</v>
      </c>
      <c r="G212" s="6">
        <f t="shared" ca="1" si="24"/>
        <v>1</v>
      </c>
      <c r="H212">
        <f t="shared" si="22"/>
        <v>1.154116858674344E-2</v>
      </c>
      <c r="I212" s="44">
        <f t="shared" si="28"/>
        <v>1.7741393897254317E-2</v>
      </c>
      <c r="J212">
        <f t="shared" ca="1" si="29"/>
        <v>1.2103325293252889E-2</v>
      </c>
    </row>
    <row r="213" spans="1:10" x14ac:dyDescent="0.2">
      <c r="A213" s="42">
        <v>41446</v>
      </c>
      <c r="B213" s="39">
        <v>83.12</v>
      </c>
      <c r="C213" s="2">
        <f t="shared" si="25"/>
        <v>-9.6153846153844099E-4</v>
      </c>
      <c r="D213" s="16">
        <f t="shared" ca="1" si="23"/>
        <v>-1.0466586866522472E-3</v>
      </c>
      <c r="E213" s="16">
        <f t="shared" ca="1" si="26"/>
        <v>1.5069953705206245E-4</v>
      </c>
      <c r="F213" s="7">
        <f t="shared" ca="1" si="27"/>
        <v>4.3964765648419331</v>
      </c>
      <c r="G213" s="6">
        <f t="shared" ca="1" si="24"/>
        <v>0</v>
      </c>
      <c r="H213">
        <f t="shared" si="22"/>
        <v>1.1558005861338302E-2</v>
      </c>
      <c r="I213" s="44">
        <f t="shared" si="28"/>
        <v>1.7741393897254317E-2</v>
      </c>
      <c r="J213">
        <f t="shared" ca="1" si="29"/>
        <v>1.227597397569995E-2</v>
      </c>
    </row>
    <row r="214" spans="1:10" x14ac:dyDescent="0.2">
      <c r="A214" s="42">
        <v>41449</v>
      </c>
      <c r="B214" s="39">
        <v>81.52</v>
      </c>
      <c r="C214" s="2">
        <f t="shared" si="25"/>
        <v>-1.92492781520694E-2</v>
      </c>
      <c r="D214" s="16">
        <f t="shared" ca="1" si="23"/>
        <v>-1.9334398377183207E-2</v>
      </c>
      <c r="E214" s="16">
        <f t="shared" ca="1" si="26"/>
        <v>1.4335713756641238E-4</v>
      </c>
      <c r="F214" s="7">
        <f t="shared" ca="1" si="27"/>
        <v>3.1212826882798641</v>
      </c>
      <c r="G214" s="6">
        <f t="shared" ca="1" si="24"/>
        <v>1</v>
      </c>
      <c r="H214">
        <f t="shared" si="22"/>
        <v>1.1366217724967908E-2</v>
      </c>
      <c r="I214" s="44">
        <f t="shared" si="28"/>
        <v>1.7741393897254317E-2</v>
      </c>
      <c r="J214">
        <f t="shared" ca="1" si="29"/>
        <v>1.1973184103086881E-2</v>
      </c>
    </row>
    <row r="215" spans="1:10" x14ac:dyDescent="0.2">
      <c r="A215" s="42">
        <v>41450</v>
      </c>
      <c r="B215" s="39">
        <v>82.33</v>
      </c>
      <c r="C215" s="2">
        <f t="shared" si="25"/>
        <v>9.9362119725221083E-3</v>
      </c>
      <c r="D215" s="16">
        <f t="shared" ca="1" si="23"/>
        <v>9.8510917474083012E-3</v>
      </c>
      <c r="E215" s="16">
        <f t="shared" ca="1" si="26"/>
        <v>1.6321689347821502E-4</v>
      </c>
      <c r="F215" s="7">
        <f t="shared" ca="1" si="27"/>
        <v>4.0629298737406749</v>
      </c>
      <c r="G215" s="6">
        <f t="shared" ca="1" si="24"/>
        <v>1</v>
      </c>
      <c r="H215">
        <f t="shared" si="22"/>
        <v>1.1422375869276887E-2</v>
      </c>
      <c r="I215" s="44">
        <f t="shared" si="28"/>
        <v>1.7741393897254317E-2</v>
      </c>
      <c r="J215">
        <f t="shared" ca="1" si="29"/>
        <v>1.2775636715178427E-2</v>
      </c>
    </row>
    <row r="216" spans="1:10" x14ac:dyDescent="0.2">
      <c r="A216" s="42">
        <v>41451</v>
      </c>
      <c r="B216" s="39">
        <v>82.1</v>
      </c>
      <c r="C216" s="2">
        <f t="shared" si="25"/>
        <v>-2.7936353698530788E-3</v>
      </c>
      <c r="D216" s="16">
        <f t="shared" ca="1" si="23"/>
        <v>-2.878755594966885E-3</v>
      </c>
      <c r="E216" s="16">
        <f t="shared" ca="1" si="26"/>
        <v>1.6108843032607798E-4</v>
      </c>
      <c r="F216" s="7">
        <f t="shared" ca="1" si="27"/>
        <v>4.3410559210077633</v>
      </c>
      <c r="G216" s="6">
        <f t="shared" ca="1" si="24"/>
        <v>1</v>
      </c>
      <c r="H216">
        <f t="shared" si="22"/>
        <v>1.1479949931782238E-2</v>
      </c>
      <c r="I216" s="44">
        <f t="shared" si="28"/>
        <v>1.7741393897254317E-2</v>
      </c>
      <c r="J216">
        <f t="shared" ca="1" si="29"/>
        <v>1.2692061705100476E-2</v>
      </c>
    </row>
    <row r="217" spans="1:10" x14ac:dyDescent="0.2">
      <c r="A217" s="42">
        <v>41452</v>
      </c>
      <c r="B217" s="39">
        <v>82.96</v>
      </c>
      <c r="C217" s="2">
        <f t="shared" si="25"/>
        <v>1.0475030450669909E-2</v>
      </c>
      <c r="D217" s="16">
        <f t="shared" ca="1" si="23"/>
        <v>1.0389910225556102E-2</v>
      </c>
      <c r="E217" s="16">
        <f t="shared" ca="1" si="26"/>
        <v>1.5296360046782368E-4</v>
      </c>
      <c r="F217" s="7">
        <f t="shared" ca="1" si="27"/>
        <v>4.0397927931496707</v>
      </c>
      <c r="G217" s="6">
        <f t="shared" ca="1" si="24"/>
        <v>1</v>
      </c>
      <c r="H217">
        <f t="shared" si="22"/>
        <v>1.1480086246023119E-2</v>
      </c>
      <c r="I217" s="44">
        <f t="shared" si="28"/>
        <v>1.7741393897254317E-2</v>
      </c>
      <c r="J217">
        <f t="shared" ca="1" si="29"/>
        <v>1.2367845425449967E-2</v>
      </c>
    </row>
    <row r="218" spans="1:10" x14ac:dyDescent="0.2">
      <c r="A218" s="42">
        <v>41453</v>
      </c>
      <c r="B218" s="39">
        <v>82.49</v>
      </c>
      <c r="C218" s="2">
        <f t="shared" si="25"/>
        <v>-5.6653809064609317E-3</v>
      </c>
      <c r="D218" s="16">
        <f t="shared" ca="1" si="23"/>
        <v>-5.750501131574738E-3</v>
      </c>
      <c r="E218" s="16">
        <f t="shared" ca="1" si="26"/>
        <v>1.5287730275593712E-4</v>
      </c>
      <c r="F218" s="7">
        <f t="shared" ca="1" si="27"/>
        <v>4.2847844982396932</v>
      </c>
      <c r="G218" s="6">
        <f t="shared" ca="1" si="24"/>
        <v>1</v>
      </c>
      <c r="H218">
        <f t="shared" si="22"/>
        <v>1.1472373098284897E-2</v>
      </c>
      <c r="I218" s="44">
        <f t="shared" si="28"/>
        <v>1.7741393897254317E-2</v>
      </c>
      <c r="J218">
        <f t="shared" ca="1" si="29"/>
        <v>1.2364356139966897E-2</v>
      </c>
    </row>
    <row r="219" spans="1:10" x14ac:dyDescent="0.2">
      <c r="A219" s="42">
        <v>41456</v>
      </c>
      <c r="B219" s="39">
        <v>82.72</v>
      </c>
      <c r="C219" s="2">
        <f t="shared" si="25"/>
        <v>2.7882167535459327E-3</v>
      </c>
      <c r="D219" s="16">
        <f t="shared" ca="1" si="23"/>
        <v>2.7030965284321265E-3</v>
      </c>
      <c r="E219" s="16">
        <f t="shared" ca="1" si="26"/>
        <v>1.4751979870300264E-4</v>
      </c>
      <c r="F219" s="7">
        <f t="shared" ca="1" si="27"/>
        <v>4.3860088264260497</v>
      </c>
      <c r="G219" s="6">
        <f t="shared" ca="1" si="24"/>
        <v>1</v>
      </c>
      <c r="H219">
        <f t="shared" si="22"/>
        <v>1.1429587158386958E-2</v>
      </c>
      <c r="I219" s="44">
        <f t="shared" si="28"/>
        <v>1.7741393897254317E-2</v>
      </c>
      <c r="J219">
        <f t="shared" ca="1" si="29"/>
        <v>1.2145772873843913E-2</v>
      </c>
    </row>
    <row r="220" spans="1:10" x14ac:dyDescent="0.2">
      <c r="A220" s="42">
        <v>41457</v>
      </c>
      <c r="B220" s="39">
        <v>82.48</v>
      </c>
      <c r="C220" s="2">
        <f t="shared" si="25"/>
        <v>-2.9013539651836905E-3</v>
      </c>
      <c r="D220" s="16">
        <f t="shared" ca="1" si="23"/>
        <v>-2.9864741902974968E-3</v>
      </c>
      <c r="E220" s="16">
        <f t="shared" ca="1" si="26"/>
        <v>1.4101026184041803E-4</v>
      </c>
      <c r="F220" s="7">
        <f t="shared" ca="1" si="27"/>
        <v>4.401713488099686</v>
      </c>
      <c r="G220" s="6">
        <f t="shared" ca="1" si="24"/>
        <v>1</v>
      </c>
      <c r="H220">
        <f t="shared" si="22"/>
        <v>1.1432909541534192E-2</v>
      </c>
      <c r="I220" s="44">
        <f t="shared" si="28"/>
        <v>1.7741393897254317E-2</v>
      </c>
      <c r="J220">
        <f t="shared" ca="1" si="29"/>
        <v>1.1874774180607311E-2</v>
      </c>
    </row>
    <row r="221" spans="1:10" x14ac:dyDescent="0.2">
      <c r="A221" s="42">
        <v>41458</v>
      </c>
      <c r="B221" s="39">
        <v>81.849999999999994</v>
      </c>
      <c r="C221" s="2">
        <f t="shared" si="25"/>
        <v>-7.6382153249273717E-3</v>
      </c>
      <c r="D221" s="16">
        <f t="shared" ca="1" si="23"/>
        <v>-7.723335550041178E-3</v>
      </c>
      <c r="E221" s="16">
        <f t="shared" ca="1" si="26"/>
        <v>1.3542256615438878E-4</v>
      </c>
      <c r="F221" s="7">
        <f t="shared" ca="1" si="27"/>
        <v>4.2333190399434679</v>
      </c>
      <c r="G221" s="6">
        <f t="shared" ca="1" si="24"/>
        <v>1</v>
      </c>
      <c r="H221">
        <f t="shared" si="22"/>
        <v>1.1418464042257302E-2</v>
      </c>
      <c r="I221" s="44">
        <f t="shared" si="28"/>
        <v>1.7741393897254317E-2</v>
      </c>
      <c r="J221">
        <f t="shared" ca="1" si="29"/>
        <v>1.1637120183034495E-2</v>
      </c>
    </row>
    <row r="222" spans="1:10" x14ac:dyDescent="0.2">
      <c r="A222" s="42">
        <v>41460</v>
      </c>
      <c r="B222" s="39">
        <v>82.14</v>
      </c>
      <c r="C222" s="2">
        <f t="shared" si="25"/>
        <v>3.5430665852169366E-3</v>
      </c>
      <c r="D222" s="16">
        <f t="shared" ca="1" si="23"/>
        <v>3.4579463601031304E-3</v>
      </c>
      <c r="E222" s="16">
        <f t="shared" ca="1" si="26"/>
        <v>1.3410692934551769E-4</v>
      </c>
      <c r="F222" s="7">
        <f t="shared" ca="1" si="27"/>
        <v>4.4138549850548108</v>
      </c>
      <c r="G222" s="6">
        <f t="shared" ca="1" si="24"/>
        <v>0</v>
      </c>
      <c r="H222">
        <f t="shared" si="22"/>
        <v>1.1339622922750196E-2</v>
      </c>
      <c r="I222" s="44">
        <f t="shared" si="28"/>
        <v>1.7741393897254317E-2</v>
      </c>
      <c r="J222">
        <f t="shared" ca="1" si="29"/>
        <v>1.1580454626029052E-2</v>
      </c>
    </row>
    <row r="223" spans="1:10" x14ac:dyDescent="0.2">
      <c r="A223" s="42">
        <v>41463</v>
      </c>
      <c r="B223" s="39">
        <v>83.2</v>
      </c>
      <c r="C223" s="2">
        <f t="shared" si="25"/>
        <v>1.29047966885805E-2</v>
      </c>
      <c r="D223" s="16">
        <f t="shared" ca="1" si="23"/>
        <v>1.2819676463466692E-2</v>
      </c>
      <c r="E223" s="16">
        <f t="shared" ca="1" si="26"/>
        <v>1.2959055188052978E-4</v>
      </c>
      <c r="F223" s="7">
        <f t="shared" ca="1" si="27"/>
        <v>3.8414754993794999</v>
      </c>
      <c r="G223" s="6">
        <f t="shared" ca="1" si="24"/>
        <v>0</v>
      </c>
      <c r="H223">
        <f t="shared" si="22"/>
        <v>1.1313321817559709E-2</v>
      </c>
      <c r="I223" s="44">
        <f t="shared" si="28"/>
        <v>1.7741393897254317E-2</v>
      </c>
      <c r="J223">
        <f t="shared" ca="1" si="29"/>
        <v>1.1383784602693859E-2</v>
      </c>
    </row>
    <row r="224" spans="1:10" x14ac:dyDescent="0.2">
      <c r="A224" s="42">
        <v>41464</v>
      </c>
      <c r="B224" s="39">
        <v>85.33</v>
      </c>
      <c r="C224" s="2">
        <f t="shared" si="25"/>
        <v>2.5600961538461482E-2</v>
      </c>
      <c r="D224" s="16">
        <f t="shared" ca="1" si="23"/>
        <v>2.5515841313347675E-2</v>
      </c>
      <c r="E224" s="16">
        <f t="shared" ca="1" si="26"/>
        <v>1.3638369275502987E-4</v>
      </c>
      <c r="F224" s="7">
        <f t="shared" ca="1" si="27"/>
        <v>2.0631570015823351</v>
      </c>
      <c r="G224" s="6">
        <f t="shared" ca="1" si="24"/>
        <v>1</v>
      </c>
      <c r="H224">
        <f t="shared" si="22"/>
        <v>1.1404006910523535E-2</v>
      </c>
      <c r="I224" s="44">
        <f t="shared" si="28"/>
        <v>1.7741393897254317E-2</v>
      </c>
      <c r="J224">
        <f t="shared" ca="1" si="29"/>
        <v>1.1678342894222187E-2</v>
      </c>
    </row>
    <row r="225" spans="1:10" x14ac:dyDescent="0.2">
      <c r="A225" s="42">
        <v>41465</v>
      </c>
      <c r="B225" s="39">
        <v>84.96</v>
      </c>
      <c r="C225" s="2">
        <f t="shared" si="25"/>
        <v>-4.3361068791750211E-3</v>
      </c>
      <c r="D225" s="16">
        <f t="shared" ca="1" si="23"/>
        <v>-4.4212271042888274E-3</v>
      </c>
      <c r="E225" s="16">
        <f t="shared" ca="1" si="26"/>
        <v>1.7666466518198357E-4</v>
      </c>
      <c r="F225" s="7">
        <f t="shared" ca="1" si="27"/>
        <v>4.2653055547561136</v>
      </c>
      <c r="G225" s="6">
        <f t="shared" ca="1" si="24"/>
        <v>0</v>
      </c>
      <c r="H225">
        <f t="shared" si="22"/>
        <v>1.1691845226744954E-2</v>
      </c>
      <c r="I225" s="44">
        <f t="shared" si="28"/>
        <v>1.7741393897254317E-2</v>
      </c>
      <c r="J225">
        <f t="shared" ca="1" si="29"/>
        <v>1.3291526066708201E-2</v>
      </c>
    </row>
    <row r="226" spans="1:10" x14ac:dyDescent="0.2">
      <c r="A226" s="42">
        <v>41466</v>
      </c>
      <c r="B226" s="39">
        <v>86.7</v>
      </c>
      <c r="C226" s="2">
        <f t="shared" si="25"/>
        <v>2.0480225988700675E-2</v>
      </c>
      <c r="D226" s="16">
        <f t="shared" ca="1" si="23"/>
        <v>2.0395105763586868E-2</v>
      </c>
      <c r="E226" s="16">
        <f t="shared" ca="1" si="26"/>
        <v>1.6740039374211926E-4</v>
      </c>
      <c r="F226" s="7">
        <f t="shared" ca="1" si="27"/>
        <v>3.1051495521942982</v>
      </c>
      <c r="G226" s="6">
        <f t="shared" ca="1" si="24"/>
        <v>1</v>
      </c>
      <c r="H226">
        <f t="shared" si="22"/>
        <v>1.1672368770498407E-2</v>
      </c>
      <c r="I226" s="44">
        <f t="shared" si="28"/>
        <v>1.7741393897254317E-2</v>
      </c>
      <c r="J226">
        <f t="shared" ca="1" si="29"/>
        <v>1.2938330407827714E-2</v>
      </c>
    </row>
    <row r="227" spans="1:10" x14ac:dyDescent="0.2">
      <c r="A227" s="42">
        <v>41467</v>
      </c>
      <c r="B227" s="39">
        <v>87.17</v>
      </c>
      <c r="C227" s="2">
        <f t="shared" si="25"/>
        <v>5.4209919261822247E-3</v>
      </c>
      <c r="D227" s="16">
        <f t="shared" ca="1" si="23"/>
        <v>5.3358717010684184E-3</v>
      </c>
      <c r="E227" s="16">
        <f t="shared" ca="1" si="26"/>
        <v>1.872478506826152E-4</v>
      </c>
      <c r="F227" s="7">
        <f t="shared" ca="1" si="27"/>
        <v>4.2155123955808342</v>
      </c>
      <c r="G227" s="6">
        <f t="shared" ca="1" si="24"/>
        <v>1</v>
      </c>
      <c r="H227">
        <f t="shared" si="22"/>
        <v>1.1867562892601703E-2</v>
      </c>
      <c r="I227" s="44">
        <f t="shared" si="28"/>
        <v>1.7741393897254317E-2</v>
      </c>
      <c r="J227">
        <f t="shared" ca="1" si="29"/>
        <v>1.3683853648830624E-2</v>
      </c>
    </row>
    <row r="228" spans="1:10" x14ac:dyDescent="0.2">
      <c r="A228" s="42">
        <v>41470</v>
      </c>
      <c r="B228" s="39">
        <v>87.4</v>
      </c>
      <c r="C228" s="2">
        <f t="shared" si="25"/>
        <v>2.6385224274406787E-3</v>
      </c>
      <c r="D228" s="16">
        <f t="shared" ca="1" si="23"/>
        <v>2.5534022023268725E-3</v>
      </c>
      <c r="E228" s="16">
        <f t="shared" ca="1" si="26"/>
        <v>1.772992361599345E-4</v>
      </c>
      <c r="F228" s="7">
        <f t="shared" ca="1" si="27"/>
        <v>4.3004492193851149</v>
      </c>
      <c r="G228" s="6">
        <f t="shared" ca="1" si="24"/>
        <v>1</v>
      </c>
      <c r="H228">
        <f t="shared" si="22"/>
        <v>1.1877983078438636E-2</v>
      </c>
      <c r="I228" s="44">
        <f t="shared" si="28"/>
        <v>1.7741393897254317E-2</v>
      </c>
      <c r="J228">
        <f t="shared" ca="1" si="29"/>
        <v>1.3315375930101805E-2</v>
      </c>
    </row>
    <row r="229" spans="1:10" x14ac:dyDescent="0.2">
      <c r="A229" s="42">
        <v>41471</v>
      </c>
      <c r="B229" s="39">
        <v>88.17</v>
      </c>
      <c r="C229" s="2">
        <f t="shared" si="25"/>
        <v>8.8100686498855368E-3</v>
      </c>
      <c r="D229" s="16">
        <f t="shared" ca="1" si="23"/>
        <v>8.7249484247717297E-3</v>
      </c>
      <c r="E229" s="16">
        <f t="shared" ca="1" si="26"/>
        <v>1.6703727947073242E-4</v>
      </c>
      <c r="F229" s="7">
        <f t="shared" ca="1" si="27"/>
        <v>4.1207792986184923</v>
      </c>
      <c r="G229" s="6">
        <f t="shared" ca="1" si="24"/>
        <v>0</v>
      </c>
      <c r="H229">
        <f t="shared" si="22"/>
        <v>1.1882827821956737E-2</v>
      </c>
      <c r="I229" s="44">
        <f t="shared" si="28"/>
        <v>1.7741393897254317E-2</v>
      </c>
      <c r="J229">
        <f t="shared" ca="1" si="29"/>
        <v>1.2924290288860446E-2</v>
      </c>
    </row>
    <row r="230" spans="1:10" x14ac:dyDescent="0.2">
      <c r="A230" s="42">
        <v>41472</v>
      </c>
      <c r="B230" s="39">
        <v>86.67</v>
      </c>
      <c r="C230" s="2">
        <f t="shared" si="25"/>
        <v>-1.701258931609391E-2</v>
      </c>
      <c r="D230" s="16">
        <f t="shared" ca="1" si="23"/>
        <v>-1.7097709541207717E-2</v>
      </c>
      <c r="E230" s="16">
        <f t="shared" ca="1" si="26"/>
        <v>1.6295896596660398E-4</v>
      </c>
      <c r="F230" s="7">
        <f t="shared" ca="1" si="27"/>
        <v>3.4640573466658151</v>
      </c>
      <c r="G230" s="6">
        <f t="shared" ca="1" si="24"/>
        <v>1</v>
      </c>
      <c r="H230">
        <f t="shared" si="22"/>
        <v>1.167127698739364E-2</v>
      </c>
      <c r="I230" s="44">
        <f t="shared" si="28"/>
        <v>1.7741393897254317E-2</v>
      </c>
      <c r="J230">
        <f t="shared" ca="1" si="29"/>
        <v>1.2765538216879223E-2</v>
      </c>
    </row>
    <row r="231" spans="1:10" x14ac:dyDescent="0.2">
      <c r="A231" s="42">
        <v>41473</v>
      </c>
      <c r="B231" s="39">
        <v>85.72</v>
      </c>
      <c r="C231" s="2">
        <f t="shared" si="25"/>
        <v>-1.0961116880120027E-2</v>
      </c>
      <c r="D231" s="16">
        <f t="shared" ca="1" si="23"/>
        <v>-1.1046237105233834E-2</v>
      </c>
      <c r="E231" s="16">
        <f t="shared" ca="1" si="26"/>
        <v>1.7463745046615369E-4</v>
      </c>
      <c r="F231" s="7">
        <f t="shared" ca="1" si="27"/>
        <v>3.9770487426209904</v>
      </c>
      <c r="G231" s="6">
        <f t="shared" ca="1" si="24"/>
        <v>1</v>
      </c>
      <c r="H231">
        <f t="shared" si="22"/>
        <v>1.1654913553964046E-2</v>
      </c>
      <c r="I231" s="44">
        <f t="shared" si="28"/>
        <v>1.7741393897254317E-2</v>
      </c>
      <c r="J231">
        <f t="shared" ca="1" si="29"/>
        <v>1.3215046366401962E-2</v>
      </c>
    </row>
    <row r="232" spans="1:10" x14ac:dyDescent="0.2">
      <c r="A232" s="42">
        <v>41474</v>
      </c>
      <c r="B232" s="39">
        <v>85.65</v>
      </c>
      <c r="C232" s="2">
        <f t="shared" si="25"/>
        <v>-8.1661222585153027E-4</v>
      </c>
      <c r="D232" s="16">
        <f t="shared" ca="1" si="23"/>
        <v>-9.017324509653365E-4</v>
      </c>
      <c r="E232" s="16">
        <f t="shared" ca="1" si="26"/>
        <v>1.7285287794127895E-4</v>
      </c>
      <c r="F232" s="7">
        <f t="shared" ca="1" si="27"/>
        <v>4.3291828087799482</v>
      </c>
      <c r="G232" s="6">
        <f t="shared" ca="1" si="24"/>
        <v>1</v>
      </c>
      <c r="H232">
        <f t="shared" si="22"/>
        <v>1.1701346320980532E-2</v>
      </c>
      <c r="I232" s="44">
        <f t="shared" si="28"/>
        <v>1.7741393897254317E-2</v>
      </c>
      <c r="J232">
        <f t="shared" ca="1" si="29"/>
        <v>1.314735250692241E-2</v>
      </c>
    </row>
    <row r="233" spans="1:10" x14ac:dyDescent="0.2">
      <c r="A233" s="42">
        <v>41477</v>
      </c>
      <c r="B233" s="39">
        <v>86</v>
      </c>
      <c r="C233" s="2">
        <f t="shared" si="25"/>
        <v>4.0863981319322158E-3</v>
      </c>
      <c r="D233" s="16">
        <f t="shared" ca="1" si="23"/>
        <v>4.0012779068184096E-3</v>
      </c>
      <c r="E233" s="16">
        <f t="shared" ca="1" si="26"/>
        <v>1.6274037258116625E-4</v>
      </c>
      <c r="F233" s="7">
        <f t="shared" ca="1" si="27"/>
        <v>4.3124877480561468</v>
      </c>
      <c r="G233" s="6">
        <f t="shared" ca="1" si="24"/>
        <v>1</v>
      </c>
      <c r="H233">
        <f t="shared" si="22"/>
        <v>1.1419238813524095E-2</v>
      </c>
      <c r="I233" s="44">
        <f t="shared" si="28"/>
        <v>1.7741393897254317E-2</v>
      </c>
      <c r="J233">
        <f t="shared" ca="1" si="29"/>
        <v>1.2756973488299106E-2</v>
      </c>
    </row>
    <row r="234" spans="1:10" x14ac:dyDescent="0.2">
      <c r="A234" s="42">
        <v>41478</v>
      </c>
      <c r="B234" s="39">
        <v>85.52</v>
      </c>
      <c r="C234" s="2">
        <f t="shared" si="25"/>
        <v>-5.5813953488372554E-3</v>
      </c>
      <c r="D234" s="16">
        <f t="shared" ca="1" si="23"/>
        <v>-5.6665155739510616E-3</v>
      </c>
      <c r="E234" s="16">
        <f t="shared" ca="1" si="26"/>
        <v>1.5495521873645012E-4</v>
      </c>
      <c r="F234" s="7">
        <f t="shared" ca="1" si="27"/>
        <v>4.2825785577234941</v>
      </c>
      <c r="G234" s="6">
        <f t="shared" ca="1" si="24"/>
        <v>0</v>
      </c>
      <c r="H234">
        <f t="shared" si="22"/>
        <v>1.1390647455024086E-2</v>
      </c>
      <c r="I234" s="44">
        <f t="shared" si="28"/>
        <v>1.7741393897254317E-2</v>
      </c>
      <c r="J234">
        <f t="shared" ca="1" si="29"/>
        <v>1.2448101009248364E-2</v>
      </c>
    </row>
    <row r="235" spans="1:10" x14ac:dyDescent="0.2">
      <c r="A235" s="42">
        <v>41479</v>
      </c>
      <c r="B235" s="39">
        <v>83.44</v>
      </c>
      <c r="C235" s="2">
        <f t="shared" si="25"/>
        <v>-2.4321796071094463E-2</v>
      </c>
      <c r="D235" s="16">
        <f t="shared" ca="1" si="23"/>
        <v>-2.440691629620827E-2</v>
      </c>
      <c r="E235" s="16">
        <f t="shared" ca="1" si="26"/>
        <v>1.4927212035056211E-4</v>
      </c>
      <c r="F235" s="7">
        <f t="shared" ca="1" si="27"/>
        <v>2.4095288056367608</v>
      </c>
      <c r="G235" s="6">
        <f t="shared" ca="1" si="24"/>
        <v>0</v>
      </c>
      <c r="H235">
        <f t="shared" si="22"/>
        <v>1.1098969237730938E-2</v>
      </c>
      <c r="I235" s="44">
        <f t="shared" si="28"/>
        <v>1.7741393897254317E-2</v>
      </c>
      <c r="J235">
        <f t="shared" ca="1" si="29"/>
        <v>1.2217697015009093E-2</v>
      </c>
    </row>
    <row r="236" spans="1:10" x14ac:dyDescent="0.2">
      <c r="A236" s="42">
        <v>41480</v>
      </c>
      <c r="B236" s="39">
        <v>82.14</v>
      </c>
      <c r="C236" s="2">
        <f t="shared" si="25"/>
        <v>-1.5580057526366218E-2</v>
      </c>
      <c r="D236" s="16">
        <f t="shared" ca="1" si="23"/>
        <v>-1.5665177751480023E-2</v>
      </c>
      <c r="E236" s="16">
        <f t="shared" ca="1" si="26"/>
        <v>1.8404813308193926E-4</v>
      </c>
      <c r="F236" s="7">
        <f t="shared" ca="1" si="27"/>
        <v>3.6334891848074946</v>
      </c>
      <c r="G236" s="6">
        <f t="shared" ca="1" si="24"/>
        <v>1</v>
      </c>
      <c r="H236">
        <f t="shared" si="22"/>
        <v>1.1343176919731267E-2</v>
      </c>
      <c r="I236" s="44">
        <f t="shared" si="28"/>
        <v>1.7741393897254317E-2</v>
      </c>
      <c r="J236">
        <f t="shared" ca="1" si="29"/>
        <v>1.3566434059174844E-2</v>
      </c>
    </row>
    <row r="237" spans="1:10" x14ac:dyDescent="0.2">
      <c r="A237" s="42">
        <v>41481</v>
      </c>
      <c r="B237" s="39">
        <v>82.06</v>
      </c>
      <c r="C237" s="2">
        <f t="shared" si="25"/>
        <v>-9.7394691989284511E-4</v>
      </c>
      <c r="D237" s="16">
        <f t="shared" ca="1" si="23"/>
        <v>-1.0590671450066513E-3</v>
      </c>
      <c r="E237" s="16">
        <f t="shared" ca="1" si="26"/>
        <v>1.8979798322350713E-4</v>
      </c>
      <c r="F237" s="7">
        <f t="shared" ca="1" si="27"/>
        <v>4.2818203671147366</v>
      </c>
      <c r="G237" s="6">
        <f t="shared" ca="1" si="24"/>
        <v>1</v>
      </c>
      <c r="H237">
        <f t="shared" si="22"/>
        <v>1.1393407746289887E-2</v>
      </c>
      <c r="I237" s="44">
        <f t="shared" si="28"/>
        <v>1.7741393897254317E-2</v>
      </c>
      <c r="J237">
        <f t="shared" ca="1" si="29"/>
        <v>1.377671888453514E-2</v>
      </c>
    </row>
    <row r="238" spans="1:10" x14ac:dyDescent="0.2">
      <c r="A238" s="42">
        <v>41484</v>
      </c>
      <c r="B238" s="39">
        <v>83.02</v>
      </c>
      <c r="C238" s="2">
        <f t="shared" si="25"/>
        <v>1.1698757007067923E-2</v>
      </c>
      <c r="D238" s="16">
        <f t="shared" ca="1" si="23"/>
        <v>1.1613636781954116E-2</v>
      </c>
      <c r="E238" s="16">
        <f t="shared" ca="1" si="26"/>
        <v>1.7760361770224577E-4</v>
      </c>
      <c r="F238" s="7">
        <f t="shared" ca="1" si="27"/>
        <v>3.9382658704699489</v>
      </c>
      <c r="G238" s="6">
        <f t="shared" ca="1" si="24"/>
        <v>1</v>
      </c>
      <c r="H238">
        <f t="shared" si="22"/>
        <v>1.1270110865608553E-2</v>
      </c>
      <c r="I238" s="44">
        <f t="shared" si="28"/>
        <v>1.7741393897254317E-2</v>
      </c>
      <c r="J238">
        <f t="shared" ca="1" si="29"/>
        <v>1.332680073019199E-2</v>
      </c>
    </row>
    <row r="239" spans="1:10" x14ac:dyDescent="0.2">
      <c r="A239" s="42">
        <v>41485</v>
      </c>
      <c r="B239" s="39">
        <v>83.19</v>
      </c>
      <c r="C239" s="2">
        <f t="shared" si="25"/>
        <v>2.0476993495543447E-3</v>
      </c>
      <c r="D239" s="16">
        <f t="shared" ca="1" si="23"/>
        <v>1.9625791244405385E-3</v>
      </c>
      <c r="E239" s="16">
        <f t="shared" ca="1" si="26"/>
        <v>1.7635771899800868E-4</v>
      </c>
      <c r="F239" s="7">
        <f t="shared" ca="1" si="27"/>
        <v>4.3105778835499766</v>
      </c>
      <c r="G239" s="6">
        <f t="shared" ca="1" si="24"/>
        <v>1</v>
      </c>
      <c r="H239">
        <f t="shared" si="22"/>
        <v>1.1323662622978906E-2</v>
      </c>
      <c r="I239" s="44">
        <f t="shared" si="28"/>
        <v>1.7741393897254317E-2</v>
      </c>
      <c r="J239">
        <f t="shared" ca="1" si="29"/>
        <v>1.3279974359840033E-2</v>
      </c>
    </row>
    <row r="240" spans="1:10" x14ac:dyDescent="0.2">
      <c r="A240" s="42">
        <v>41486</v>
      </c>
      <c r="B240" s="39">
        <v>82.91</v>
      </c>
      <c r="C240" s="2">
        <f t="shared" si="25"/>
        <v>-3.3657891573506569E-3</v>
      </c>
      <c r="D240" s="16">
        <f t="shared" ca="1" si="23"/>
        <v>-3.4509093824644631E-3</v>
      </c>
      <c r="E240" s="16">
        <f t="shared" ca="1" si="26"/>
        <v>1.6602444338562983E-4</v>
      </c>
      <c r="F240" s="7">
        <f t="shared" ca="1" si="27"/>
        <v>4.3158232406733621</v>
      </c>
      <c r="G240" s="6">
        <f t="shared" ca="1" si="24"/>
        <v>0</v>
      </c>
      <c r="H240">
        <f t="shared" si="22"/>
        <v>1.1313179698860374E-2</v>
      </c>
      <c r="I240" s="44">
        <f t="shared" si="28"/>
        <v>1.7741393897254317E-2</v>
      </c>
      <c r="J240">
        <f t="shared" ca="1" si="29"/>
        <v>1.288504727913832E-2</v>
      </c>
    </row>
    <row r="241" spans="1:10" x14ac:dyDescent="0.2">
      <c r="A241" s="42">
        <v>41487</v>
      </c>
      <c r="B241" s="39">
        <v>84.44</v>
      </c>
      <c r="C241" s="2">
        <f t="shared" si="25"/>
        <v>1.8453745024725621E-2</v>
      </c>
      <c r="D241" s="16">
        <f t="shared" ca="1" si="23"/>
        <v>1.8368624799611814E-2</v>
      </c>
      <c r="E241" s="16">
        <f t="shared" ca="1" si="26"/>
        <v>1.5754229195425576E-4</v>
      </c>
      <c r="F241" s="7">
        <f t="shared" ca="1" si="27"/>
        <v>3.3070644954016375</v>
      </c>
      <c r="G241" s="6">
        <f t="shared" ca="1" si="24"/>
        <v>1</v>
      </c>
      <c r="H241">
        <f t="shared" si="22"/>
        <v>1.1316050386907946E-2</v>
      </c>
      <c r="I241" s="44">
        <f t="shared" si="28"/>
        <v>1.7741393897254317E-2</v>
      </c>
      <c r="J241">
        <f t="shared" ca="1" si="29"/>
        <v>1.2551585236704396E-2</v>
      </c>
    </row>
    <row r="242" spans="1:10" x14ac:dyDescent="0.2">
      <c r="A242" s="42">
        <v>41488</v>
      </c>
      <c r="B242" s="39">
        <v>84.3</v>
      </c>
      <c r="C242" s="2">
        <f t="shared" si="25"/>
        <v>-1.6579819990525885E-3</v>
      </c>
      <c r="D242" s="16">
        <f t="shared" ca="1" si="23"/>
        <v>-1.7431022241663947E-3</v>
      </c>
      <c r="E242" s="16">
        <f t="shared" ca="1" si="26"/>
        <v>1.7307263654569189E-4</v>
      </c>
      <c r="F242" s="7">
        <f t="shared" ca="1" si="27"/>
        <v>4.3221217606864792</v>
      </c>
      <c r="G242" s="6">
        <f t="shared" ca="1" si="24"/>
        <v>1</v>
      </c>
      <c r="H242">
        <f t="shared" si="22"/>
        <v>1.143049741295674E-2</v>
      </c>
      <c r="I242" s="44">
        <f t="shared" si="28"/>
        <v>1.7741393897254317E-2</v>
      </c>
      <c r="J242">
        <f t="shared" ca="1" si="29"/>
        <v>1.3155707375344432E-2</v>
      </c>
    </row>
    <row r="243" spans="1:10" x14ac:dyDescent="0.2">
      <c r="A243" s="42">
        <v>41491</v>
      </c>
      <c r="B243" s="39">
        <v>83.56</v>
      </c>
      <c r="C243" s="2">
        <f t="shared" si="25"/>
        <v>-8.7781731909845184E-3</v>
      </c>
      <c r="D243" s="16">
        <f t="shared" ca="1" si="23"/>
        <v>-8.8632934160983255E-3</v>
      </c>
      <c r="E243" s="16">
        <f t="shared" ca="1" si="26"/>
        <v>1.630898135961951E-4</v>
      </c>
      <c r="F243" s="7">
        <f t="shared" ca="1" si="27"/>
        <v>4.1197620891619549</v>
      </c>
      <c r="G243" s="6">
        <f t="shared" ca="1" si="24"/>
        <v>1</v>
      </c>
      <c r="H243">
        <f t="shared" si="22"/>
        <v>1.1402405612411326E-2</v>
      </c>
      <c r="I243" s="44">
        <f t="shared" si="28"/>
        <v>1.7741393897254317E-2</v>
      </c>
      <c r="J243">
        <f t="shared" ca="1" si="29"/>
        <v>1.2770662222304491E-2</v>
      </c>
    </row>
    <row r="244" spans="1:10" x14ac:dyDescent="0.2">
      <c r="A244" s="42">
        <v>41492</v>
      </c>
      <c r="B244" s="39">
        <v>82.53</v>
      </c>
      <c r="C244" s="2">
        <f t="shared" si="25"/>
        <v>-1.2326471996170429E-2</v>
      </c>
      <c r="D244" s="16">
        <f t="shared" ca="1" si="23"/>
        <v>-1.2411592221284237E-2</v>
      </c>
      <c r="E244" s="16">
        <f t="shared" ca="1" si="26"/>
        <v>1.5967318426531111E-4</v>
      </c>
      <c r="F244" s="7">
        <f t="shared" ca="1" si="27"/>
        <v>3.8888065808924361</v>
      </c>
      <c r="G244" s="6">
        <f t="shared" ca="1" si="24"/>
        <v>1</v>
      </c>
      <c r="H244">
        <f t="shared" ref="H244:H307" si="30">STDEV(C143:C243)</f>
        <v>1.1330767862172388E-2</v>
      </c>
      <c r="I244" s="44">
        <f t="shared" si="28"/>
        <v>1.7741393897254317E-2</v>
      </c>
      <c r="J244">
        <f t="shared" ca="1" si="29"/>
        <v>1.2636185510877525E-2</v>
      </c>
    </row>
    <row r="245" spans="1:10" x14ac:dyDescent="0.2">
      <c r="A245" s="42">
        <v>41493</v>
      </c>
      <c r="B245" s="39">
        <v>82.43</v>
      </c>
      <c r="C245" s="2">
        <f t="shared" si="25"/>
        <v>-1.2116806009935092E-3</v>
      </c>
      <c r="D245" s="16">
        <f t="shared" ca="1" si="23"/>
        <v>-1.2968008261073154E-3</v>
      </c>
      <c r="E245" s="16">
        <f t="shared" ca="1" si="26"/>
        <v>1.6200548978814337E-4</v>
      </c>
      <c r="F245" s="7">
        <f t="shared" ca="1" si="27"/>
        <v>4.3587499351586478</v>
      </c>
      <c r="G245" s="6">
        <f t="shared" ca="1" si="24"/>
        <v>0</v>
      </c>
      <c r="H245">
        <f t="shared" si="30"/>
        <v>1.1381795424134046E-2</v>
      </c>
      <c r="I245" s="44">
        <f t="shared" si="28"/>
        <v>1.7741393897254317E-2</v>
      </c>
      <c r="J245">
        <f t="shared" ca="1" si="29"/>
        <v>1.2728137718776591E-2</v>
      </c>
    </row>
    <row r="246" spans="1:10" x14ac:dyDescent="0.2">
      <c r="A246" s="42">
        <v>41494</v>
      </c>
      <c r="B246" s="39">
        <v>83.96</v>
      </c>
      <c r="C246" s="2">
        <f t="shared" si="25"/>
        <v>1.8561203445347407E-2</v>
      </c>
      <c r="D246" s="16">
        <f t="shared" ca="1" si="23"/>
        <v>1.84760832202336E-2</v>
      </c>
      <c r="E246" s="16">
        <f t="shared" ca="1" si="26"/>
        <v>1.5330088073849224E-4</v>
      </c>
      <c r="F246" s="7">
        <f t="shared" ca="1" si="27"/>
        <v>3.2781695060831253</v>
      </c>
      <c r="G246" s="6">
        <f t="shared" ca="1" si="24"/>
        <v>1</v>
      </c>
      <c r="H246">
        <f t="shared" si="30"/>
        <v>1.1367085107519348E-2</v>
      </c>
      <c r="I246" s="44">
        <f t="shared" si="28"/>
        <v>1.7741393897254317E-2</v>
      </c>
      <c r="J246">
        <f t="shared" ca="1" si="29"/>
        <v>1.2381473286264936E-2</v>
      </c>
    </row>
    <row r="247" spans="1:10" x14ac:dyDescent="0.2">
      <c r="A247" s="42">
        <v>41495</v>
      </c>
      <c r="B247" s="39">
        <v>84.51</v>
      </c>
      <c r="C247" s="2">
        <f t="shared" si="25"/>
        <v>6.5507384468796023E-3</v>
      </c>
      <c r="D247" s="16">
        <f t="shared" ca="1" si="23"/>
        <v>6.4656182217657961E-3</v>
      </c>
      <c r="E247" s="16">
        <f t="shared" ca="1" si="26"/>
        <v>1.696370417341107E-4</v>
      </c>
      <c r="F247" s="7">
        <f t="shared" ca="1" si="27"/>
        <v>4.2177080671799319</v>
      </c>
      <c r="G247" s="6">
        <f t="shared" ca="1" si="24"/>
        <v>0</v>
      </c>
      <c r="H247">
        <f t="shared" si="30"/>
        <v>1.1525261462422193E-2</v>
      </c>
      <c r="I247" s="44">
        <f t="shared" si="28"/>
        <v>1.7741393897254317E-2</v>
      </c>
      <c r="J247">
        <f t="shared" ca="1" si="29"/>
        <v>1.3024478559009981E-2</v>
      </c>
    </row>
    <row r="248" spans="1:10" x14ac:dyDescent="0.2">
      <c r="A248" s="42">
        <v>41498</v>
      </c>
      <c r="B248" s="39">
        <v>86.32</v>
      </c>
      <c r="C248" s="2">
        <f t="shared" si="25"/>
        <v>2.1417583717903064E-2</v>
      </c>
      <c r="D248" s="16">
        <f t="shared" ca="1" si="23"/>
        <v>2.1332463492789257E-2</v>
      </c>
      <c r="E248" s="16">
        <f t="shared" ca="1" si="26"/>
        <v>1.6281513344250403E-4</v>
      </c>
      <c r="F248" s="7">
        <f t="shared" ca="1" si="27"/>
        <v>2.9639300690631463</v>
      </c>
      <c r="G248" s="6">
        <f t="shared" ca="1" si="24"/>
        <v>1</v>
      </c>
      <c r="H248">
        <f t="shared" si="30"/>
        <v>1.1528682025911396E-2</v>
      </c>
      <c r="I248" s="44">
        <f t="shared" si="28"/>
        <v>1.7741393897254317E-2</v>
      </c>
      <c r="J248">
        <f t="shared" ca="1" si="29"/>
        <v>1.2759903347694449E-2</v>
      </c>
    </row>
    <row r="249" spans="1:10" x14ac:dyDescent="0.2">
      <c r="A249" s="42">
        <v>41499</v>
      </c>
      <c r="B249" s="39">
        <v>86.57</v>
      </c>
      <c r="C249" s="2">
        <f t="shared" si="25"/>
        <v>2.8962001853568122E-3</v>
      </c>
      <c r="D249" s="16">
        <f t="shared" ca="1" si="23"/>
        <v>2.811079960243006E-3</v>
      </c>
      <c r="E249" s="16">
        <f t="shared" ca="1" si="26"/>
        <v>1.8599076414693469E-4</v>
      </c>
      <c r="F249" s="7">
        <f t="shared" ca="1" si="27"/>
        <v>4.2736633215254125</v>
      </c>
      <c r="G249" s="6">
        <f t="shared" ca="1" si="24"/>
        <v>1</v>
      </c>
      <c r="H249">
        <f t="shared" si="30"/>
        <v>1.16715508387448E-2</v>
      </c>
      <c r="I249" s="44">
        <f t="shared" si="28"/>
        <v>1.7741393897254317E-2</v>
      </c>
      <c r="J249">
        <f t="shared" ca="1" si="29"/>
        <v>1.3637843089980714E-2</v>
      </c>
    </row>
    <row r="250" spans="1:10" x14ac:dyDescent="0.2">
      <c r="A250" s="42">
        <v>41500</v>
      </c>
      <c r="B250" s="39">
        <v>85.82</v>
      </c>
      <c r="C250" s="2">
        <f t="shared" si="25"/>
        <v>-8.6635092988333155E-3</v>
      </c>
      <c r="D250" s="16">
        <f t="shared" ca="1" si="23"/>
        <v>-8.7486295239471226E-3</v>
      </c>
      <c r="E250" s="16">
        <f t="shared" ca="1" si="26"/>
        <v>1.7474731601419672E-4</v>
      </c>
      <c r="F250" s="7">
        <f t="shared" ca="1" si="27"/>
        <v>4.1070870737920773</v>
      </c>
      <c r="G250" s="6">
        <f t="shared" ca="1" si="24"/>
        <v>1</v>
      </c>
      <c r="H250">
        <f t="shared" si="30"/>
        <v>1.1578516608348114E-2</v>
      </c>
      <c r="I250" s="44">
        <f t="shared" si="28"/>
        <v>1.7741393897254317E-2</v>
      </c>
      <c r="J250">
        <f t="shared" ca="1" si="29"/>
        <v>1.3219202548345976E-2</v>
      </c>
    </row>
    <row r="251" spans="1:10" x14ac:dyDescent="0.2">
      <c r="A251" s="42">
        <v>41501</v>
      </c>
      <c r="B251" s="39">
        <v>85.86</v>
      </c>
      <c r="C251" s="2">
        <f t="shared" si="25"/>
        <v>4.6609182008863033E-4</v>
      </c>
      <c r="D251" s="16">
        <f t="shared" ca="1" si="23"/>
        <v>3.809715949748241E-4</v>
      </c>
      <c r="E251" s="16">
        <f t="shared" ca="1" si="26"/>
        <v>1.6974104092807329E-4</v>
      </c>
      <c r="F251" s="7">
        <f t="shared" ca="1" si="27"/>
        <v>4.3401907537645128</v>
      </c>
      <c r="G251" s="6">
        <f t="shared" ca="1" si="24"/>
        <v>1</v>
      </c>
      <c r="H251">
        <f t="shared" si="30"/>
        <v>1.1610113301385684E-2</v>
      </c>
      <c r="I251" s="44">
        <f t="shared" si="28"/>
        <v>1.7741393897254317E-2</v>
      </c>
      <c r="J251">
        <f t="shared" ca="1" si="29"/>
        <v>1.3028470398633651E-2</v>
      </c>
    </row>
    <row r="252" spans="1:10" x14ac:dyDescent="0.2">
      <c r="A252" s="42">
        <v>41502</v>
      </c>
      <c r="B252" s="39">
        <v>85.16</v>
      </c>
      <c r="C252" s="2">
        <f t="shared" si="25"/>
        <v>-8.1528068949452935E-3</v>
      </c>
      <c r="D252" s="16">
        <f t="shared" ca="1" si="23"/>
        <v>-8.2379271200591006E-3</v>
      </c>
      <c r="E252" s="16">
        <f t="shared" ca="1" si="26"/>
        <v>1.5996773201663183E-4</v>
      </c>
      <c r="F252" s="7">
        <f t="shared" ca="1" si="27"/>
        <v>4.1581531803921328</v>
      </c>
      <c r="G252" s="6">
        <f t="shared" ca="1" si="24"/>
        <v>1</v>
      </c>
      <c r="H252">
        <f t="shared" si="30"/>
        <v>1.1585539291611621E-2</v>
      </c>
      <c r="I252" s="44">
        <f t="shared" si="28"/>
        <v>1.7741393897254317E-2</v>
      </c>
      <c r="J252">
        <f t="shared" ca="1" si="29"/>
        <v>1.2647835072320947E-2</v>
      </c>
    </row>
    <row r="253" spans="1:10" x14ac:dyDescent="0.2">
      <c r="A253" s="42">
        <v>41505</v>
      </c>
      <c r="B253" s="39">
        <v>84.2</v>
      </c>
      <c r="C253" s="2">
        <f t="shared" si="25"/>
        <v>-1.1272898074213172E-2</v>
      </c>
      <c r="D253" s="16">
        <f t="shared" ca="1" si="23"/>
        <v>-1.1358018299326979E-2</v>
      </c>
      <c r="E253" s="16">
        <f t="shared" ca="1" si="26"/>
        <v>1.5618433254638544E-4</v>
      </c>
      <c r="F253" s="7">
        <f t="shared" ca="1" si="27"/>
        <v>3.9692485924302456</v>
      </c>
      <c r="G253" s="6">
        <f t="shared" ca="1" si="24"/>
        <v>1</v>
      </c>
      <c r="H253">
        <f t="shared" si="30"/>
        <v>1.1574567677209692E-2</v>
      </c>
      <c r="I253" s="44">
        <f t="shared" si="28"/>
        <v>1.7741393897254317E-2</v>
      </c>
      <c r="J253">
        <f t="shared" ca="1" si="29"/>
        <v>1.2497373025815684E-2</v>
      </c>
    </row>
    <row r="254" spans="1:10" x14ac:dyDescent="0.2">
      <c r="A254" s="42">
        <v>41506</v>
      </c>
      <c r="B254" s="39">
        <v>83.86</v>
      </c>
      <c r="C254" s="2">
        <f t="shared" si="25"/>
        <v>-4.0380047505938644E-3</v>
      </c>
      <c r="D254" s="16">
        <f t="shared" ca="1" si="23"/>
        <v>-4.1231249757076706E-3</v>
      </c>
      <c r="E254" s="16">
        <f t="shared" ca="1" si="26"/>
        <v>1.5718330452967752E-4</v>
      </c>
      <c r="F254" s="7">
        <f t="shared" ca="1" si="27"/>
        <v>4.3249714467871918</v>
      </c>
      <c r="G254" s="6">
        <f t="shared" ca="1" si="24"/>
        <v>1</v>
      </c>
      <c r="H254">
        <f t="shared" si="30"/>
        <v>1.1619507735625976E-2</v>
      </c>
      <c r="I254" s="44">
        <f t="shared" si="28"/>
        <v>1.7741393897254317E-2</v>
      </c>
      <c r="J254">
        <f t="shared" ca="1" si="29"/>
        <v>1.253727659939261E-2</v>
      </c>
    </row>
    <row r="255" spans="1:10" x14ac:dyDescent="0.2">
      <c r="A255" s="42">
        <v>41507</v>
      </c>
      <c r="B255" s="39">
        <v>82.94</v>
      </c>
      <c r="C255" s="2">
        <f t="shared" si="25"/>
        <v>-1.0970665394705481E-2</v>
      </c>
      <c r="D255" s="16">
        <f t="shared" ca="1" si="23"/>
        <v>-1.1055785619819288E-2</v>
      </c>
      <c r="E255" s="16">
        <f t="shared" ca="1" si="26"/>
        <v>1.5015784992659798E-4</v>
      </c>
      <c r="F255" s="7">
        <f t="shared" ca="1" si="27"/>
        <v>3.9949053960767404</v>
      </c>
      <c r="G255" s="6">
        <f t="shared" ca="1" si="24"/>
        <v>0</v>
      </c>
      <c r="H255">
        <f t="shared" si="30"/>
        <v>1.1625279320532029E-2</v>
      </c>
      <c r="I255" s="44">
        <f t="shared" si="28"/>
        <v>1.7741393897254317E-2</v>
      </c>
      <c r="J255">
        <f t="shared" ca="1" si="29"/>
        <v>1.2253891215715846E-2</v>
      </c>
    </row>
    <row r="256" spans="1:10" x14ac:dyDescent="0.2">
      <c r="A256" s="42">
        <v>41508</v>
      </c>
      <c r="B256" s="39">
        <v>84.17</v>
      </c>
      <c r="C256" s="2">
        <f t="shared" si="25"/>
        <v>1.4829997588618327E-2</v>
      </c>
      <c r="D256" s="16">
        <f t="shared" ca="1" si="23"/>
        <v>1.474487736350452E-2</v>
      </c>
      <c r="E256" s="16">
        <f t="shared" ca="1" si="26"/>
        <v>1.5142714128086124E-4</v>
      </c>
      <c r="F256" s="7">
        <f t="shared" ca="1" si="27"/>
        <v>3.6798283441515265</v>
      </c>
      <c r="G256" s="6">
        <f t="shared" ca="1" si="24"/>
        <v>1</v>
      </c>
      <c r="H256">
        <f t="shared" si="30"/>
        <v>1.1673180684492263E-2</v>
      </c>
      <c r="I256" s="44">
        <f t="shared" si="28"/>
        <v>1.7741393897254317E-2</v>
      </c>
      <c r="J256">
        <f t="shared" ca="1" si="29"/>
        <v>1.2305573586016267E-2</v>
      </c>
    </row>
    <row r="257" spans="1:10" x14ac:dyDescent="0.2">
      <c r="A257" s="42">
        <v>41509</v>
      </c>
      <c r="B257" s="39">
        <v>83.89</v>
      </c>
      <c r="C257" s="2">
        <f t="shared" si="25"/>
        <v>-3.3266009266959859E-3</v>
      </c>
      <c r="D257" s="16">
        <f t="shared" ca="1" si="23"/>
        <v>-3.4117211518097921E-3</v>
      </c>
      <c r="E257" s="16">
        <f t="shared" ca="1" si="26"/>
        <v>1.5925260364040163E-4</v>
      </c>
      <c r="F257" s="7">
        <f t="shared" ca="1" si="27"/>
        <v>4.335964242319176</v>
      </c>
      <c r="G257" s="6">
        <f t="shared" ca="1" si="24"/>
        <v>1</v>
      </c>
      <c r="H257">
        <f t="shared" si="30"/>
        <v>1.1673746753287412E-2</v>
      </c>
      <c r="I257" s="44">
        <f t="shared" si="28"/>
        <v>1.7741393897254317E-2</v>
      </c>
      <c r="J257">
        <f t="shared" ca="1" si="29"/>
        <v>1.2619532623691008E-2</v>
      </c>
    </row>
    <row r="258" spans="1:10" x14ac:dyDescent="0.2">
      <c r="A258" s="42">
        <v>41512</v>
      </c>
      <c r="B258" s="39">
        <v>83.56</v>
      </c>
      <c r="C258" s="2">
        <f t="shared" si="25"/>
        <v>-3.9337227321492229E-3</v>
      </c>
      <c r="D258" s="16">
        <f t="shared" ca="1" si="23"/>
        <v>-4.0188429572630292E-3</v>
      </c>
      <c r="E258" s="16">
        <f t="shared" ca="1" si="26"/>
        <v>1.515921608441279E-4</v>
      </c>
      <c r="F258" s="7">
        <f t="shared" ca="1" si="27"/>
        <v>4.3438868479038906</v>
      </c>
      <c r="G258" s="6">
        <f t="shared" ca="1" si="24"/>
        <v>1</v>
      </c>
      <c r="H258">
        <f t="shared" si="30"/>
        <v>1.1645084384629894E-2</v>
      </c>
      <c r="I258" s="44">
        <f t="shared" si="28"/>
        <v>1.7741393897254317E-2</v>
      </c>
      <c r="J258">
        <f t="shared" ca="1" si="29"/>
        <v>1.2312276834287308E-2</v>
      </c>
    </row>
    <row r="259" spans="1:10" x14ac:dyDescent="0.2">
      <c r="A259" s="42">
        <v>41513</v>
      </c>
      <c r="B259" s="39">
        <v>82.7</v>
      </c>
      <c r="C259" s="2">
        <f t="shared" si="25"/>
        <v>-1.0292005744375292E-2</v>
      </c>
      <c r="D259" s="16">
        <f t="shared" ca="1" si="23"/>
        <v>-1.0377125969489099E-2</v>
      </c>
      <c r="E259" s="16">
        <f t="shared" ca="1" si="26"/>
        <v>1.4520091925222063E-4</v>
      </c>
      <c r="F259" s="7">
        <f t="shared" ca="1" si="27"/>
        <v>4.0478831778734943</v>
      </c>
      <c r="G259" s="6">
        <f t="shared" ca="1" si="24"/>
        <v>1</v>
      </c>
      <c r="H259">
        <f t="shared" si="30"/>
        <v>1.1617377867748399E-2</v>
      </c>
      <c r="I259" s="44">
        <f t="shared" si="28"/>
        <v>1.7741393897254317E-2</v>
      </c>
      <c r="J259">
        <f t="shared" ca="1" si="29"/>
        <v>1.2049934408627319E-2</v>
      </c>
    </row>
    <row r="260" spans="1:10" x14ac:dyDescent="0.2">
      <c r="A260" s="42">
        <v>41514</v>
      </c>
      <c r="B260" s="39">
        <v>82.45</v>
      </c>
      <c r="C260" s="2">
        <f t="shared" si="25"/>
        <v>-3.0229746070133011E-3</v>
      </c>
      <c r="D260" s="16">
        <f t="shared" ca="1" si="23"/>
        <v>-3.1080948321271073E-3</v>
      </c>
      <c r="E260" s="16">
        <f t="shared" ca="1" si="26"/>
        <v>1.460595793529213E-4</v>
      </c>
      <c r="F260" s="7">
        <f t="shared" ca="1" si="27"/>
        <v>4.3826784059407808</v>
      </c>
      <c r="G260" s="6">
        <f t="shared" ca="1" si="24"/>
        <v>1</v>
      </c>
      <c r="H260">
        <f t="shared" si="30"/>
        <v>1.1645979209129067E-2</v>
      </c>
      <c r="I260" s="44">
        <f t="shared" si="28"/>
        <v>1.7741393897254317E-2</v>
      </c>
      <c r="J260">
        <f t="shared" ca="1" si="29"/>
        <v>1.2085511133291852E-2</v>
      </c>
    </row>
    <row r="261" spans="1:10" x14ac:dyDescent="0.2">
      <c r="A261" s="42">
        <v>41515</v>
      </c>
      <c r="B261" s="39">
        <v>82.53</v>
      </c>
      <c r="C261" s="2">
        <f t="shared" si="25"/>
        <v>9.7028502122496415E-4</v>
      </c>
      <c r="D261" s="16">
        <f t="shared" ca="1" si="23"/>
        <v>8.8516479611115792E-4</v>
      </c>
      <c r="E261" s="16">
        <f t="shared" ca="1" si="26"/>
        <v>1.3989732838394649E-4</v>
      </c>
      <c r="F261" s="7">
        <f t="shared" ca="1" si="27"/>
        <v>4.4345005588844035</v>
      </c>
      <c r="G261" s="6">
        <f t="shared" ca="1" si="24"/>
        <v>1</v>
      </c>
      <c r="H261">
        <f t="shared" si="30"/>
        <v>1.1649447992301205E-2</v>
      </c>
      <c r="I261" s="44">
        <f t="shared" si="28"/>
        <v>1.7741393897254317E-2</v>
      </c>
      <c r="J261">
        <f t="shared" ca="1" si="29"/>
        <v>1.1827820102789292E-2</v>
      </c>
    </row>
    <row r="262" spans="1:10" x14ac:dyDescent="0.2">
      <c r="A262" s="42">
        <v>41516</v>
      </c>
      <c r="B262" s="39">
        <v>82.54</v>
      </c>
      <c r="C262" s="2">
        <f t="shared" si="25"/>
        <v>1.211680600994198E-4</v>
      </c>
      <c r="D262" s="16">
        <f t="shared" ca="1" si="23"/>
        <v>3.6047834985613545E-5</v>
      </c>
      <c r="E262" s="16">
        <f t="shared" ca="1" si="26"/>
        <v>1.3387394459152171E-4</v>
      </c>
      <c r="F262" s="7">
        <f t="shared" ca="1" si="27"/>
        <v>4.4593011031359477</v>
      </c>
      <c r="G262" s="6">
        <f t="shared" ca="1" si="24"/>
        <v>1</v>
      </c>
      <c r="H262">
        <f t="shared" si="30"/>
        <v>1.1640562115345398E-2</v>
      </c>
      <c r="I262" s="44">
        <f t="shared" si="28"/>
        <v>1.7741393897254317E-2</v>
      </c>
      <c r="J262">
        <f t="shared" ca="1" si="29"/>
        <v>1.1570390857335879E-2</v>
      </c>
    </row>
    <row r="263" spans="1:10" x14ac:dyDescent="0.2">
      <c r="A263" s="42">
        <v>41520</v>
      </c>
      <c r="B263" s="39">
        <v>82.51</v>
      </c>
      <c r="C263" s="2">
        <f t="shared" si="25"/>
        <v>-3.6346014053793477E-4</v>
      </c>
      <c r="D263" s="16">
        <f t="shared" ca="1" si="23"/>
        <v>-4.4858036565174105E-4</v>
      </c>
      <c r="E263" s="16">
        <f t="shared" ca="1" si="26"/>
        <v>1.2854314843067485E-4</v>
      </c>
      <c r="F263" s="7">
        <f t="shared" ca="1" si="27"/>
        <v>4.478840250989947</v>
      </c>
      <c r="G263" s="6">
        <f t="shared" ca="1" si="24"/>
        <v>0</v>
      </c>
      <c r="H263">
        <f t="shared" si="30"/>
        <v>1.1457941616612325E-2</v>
      </c>
      <c r="I263" s="44">
        <f t="shared" si="28"/>
        <v>1.7741393897254317E-2</v>
      </c>
      <c r="J263">
        <f t="shared" ca="1" si="29"/>
        <v>1.1337687084704484E-2</v>
      </c>
    </row>
    <row r="264" spans="1:10" x14ac:dyDescent="0.2">
      <c r="A264" s="42">
        <v>41521</v>
      </c>
      <c r="B264" s="39">
        <v>83.54</v>
      </c>
      <c r="C264" s="2">
        <f t="shared" si="25"/>
        <v>1.2483335353290523E-2</v>
      </c>
      <c r="D264" s="16">
        <f t="shared" ca="1" si="23"/>
        <v>1.2398215128176716E-2</v>
      </c>
      <c r="E264" s="16">
        <f t="shared" ca="1" si="26"/>
        <v>1.2388823677489142E-4</v>
      </c>
      <c r="F264" s="7">
        <f t="shared" ca="1" si="27"/>
        <v>3.8776846726537033</v>
      </c>
      <c r="G264" s="6">
        <f t="shared" ca="1" si="24"/>
        <v>1</v>
      </c>
      <c r="H264">
        <f t="shared" si="30"/>
        <v>1.1428774314489784E-2</v>
      </c>
      <c r="I264" s="44">
        <f t="shared" si="28"/>
        <v>1.7741393897254317E-2</v>
      </c>
      <c r="J264">
        <f t="shared" ca="1" si="29"/>
        <v>1.113050927742713E-2</v>
      </c>
    </row>
    <row r="265" spans="1:10" x14ac:dyDescent="0.2">
      <c r="A265" s="42">
        <v>41522</v>
      </c>
      <c r="B265" s="39">
        <v>82.95</v>
      </c>
      <c r="C265" s="2">
        <f t="shared" si="25"/>
        <v>-7.0624850371080123E-3</v>
      </c>
      <c r="D265" s="16">
        <f t="shared" ca="1" si="23"/>
        <v>-7.1476052622218185E-3</v>
      </c>
      <c r="E265" s="16">
        <f t="shared" ca="1" si="26"/>
        <v>1.3063959289427482E-4</v>
      </c>
      <c r="F265" s="7">
        <f t="shared" ca="1" si="27"/>
        <v>4.2760028046433334</v>
      </c>
      <c r="G265" s="6">
        <f t="shared" ca="1" si="24"/>
        <v>1</v>
      </c>
      <c r="H265">
        <f t="shared" si="30"/>
        <v>1.1458630060450881E-2</v>
      </c>
      <c r="I265" s="44">
        <f t="shared" si="28"/>
        <v>1.7741393897254317E-2</v>
      </c>
      <c r="J265">
        <f t="shared" ca="1" si="29"/>
        <v>1.1429767840786392E-2</v>
      </c>
    </row>
    <row r="266" spans="1:10" x14ac:dyDescent="0.2">
      <c r="A266" s="42">
        <v>41523</v>
      </c>
      <c r="B266" s="39">
        <v>83.39</v>
      </c>
      <c r="C266" s="2">
        <f t="shared" si="25"/>
        <v>5.3044002411090745E-3</v>
      </c>
      <c r="D266" s="16">
        <f t="shared" ca="1" si="23"/>
        <v>5.2192800159952682E-3</v>
      </c>
      <c r="E266" s="16">
        <f t="shared" ca="1" si="26"/>
        <v>1.2931382028927833E-4</v>
      </c>
      <c r="F266" s="7">
        <f t="shared" ca="1" si="27"/>
        <v>4.3713056094380596</v>
      </c>
      <c r="G266" s="6">
        <f t="shared" ca="1" si="24"/>
        <v>0</v>
      </c>
      <c r="H266">
        <f t="shared" si="30"/>
        <v>1.145537705926473E-2</v>
      </c>
      <c r="I266" s="44">
        <f t="shared" si="28"/>
        <v>1.7741393897254317E-2</v>
      </c>
      <c r="J266">
        <f t="shared" ca="1" si="29"/>
        <v>1.1371623467617907E-2</v>
      </c>
    </row>
    <row r="267" spans="1:10" x14ac:dyDescent="0.2">
      <c r="A267" s="42">
        <v>41526</v>
      </c>
      <c r="B267" s="39">
        <v>85.59</v>
      </c>
      <c r="C267" s="2">
        <f t="shared" si="25"/>
        <v>2.638206019906467E-2</v>
      </c>
      <c r="D267" s="16">
        <f t="shared" ca="1" si="23"/>
        <v>2.6296939973950863E-2</v>
      </c>
      <c r="E267" s="16">
        <f t="shared" ca="1" si="26"/>
        <v>1.2647052054480277E-4</v>
      </c>
      <c r="F267" s="7">
        <f t="shared" ca="1" si="27"/>
        <v>1.7537971287557923</v>
      </c>
      <c r="G267" s="6">
        <f t="shared" ca="1" si="24"/>
        <v>0</v>
      </c>
      <c r="H267">
        <f t="shared" si="30"/>
        <v>1.0991759798653307E-2</v>
      </c>
      <c r="I267" s="44">
        <f t="shared" si="28"/>
        <v>1.7741393897254317E-2</v>
      </c>
      <c r="J267">
        <f t="shared" ca="1" si="29"/>
        <v>1.1245911281208063E-2</v>
      </c>
    </row>
    <row r="268" spans="1:10" x14ac:dyDescent="0.2">
      <c r="A268" s="42">
        <v>41527</v>
      </c>
      <c r="B268" s="39">
        <v>86.61</v>
      </c>
      <c r="C268" s="2">
        <f t="shared" si="25"/>
        <v>1.191728005608127E-2</v>
      </c>
      <c r="D268" s="16">
        <f t="shared" ca="1" si="23"/>
        <v>1.1832159830967463E-2</v>
      </c>
      <c r="E268" s="16">
        <f t="shared" ca="1" si="26"/>
        <v>1.7083682586465431E-4</v>
      </c>
      <c r="F268" s="7">
        <f t="shared" ca="1" si="27"/>
        <v>3.9276531068902329</v>
      </c>
      <c r="G268" s="6">
        <f t="shared" ca="1" si="24"/>
        <v>1</v>
      </c>
      <c r="H268">
        <f t="shared" si="30"/>
        <v>1.1290395507868417E-2</v>
      </c>
      <c r="I268" s="44">
        <f t="shared" si="28"/>
        <v>1.7741393897254317E-2</v>
      </c>
      <c r="J268">
        <f t="shared" ca="1" si="29"/>
        <v>1.3070456222513975E-2</v>
      </c>
    </row>
    <row r="269" spans="1:10" x14ac:dyDescent="0.2">
      <c r="A269" s="42">
        <v>41528</v>
      </c>
      <c r="B269" s="39">
        <v>87.13</v>
      </c>
      <c r="C269" s="2">
        <f t="shared" si="25"/>
        <v>6.003925643690059E-3</v>
      </c>
      <c r="D269" s="16">
        <f t="shared" ca="1" si="23"/>
        <v>5.9188054185762527E-3</v>
      </c>
      <c r="E269" s="16">
        <f t="shared" ca="1" si="26"/>
        <v>1.7079236937310614E-4</v>
      </c>
      <c r="F269" s="7">
        <f t="shared" ca="1" si="27"/>
        <v>4.2349729475855611</v>
      </c>
      <c r="G269" s="6">
        <f t="shared" ca="1" si="24"/>
        <v>1</v>
      </c>
      <c r="H269">
        <f t="shared" si="30"/>
        <v>1.1256581578169481E-2</v>
      </c>
      <c r="I269" s="44">
        <f t="shared" si="28"/>
        <v>1.7741393897254317E-2</v>
      </c>
      <c r="J269">
        <f t="shared" ca="1" si="29"/>
        <v>1.3068755463819274E-2</v>
      </c>
    </row>
    <row r="270" spans="1:10" x14ac:dyDescent="0.2">
      <c r="A270" s="42">
        <v>41529</v>
      </c>
      <c r="B270" s="39">
        <v>86.84</v>
      </c>
      <c r="C270" s="2">
        <f t="shared" si="25"/>
        <v>-3.3283599219556073E-3</v>
      </c>
      <c r="D270" s="16">
        <f t="shared" ref="D270:D333" ca="1" si="31">(C270-mu)</f>
        <v>-3.4134801470694135E-3</v>
      </c>
      <c r="E270" s="16">
        <f t="shared" ca="1" si="26"/>
        <v>1.633493637969194E-4</v>
      </c>
      <c r="F270" s="7">
        <f t="shared" ca="1" si="27"/>
        <v>4.3241442392178104</v>
      </c>
      <c r="G270" s="6">
        <f t="shared" ref="G270:G333" ca="1" si="32">IF(AND(C271&lt;=mu+zvalue*SQRT(E270),C271&gt;=mu-zvalue*SQRT(E270)),1,0)</f>
        <v>1</v>
      </c>
      <c r="H270">
        <f t="shared" si="30"/>
        <v>1.1191724690029926E-2</v>
      </c>
      <c r="I270" s="44">
        <f t="shared" si="28"/>
        <v>1.7741393897254317E-2</v>
      </c>
      <c r="J270">
        <f t="shared" ca="1" si="29"/>
        <v>1.2780820153531595E-2</v>
      </c>
    </row>
    <row r="271" spans="1:10" x14ac:dyDescent="0.2">
      <c r="A271" s="42">
        <v>41530</v>
      </c>
      <c r="B271" s="39">
        <v>87.01</v>
      </c>
      <c r="C271" s="2">
        <f t="shared" ref="C271:C334" si="33">(B271-B270)/B270</f>
        <v>1.9576232151082644E-3</v>
      </c>
      <c r="D271" s="16">
        <f t="shared" ca="1" si="31"/>
        <v>1.8725029899944582E-3</v>
      </c>
      <c r="E271" s="16">
        <f t="shared" ref="E271:E334" ca="1" si="34">(1-alpha-beta)*longvar+alpha*D270^2+beta*E270</f>
        <v>1.5518118261343629E-4</v>
      </c>
      <c r="F271" s="7">
        <f t="shared" ref="F271:F334" ca="1" si="35">(-0.5)*(LN(E271)+D271^2/E271)</f>
        <v>4.3741612673345909</v>
      </c>
      <c r="G271" s="6">
        <f t="shared" ca="1" si="32"/>
        <v>1</v>
      </c>
      <c r="H271">
        <f t="shared" si="30"/>
        <v>1.1198816976380638E-2</v>
      </c>
      <c r="I271" s="44">
        <f t="shared" ref="I271:I334" si="36">STDEV(C$14:C$2503)</f>
        <v>1.7741393897254317E-2</v>
      </c>
      <c r="J271">
        <f t="shared" ref="J271:J334" ca="1" si="37">SQRT(E271)</f>
        <v>1.2457173941686625E-2</v>
      </c>
    </row>
    <row r="272" spans="1:10" x14ac:dyDescent="0.2">
      <c r="A272" s="42">
        <v>41533</v>
      </c>
      <c r="B272" s="39">
        <v>87.18</v>
      </c>
      <c r="C272" s="2">
        <f t="shared" si="33"/>
        <v>1.9537984139754248E-3</v>
      </c>
      <c r="D272" s="16">
        <f t="shared" ca="1" si="31"/>
        <v>1.8686781888616185E-3</v>
      </c>
      <c r="E272" s="16">
        <f t="shared" ca="1" si="34"/>
        <v>1.474524647125262E-4</v>
      </c>
      <c r="F272" s="7">
        <f t="shared" ca="1" si="35"/>
        <v>4.399161391255471</v>
      </c>
      <c r="G272" s="6">
        <f t="shared" ca="1" si="32"/>
        <v>1</v>
      </c>
      <c r="H272">
        <f t="shared" si="30"/>
        <v>1.0852670567926706E-2</v>
      </c>
      <c r="I272" s="44">
        <f t="shared" si="36"/>
        <v>1.7741393897254317E-2</v>
      </c>
      <c r="J272">
        <f t="shared" ca="1" si="37"/>
        <v>1.2143000646978744E-2</v>
      </c>
    </row>
    <row r="273" spans="1:10" x14ac:dyDescent="0.2">
      <c r="A273" s="42">
        <v>41534</v>
      </c>
      <c r="B273" s="39">
        <v>87.07</v>
      </c>
      <c r="C273" s="2">
        <f t="shared" si="33"/>
        <v>-1.26175728378084E-3</v>
      </c>
      <c r="D273" s="16">
        <f t="shared" ca="1" si="31"/>
        <v>-1.3468775088946463E-3</v>
      </c>
      <c r="E273" s="16">
        <f t="shared" ca="1" si="34"/>
        <v>1.40682205819641E-4</v>
      </c>
      <c r="F273" s="7">
        <f t="shared" ca="1" si="35"/>
        <v>4.4280560994380167</v>
      </c>
      <c r="G273" s="6">
        <f t="shared" ca="1" si="32"/>
        <v>1</v>
      </c>
      <c r="H273">
        <f t="shared" si="30"/>
        <v>1.0730275511352236E-2</v>
      </c>
      <c r="I273" s="44">
        <f t="shared" si="36"/>
        <v>1.7741393897254317E-2</v>
      </c>
      <c r="J273">
        <f t="shared" ca="1" si="37"/>
        <v>1.1860952989521584E-2</v>
      </c>
    </row>
    <row r="274" spans="1:10" x14ac:dyDescent="0.2">
      <c r="A274" s="42">
        <v>41535</v>
      </c>
      <c r="B274" s="39">
        <v>87.84</v>
      </c>
      <c r="C274" s="2">
        <f t="shared" si="33"/>
        <v>8.8434592856323681E-3</v>
      </c>
      <c r="D274" s="16">
        <f t="shared" ca="1" si="31"/>
        <v>8.7583390605185611E-3</v>
      </c>
      <c r="E274" s="16">
        <f t="shared" ca="1" si="34"/>
        <v>1.3463407713437534E-4</v>
      </c>
      <c r="F274" s="7">
        <f t="shared" ca="1" si="35"/>
        <v>4.1715972602491105</v>
      </c>
      <c r="G274" s="6">
        <f t="shared" ca="1" si="32"/>
        <v>1</v>
      </c>
      <c r="H274">
        <f t="shared" si="30"/>
        <v>1.0723260164734828E-2</v>
      </c>
      <c r="I274" s="44">
        <f t="shared" si="36"/>
        <v>1.7741393897254317E-2</v>
      </c>
      <c r="J274">
        <f t="shared" ca="1" si="37"/>
        <v>1.1603192540606027E-2</v>
      </c>
    </row>
    <row r="275" spans="1:10" x14ac:dyDescent="0.2">
      <c r="A275" s="42">
        <v>41536</v>
      </c>
      <c r="B275" s="39">
        <v>87.75</v>
      </c>
      <c r="C275" s="2">
        <f t="shared" si="33"/>
        <v>-1.0245901639344651E-3</v>
      </c>
      <c r="D275" s="16">
        <f t="shared" ca="1" si="31"/>
        <v>-1.1097103890482713E-3</v>
      </c>
      <c r="E275" s="16">
        <f t="shared" ca="1" si="34"/>
        <v>1.3461958094176008E-4</v>
      </c>
      <c r="F275" s="7">
        <f t="shared" ca="1" si="35"/>
        <v>4.4519549970300263</v>
      </c>
      <c r="G275" s="6">
        <f t="shared" ca="1" si="32"/>
        <v>0</v>
      </c>
      <c r="H275">
        <f t="shared" si="30"/>
        <v>1.0724272407330517E-2</v>
      </c>
      <c r="I275" s="44">
        <f t="shared" si="36"/>
        <v>1.7741393897254317E-2</v>
      </c>
      <c r="J275">
        <f t="shared" ca="1" si="37"/>
        <v>1.160256785982138E-2</v>
      </c>
    </row>
    <row r="276" spans="1:10" x14ac:dyDescent="0.2">
      <c r="A276" s="42">
        <v>41537</v>
      </c>
      <c r="B276" s="39">
        <v>84.75</v>
      </c>
      <c r="C276" s="2">
        <f t="shared" si="33"/>
        <v>-3.4188034188034191E-2</v>
      </c>
      <c r="D276" s="16">
        <f t="shared" ca="1" si="31"/>
        <v>-3.4273154413147995E-2</v>
      </c>
      <c r="E276" s="16">
        <f t="shared" ca="1" si="34"/>
        <v>1.292829901852024E-4</v>
      </c>
      <c r="F276" s="7">
        <f t="shared" ca="1" si="35"/>
        <v>-6.618417963783596E-2</v>
      </c>
      <c r="G276" s="6">
        <f t="shared" ca="1" si="32"/>
        <v>1</v>
      </c>
      <c r="H276">
        <f t="shared" si="30"/>
        <v>1.0724076706251209E-2</v>
      </c>
      <c r="I276" s="44">
        <f t="shared" si="36"/>
        <v>1.7741393897254317E-2</v>
      </c>
      <c r="J276">
        <f t="shared" ca="1" si="37"/>
        <v>1.1370267815016601E-2</v>
      </c>
    </row>
    <row r="277" spans="1:10" x14ac:dyDescent="0.2">
      <c r="A277" s="42">
        <v>41540</v>
      </c>
      <c r="B277" s="39">
        <v>85.03</v>
      </c>
      <c r="C277" s="2">
        <f t="shared" si="33"/>
        <v>3.3038348082596006E-3</v>
      </c>
      <c r="D277" s="16">
        <f t="shared" ca="1" si="31"/>
        <v>3.2187145831457944E-3</v>
      </c>
      <c r="E277" s="16">
        <f t="shared" ca="1" si="34"/>
        <v>2.0737779264765895E-4</v>
      </c>
      <c r="F277" s="7">
        <f t="shared" ca="1" si="35"/>
        <v>4.2155053069395496</v>
      </c>
      <c r="G277" s="6">
        <f t="shared" ca="1" si="32"/>
        <v>1</v>
      </c>
      <c r="H277">
        <f t="shared" si="30"/>
        <v>1.1262323785599904E-2</v>
      </c>
      <c r="I277" s="44">
        <f t="shared" si="36"/>
        <v>1.7741393897254317E-2</v>
      </c>
      <c r="J277">
        <f t="shared" ca="1" si="37"/>
        <v>1.4400617787013825E-2</v>
      </c>
    </row>
    <row r="278" spans="1:10" x14ac:dyDescent="0.2">
      <c r="A278" s="42">
        <v>41541</v>
      </c>
      <c r="B278" s="39">
        <v>85.11</v>
      </c>
      <c r="C278" s="2">
        <f t="shared" si="33"/>
        <v>9.4084440785603077E-4</v>
      </c>
      <c r="D278" s="16">
        <f t="shared" ca="1" si="31"/>
        <v>8.5572418274222455E-4</v>
      </c>
      <c r="E278" s="16">
        <f t="shared" ca="1" si="34"/>
        <v>1.9365266444752391E-4</v>
      </c>
      <c r="F278" s="7">
        <f t="shared" ca="1" si="35"/>
        <v>4.2728315334482359</v>
      </c>
      <c r="G278" s="6">
        <f t="shared" ca="1" si="32"/>
        <v>1</v>
      </c>
      <c r="H278">
        <f t="shared" si="30"/>
        <v>1.1265778963096036E-2</v>
      </c>
      <c r="I278" s="44">
        <f t="shared" si="36"/>
        <v>1.7741393897254317E-2</v>
      </c>
      <c r="J278">
        <f t="shared" ca="1" si="37"/>
        <v>1.3915914071577329E-2</v>
      </c>
    </row>
    <row r="279" spans="1:10" x14ac:dyDescent="0.2">
      <c r="A279" s="42">
        <v>41542</v>
      </c>
      <c r="B279" s="39">
        <v>84.5</v>
      </c>
      <c r="C279" s="2">
        <f t="shared" si="33"/>
        <v>-7.1671953941957398E-3</v>
      </c>
      <c r="D279" s="16">
        <f t="shared" ca="1" si="31"/>
        <v>-7.252315619309546E-3</v>
      </c>
      <c r="E279" s="16">
        <f t="shared" ca="1" si="34"/>
        <v>1.8095230209920577E-4</v>
      </c>
      <c r="F279" s="7">
        <f t="shared" ca="1" si="35"/>
        <v>4.1633072007655763</v>
      </c>
      <c r="G279" s="6">
        <f t="shared" ca="1" si="32"/>
        <v>1</v>
      </c>
      <c r="H279">
        <f t="shared" si="30"/>
        <v>1.1104971842529572E-2</v>
      </c>
      <c r="I279" s="44">
        <f t="shared" si="36"/>
        <v>1.7741393897254317E-2</v>
      </c>
      <c r="J279">
        <f t="shared" ca="1" si="37"/>
        <v>1.3451851251749915E-2</v>
      </c>
    </row>
    <row r="280" spans="1:10" x14ac:dyDescent="0.2">
      <c r="A280" s="42">
        <v>41543</v>
      </c>
      <c r="B280" s="39">
        <v>84.2</v>
      </c>
      <c r="C280" s="2">
        <f t="shared" si="33"/>
        <v>-3.5502958579881321E-3</v>
      </c>
      <c r="D280" s="16">
        <f t="shared" ca="1" si="31"/>
        <v>-3.6354160831019383E-3</v>
      </c>
      <c r="E280" s="16">
        <f t="shared" ca="1" si="34"/>
        <v>1.734869016610222E-4</v>
      </c>
      <c r="F280" s="7">
        <f t="shared" ca="1" si="35"/>
        <v>4.2916141764164539</v>
      </c>
      <c r="G280" s="6">
        <f t="shared" ca="1" si="32"/>
        <v>1</v>
      </c>
      <c r="H280">
        <f t="shared" si="30"/>
        <v>1.1040822897023184E-2</v>
      </c>
      <c r="I280" s="44">
        <f t="shared" si="36"/>
        <v>1.7741393897254317E-2</v>
      </c>
      <c r="J280">
        <f t="shared" ca="1" si="37"/>
        <v>1.3171442656786773E-2</v>
      </c>
    </row>
    <row r="281" spans="1:10" x14ac:dyDescent="0.2">
      <c r="A281" s="42">
        <v>41544</v>
      </c>
      <c r="B281" s="39">
        <v>83.8</v>
      </c>
      <c r="C281" s="2">
        <f t="shared" si="33"/>
        <v>-4.7505938242280955E-3</v>
      </c>
      <c r="D281" s="16">
        <f t="shared" ca="1" si="31"/>
        <v>-4.8357140493419017E-3</v>
      </c>
      <c r="E281" s="16">
        <f t="shared" ca="1" si="34"/>
        <v>1.6417056104293731E-4</v>
      </c>
      <c r="F281" s="7">
        <f t="shared" ca="1" si="35"/>
        <v>4.2860833199446766</v>
      </c>
      <c r="G281" s="6">
        <f t="shared" ca="1" si="32"/>
        <v>1</v>
      </c>
      <c r="H281">
        <f t="shared" si="30"/>
        <v>1.0561314963480728E-2</v>
      </c>
      <c r="I281" s="44">
        <f t="shared" si="36"/>
        <v>1.7741393897254317E-2</v>
      </c>
      <c r="J281">
        <f t="shared" ca="1" si="37"/>
        <v>1.2812906034266283E-2</v>
      </c>
    </row>
    <row r="282" spans="1:10" x14ac:dyDescent="0.2">
      <c r="A282" s="42">
        <v>41547</v>
      </c>
      <c r="B282" s="39">
        <v>83.4</v>
      </c>
      <c r="C282" s="2">
        <f t="shared" si="33"/>
        <v>-4.7732696897373689E-3</v>
      </c>
      <c r="D282" s="16">
        <f t="shared" ca="1" si="31"/>
        <v>-4.8583899148511751E-3</v>
      </c>
      <c r="E282" s="16">
        <f t="shared" ca="1" si="34"/>
        <v>1.5672798913994766E-4</v>
      </c>
      <c r="F282" s="7">
        <f t="shared" ca="1" si="35"/>
        <v>4.3051971155560151</v>
      </c>
      <c r="G282" s="6">
        <f t="shared" ca="1" si="32"/>
        <v>1</v>
      </c>
      <c r="H282">
        <f t="shared" si="30"/>
        <v>1.0545086091268823E-2</v>
      </c>
      <c r="I282" s="44">
        <f t="shared" si="36"/>
        <v>1.7741393897254317E-2</v>
      </c>
      <c r="J282">
        <f t="shared" ca="1" si="37"/>
        <v>1.2519104965609469E-2</v>
      </c>
    </row>
    <row r="283" spans="1:10" x14ac:dyDescent="0.2">
      <c r="A283" s="42">
        <v>41548</v>
      </c>
      <c r="B283" s="39">
        <v>83.76</v>
      </c>
      <c r="C283" s="2">
        <f t="shared" si="33"/>
        <v>4.316546762589921E-3</v>
      </c>
      <c r="D283" s="16">
        <f t="shared" ca="1" si="31"/>
        <v>4.2314265374761148E-3</v>
      </c>
      <c r="E283" s="16">
        <f t="shared" ca="1" si="34"/>
        <v>1.5022486798214719E-4</v>
      </c>
      <c r="F283" s="7">
        <f t="shared" ca="1" si="35"/>
        <v>4.3420947365279474</v>
      </c>
      <c r="G283" s="6">
        <f t="shared" ca="1" si="32"/>
        <v>1</v>
      </c>
      <c r="H283">
        <f t="shared" si="30"/>
        <v>1.0237220975232742E-2</v>
      </c>
      <c r="I283" s="44">
        <f t="shared" si="36"/>
        <v>1.7741393897254317E-2</v>
      </c>
      <c r="J283">
        <f t="shared" ca="1" si="37"/>
        <v>1.2256625472867612E-2</v>
      </c>
    </row>
    <row r="284" spans="1:10" x14ac:dyDescent="0.2">
      <c r="A284" s="42">
        <v>41549</v>
      </c>
      <c r="B284" s="39">
        <v>84.07</v>
      </c>
      <c r="C284" s="2">
        <f t="shared" si="33"/>
        <v>3.7010506208212516E-3</v>
      </c>
      <c r="D284" s="16">
        <f t="shared" ca="1" si="31"/>
        <v>3.6159303957074454E-3</v>
      </c>
      <c r="E284" s="16">
        <f t="shared" ca="1" si="34"/>
        <v>1.4412707875593442E-4</v>
      </c>
      <c r="F284" s="7">
        <f t="shared" ca="1" si="35"/>
        <v>4.3770484660570048</v>
      </c>
      <c r="G284" s="6">
        <f t="shared" ca="1" si="32"/>
        <v>1</v>
      </c>
      <c r="H284">
        <f t="shared" si="30"/>
        <v>1.0228948710028919E-2</v>
      </c>
      <c r="I284" s="44">
        <f t="shared" si="36"/>
        <v>1.7741393897254317E-2</v>
      </c>
      <c r="J284">
        <f t="shared" ca="1" si="37"/>
        <v>1.2005293780492605E-2</v>
      </c>
    </row>
    <row r="285" spans="1:10" x14ac:dyDescent="0.2">
      <c r="A285" s="42">
        <v>41550</v>
      </c>
      <c r="B285" s="39">
        <v>83.97</v>
      </c>
      <c r="C285" s="2">
        <f t="shared" si="33"/>
        <v>-1.1894849530152769E-3</v>
      </c>
      <c r="D285" s="16">
        <f t="shared" ca="1" si="31"/>
        <v>-1.2746051781290832E-3</v>
      </c>
      <c r="E285" s="16">
        <f t="shared" ca="1" si="34"/>
        <v>1.3844559600200158E-4</v>
      </c>
      <c r="F285" s="7">
        <f t="shared" ca="1" si="35"/>
        <v>4.4366492060996494</v>
      </c>
      <c r="G285" s="6">
        <f t="shared" ca="1" si="32"/>
        <v>1</v>
      </c>
      <c r="H285">
        <f t="shared" si="30"/>
        <v>1.0232801428412435E-2</v>
      </c>
      <c r="I285" s="44">
        <f t="shared" si="36"/>
        <v>1.7741393897254317E-2</v>
      </c>
      <c r="J285">
        <f t="shared" ca="1" si="37"/>
        <v>1.176629066452132E-2</v>
      </c>
    </row>
    <row r="286" spans="1:10" x14ac:dyDescent="0.2">
      <c r="A286" s="42">
        <v>41551</v>
      </c>
      <c r="B286" s="39">
        <v>84.2</v>
      </c>
      <c r="C286" s="2">
        <f t="shared" si="33"/>
        <v>2.7390734786233652E-3</v>
      </c>
      <c r="D286" s="16">
        <f t="shared" ca="1" si="31"/>
        <v>2.653953253509559E-3</v>
      </c>
      <c r="E286" s="16">
        <f t="shared" ca="1" si="34"/>
        <v>1.3266176346871792E-4</v>
      </c>
      <c r="F286" s="7">
        <f t="shared" ca="1" si="35"/>
        <v>4.4373071860853601</v>
      </c>
      <c r="G286" s="6">
        <f t="shared" ca="1" si="32"/>
        <v>1</v>
      </c>
      <c r="H286">
        <f t="shared" si="30"/>
        <v>1.0133492878011623E-2</v>
      </c>
      <c r="I286" s="44">
        <f t="shared" si="36"/>
        <v>1.7741393897254317E-2</v>
      </c>
      <c r="J286">
        <f t="shared" ca="1" si="37"/>
        <v>1.1517888845995951E-2</v>
      </c>
    </row>
    <row r="287" spans="1:10" x14ac:dyDescent="0.2">
      <c r="A287" s="42">
        <v>41554</v>
      </c>
      <c r="B287" s="39">
        <v>83.53</v>
      </c>
      <c r="C287" s="2">
        <f t="shared" si="33"/>
        <v>-7.9572446555819677E-3</v>
      </c>
      <c r="D287" s="16">
        <f t="shared" ca="1" si="31"/>
        <v>-8.0423648806957748E-3</v>
      </c>
      <c r="E287" s="16">
        <f t="shared" ca="1" si="34"/>
        <v>1.2797818205429536E-4</v>
      </c>
      <c r="F287" s="7">
        <f t="shared" ca="1" si="35"/>
        <v>4.2291274916843964</v>
      </c>
      <c r="G287" s="6">
        <f t="shared" ca="1" si="32"/>
        <v>1</v>
      </c>
      <c r="H287">
        <f t="shared" si="30"/>
        <v>1.0122053031410368E-2</v>
      </c>
      <c r="I287" s="44">
        <f t="shared" si="36"/>
        <v>1.7741393897254317E-2</v>
      </c>
      <c r="J287">
        <f t="shared" ca="1" si="37"/>
        <v>1.1312744231807566E-2</v>
      </c>
    </row>
    <row r="288" spans="1:10" x14ac:dyDescent="0.2">
      <c r="A288" s="42">
        <v>41555</v>
      </c>
      <c r="B288" s="39">
        <v>82.85</v>
      </c>
      <c r="C288" s="2">
        <f t="shared" si="33"/>
        <v>-8.1407877409314829E-3</v>
      </c>
      <c r="D288" s="16">
        <f t="shared" ca="1" si="31"/>
        <v>-8.22590796604529E-3</v>
      </c>
      <c r="E288" s="16">
        <f t="shared" ca="1" si="34"/>
        <v>1.2794149485841478E-4</v>
      </c>
      <c r="F288" s="7">
        <f t="shared" ca="1" si="35"/>
        <v>4.2175292662145401</v>
      </c>
      <c r="G288" s="6">
        <f t="shared" ca="1" si="32"/>
        <v>1</v>
      </c>
      <c r="H288">
        <f t="shared" si="30"/>
        <v>1.013528084520119E-2</v>
      </c>
      <c r="I288" s="44">
        <f t="shared" si="36"/>
        <v>1.7741393897254317E-2</v>
      </c>
      <c r="J288">
        <f t="shared" ca="1" si="37"/>
        <v>1.1311122617070986E-2</v>
      </c>
    </row>
    <row r="289" spans="1:10" x14ac:dyDescent="0.2">
      <c r="A289" s="42">
        <v>41556</v>
      </c>
      <c r="B289" s="39">
        <v>83.52</v>
      </c>
      <c r="C289" s="2">
        <f t="shared" si="33"/>
        <v>8.086904043452043E-3</v>
      </c>
      <c r="D289" s="16">
        <f t="shared" ca="1" si="31"/>
        <v>8.0017838183382359E-3</v>
      </c>
      <c r="E289" s="16">
        <f t="shared" ca="1" si="34"/>
        <v>1.281199794087979E-4</v>
      </c>
      <c r="F289" s="7">
        <f t="shared" ca="1" si="35"/>
        <v>4.2313944156486434</v>
      </c>
      <c r="G289" s="6">
        <f t="shared" ca="1" si="32"/>
        <v>0</v>
      </c>
      <c r="H289">
        <f t="shared" si="30"/>
        <v>1.0147721074268359E-2</v>
      </c>
      <c r="I289" s="44">
        <f t="shared" si="36"/>
        <v>1.7741393897254317E-2</v>
      </c>
      <c r="J289">
        <f t="shared" ca="1" si="37"/>
        <v>1.1319009647879885E-2</v>
      </c>
    </row>
    <row r="290" spans="1:10" x14ac:dyDescent="0.2">
      <c r="A290" s="42">
        <v>41557</v>
      </c>
      <c r="B290" s="39">
        <v>84.73</v>
      </c>
      <c r="C290" s="2">
        <f t="shared" si="33"/>
        <v>1.4487547892720403E-2</v>
      </c>
      <c r="D290" s="16">
        <f t="shared" ca="1" si="31"/>
        <v>1.4402427667606596E-2</v>
      </c>
      <c r="E290" s="16">
        <f t="shared" ca="1" si="34"/>
        <v>1.2801976344944534E-4</v>
      </c>
      <c r="F290" s="7">
        <f t="shared" ca="1" si="35"/>
        <v>3.6715149048171059</v>
      </c>
      <c r="G290" s="6">
        <f t="shared" ca="1" si="32"/>
        <v>1</v>
      </c>
      <c r="H290">
        <f t="shared" si="30"/>
        <v>1.0180717991519496E-2</v>
      </c>
      <c r="I290" s="44">
        <f t="shared" si="36"/>
        <v>1.7741393897254317E-2</v>
      </c>
      <c r="J290">
        <f t="shared" ca="1" si="37"/>
        <v>1.1314581894592718E-2</v>
      </c>
    </row>
    <row r="291" spans="1:10" x14ac:dyDescent="0.2">
      <c r="A291" s="42">
        <v>41558</v>
      </c>
      <c r="B291" s="39">
        <v>85.61</v>
      </c>
      <c r="C291" s="2">
        <f t="shared" si="33"/>
        <v>1.0385931783311642E-2</v>
      </c>
      <c r="D291" s="16">
        <f t="shared" ca="1" si="31"/>
        <v>1.0300811558197835E-2</v>
      </c>
      <c r="E291" s="16">
        <f t="shared" ca="1" si="34"/>
        <v>1.3804703423975646E-4</v>
      </c>
      <c r="F291" s="7">
        <f t="shared" ca="1" si="35"/>
        <v>4.059644403130962</v>
      </c>
      <c r="G291" s="6">
        <f t="shared" ca="1" si="32"/>
        <v>1</v>
      </c>
      <c r="H291">
        <f t="shared" si="30"/>
        <v>1.0233281778263876E-2</v>
      </c>
      <c r="I291" s="44">
        <f t="shared" si="36"/>
        <v>1.7741393897254317E-2</v>
      </c>
      <c r="J291">
        <f t="shared" ca="1" si="37"/>
        <v>1.1749341864111218E-2</v>
      </c>
    </row>
    <row r="292" spans="1:10" x14ac:dyDescent="0.2">
      <c r="A292" s="42">
        <v>41561</v>
      </c>
      <c r="B292" s="39">
        <v>86.24</v>
      </c>
      <c r="C292" s="2">
        <f t="shared" si="33"/>
        <v>7.3589533932951227E-3</v>
      </c>
      <c r="D292" s="16">
        <f t="shared" ca="1" si="31"/>
        <v>7.2738331681813165E-3</v>
      </c>
      <c r="E292" s="16">
        <f t="shared" ca="1" si="34"/>
        <v>1.396824925484562E-4</v>
      </c>
      <c r="F292" s="7">
        <f t="shared" ca="1" si="35"/>
        <v>4.2486803328708289</v>
      </c>
      <c r="G292" s="6">
        <f t="shared" ca="1" si="32"/>
        <v>1</v>
      </c>
      <c r="H292">
        <f t="shared" si="30"/>
        <v>1.0259021274095718E-2</v>
      </c>
      <c r="I292" s="44">
        <f t="shared" si="36"/>
        <v>1.7741393897254317E-2</v>
      </c>
      <c r="J292">
        <f t="shared" ca="1" si="37"/>
        <v>1.181873481166475E-2</v>
      </c>
    </row>
    <row r="293" spans="1:10" x14ac:dyDescent="0.2">
      <c r="A293" s="42">
        <v>41562</v>
      </c>
      <c r="B293" s="39">
        <v>85.75</v>
      </c>
      <c r="C293" s="2">
        <f t="shared" si="33"/>
        <v>-5.681818181818123E-3</v>
      </c>
      <c r="D293" s="16">
        <f t="shared" ca="1" si="31"/>
        <v>-5.7669384069319292E-3</v>
      </c>
      <c r="E293" s="16">
        <f t="shared" ca="1" si="34"/>
        <v>1.3736250876148954E-4</v>
      </c>
      <c r="F293" s="7">
        <f t="shared" ca="1" si="35"/>
        <v>4.325385839302343</v>
      </c>
      <c r="G293" s="6">
        <f t="shared" ca="1" si="32"/>
        <v>1</v>
      </c>
      <c r="H293">
        <f t="shared" si="30"/>
        <v>1.0284101720805428E-2</v>
      </c>
      <c r="I293" s="44">
        <f t="shared" si="36"/>
        <v>1.7741393897254317E-2</v>
      </c>
      <c r="J293">
        <f t="shared" ca="1" si="37"/>
        <v>1.1720175287148632E-2</v>
      </c>
    </row>
    <row r="294" spans="1:10" x14ac:dyDescent="0.2">
      <c r="A294" s="42">
        <v>41563</v>
      </c>
      <c r="B294" s="39">
        <v>86.27</v>
      </c>
      <c r="C294" s="2">
        <f t="shared" si="33"/>
        <v>6.0641399416909159E-3</v>
      </c>
      <c r="D294" s="16">
        <f t="shared" ca="1" si="31"/>
        <v>5.9790197165771096E-3</v>
      </c>
      <c r="E294" s="16">
        <f t="shared" ca="1" si="34"/>
        <v>1.3394441567271182E-4</v>
      </c>
      <c r="F294" s="7">
        <f t="shared" ca="1" si="35"/>
        <v>4.3255968867758368</v>
      </c>
      <c r="G294" s="6">
        <f t="shared" ca="1" si="32"/>
        <v>1</v>
      </c>
      <c r="H294">
        <f t="shared" si="30"/>
        <v>1.0289590813438663E-2</v>
      </c>
      <c r="I294" s="44">
        <f t="shared" si="36"/>
        <v>1.7741393897254317E-2</v>
      </c>
      <c r="J294">
        <f t="shared" ca="1" si="37"/>
        <v>1.1573435776497479E-2</v>
      </c>
    </row>
    <row r="295" spans="1:10" x14ac:dyDescent="0.2">
      <c r="A295" s="42">
        <v>41564</v>
      </c>
      <c r="B295" s="39">
        <v>85.85</v>
      </c>
      <c r="C295" s="2">
        <f t="shared" si="33"/>
        <v>-4.8684363046250347E-3</v>
      </c>
      <c r="D295" s="16">
        <f t="shared" ca="1" si="31"/>
        <v>-4.9535565297388409E-3</v>
      </c>
      <c r="E295" s="16">
        <f t="shared" ca="1" si="34"/>
        <v>1.3112636944206057E-4</v>
      </c>
      <c r="F295" s="7">
        <f t="shared" ca="1" si="35"/>
        <v>4.3761093530059183</v>
      </c>
      <c r="G295" s="6">
        <f t="shared" ca="1" si="32"/>
        <v>0</v>
      </c>
      <c r="H295">
        <f t="shared" si="30"/>
        <v>1.0273299072790763E-2</v>
      </c>
      <c r="I295" s="44">
        <f t="shared" si="36"/>
        <v>1.7741393897254317E-2</v>
      </c>
      <c r="J295">
        <f t="shared" ca="1" si="37"/>
        <v>1.1451042286275104E-2</v>
      </c>
    </row>
    <row r="296" spans="1:10" x14ac:dyDescent="0.2">
      <c r="A296" s="42">
        <v>41565</v>
      </c>
      <c r="B296" s="39">
        <v>87.34</v>
      </c>
      <c r="C296" s="2">
        <f t="shared" si="33"/>
        <v>1.735585323238217E-2</v>
      </c>
      <c r="D296" s="16">
        <f t="shared" ca="1" si="31"/>
        <v>1.7270733007268363E-2</v>
      </c>
      <c r="E296" s="16">
        <f t="shared" ca="1" si="34"/>
        <v>1.2786738208660911E-4</v>
      </c>
      <c r="F296" s="7">
        <f t="shared" ca="1" si="35"/>
        <v>3.3159007259181763</v>
      </c>
      <c r="G296" s="6">
        <f t="shared" ca="1" si="32"/>
        <v>1</v>
      </c>
      <c r="H296">
        <f t="shared" si="30"/>
        <v>1.0249581676094908E-2</v>
      </c>
      <c r="I296" s="44">
        <f t="shared" si="36"/>
        <v>1.7741393897254317E-2</v>
      </c>
      <c r="J296">
        <f t="shared" ca="1" si="37"/>
        <v>1.1307846040984513E-2</v>
      </c>
    </row>
    <row r="297" spans="1:10" x14ac:dyDescent="0.2">
      <c r="A297" s="42">
        <v>41568</v>
      </c>
      <c r="B297" s="39">
        <v>87.7</v>
      </c>
      <c r="C297" s="2">
        <f t="shared" si="33"/>
        <v>4.1218227616212433E-3</v>
      </c>
      <c r="D297" s="16">
        <f t="shared" ca="1" si="31"/>
        <v>4.0367025365074371E-3</v>
      </c>
      <c r="E297" s="16">
        <f t="shared" ca="1" si="34"/>
        <v>1.4432169986876837E-4</v>
      </c>
      <c r="F297" s="7">
        <f t="shared" ca="1" si="35"/>
        <v>4.3652792327419636</v>
      </c>
      <c r="G297" s="6">
        <f t="shared" ca="1" si="32"/>
        <v>0</v>
      </c>
      <c r="H297">
        <f t="shared" si="30"/>
        <v>1.0393810583367111E-2</v>
      </c>
      <c r="I297" s="44">
        <f t="shared" si="36"/>
        <v>1.7741393897254317E-2</v>
      </c>
      <c r="J297">
        <f t="shared" ca="1" si="37"/>
        <v>1.2013396683235278E-2</v>
      </c>
    </row>
    <row r="298" spans="1:10" x14ac:dyDescent="0.2">
      <c r="A298" s="42">
        <v>41569</v>
      </c>
      <c r="B298" s="39">
        <v>89.17</v>
      </c>
      <c r="C298" s="2">
        <f t="shared" si="33"/>
        <v>1.6761687571265664E-2</v>
      </c>
      <c r="D298" s="16">
        <f t="shared" ca="1" si="31"/>
        <v>1.6676567346151857E-2</v>
      </c>
      <c r="E298" s="16">
        <f t="shared" ca="1" si="34"/>
        <v>1.3884318510342736E-4</v>
      </c>
      <c r="F298" s="7">
        <f t="shared" ca="1" si="35"/>
        <v>3.4395647120045196</v>
      </c>
      <c r="G298" s="6">
        <f t="shared" ca="1" si="32"/>
        <v>0</v>
      </c>
      <c r="H298">
        <f t="shared" si="30"/>
        <v>1.0396039248113062E-2</v>
      </c>
      <c r="I298" s="44">
        <f t="shared" si="36"/>
        <v>1.7741393897254317E-2</v>
      </c>
      <c r="J298">
        <f t="shared" ca="1" si="37"/>
        <v>1.1783173812832745E-2</v>
      </c>
    </row>
    <row r="299" spans="1:10" x14ac:dyDescent="0.2">
      <c r="A299" s="42">
        <v>41570</v>
      </c>
      <c r="B299" s="39">
        <v>83.76</v>
      </c>
      <c r="C299" s="2">
        <f t="shared" si="33"/>
        <v>-6.0670629135359387E-2</v>
      </c>
      <c r="D299" s="16">
        <f t="shared" ca="1" si="31"/>
        <v>-6.0755749360473191E-2</v>
      </c>
      <c r="E299" s="16">
        <f t="shared" ca="1" si="34"/>
        <v>1.5251218497973001E-4</v>
      </c>
      <c r="F299" s="7">
        <f t="shared" ca="1" si="35"/>
        <v>-7.7073953832668938</v>
      </c>
      <c r="G299" s="6">
        <f t="shared" ca="1" si="32"/>
        <v>1</v>
      </c>
      <c r="H299">
        <f t="shared" si="30"/>
        <v>1.0525210896995665E-2</v>
      </c>
      <c r="I299" s="44">
        <f t="shared" si="36"/>
        <v>1.7741393897254317E-2</v>
      </c>
      <c r="J299">
        <f t="shared" ca="1" si="37"/>
        <v>1.2349582380782357E-2</v>
      </c>
    </row>
    <row r="300" spans="1:10" x14ac:dyDescent="0.2">
      <c r="A300" s="42">
        <v>41571</v>
      </c>
      <c r="B300" s="39">
        <v>84.53</v>
      </c>
      <c r="C300" s="2">
        <f t="shared" si="33"/>
        <v>9.1929321872014809E-3</v>
      </c>
      <c r="D300" s="16">
        <f t="shared" ca="1" si="31"/>
        <v>9.1078119620876738E-3</v>
      </c>
      <c r="E300" s="16">
        <f t="shared" ca="1" si="34"/>
        <v>4.0523648981542667E-4</v>
      </c>
      <c r="F300" s="7">
        <f t="shared" ca="1" si="35"/>
        <v>3.8031694616320131</v>
      </c>
      <c r="G300" s="6">
        <f t="shared" ca="1" si="32"/>
        <v>1</v>
      </c>
      <c r="H300">
        <f t="shared" si="30"/>
        <v>1.2132560071771235E-2</v>
      </c>
      <c r="I300" s="44">
        <f t="shared" si="36"/>
        <v>1.7741393897254317E-2</v>
      </c>
      <c r="J300">
        <f t="shared" ca="1" si="37"/>
        <v>2.0130486576718076E-2</v>
      </c>
    </row>
    <row r="301" spans="1:10" x14ac:dyDescent="0.2">
      <c r="A301" s="42">
        <v>41572</v>
      </c>
      <c r="B301" s="39">
        <v>84.77</v>
      </c>
      <c r="C301" s="2">
        <f t="shared" si="33"/>
        <v>2.8392286762095693E-3</v>
      </c>
      <c r="D301" s="16">
        <f t="shared" ca="1" si="31"/>
        <v>2.7541084510957631E-3</v>
      </c>
      <c r="E301" s="16">
        <f t="shared" ca="1" si="34"/>
        <v>3.7206893633801632E-4</v>
      </c>
      <c r="F301" s="7">
        <f t="shared" ca="1" si="35"/>
        <v>3.9380225481437789</v>
      </c>
      <c r="G301" s="6">
        <f t="shared" ca="1" si="32"/>
        <v>1</v>
      </c>
      <c r="H301">
        <f t="shared" si="30"/>
        <v>1.2161864984343176E-2</v>
      </c>
      <c r="I301" s="44">
        <f t="shared" si="36"/>
        <v>1.7741393897254317E-2</v>
      </c>
      <c r="J301">
        <f t="shared" ca="1" si="37"/>
        <v>1.928908853051425E-2</v>
      </c>
    </row>
    <row r="302" spans="1:10" x14ac:dyDescent="0.2">
      <c r="A302" s="42">
        <v>41575</v>
      </c>
      <c r="B302" s="39">
        <v>84.28</v>
      </c>
      <c r="C302" s="2">
        <f t="shared" si="33"/>
        <v>-5.7803468208091884E-3</v>
      </c>
      <c r="D302" s="16">
        <f t="shared" ca="1" si="31"/>
        <v>-5.8654670459229947E-3</v>
      </c>
      <c r="E302" s="16">
        <f t="shared" ca="1" si="34"/>
        <v>3.3770277075830218E-4</v>
      </c>
      <c r="F302" s="7">
        <f t="shared" ca="1" si="35"/>
        <v>3.945734366602895</v>
      </c>
      <c r="G302" s="6">
        <f t="shared" ca="1" si="32"/>
        <v>1</v>
      </c>
      <c r="H302">
        <f t="shared" si="30"/>
        <v>1.2163106391773256E-2</v>
      </c>
      <c r="I302" s="44">
        <f t="shared" si="36"/>
        <v>1.7741393897254317E-2</v>
      </c>
      <c r="J302">
        <f t="shared" ca="1" si="37"/>
        <v>1.8376690963236613E-2</v>
      </c>
    </row>
    <row r="303" spans="1:10" x14ac:dyDescent="0.2">
      <c r="A303" s="42">
        <v>41576</v>
      </c>
      <c r="B303" s="39">
        <v>84.07</v>
      </c>
      <c r="C303" s="2">
        <f t="shared" si="33"/>
        <v>-2.4916943521595628E-3</v>
      </c>
      <c r="D303" s="16">
        <f t="shared" ca="1" si="31"/>
        <v>-2.5768145772733691E-3</v>
      </c>
      <c r="E303" s="16">
        <f t="shared" ca="1" si="34"/>
        <v>3.0949462561684202E-4</v>
      </c>
      <c r="F303" s="7">
        <f t="shared" ca="1" si="35"/>
        <v>4.0295577931150328</v>
      </c>
      <c r="G303" s="6">
        <f t="shared" ca="1" si="32"/>
        <v>1</v>
      </c>
      <c r="H303">
        <f t="shared" si="30"/>
        <v>1.2051050180970767E-2</v>
      </c>
      <c r="I303" s="44">
        <f t="shared" si="36"/>
        <v>1.7741393897254317E-2</v>
      </c>
      <c r="J303">
        <f t="shared" ca="1" si="37"/>
        <v>1.7592459339638732E-2</v>
      </c>
    </row>
    <row r="304" spans="1:10" x14ac:dyDescent="0.2">
      <c r="A304" s="42">
        <v>41577</v>
      </c>
      <c r="B304" s="39">
        <v>83.49</v>
      </c>
      <c r="C304" s="2">
        <f t="shared" si="33"/>
        <v>-6.8990127274889774E-3</v>
      </c>
      <c r="D304" s="16">
        <f t="shared" ca="1" si="31"/>
        <v>-6.9841329526027836E-3</v>
      </c>
      <c r="E304" s="16">
        <f t="shared" ca="1" si="34"/>
        <v>2.828299728082805E-4</v>
      </c>
      <c r="F304" s="7">
        <f t="shared" ca="1" si="35"/>
        <v>3.9991001014404151</v>
      </c>
      <c r="G304" s="6">
        <f t="shared" ca="1" si="32"/>
        <v>1</v>
      </c>
      <c r="H304">
        <f t="shared" si="30"/>
        <v>1.2043212880194646E-2</v>
      </c>
      <c r="I304" s="44">
        <f t="shared" si="36"/>
        <v>1.7741393897254317E-2</v>
      </c>
      <c r="J304">
        <f t="shared" ca="1" si="37"/>
        <v>1.6817549548262985E-2</v>
      </c>
    </row>
    <row r="305" spans="1:10" x14ac:dyDescent="0.2">
      <c r="A305" s="42">
        <v>41578</v>
      </c>
      <c r="B305" s="39">
        <v>83.36</v>
      </c>
      <c r="C305" s="2">
        <f t="shared" si="33"/>
        <v>-1.5570727033177082E-3</v>
      </c>
      <c r="D305" s="16">
        <f t="shared" ca="1" si="31"/>
        <v>-1.6421929284315144E-3</v>
      </c>
      <c r="E305" s="16">
        <f t="shared" ca="1" si="34"/>
        <v>2.6244783836018213E-4</v>
      </c>
      <c r="F305" s="7">
        <f t="shared" ca="1" si="35"/>
        <v>4.117591325050066</v>
      </c>
      <c r="G305" s="6">
        <f t="shared" ca="1" si="32"/>
        <v>1</v>
      </c>
      <c r="H305">
        <f t="shared" si="30"/>
        <v>1.2038213718965855E-2</v>
      </c>
      <c r="I305" s="44">
        <f t="shared" si="36"/>
        <v>1.7741393897254317E-2</v>
      </c>
      <c r="J305">
        <f t="shared" ca="1" si="37"/>
        <v>1.6200241922890601E-2</v>
      </c>
    </row>
    <row r="306" spans="1:10" x14ac:dyDescent="0.2">
      <c r="A306" s="42">
        <v>41579</v>
      </c>
      <c r="B306" s="39">
        <v>83.59</v>
      </c>
      <c r="C306" s="2">
        <f t="shared" si="33"/>
        <v>2.7591170825336372E-3</v>
      </c>
      <c r="D306" s="16">
        <f t="shared" ca="1" si="31"/>
        <v>2.673996857419831E-3</v>
      </c>
      <c r="E306" s="16">
        <f t="shared" ca="1" si="34"/>
        <v>2.4134558949208735E-4</v>
      </c>
      <c r="F306" s="7">
        <f t="shared" ca="1" si="35"/>
        <v>4.1498270145565757</v>
      </c>
      <c r="G306" s="6">
        <f t="shared" ca="1" si="32"/>
        <v>1</v>
      </c>
      <c r="H306">
        <f t="shared" si="30"/>
        <v>1.1997429207914514E-2</v>
      </c>
      <c r="I306" s="44">
        <f t="shared" si="36"/>
        <v>1.7741393897254317E-2</v>
      </c>
      <c r="J306">
        <f t="shared" ca="1" si="37"/>
        <v>1.5535301396885975E-2</v>
      </c>
    </row>
    <row r="307" spans="1:10" x14ac:dyDescent="0.2">
      <c r="A307" s="42">
        <v>41582</v>
      </c>
      <c r="B307" s="39">
        <v>83.89</v>
      </c>
      <c r="C307" s="2">
        <f t="shared" si="33"/>
        <v>3.5889460461777383E-3</v>
      </c>
      <c r="D307" s="16">
        <f t="shared" ca="1" si="31"/>
        <v>3.503825821063932E-3</v>
      </c>
      <c r="E307" s="16">
        <f t="shared" ca="1" si="34"/>
        <v>2.2317717490029501E-4</v>
      </c>
      <c r="F307" s="7">
        <f t="shared" ca="1" si="35"/>
        <v>4.1762677033618232</v>
      </c>
      <c r="G307" s="6">
        <f t="shared" ca="1" si="32"/>
        <v>1</v>
      </c>
      <c r="H307">
        <f t="shared" si="30"/>
        <v>1.1995694517431594E-2</v>
      </c>
      <c r="I307" s="44">
        <f t="shared" si="36"/>
        <v>1.7741393897254317E-2</v>
      </c>
      <c r="J307">
        <f t="shared" ca="1" si="37"/>
        <v>1.4939115599669714E-2</v>
      </c>
    </row>
    <row r="308" spans="1:10" x14ac:dyDescent="0.2">
      <c r="A308" s="42">
        <v>41583</v>
      </c>
      <c r="B308" s="39">
        <v>84.05</v>
      </c>
      <c r="C308" s="2">
        <f t="shared" si="33"/>
        <v>1.907259506496562E-3</v>
      </c>
      <c r="D308" s="16">
        <f t="shared" ca="1" si="31"/>
        <v>1.8221392813827558E-3</v>
      </c>
      <c r="E308" s="16">
        <f t="shared" ca="1" si="34"/>
        <v>2.0762585518996449E-4</v>
      </c>
      <c r="F308" s="7">
        <f t="shared" ca="1" si="35"/>
        <v>4.2318908235562214</v>
      </c>
      <c r="G308" s="6">
        <f t="shared" ca="1" si="32"/>
        <v>1</v>
      </c>
      <c r="H308">
        <f t="shared" ref="H308:H371" si="38">STDEV(C207:C307)</f>
        <v>1.1994612638339784E-2</v>
      </c>
      <c r="I308" s="44">
        <f t="shared" si="36"/>
        <v>1.7741393897254317E-2</v>
      </c>
      <c r="J308">
        <f t="shared" ca="1" si="37"/>
        <v>1.4409228126099068E-2</v>
      </c>
    </row>
    <row r="309" spans="1:10" x14ac:dyDescent="0.2">
      <c r="A309" s="42">
        <v>41584</v>
      </c>
      <c r="B309" s="39">
        <v>84.22</v>
      </c>
      <c r="C309" s="2">
        <f t="shared" si="33"/>
        <v>2.022605591909598E-3</v>
      </c>
      <c r="D309" s="16">
        <f t="shared" ca="1" si="31"/>
        <v>1.9374853667957917E-3</v>
      </c>
      <c r="E309" s="16">
        <f t="shared" ca="1" si="34"/>
        <v>1.9337335882880379E-4</v>
      </c>
      <c r="F309" s="7">
        <f t="shared" ca="1" si="35"/>
        <v>4.2657376459252268</v>
      </c>
      <c r="G309" s="6">
        <f t="shared" ca="1" si="32"/>
        <v>1</v>
      </c>
      <c r="H309">
        <f t="shared" si="38"/>
        <v>1.1770616488206638E-2</v>
      </c>
      <c r="I309" s="44">
        <f t="shared" si="36"/>
        <v>1.7741393897254317E-2</v>
      </c>
      <c r="J309">
        <f t="shared" ca="1" si="37"/>
        <v>1.3905874975304639E-2</v>
      </c>
    </row>
    <row r="310" spans="1:10" x14ac:dyDescent="0.2">
      <c r="A310" s="42">
        <v>41585</v>
      </c>
      <c r="B310" s="39">
        <v>83.65</v>
      </c>
      <c r="C310" s="2">
        <f t="shared" si="33"/>
        <v>-6.7679886012822748E-3</v>
      </c>
      <c r="D310" s="16">
        <f t="shared" ca="1" si="31"/>
        <v>-6.853108826396081E-3</v>
      </c>
      <c r="E310" s="16">
        <f t="shared" ca="1" si="34"/>
        <v>1.8092080277264729E-4</v>
      </c>
      <c r="F310" s="7">
        <f t="shared" ca="1" si="35"/>
        <v>4.17893094904377</v>
      </c>
      <c r="G310" s="6">
        <f t="shared" ca="1" si="32"/>
        <v>1</v>
      </c>
      <c r="H310">
        <f t="shared" si="38"/>
        <v>1.1677096793124404E-2</v>
      </c>
      <c r="I310" s="44">
        <f t="shared" si="36"/>
        <v>1.7741393897254317E-2</v>
      </c>
      <c r="J310">
        <f t="shared" ca="1" si="37"/>
        <v>1.3450680383261186E-2</v>
      </c>
    </row>
    <row r="311" spans="1:10" x14ac:dyDescent="0.2">
      <c r="A311" s="42">
        <v>41586</v>
      </c>
      <c r="B311" s="39">
        <v>84.24</v>
      </c>
      <c r="C311" s="2">
        <f t="shared" si="33"/>
        <v>7.0531978481767977E-3</v>
      </c>
      <c r="D311" s="16">
        <f t="shared" ca="1" si="31"/>
        <v>6.9680776230629914E-3</v>
      </c>
      <c r="E311" s="16">
        <f t="shared" ca="1" si="34"/>
        <v>1.7306212249381127E-4</v>
      </c>
      <c r="F311" s="7">
        <f t="shared" ca="1" si="35"/>
        <v>4.1906505566180323</v>
      </c>
      <c r="G311" s="6">
        <f t="shared" ca="1" si="32"/>
        <v>1</v>
      </c>
      <c r="H311">
        <f t="shared" si="38"/>
        <v>1.1697001635487893E-2</v>
      </c>
      <c r="I311" s="44">
        <f t="shared" si="36"/>
        <v>1.7741393897254317E-2</v>
      </c>
      <c r="J311">
        <f t="shared" ca="1" si="37"/>
        <v>1.3155307768874558E-2</v>
      </c>
    </row>
    <row r="312" spans="1:10" x14ac:dyDescent="0.2">
      <c r="A312" s="42">
        <v>41589</v>
      </c>
      <c r="B312" s="39">
        <v>84.15</v>
      </c>
      <c r="C312" s="2">
        <f t="shared" si="33"/>
        <v>-1.0683760683759403E-3</v>
      </c>
      <c r="D312" s="16">
        <f t="shared" ca="1" si="31"/>
        <v>-1.1534962934897466E-3</v>
      </c>
      <c r="E312" s="16">
        <f t="shared" ca="1" si="34"/>
        <v>1.6629112752723356E-4</v>
      </c>
      <c r="F312" s="7">
        <f t="shared" ca="1" si="35"/>
        <v>4.3468845871412451</v>
      </c>
      <c r="G312" s="6">
        <f t="shared" ca="1" si="32"/>
        <v>1</v>
      </c>
      <c r="H312">
        <f t="shared" si="38"/>
        <v>1.1694189236171911E-2</v>
      </c>
      <c r="I312" s="44">
        <f t="shared" si="36"/>
        <v>1.7741393897254317E-2</v>
      </c>
      <c r="J312">
        <f t="shared" ca="1" si="37"/>
        <v>1.2895391716703822E-2</v>
      </c>
    </row>
    <row r="313" spans="1:10" x14ac:dyDescent="0.2">
      <c r="A313" s="42">
        <v>41590</v>
      </c>
      <c r="B313" s="39">
        <v>83.85</v>
      </c>
      <c r="C313" s="2">
        <f t="shared" si="33"/>
        <v>-3.565062388591935E-3</v>
      </c>
      <c r="D313" s="16">
        <f t="shared" ca="1" si="31"/>
        <v>-3.6501826137057413E-3</v>
      </c>
      <c r="E313" s="16">
        <f t="shared" ca="1" si="34"/>
        <v>1.5702971725345936E-4</v>
      </c>
      <c r="F313" s="7">
        <f t="shared" ca="1" si="35"/>
        <v>4.3371131849959443</v>
      </c>
      <c r="G313" s="6">
        <f t="shared" ca="1" si="32"/>
        <v>1</v>
      </c>
      <c r="H313">
        <f t="shared" si="38"/>
        <v>1.1689199272701848E-2</v>
      </c>
      <c r="I313" s="44">
        <f t="shared" si="36"/>
        <v>1.7741393897254317E-2</v>
      </c>
      <c r="J313">
        <f t="shared" ca="1" si="37"/>
        <v>1.2531149877543536E-2</v>
      </c>
    </row>
    <row r="314" spans="1:10" x14ac:dyDescent="0.2">
      <c r="A314" s="42">
        <v>41591</v>
      </c>
      <c r="B314" s="39">
        <v>84.2</v>
      </c>
      <c r="C314" s="2">
        <f t="shared" si="33"/>
        <v>4.1741204531903229E-3</v>
      </c>
      <c r="D314" s="16">
        <f t="shared" ca="1" si="31"/>
        <v>4.0890002280765166E-3</v>
      </c>
      <c r="E314" s="16">
        <f t="shared" ca="1" si="34"/>
        <v>1.4976401391061456E-4</v>
      </c>
      <c r="F314" s="7">
        <f t="shared" ca="1" si="35"/>
        <v>4.3474039757362819</v>
      </c>
      <c r="G314" s="6">
        <f t="shared" ca="1" si="32"/>
        <v>1</v>
      </c>
      <c r="H314">
        <f t="shared" si="38"/>
        <v>1.1627266226684018E-2</v>
      </c>
      <c r="I314" s="44">
        <f t="shared" si="36"/>
        <v>1.7741393897254317E-2</v>
      </c>
      <c r="J314">
        <f t="shared" ca="1" si="37"/>
        <v>1.2237810829989756E-2</v>
      </c>
    </row>
    <row r="315" spans="1:10" x14ac:dyDescent="0.2">
      <c r="A315" s="42">
        <v>41592</v>
      </c>
      <c r="B315" s="39">
        <v>83.76</v>
      </c>
      <c r="C315" s="2">
        <f t="shared" si="33"/>
        <v>-5.2256532066508043E-3</v>
      </c>
      <c r="D315" s="16">
        <f t="shared" ca="1" si="31"/>
        <v>-5.3107734317646106E-3</v>
      </c>
      <c r="E315" s="16">
        <f t="shared" ca="1" si="34"/>
        <v>1.4363984738369174E-4</v>
      </c>
      <c r="F315" s="7">
        <f t="shared" ca="1" si="35"/>
        <v>4.3259235311382369</v>
      </c>
      <c r="G315" s="6">
        <f t="shared" ca="1" si="32"/>
        <v>1</v>
      </c>
      <c r="H315">
        <f t="shared" si="38"/>
        <v>1.1633607816240062E-2</v>
      </c>
      <c r="I315" s="44">
        <f t="shared" si="36"/>
        <v>1.7741393897254317E-2</v>
      </c>
      <c r="J315">
        <f t="shared" ca="1" si="37"/>
        <v>1.198498424628467E-2</v>
      </c>
    </row>
    <row r="316" spans="1:10" x14ac:dyDescent="0.2">
      <c r="A316" s="42">
        <v>41593</v>
      </c>
      <c r="B316" s="39">
        <v>83.74</v>
      </c>
      <c r="C316" s="2">
        <f t="shared" si="33"/>
        <v>-2.3877745940795406E-4</v>
      </c>
      <c r="D316" s="16">
        <f t="shared" ca="1" si="31"/>
        <v>-3.2389768452176031E-4</v>
      </c>
      <c r="E316" s="16">
        <f t="shared" ca="1" si="34"/>
        <v>1.3908602486354833E-4</v>
      </c>
      <c r="F316" s="7">
        <f t="shared" ca="1" si="35"/>
        <v>4.4398318265243866</v>
      </c>
      <c r="G316" s="6">
        <f t="shared" ca="1" si="32"/>
        <v>1</v>
      </c>
      <c r="H316">
        <f t="shared" si="38"/>
        <v>1.1481909007392873E-2</v>
      </c>
      <c r="I316" s="44">
        <f t="shared" si="36"/>
        <v>1.7741393897254317E-2</v>
      </c>
      <c r="J316">
        <f t="shared" ca="1" si="37"/>
        <v>1.1793473825109729E-2</v>
      </c>
    </row>
    <row r="317" spans="1:10" x14ac:dyDescent="0.2">
      <c r="A317" s="42">
        <v>41596</v>
      </c>
      <c r="B317" s="39">
        <v>84.04</v>
      </c>
      <c r="C317" s="2">
        <f t="shared" si="33"/>
        <v>3.5825173155004941E-3</v>
      </c>
      <c r="D317" s="16">
        <f t="shared" ca="1" si="31"/>
        <v>3.4973970903866879E-3</v>
      </c>
      <c r="E317" s="16">
        <f t="shared" ca="1" si="34"/>
        <v>1.3311549231478294E-4</v>
      </c>
      <c r="F317" s="7">
        <f t="shared" ca="1" si="35"/>
        <v>4.4162024585238937</v>
      </c>
      <c r="G317" s="6">
        <f t="shared" ca="1" si="32"/>
        <v>1</v>
      </c>
      <c r="H317">
        <f t="shared" si="38"/>
        <v>1.1441386504210711E-2</v>
      </c>
      <c r="I317" s="44">
        <f t="shared" si="36"/>
        <v>1.7741393897254317E-2</v>
      </c>
      <c r="J317">
        <f t="shared" ca="1" si="37"/>
        <v>1.1537568734997115E-2</v>
      </c>
    </row>
    <row r="318" spans="1:10" x14ac:dyDescent="0.2">
      <c r="A318" s="42">
        <v>41597</v>
      </c>
      <c r="B318" s="39">
        <v>83.67</v>
      </c>
      <c r="C318" s="2">
        <f t="shared" si="33"/>
        <v>-4.4026653974298495E-3</v>
      </c>
      <c r="D318" s="16">
        <f t="shared" ca="1" si="31"/>
        <v>-4.4877856225436557E-3</v>
      </c>
      <c r="E318" s="16">
        <f t="shared" ca="1" si="34"/>
        <v>1.2874154986353668E-4</v>
      </c>
      <c r="F318" s="7">
        <f t="shared" ca="1" si="35"/>
        <v>4.4006322468320551</v>
      </c>
      <c r="G318" s="6">
        <f t="shared" ca="1" si="32"/>
        <v>0</v>
      </c>
      <c r="H318">
        <f t="shared" si="38"/>
        <v>1.1442106495573725E-2</v>
      </c>
      <c r="I318" s="44">
        <f t="shared" si="36"/>
        <v>1.7741393897254317E-2</v>
      </c>
      <c r="J318">
        <f t="shared" ca="1" si="37"/>
        <v>1.1346433354298463E-2</v>
      </c>
    </row>
    <row r="319" spans="1:10" x14ac:dyDescent="0.2">
      <c r="A319" s="42">
        <v>41598</v>
      </c>
      <c r="B319" s="39">
        <v>82.68</v>
      </c>
      <c r="C319" s="2">
        <f t="shared" si="33"/>
        <v>-1.1832197920401516E-2</v>
      </c>
      <c r="D319" s="16">
        <f t="shared" ca="1" si="31"/>
        <v>-1.1917318145515323E-2</v>
      </c>
      <c r="E319" s="16">
        <f t="shared" ca="1" si="34"/>
        <v>1.2546843694283432E-4</v>
      </c>
      <c r="F319" s="7">
        <f t="shared" ca="1" si="35"/>
        <v>3.9257592436269366</v>
      </c>
      <c r="G319" s="6">
        <f t="shared" ca="1" si="32"/>
        <v>1</v>
      </c>
      <c r="H319">
        <f t="shared" si="38"/>
        <v>1.1405471212519972E-2</v>
      </c>
      <c r="I319" s="44">
        <f t="shared" si="36"/>
        <v>1.7741393897254317E-2</v>
      </c>
      <c r="J319">
        <f t="shared" ca="1" si="37"/>
        <v>1.1201269434436185E-2</v>
      </c>
    </row>
    <row r="320" spans="1:10" x14ac:dyDescent="0.2">
      <c r="A320" s="42">
        <v>41599</v>
      </c>
      <c r="B320" s="39">
        <v>82.12</v>
      </c>
      <c r="C320" s="2">
        <f t="shared" si="33"/>
        <v>-6.773101112723781E-3</v>
      </c>
      <c r="D320" s="16">
        <f t="shared" ca="1" si="31"/>
        <v>-6.8582213378375872E-3</v>
      </c>
      <c r="E320" s="16">
        <f t="shared" ca="1" si="34"/>
        <v>1.3119881857862113E-4</v>
      </c>
      <c r="F320" s="7">
        <f t="shared" ca="1" si="35"/>
        <v>4.2901467293115552</v>
      </c>
      <c r="G320" s="6">
        <f t="shared" ca="1" si="32"/>
        <v>1</v>
      </c>
      <c r="H320">
        <f t="shared" si="38"/>
        <v>1.1453317905604865E-2</v>
      </c>
      <c r="I320" s="44">
        <f t="shared" si="36"/>
        <v>1.7741393897254317E-2</v>
      </c>
      <c r="J320">
        <f t="shared" ca="1" si="37"/>
        <v>1.1454205279224793E-2</v>
      </c>
    </row>
    <row r="321" spans="1:10" x14ac:dyDescent="0.2">
      <c r="A321" s="42">
        <v>41600</v>
      </c>
      <c r="B321" s="39">
        <v>82.88</v>
      </c>
      <c r="C321" s="2">
        <f t="shared" si="33"/>
        <v>9.2547491475887828E-3</v>
      </c>
      <c r="D321" s="16">
        <f t="shared" ca="1" si="31"/>
        <v>9.1696289224749757E-3</v>
      </c>
      <c r="E321" s="16">
        <f t="shared" ca="1" si="34"/>
        <v>1.2951773272135679E-4</v>
      </c>
      <c r="F321" s="7">
        <f t="shared" ca="1" si="35"/>
        <v>4.1512495329587136</v>
      </c>
      <c r="G321" s="6">
        <f t="shared" ca="1" si="32"/>
        <v>0</v>
      </c>
      <c r="H321">
        <f t="shared" si="38"/>
        <v>1.1470281607956693E-2</v>
      </c>
      <c r="I321" s="44">
        <f t="shared" si="36"/>
        <v>1.7741393897254317E-2</v>
      </c>
      <c r="J321">
        <f t="shared" ca="1" si="37"/>
        <v>1.1380585781116751E-2</v>
      </c>
    </row>
    <row r="322" spans="1:10" x14ac:dyDescent="0.2">
      <c r="A322" s="42">
        <v>41603</v>
      </c>
      <c r="B322" s="39">
        <v>84.4</v>
      </c>
      <c r="C322" s="2">
        <f t="shared" si="33"/>
        <v>1.8339768339768463E-2</v>
      </c>
      <c r="D322" s="16">
        <f t="shared" ca="1" si="31"/>
        <v>1.8254648114654656E-2</v>
      </c>
      <c r="E322" s="16">
        <f t="shared" ca="1" si="34"/>
        <v>1.306585043390354E-4</v>
      </c>
      <c r="F322" s="7">
        <f t="shared" ca="1" si="35"/>
        <v>3.1962589506664632</v>
      </c>
      <c r="G322" s="6">
        <f t="shared" ca="1" si="32"/>
        <v>1</v>
      </c>
      <c r="H322">
        <f t="shared" si="38"/>
        <v>1.1503328528450416E-2</v>
      </c>
      <c r="I322" s="44">
        <f t="shared" si="36"/>
        <v>1.7741393897254317E-2</v>
      </c>
      <c r="J322">
        <f t="shared" ca="1" si="37"/>
        <v>1.1430595099951507E-2</v>
      </c>
    </row>
    <row r="323" spans="1:10" x14ac:dyDescent="0.2">
      <c r="A323" s="42">
        <v>41604</v>
      </c>
      <c r="B323" s="39">
        <v>84.36</v>
      </c>
      <c r="C323" s="2">
        <f t="shared" si="33"/>
        <v>-4.7393364928917359E-4</v>
      </c>
      <c r="D323" s="16">
        <f t="shared" ca="1" si="31"/>
        <v>-5.5905387440297982E-4</v>
      </c>
      <c r="E323" s="16">
        <f t="shared" ca="1" si="34"/>
        <v>1.492318564926846E-4</v>
      </c>
      <c r="F323" s="7">
        <f t="shared" ca="1" si="35"/>
        <v>4.4039575221997955</v>
      </c>
      <c r="G323" s="6">
        <f t="shared" ca="1" si="32"/>
        <v>1</v>
      </c>
      <c r="H323">
        <f t="shared" si="38"/>
        <v>1.1618110736162634E-2</v>
      </c>
      <c r="I323" s="44">
        <f t="shared" si="36"/>
        <v>1.7741393897254317E-2</v>
      </c>
      <c r="J323">
        <f t="shared" ca="1" si="37"/>
        <v>1.2216049135980282E-2</v>
      </c>
    </row>
    <row r="324" spans="1:10" x14ac:dyDescent="0.2">
      <c r="A324" s="42">
        <v>41605</v>
      </c>
      <c r="B324" s="39">
        <v>84.67</v>
      </c>
      <c r="C324" s="2">
        <f t="shared" si="33"/>
        <v>3.6747273589379124E-3</v>
      </c>
      <c r="D324" s="16">
        <f t="shared" ca="1" si="31"/>
        <v>3.5896071338241062E-3</v>
      </c>
      <c r="E324" s="16">
        <f t="shared" ca="1" si="34"/>
        <v>1.4201643282086705E-4</v>
      </c>
      <c r="F324" s="7">
        <f t="shared" ca="1" si="35"/>
        <v>4.384418439334298</v>
      </c>
      <c r="G324" s="6">
        <f t="shared" ca="1" si="32"/>
        <v>1</v>
      </c>
      <c r="H324">
        <f t="shared" si="38"/>
        <v>1.1614019377754867E-2</v>
      </c>
      <c r="I324" s="44">
        <f t="shared" si="36"/>
        <v>1.7741393897254317E-2</v>
      </c>
      <c r="J324">
        <f t="shared" ca="1" si="37"/>
        <v>1.1917064773712823E-2</v>
      </c>
    </row>
    <row r="325" spans="1:10" x14ac:dyDescent="0.2">
      <c r="A325" s="42">
        <v>41607</v>
      </c>
      <c r="B325" s="39">
        <v>84.6</v>
      </c>
      <c r="C325" s="2">
        <f t="shared" si="33"/>
        <v>-8.2673910475974239E-4</v>
      </c>
      <c r="D325" s="16">
        <f t="shared" ca="1" si="31"/>
        <v>-9.1185932987354861E-4</v>
      </c>
      <c r="E325" s="16">
        <f t="shared" ca="1" si="34"/>
        <v>1.3658359365506355E-4</v>
      </c>
      <c r="F325" s="7">
        <f t="shared" ca="1" si="35"/>
        <v>4.4462429840923194</v>
      </c>
      <c r="G325" s="6">
        <f t="shared" ca="1" si="32"/>
        <v>1</v>
      </c>
      <c r="H325">
        <f t="shared" si="38"/>
        <v>1.1550234544343757E-2</v>
      </c>
      <c r="I325" s="44">
        <f t="shared" si="36"/>
        <v>1.7741393897254317E-2</v>
      </c>
      <c r="J325">
        <f t="shared" ca="1" si="37"/>
        <v>1.1686898376175928E-2</v>
      </c>
    </row>
    <row r="326" spans="1:10" x14ac:dyDescent="0.2">
      <c r="A326" s="42">
        <v>41610</v>
      </c>
      <c r="B326" s="39">
        <v>84.25</v>
      </c>
      <c r="C326" s="2">
        <f t="shared" si="33"/>
        <v>-4.1371158392434319E-3</v>
      </c>
      <c r="D326" s="16">
        <f t="shared" ca="1" si="31"/>
        <v>-4.2222360643572382E-3</v>
      </c>
      <c r="E326" s="16">
        <f t="shared" ca="1" si="34"/>
        <v>1.3097497142896544E-4</v>
      </c>
      <c r="F326" s="7">
        <f t="shared" ca="1" si="35"/>
        <v>4.4021961093203572</v>
      </c>
      <c r="G326" s="6">
        <f t="shared" ca="1" si="32"/>
        <v>1</v>
      </c>
      <c r="H326">
        <f t="shared" si="38"/>
        <v>1.1265809354867439E-2</v>
      </c>
      <c r="I326" s="44">
        <f t="shared" si="36"/>
        <v>1.7741393897254317E-2</v>
      </c>
      <c r="J326">
        <f t="shared" ca="1" si="37"/>
        <v>1.1444429711827735E-2</v>
      </c>
    </row>
    <row r="327" spans="1:10" x14ac:dyDescent="0.2">
      <c r="A327" s="42">
        <v>41611</v>
      </c>
      <c r="B327" s="39">
        <v>83.87</v>
      </c>
      <c r="C327" s="2">
        <f t="shared" si="33"/>
        <v>-4.510385756676504E-3</v>
      </c>
      <c r="D327" s="16">
        <f t="shared" ca="1" si="31"/>
        <v>-4.5955059817903102E-3</v>
      </c>
      <c r="E327" s="16">
        <f t="shared" ca="1" si="34"/>
        <v>1.2726144715265181E-4</v>
      </c>
      <c r="F327" s="7">
        <f t="shared" ca="1" si="35"/>
        <v>4.4016598962803988</v>
      </c>
      <c r="G327" s="6">
        <f t="shared" ca="1" si="32"/>
        <v>1</v>
      </c>
      <c r="H327">
        <f t="shared" si="38"/>
        <v>1.1265064625439428E-2</v>
      </c>
      <c r="I327" s="44">
        <f t="shared" si="36"/>
        <v>1.7741393897254317E-2</v>
      </c>
      <c r="J327">
        <f t="shared" ca="1" si="37"/>
        <v>1.1281021547388862E-2</v>
      </c>
    </row>
    <row r="328" spans="1:10" x14ac:dyDescent="0.2">
      <c r="A328" s="42">
        <v>41612</v>
      </c>
      <c r="B328" s="39">
        <v>83.97</v>
      </c>
      <c r="C328" s="2">
        <f t="shared" si="33"/>
        <v>1.1923214498628153E-3</v>
      </c>
      <c r="D328" s="16">
        <f t="shared" ca="1" si="31"/>
        <v>1.107201224749009E-3</v>
      </c>
      <c r="E328" s="16">
        <f t="shared" ca="1" si="34"/>
        <v>1.2424109594593133E-4</v>
      </c>
      <c r="F328" s="7">
        <f t="shared" ca="1" si="35"/>
        <v>4.4917097481605319</v>
      </c>
      <c r="G328" s="6">
        <f t="shared" ca="1" si="32"/>
        <v>1</v>
      </c>
      <c r="H328">
        <f t="shared" si="38"/>
        <v>1.1083281843221304E-2</v>
      </c>
      <c r="I328" s="44">
        <f t="shared" si="36"/>
        <v>1.7741393897254317E-2</v>
      </c>
      <c r="J328">
        <f t="shared" ca="1" si="37"/>
        <v>1.1146348996237796E-2</v>
      </c>
    </row>
    <row r="329" spans="1:10" x14ac:dyDescent="0.2">
      <c r="A329" s="42">
        <v>41613</v>
      </c>
      <c r="B329" s="39">
        <v>84.41</v>
      </c>
      <c r="C329" s="2">
        <f t="shared" si="33"/>
        <v>5.2399666547576244E-3</v>
      </c>
      <c r="D329" s="16">
        <f t="shared" ca="1" si="31"/>
        <v>5.1548464296438182E-3</v>
      </c>
      <c r="E329" s="16">
        <f t="shared" ca="1" si="34"/>
        <v>1.2019253191795169E-4</v>
      </c>
      <c r="F329" s="7">
        <f t="shared" ca="1" si="35"/>
        <v>4.4026666828237158</v>
      </c>
      <c r="G329" s="6">
        <f t="shared" ca="1" si="32"/>
        <v>0</v>
      </c>
      <c r="H329">
        <f t="shared" si="38"/>
        <v>1.1069558930865727E-2</v>
      </c>
      <c r="I329" s="44">
        <f t="shared" si="36"/>
        <v>1.7741393897254317E-2</v>
      </c>
      <c r="J329">
        <f t="shared" ca="1" si="37"/>
        <v>1.0963235467595854E-2</v>
      </c>
    </row>
    <row r="330" spans="1:10" x14ac:dyDescent="0.2">
      <c r="A330" s="42">
        <v>41614</v>
      </c>
      <c r="B330" s="39">
        <v>85.5</v>
      </c>
      <c r="C330" s="2">
        <f t="shared" si="33"/>
        <v>1.2913161947636576E-2</v>
      </c>
      <c r="D330" s="16">
        <f t="shared" ca="1" si="31"/>
        <v>1.2828041722522769E-2</v>
      </c>
      <c r="E330" s="16">
        <f t="shared" ca="1" si="34"/>
        <v>1.1843442912712833E-4</v>
      </c>
      <c r="F330" s="7">
        <f t="shared" ca="1" si="35"/>
        <v>3.8258508120782175</v>
      </c>
      <c r="G330" s="6">
        <f t="shared" ca="1" si="32"/>
        <v>1</v>
      </c>
      <c r="H330">
        <f t="shared" si="38"/>
        <v>1.1079507487768595E-2</v>
      </c>
      <c r="I330" s="44">
        <f t="shared" si="36"/>
        <v>1.7741393897254317E-2</v>
      </c>
      <c r="J330">
        <f t="shared" ca="1" si="37"/>
        <v>1.0882758341851036E-2</v>
      </c>
    </row>
    <row r="331" spans="1:10" x14ac:dyDescent="0.2">
      <c r="A331" s="42">
        <v>41617</v>
      </c>
      <c r="B331" s="39">
        <v>86.09</v>
      </c>
      <c r="C331" s="2">
        <f t="shared" si="33"/>
        <v>6.900584795321677E-3</v>
      </c>
      <c r="D331" s="16">
        <f t="shared" ca="1" si="31"/>
        <v>6.8154645702078707E-3</v>
      </c>
      <c r="E331" s="16">
        <f t="shared" ca="1" si="34"/>
        <v>1.2662766120695023E-4</v>
      </c>
      <c r="F331" s="7">
        <f t="shared" ca="1" si="35"/>
        <v>4.3037158464368082</v>
      </c>
      <c r="G331" s="6">
        <f t="shared" ca="1" si="32"/>
        <v>1</v>
      </c>
      <c r="H331">
        <f t="shared" si="38"/>
        <v>1.1120628184105825E-2</v>
      </c>
      <c r="I331" s="44">
        <f t="shared" si="36"/>
        <v>1.7741393897254317E-2</v>
      </c>
      <c r="J331">
        <f t="shared" ca="1" si="37"/>
        <v>1.1252895680976973E-2</v>
      </c>
    </row>
    <row r="332" spans="1:10" x14ac:dyDescent="0.2">
      <c r="A332" s="42">
        <v>41618</v>
      </c>
      <c r="B332" s="39">
        <v>86.42</v>
      </c>
      <c r="C332" s="2">
        <f t="shared" si="33"/>
        <v>3.8331978162388001E-3</v>
      </c>
      <c r="D332" s="16">
        <f t="shared" ca="1" si="31"/>
        <v>3.7480775911249938E-3</v>
      </c>
      <c r="E332" s="16">
        <f t="shared" ca="1" si="34"/>
        <v>1.2547281508499788E-4</v>
      </c>
      <c r="F332" s="7">
        <f t="shared" ca="1" si="35"/>
        <v>4.4357301231034469</v>
      </c>
      <c r="G332" s="6">
        <f t="shared" ca="1" si="32"/>
        <v>0</v>
      </c>
      <c r="H332">
        <f t="shared" si="38"/>
        <v>1.1014063491989797E-2</v>
      </c>
      <c r="I332" s="44">
        <f t="shared" si="36"/>
        <v>1.7741393897254317E-2</v>
      </c>
      <c r="J332">
        <f t="shared" ca="1" si="37"/>
        <v>1.1201464863355947E-2</v>
      </c>
    </row>
    <row r="333" spans="1:10" x14ac:dyDescent="0.2">
      <c r="A333" s="42">
        <v>41619</v>
      </c>
      <c r="B333" s="39">
        <v>85.28</v>
      </c>
      <c r="C333" s="2">
        <f t="shared" si="33"/>
        <v>-1.3191390881740345E-2</v>
      </c>
      <c r="D333" s="16">
        <f t="shared" ca="1" si="31"/>
        <v>-1.3276511106854152E-2</v>
      </c>
      <c r="E333" s="16">
        <f t="shared" ca="1" si="34"/>
        <v>1.2217577516970195E-4</v>
      </c>
      <c r="F333" s="7">
        <f t="shared" ca="1" si="35"/>
        <v>3.7836636048447998</v>
      </c>
      <c r="G333" s="6">
        <f t="shared" ca="1" si="32"/>
        <v>1</v>
      </c>
      <c r="H333">
        <f t="shared" si="38"/>
        <v>1.0965175419858888E-2</v>
      </c>
      <c r="I333" s="44">
        <f t="shared" si="36"/>
        <v>1.7741393897254317E-2</v>
      </c>
      <c r="J333">
        <f t="shared" ca="1" si="37"/>
        <v>1.1053315121252173E-2</v>
      </c>
    </row>
    <row r="334" spans="1:10" x14ac:dyDescent="0.2">
      <c r="A334" s="42">
        <v>41620</v>
      </c>
      <c r="B334" s="39">
        <v>85.57</v>
      </c>
      <c r="C334" s="2">
        <f t="shared" si="33"/>
        <v>3.4005628517822708E-3</v>
      </c>
      <c r="D334" s="16">
        <f t="shared" ref="D334:D397" ca="1" si="39">(C334-mu)</f>
        <v>3.3154426266684646E-3</v>
      </c>
      <c r="E334" s="16">
        <f t="shared" ca="1" si="34"/>
        <v>1.3073032281943087E-4</v>
      </c>
      <c r="F334" s="7">
        <f t="shared" ca="1" si="35"/>
        <v>4.4291456255592472</v>
      </c>
      <c r="G334" s="6">
        <f t="shared" ref="G334:G397" ca="1" si="40">IF(AND(C335&lt;=mu+zvalue*SQRT(E334),C335&gt;=mu-zvalue*SQRT(E334)),1,0)</f>
        <v>1</v>
      </c>
      <c r="H334">
        <f t="shared" si="38"/>
        <v>1.1044827815080397E-2</v>
      </c>
      <c r="I334" s="44">
        <f t="shared" si="36"/>
        <v>1.7741393897254317E-2</v>
      </c>
      <c r="J334">
        <f t="shared" ca="1" si="37"/>
        <v>1.1433736170623795E-2</v>
      </c>
    </row>
    <row r="335" spans="1:10" x14ac:dyDescent="0.2">
      <c r="A335" s="42">
        <v>41621</v>
      </c>
      <c r="B335" s="39">
        <v>86.05</v>
      </c>
      <c r="C335" s="2">
        <f t="shared" ref="C335:C398" si="41">(B335-B334)/B334</f>
        <v>5.6094425616454837E-3</v>
      </c>
      <c r="D335" s="16">
        <f t="shared" ca="1" si="39"/>
        <v>5.5243223365316774E-3</v>
      </c>
      <c r="E335" s="16">
        <f t="shared" ref="E335:E398" ca="1" si="42">(1-alpha-beta)*longvar+alpha*D334^2+beta*E334</f>
        <v>1.2656504407083843E-4</v>
      </c>
      <c r="F335" s="7">
        <f t="shared" ref="F335:F398" ca="1" si="43">(-0.5)*(LN(E335)+D335^2/E335)</f>
        <v>4.3668140426526705</v>
      </c>
      <c r="G335" s="6">
        <f t="shared" ca="1" si="40"/>
        <v>0</v>
      </c>
      <c r="H335">
        <f t="shared" si="38"/>
        <v>1.1042512288232767E-2</v>
      </c>
      <c r="I335" s="44">
        <f t="shared" ref="I335:I398" si="44">STDEV(C$14:C$2503)</f>
        <v>1.7741393897254317E-2</v>
      </c>
      <c r="J335">
        <f t="shared" ref="J335:J398" ca="1" si="45">SQRT(E335)</f>
        <v>1.1250113069246835E-2</v>
      </c>
    </row>
    <row r="336" spans="1:10" x14ac:dyDescent="0.2">
      <c r="A336" s="42">
        <v>41624</v>
      </c>
      <c r="B336" s="39">
        <v>87.38</v>
      </c>
      <c r="C336" s="2">
        <f t="shared" si="41"/>
        <v>1.5456130156885512E-2</v>
      </c>
      <c r="D336" s="16">
        <f t="shared" ca="1" si="39"/>
        <v>1.5371009931771705E-2</v>
      </c>
      <c r="E336" s="16">
        <f t="shared" ca="1" si="42"/>
        <v>1.2429415271290954E-4</v>
      </c>
      <c r="F336" s="7">
        <f t="shared" ca="1" si="43"/>
        <v>3.5459910992173667</v>
      </c>
      <c r="G336" s="6">
        <f t="shared" ca="1" si="40"/>
        <v>1</v>
      </c>
      <c r="H336">
        <f t="shared" si="38"/>
        <v>1.1041976349699435E-2</v>
      </c>
      <c r="I336" s="44">
        <f t="shared" si="44"/>
        <v>1.7741393897254317E-2</v>
      </c>
      <c r="J336">
        <f t="shared" ca="1" si="45"/>
        <v>1.114872874873676E-2</v>
      </c>
    </row>
    <row r="337" spans="1:10" x14ac:dyDescent="0.2">
      <c r="A337" s="42">
        <v>41625</v>
      </c>
      <c r="B337" s="39">
        <v>86.92</v>
      </c>
      <c r="C337" s="2">
        <f t="shared" si="41"/>
        <v>-5.2643625543601939E-3</v>
      </c>
      <c r="D337" s="16">
        <f t="shared" ca="1" si="39"/>
        <v>-5.3494827794740001E-3</v>
      </c>
      <c r="E337" s="16">
        <f t="shared" ca="1" si="42"/>
        <v>1.3681806913747976E-4</v>
      </c>
      <c r="F337" s="7">
        <f t="shared" ca="1" si="43"/>
        <v>4.3438488780022295</v>
      </c>
      <c r="G337" s="6">
        <f t="shared" ca="1" si="40"/>
        <v>0</v>
      </c>
      <c r="H337">
        <f t="shared" si="38"/>
        <v>1.0869438823554751E-2</v>
      </c>
      <c r="I337" s="44">
        <f t="shared" si="44"/>
        <v>1.7741393897254317E-2</v>
      </c>
      <c r="J337">
        <f t="shared" ca="1" si="45"/>
        <v>1.1696925627594619E-2</v>
      </c>
    </row>
    <row r="338" spans="1:10" x14ac:dyDescent="0.2">
      <c r="A338" s="42">
        <v>41626</v>
      </c>
      <c r="B338" s="39">
        <v>88.17</v>
      </c>
      <c r="C338" s="2">
        <f t="shared" si="41"/>
        <v>1.4381040036815462E-2</v>
      </c>
      <c r="D338" s="16">
        <f t="shared" ca="1" si="39"/>
        <v>1.4295919811701654E-2</v>
      </c>
      <c r="E338" s="16">
        <f t="shared" ca="1" si="42"/>
        <v>1.3314023153399975E-4</v>
      </c>
      <c r="F338" s="7">
        <f t="shared" ca="1" si="43"/>
        <v>3.6945422852304777</v>
      </c>
      <c r="G338" s="6">
        <f t="shared" ca="1" si="40"/>
        <v>1</v>
      </c>
      <c r="H338">
        <f t="shared" si="38"/>
        <v>1.0764637907249753E-2</v>
      </c>
      <c r="I338" s="44">
        <f t="shared" si="44"/>
        <v>1.7741393897254317E-2</v>
      </c>
      <c r="J338">
        <f t="shared" ca="1" si="45"/>
        <v>1.153864080097824E-2</v>
      </c>
    </row>
    <row r="339" spans="1:10" x14ac:dyDescent="0.2">
      <c r="A339" s="42">
        <v>41627</v>
      </c>
      <c r="B339" s="39">
        <v>87.54</v>
      </c>
      <c r="C339" s="2">
        <f t="shared" si="41"/>
        <v>-7.1452875127593907E-3</v>
      </c>
      <c r="D339" s="16">
        <f t="shared" ca="1" si="39"/>
        <v>-7.2304077378731969E-3</v>
      </c>
      <c r="E339" s="16">
        <f t="shared" ca="1" si="42"/>
        <v>1.4231622852541576E-4</v>
      </c>
      <c r="F339" s="7">
        <f t="shared" ca="1" si="43"/>
        <v>4.2450582684256091</v>
      </c>
      <c r="G339" s="6">
        <f t="shared" ca="1" si="40"/>
        <v>0</v>
      </c>
      <c r="H339">
        <f t="shared" si="38"/>
        <v>1.085001696624246E-2</v>
      </c>
      <c r="I339" s="44">
        <f t="shared" si="44"/>
        <v>1.7741393897254317E-2</v>
      </c>
      <c r="J339">
        <f t="shared" ca="1" si="45"/>
        <v>1.1929636563006258E-2</v>
      </c>
    </row>
    <row r="340" spans="1:10" x14ac:dyDescent="0.2">
      <c r="A340" s="42">
        <v>41628</v>
      </c>
      <c r="B340" s="39">
        <v>88.93</v>
      </c>
      <c r="C340" s="2">
        <f t="shared" si="41"/>
        <v>1.5878455563171127E-2</v>
      </c>
      <c r="D340" s="16">
        <f t="shared" ca="1" si="39"/>
        <v>1.579333533805732E-2</v>
      </c>
      <c r="E340" s="16">
        <f t="shared" ca="1" si="42"/>
        <v>1.3962485645231337E-4</v>
      </c>
      <c r="F340" s="7">
        <f t="shared" ca="1" si="43"/>
        <v>3.5450627814786611</v>
      </c>
      <c r="G340" s="6">
        <f t="shared" ca="1" si="40"/>
        <v>1</v>
      </c>
      <c r="H340">
        <f t="shared" si="38"/>
        <v>1.0822197929164371E-2</v>
      </c>
      <c r="I340" s="44">
        <f t="shared" si="44"/>
        <v>1.7741393897254317E-2</v>
      </c>
      <c r="J340">
        <f t="shared" ca="1" si="45"/>
        <v>1.1816296223957546E-2</v>
      </c>
    </row>
    <row r="341" spans="1:10" x14ac:dyDescent="0.2">
      <c r="A341" s="42">
        <v>41631</v>
      </c>
      <c r="B341" s="39">
        <v>89.96</v>
      </c>
      <c r="C341" s="2">
        <f t="shared" si="41"/>
        <v>1.1582143258742683E-2</v>
      </c>
      <c r="D341" s="16">
        <f t="shared" ca="1" si="39"/>
        <v>1.1497023033628876E-2</v>
      </c>
      <c r="E341" s="16">
        <f t="shared" ca="1" si="42"/>
        <v>1.5117393622596126E-4</v>
      </c>
      <c r="F341" s="7">
        <f t="shared" ca="1" si="43"/>
        <v>3.96135612010726</v>
      </c>
      <c r="G341" s="6">
        <f t="shared" ca="1" si="40"/>
        <v>1</v>
      </c>
      <c r="H341">
        <f t="shared" si="38"/>
        <v>1.092789461144133E-2</v>
      </c>
      <c r="I341" s="44">
        <f t="shared" si="44"/>
        <v>1.7741393897254317E-2</v>
      </c>
      <c r="J341">
        <f t="shared" ca="1" si="45"/>
        <v>1.2295281055183783E-2</v>
      </c>
    </row>
    <row r="342" spans="1:10" x14ac:dyDescent="0.2">
      <c r="A342" s="42">
        <v>41632</v>
      </c>
      <c r="B342" s="39">
        <v>90.91</v>
      </c>
      <c r="C342" s="2">
        <f t="shared" si="41"/>
        <v>1.0560248999555391E-2</v>
      </c>
      <c r="D342" s="16">
        <f t="shared" ca="1" si="39"/>
        <v>1.0475128774441584E-2</v>
      </c>
      <c r="E342" s="16">
        <f t="shared" ca="1" si="42"/>
        <v>1.5301900708824227E-4</v>
      </c>
      <c r="F342" s="7">
        <f t="shared" ca="1" si="43"/>
        <v>4.03392945892152</v>
      </c>
      <c r="G342" s="6">
        <f t="shared" ca="1" si="40"/>
        <v>1</v>
      </c>
      <c r="H342">
        <f t="shared" si="38"/>
        <v>1.0973125383247948E-2</v>
      </c>
      <c r="I342" s="44">
        <f t="shared" si="44"/>
        <v>1.7741393897254317E-2</v>
      </c>
      <c r="J342">
        <f t="shared" ca="1" si="45"/>
        <v>1.2370085168997111E-2</v>
      </c>
    </row>
    <row r="343" spans="1:10" x14ac:dyDescent="0.2">
      <c r="A343" s="42">
        <v>41634</v>
      </c>
      <c r="B343" s="39">
        <v>91.15</v>
      </c>
      <c r="C343" s="2">
        <f t="shared" si="41"/>
        <v>2.6399736002640974E-3</v>
      </c>
      <c r="D343" s="16">
        <f t="shared" ca="1" si="39"/>
        <v>2.5548533751502912E-3</v>
      </c>
      <c r="E343" s="16">
        <f t="shared" ca="1" si="42"/>
        <v>1.530512513228606E-4</v>
      </c>
      <c r="F343" s="7">
        <f t="shared" ca="1" si="43"/>
        <v>4.3710450347533119</v>
      </c>
      <c r="G343" s="6">
        <f t="shared" ca="1" si="40"/>
        <v>1</v>
      </c>
      <c r="H343">
        <f t="shared" si="38"/>
        <v>1.0874292197844715E-2</v>
      </c>
      <c r="I343" s="44">
        <f t="shared" si="44"/>
        <v>1.7741393897254317E-2</v>
      </c>
      <c r="J343">
        <f t="shared" ca="1" si="45"/>
        <v>1.2371388415325929E-2</v>
      </c>
    </row>
    <row r="344" spans="1:10" x14ac:dyDescent="0.2">
      <c r="A344" s="42">
        <v>41635</v>
      </c>
      <c r="B344" s="39">
        <v>90.87</v>
      </c>
      <c r="C344" s="2">
        <f t="shared" si="41"/>
        <v>-3.0718595721338578E-3</v>
      </c>
      <c r="D344" s="16">
        <f t="shared" ca="1" si="39"/>
        <v>-3.156979797247664E-3</v>
      </c>
      <c r="E344" s="16">
        <f t="shared" ca="1" si="42"/>
        <v>1.4580004171772321E-4</v>
      </c>
      <c r="F344" s="7">
        <f t="shared" ca="1" si="43"/>
        <v>4.382458492973222</v>
      </c>
      <c r="G344" s="6">
        <f t="shared" ca="1" si="40"/>
        <v>1</v>
      </c>
      <c r="H344">
        <f t="shared" si="38"/>
        <v>1.087302418347324E-2</v>
      </c>
      <c r="I344" s="44">
        <f t="shared" si="44"/>
        <v>1.7741393897254317E-2</v>
      </c>
      <c r="J344">
        <f t="shared" ca="1" si="45"/>
        <v>1.2074768805974018E-2</v>
      </c>
    </row>
    <row r="345" spans="1:10" x14ac:dyDescent="0.2">
      <c r="A345" s="42">
        <v>41638</v>
      </c>
      <c r="B345" s="39">
        <v>90.87</v>
      </c>
      <c r="C345" s="2">
        <f t="shared" si="41"/>
        <v>0</v>
      </c>
      <c r="D345" s="16">
        <f t="shared" ca="1" si="39"/>
        <v>-8.5120225113806256E-5</v>
      </c>
      <c r="E345" s="16">
        <f t="shared" ca="1" si="42"/>
        <v>1.3969161370031445E-4</v>
      </c>
      <c r="F345" s="7">
        <f t="shared" ca="1" si="43"/>
        <v>4.4380107283979733</v>
      </c>
      <c r="G345" s="6">
        <f t="shared" ca="1" si="40"/>
        <v>1</v>
      </c>
      <c r="H345">
        <f t="shared" si="38"/>
        <v>1.0837350003760609E-2</v>
      </c>
      <c r="I345" s="44">
        <f t="shared" si="44"/>
        <v>1.7741393897254317E-2</v>
      </c>
      <c r="J345">
        <f t="shared" ca="1" si="45"/>
        <v>1.181912068219605E-2</v>
      </c>
    </row>
    <row r="346" spans="1:10" x14ac:dyDescent="0.2">
      <c r="A346" s="42">
        <v>41639</v>
      </c>
      <c r="B346" s="39">
        <v>90.81</v>
      </c>
      <c r="C346" s="2">
        <f t="shared" si="41"/>
        <v>-6.6028392208652216E-4</v>
      </c>
      <c r="D346" s="16">
        <f t="shared" ca="1" si="39"/>
        <v>-7.4540414720032839E-4</v>
      </c>
      <c r="E346" s="16">
        <f t="shared" ca="1" si="42"/>
        <v>1.3363901246670712E-4</v>
      </c>
      <c r="F346" s="7">
        <f t="shared" ca="1" si="43"/>
        <v>4.4581053283957361</v>
      </c>
      <c r="G346" s="6">
        <f t="shared" ca="1" si="40"/>
        <v>1</v>
      </c>
      <c r="H346">
        <f t="shared" si="38"/>
        <v>1.0756132490373356E-2</v>
      </c>
      <c r="I346" s="44">
        <f t="shared" si="44"/>
        <v>1.7741393897254317E-2</v>
      </c>
      <c r="J346">
        <f t="shared" ca="1" si="45"/>
        <v>1.1560234100860895E-2</v>
      </c>
    </row>
    <row r="347" spans="1:10" x14ac:dyDescent="0.2">
      <c r="A347" s="42">
        <v>41641</v>
      </c>
      <c r="B347" s="39">
        <v>89.87</v>
      </c>
      <c r="C347" s="2">
        <f t="shared" si="41"/>
        <v>-1.0351282898359185E-2</v>
      </c>
      <c r="D347" s="16">
        <f t="shared" ca="1" si="39"/>
        <v>-1.0436403123472993E-2</v>
      </c>
      <c r="E347" s="16">
        <f t="shared" ca="1" si="42"/>
        <v>1.2837648195360604E-4</v>
      </c>
      <c r="F347" s="7">
        <f t="shared" ca="1" si="43"/>
        <v>4.0560564720585708</v>
      </c>
      <c r="G347" s="6">
        <f t="shared" ca="1" si="40"/>
        <v>1</v>
      </c>
      <c r="H347">
        <f t="shared" si="38"/>
        <v>1.0755132637150798E-2</v>
      </c>
      <c r="I347" s="44">
        <f t="shared" si="44"/>
        <v>1.7741393897254317E-2</v>
      </c>
      <c r="J347">
        <f t="shared" ca="1" si="45"/>
        <v>1.1330334591423416E-2</v>
      </c>
    </row>
    <row r="348" spans="1:10" x14ac:dyDescent="0.2">
      <c r="A348" s="42">
        <v>41642</v>
      </c>
      <c r="B348" s="39">
        <v>89.82</v>
      </c>
      <c r="C348" s="2">
        <f t="shared" si="41"/>
        <v>-5.5635918549027893E-4</v>
      </c>
      <c r="D348" s="16">
        <f t="shared" ca="1" si="39"/>
        <v>-6.4147941060408516E-4</v>
      </c>
      <c r="E348" s="16">
        <f t="shared" ca="1" si="42"/>
        <v>1.3141080847786893E-4</v>
      </c>
      <c r="F348" s="7">
        <f t="shared" ca="1" si="43"/>
        <v>4.4670254146089041</v>
      </c>
      <c r="G348" s="6">
        <f t="shared" ca="1" si="40"/>
        <v>0</v>
      </c>
      <c r="H348">
        <f t="shared" si="38"/>
        <v>1.066792130623685E-2</v>
      </c>
      <c r="I348" s="44">
        <f t="shared" si="44"/>
        <v>1.7741393897254317E-2</v>
      </c>
      <c r="J348">
        <f t="shared" ca="1" si="45"/>
        <v>1.1463455346354734E-2</v>
      </c>
    </row>
    <row r="349" spans="1:10" x14ac:dyDescent="0.2">
      <c r="A349" s="42">
        <v>41645</v>
      </c>
      <c r="B349" s="39">
        <v>88.64</v>
      </c>
      <c r="C349" s="2">
        <f t="shared" si="41"/>
        <v>-1.3137385882876784E-2</v>
      </c>
      <c r="D349" s="16">
        <f t="shared" ca="1" si="39"/>
        <v>-1.3222506107990591E-2</v>
      </c>
      <c r="E349" s="16">
        <f t="shared" ca="1" si="42"/>
        <v>1.2641472795413663E-4</v>
      </c>
      <c r="F349" s="7">
        <f t="shared" ca="1" si="43"/>
        <v>3.7964590248726364</v>
      </c>
      <c r="G349" s="6">
        <f t="shared" ca="1" si="40"/>
        <v>1</v>
      </c>
      <c r="H349">
        <f t="shared" si="38"/>
        <v>1.0652577012576306E-2</v>
      </c>
      <c r="I349" s="44">
        <f t="shared" si="44"/>
        <v>1.7741393897254317E-2</v>
      </c>
      <c r="J349">
        <f t="shared" ca="1" si="45"/>
        <v>1.1243430435331409E-2</v>
      </c>
    </row>
    <row r="350" spans="1:10" x14ac:dyDescent="0.2">
      <c r="A350" s="42">
        <v>41646</v>
      </c>
      <c r="B350" s="39">
        <v>88.93</v>
      </c>
      <c r="C350" s="2">
        <f t="shared" si="41"/>
        <v>3.2716606498195649E-3</v>
      </c>
      <c r="D350" s="16">
        <f t="shared" ca="1" si="39"/>
        <v>3.1865404247057587E-3</v>
      </c>
      <c r="E350" s="16">
        <f t="shared" ca="1" si="42"/>
        <v>1.3434209465728746E-4</v>
      </c>
      <c r="F350" s="7">
        <f t="shared" ca="1" si="43"/>
        <v>4.4197688047297303</v>
      </c>
      <c r="G350" s="6">
        <f t="shared" ca="1" si="40"/>
        <v>1</v>
      </c>
      <c r="H350">
        <f t="shared" si="38"/>
        <v>1.0533488966283205E-2</v>
      </c>
      <c r="I350" s="44">
        <f t="shared" si="44"/>
        <v>1.7741393897254317E-2</v>
      </c>
      <c r="J350">
        <f t="shared" ca="1" si="45"/>
        <v>1.1590603722726762E-2</v>
      </c>
    </row>
    <row r="351" spans="1:10" x14ac:dyDescent="0.2">
      <c r="A351" s="42">
        <v>41647</v>
      </c>
      <c r="B351" s="39">
        <v>89.14</v>
      </c>
      <c r="C351" s="2">
        <f t="shared" si="41"/>
        <v>2.3614078488698271E-3</v>
      </c>
      <c r="D351" s="16">
        <f t="shared" ca="1" si="39"/>
        <v>2.2762876237560209E-3</v>
      </c>
      <c r="E351" s="16">
        <f t="shared" ca="1" si="42"/>
        <v>1.2966932060168188E-4</v>
      </c>
      <c r="F351" s="7">
        <f t="shared" ca="1" si="43"/>
        <v>4.4552819062444797</v>
      </c>
      <c r="G351" s="6">
        <f t="shared" ca="1" si="40"/>
        <v>1</v>
      </c>
      <c r="H351">
        <f t="shared" si="38"/>
        <v>1.05344740446818E-2</v>
      </c>
      <c r="I351" s="44">
        <f t="shared" si="44"/>
        <v>1.7741393897254317E-2</v>
      </c>
      <c r="J351">
        <f t="shared" ca="1" si="45"/>
        <v>1.1387243766675142E-2</v>
      </c>
    </row>
    <row r="352" spans="1:10" x14ac:dyDescent="0.2">
      <c r="A352" s="42">
        <v>41648</v>
      </c>
      <c r="B352" s="39">
        <v>89.71</v>
      </c>
      <c r="C352" s="2">
        <f t="shared" si="41"/>
        <v>6.3944357190934839E-3</v>
      </c>
      <c r="D352" s="16">
        <f t="shared" ca="1" si="39"/>
        <v>6.3093154939796777E-3</v>
      </c>
      <c r="E352" s="16">
        <f t="shared" ca="1" si="42"/>
        <v>1.2522589292287794E-4</v>
      </c>
      <c r="F352" s="7">
        <f t="shared" ca="1" si="43"/>
        <v>4.3337530381853302</v>
      </c>
      <c r="G352" s="6">
        <f t="shared" ca="1" si="40"/>
        <v>1</v>
      </c>
      <c r="H352">
        <f t="shared" si="38"/>
        <v>1.0497490120799103E-2</v>
      </c>
      <c r="I352" s="44">
        <f t="shared" si="44"/>
        <v>1.7741393897254317E-2</v>
      </c>
      <c r="J352">
        <f t="shared" ca="1" si="45"/>
        <v>1.1190437566193645E-2</v>
      </c>
    </row>
    <row r="353" spans="1:10" x14ac:dyDescent="0.2">
      <c r="A353" s="42">
        <v>41649</v>
      </c>
      <c r="B353" s="39">
        <v>90.51</v>
      </c>
      <c r="C353" s="2">
        <f t="shared" si="41"/>
        <v>8.9176234533498103E-3</v>
      </c>
      <c r="D353" s="16">
        <f t="shared" ca="1" si="39"/>
        <v>8.8325032282360032E-3</v>
      </c>
      <c r="E353" s="16">
        <f t="shared" ca="1" si="42"/>
        <v>1.2377648554996073E-4</v>
      </c>
      <c r="F353" s="7">
        <f t="shared" ca="1" si="43"/>
        <v>4.1833795263924154</v>
      </c>
      <c r="G353" s="6">
        <f t="shared" ca="1" si="40"/>
        <v>1</v>
      </c>
      <c r="H353">
        <f t="shared" si="38"/>
        <v>1.0514247924079963E-2</v>
      </c>
      <c r="I353" s="44">
        <f t="shared" si="44"/>
        <v>1.7741393897254317E-2</v>
      </c>
      <c r="J353">
        <f t="shared" ca="1" si="45"/>
        <v>1.1125488103897317E-2</v>
      </c>
    </row>
    <row r="354" spans="1:10" x14ac:dyDescent="0.2">
      <c r="A354" s="42">
        <v>41652</v>
      </c>
      <c r="B354" s="39">
        <v>89.89</v>
      </c>
      <c r="C354" s="2">
        <f t="shared" si="41"/>
        <v>-6.8500718152690807E-3</v>
      </c>
      <c r="D354" s="16">
        <f t="shared" ca="1" si="39"/>
        <v>-6.9351920403828869E-3</v>
      </c>
      <c r="E354" s="16">
        <f t="shared" ca="1" si="42"/>
        <v>1.2520190907820534E-4</v>
      </c>
      <c r="F354" s="7">
        <f t="shared" ca="1" si="43"/>
        <v>4.3007141282454784</v>
      </c>
      <c r="G354" s="6">
        <f t="shared" ca="1" si="40"/>
        <v>1</v>
      </c>
      <c r="H354">
        <f t="shared" si="38"/>
        <v>1.0511130410608858E-2</v>
      </c>
      <c r="I354" s="44">
        <f t="shared" si="44"/>
        <v>1.7741393897254317E-2</v>
      </c>
      <c r="J354">
        <f t="shared" ca="1" si="45"/>
        <v>1.1189365892587719E-2</v>
      </c>
    </row>
    <row r="355" spans="1:10" x14ac:dyDescent="0.2">
      <c r="A355" s="42">
        <v>41653</v>
      </c>
      <c r="B355" s="39">
        <v>90.56</v>
      </c>
      <c r="C355" s="2">
        <f t="shared" si="41"/>
        <v>7.4535543441984833E-3</v>
      </c>
      <c r="D355" s="16">
        <f t="shared" ca="1" si="39"/>
        <v>7.3684341190846771E-3</v>
      </c>
      <c r="E355" s="16">
        <f t="shared" ca="1" si="42"/>
        <v>1.2434018710562995E-4</v>
      </c>
      <c r="F355" s="7">
        <f t="shared" ca="1" si="43"/>
        <v>4.2779169230910332</v>
      </c>
      <c r="G355" s="6">
        <f t="shared" ca="1" si="40"/>
        <v>0</v>
      </c>
      <c r="H355">
        <f t="shared" si="38"/>
        <v>1.0470057011468442E-2</v>
      </c>
      <c r="I355" s="44">
        <f t="shared" si="44"/>
        <v>1.7741393897254317E-2</v>
      </c>
      <c r="J355">
        <f t="shared" ca="1" si="45"/>
        <v>1.1150793115542497E-2</v>
      </c>
    </row>
    <row r="356" spans="1:10" x14ac:dyDescent="0.2">
      <c r="A356" s="42">
        <v>41654</v>
      </c>
      <c r="B356" s="39">
        <v>92.41</v>
      </c>
      <c r="C356" s="2">
        <f t="shared" si="41"/>
        <v>2.0428445229681916E-2</v>
      </c>
      <c r="D356" s="16">
        <f t="shared" ca="1" si="39"/>
        <v>2.0343325004568109E-2</v>
      </c>
      <c r="E356" s="16">
        <f t="shared" ca="1" si="42"/>
        <v>1.2402255268176364E-4</v>
      </c>
      <c r="F356" s="7">
        <f t="shared" ca="1" si="43"/>
        <v>2.8290735009139949</v>
      </c>
      <c r="G356" s="6">
        <f t="shared" ca="1" si="40"/>
        <v>1</v>
      </c>
      <c r="H356">
        <f t="shared" si="38"/>
        <v>1.0480458844163029E-2</v>
      </c>
      <c r="I356" s="44">
        <f t="shared" si="44"/>
        <v>1.7741393897254317E-2</v>
      </c>
      <c r="J356">
        <f t="shared" ca="1" si="45"/>
        <v>1.1136541324925061E-2</v>
      </c>
    </row>
    <row r="357" spans="1:10" x14ac:dyDescent="0.2">
      <c r="A357" s="42">
        <v>41655</v>
      </c>
      <c r="B357" s="39">
        <v>92.01</v>
      </c>
      <c r="C357" s="2">
        <f t="shared" si="41"/>
        <v>-4.328535872740953E-3</v>
      </c>
      <c r="D357" s="16">
        <f t="shared" ca="1" si="39"/>
        <v>-4.4136560978547592E-3</v>
      </c>
      <c r="E357" s="16">
        <f t="shared" ca="1" si="42"/>
        <v>1.4910628216321009E-4</v>
      </c>
      <c r="F357" s="7">
        <f t="shared" ca="1" si="43"/>
        <v>4.3401018611477626</v>
      </c>
      <c r="G357" s="6">
        <f t="shared" ca="1" si="40"/>
        <v>1</v>
      </c>
      <c r="H357">
        <f t="shared" si="38"/>
        <v>1.0592418584269911E-2</v>
      </c>
      <c r="I357" s="44">
        <f t="shared" si="44"/>
        <v>1.7741393897254317E-2</v>
      </c>
      <c r="J357">
        <f t="shared" ca="1" si="45"/>
        <v>1.2210908326705679E-2</v>
      </c>
    </row>
    <row r="358" spans="1:10" x14ac:dyDescent="0.2">
      <c r="A358" s="42">
        <v>41656</v>
      </c>
      <c r="B358" s="39">
        <v>91.44</v>
      </c>
      <c r="C358" s="2">
        <f t="shared" si="41"/>
        <v>-6.1949788066515306E-3</v>
      </c>
      <c r="D358" s="16">
        <f t="shared" ca="1" si="39"/>
        <v>-6.2800990317653368E-3</v>
      </c>
      <c r="E358" s="16">
        <f t="shared" ca="1" si="42"/>
        <v>1.432584804675697E-4</v>
      </c>
      <c r="F358" s="7">
        <f t="shared" ca="1" si="43"/>
        <v>4.2877779629367812</v>
      </c>
      <c r="G358" s="6">
        <f t="shared" ca="1" si="40"/>
        <v>1</v>
      </c>
      <c r="H358">
        <f t="shared" si="38"/>
        <v>1.0515846775675804E-2</v>
      </c>
      <c r="I358" s="44">
        <f t="shared" si="44"/>
        <v>1.7741393897254317E-2</v>
      </c>
      <c r="J358">
        <f t="shared" ca="1" si="45"/>
        <v>1.1969063474957834E-2</v>
      </c>
    </row>
    <row r="359" spans="1:10" x14ac:dyDescent="0.2">
      <c r="A359" s="42">
        <v>41660</v>
      </c>
      <c r="B359" s="39">
        <v>90.6</v>
      </c>
      <c r="C359" s="2">
        <f t="shared" si="41"/>
        <v>-9.1863517060367834E-3</v>
      </c>
      <c r="D359" s="16">
        <f t="shared" ca="1" si="39"/>
        <v>-9.2714719311505905E-3</v>
      </c>
      <c r="E359" s="16">
        <f t="shared" ca="1" si="42"/>
        <v>1.3954450401612318E-4</v>
      </c>
      <c r="F359" s="7">
        <f t="shared" ca="1" si="43"/>
        <v>4.1305607060684002</v>
      </c>
      <c r="G359" s="6">
        <f t="shared" ca="1" si="40"/>
        <v>1</v>
      </c>
      <c r="H359">
        <f t="shared" si="38"/>
        <v>1.0531340149605942E-2</v>
      </c>
      <c r="I359" s="44">
        <f t="shared" si="44"/>
        <v>1.7741393897254317E-2</v>
      </c>
      <c r="J359">
        <f t="shared" ca="1" si="45"/>
        <v>1.1812895666013613E-2</v>
      </c>
    </row>
    <row r="360" spans="1:10" x14ac:dyDescent="0.2">
      <c r="A360" s="42">
        <v>41661</v>
      </c>
      <c r="B360" s="39">
        <v>89.64</v>
      </c>
      <c r="C360" s="2">
        <f t="shared" si="41"/>
        <v>-1.0596026490066158E-2</v>
      </c>
      <c r="D360" s="16">
        <f t="shared" ca="1" si="39"/>
        <v>-1.0681146715179965E-2</v>
      </c>
      <c r="E360" s="16">
        <f t="shared" ca="1" si="42"/>
        <v>1.3957299401841402E-4</v>
      </c>
      <c r="F360" s="7">
        <f t="shared" ca="1" si="43"/>
        <v>4.0297616708063186</v>
      </c>
      <c r="G360" s="6">
        <f t="shared" ca="1" si="40"/>
        <v>0</v>
      </c>
      <c r="H360">
        <f t="shared" si="38"/>
        <v>1.056839928023566E-2</v>
      </c>
      <c r="I360" s="44">
        <f t="shared" si="44"/>
        <v>1.7741393897254317E-2</v>
      </c>
      <c r="J360">
        <f t="shared" ca="1" si="45"/>
        <v>1.1814101490101311E-2</v>
      </c>
    </row>
    <row r="361" spans="1:10" x14ac:dyDescent="0.2">
      <c r="A361" s="42">
        <v>41662</v>
      </c>
      <c r="B361" s="39">
        <v>88.48</v>
      </c>
      <c r="C361" s="2">
        <f t="shared" si="41"/>
        <v>-1.2940651494868324E-2</v>
      </c>
      <c r="D361" s="16">
        <f t="shared" ca="1" si="39"/>
        <v>-1.3025771719982131E-2</v>
      </c>
      <c r="E361" s="16">
        <f t="shared" ca="1" si="42"/>
        <v>1.4158190919283785E-4</v>
      </c>
      <c r="F361" s="7">
        <f t="shared" ca="1" si="43"/>
        <v>3.8321197136710361</v>
      </c>
      <c r="G361" s="6">
        <f t="shared" ca="1" si="40"/>
        <v>0</v>
      </c>
      <c r="H361">
        <f t="shared" si="38"/>
        <v>1.0571649381661007E-2</v>
      </c>
      <c r="I361" s="44">
        <f t="shared" si="44"/>
        <v>1.7741393897254317E-2</v>
      </c>
      <c r="J361">
        <f t="shared" ca="1" si="45"/>
        <v>1.189881965544641E-2</v>
      </c>
    </row>
    <row r="362" spans="1:10" x14ac:dyDescent="0.2">
      <c r="A362" s="42">
        <v>41663</v>
      </c>
      <c r="B362" s="39">
        <v>86.17</v>
      </c>
      <c r="C362" s="2">
        <f t="shared" si="41"/>
        <v>-2.6107594936708885E-2</v>
      </c>
      <c r="D362" s="16">
        <f t="shared" ca="1" si="39"/>
        <v>-2.6192715161822692E-2</v>
      </c>
      <c r="E362" s="16">
        <f t="shared" ca="1" si="42"/>
        <v>1.4726212568758474E-4</v>
      </c>
      <c r="F362" s="7">
        <f t="shared" ca="1" si="43"/>
        <v>2.0822701415172178</v>
      </c>
      <c r="G362" s="6">
        <f t="shared" ca="1" si="40"/>
        <v>0</v>
      </c>
      <c r="H362">
        <f t="shared" si="38"/>
        <v>1.0653764430352016E-2</v>
      </c>
      <c r="I362" s="44">
        <f t="shared" si="44"/>
        <v>1.7741393897254317E-2</v>
      </c>
      <c r="J362">
        <f t="shared" ca="1" si="45"/>
        <v>1.2135160719478944E-2</v>
      </c>
    </row>
    <row r="363" spans="1:10" x14ac:dyDescent="0.2">
      <c r="A363" s="42">
        <v>41666</v>
      </c>
      <c r="B363" s="39">
        <v>91.29</v>
      </c>
      <c r="C363" s="2">
        <f t="shared" si="41"/>
        <v>5.9417430660322672E-2</v>
      </c>
      <c r="D363" s="16">
        <f t="shared" ca="1" si="39"/>
        <v>5.9332310435208868E-2</v>
      </c>
      <c r="E363" s="16">
        <f t="shared" ca="1" si="42"/>
        <v>1.8866140679644802E-4</v>
      </c>
      <c r="F363" s="7">
        <f t="shared" ca="1" si="43"/>
        <v>-5.0419598597619775</v>
      </c>
      <c r="G363" s="6">
        <f t="shared" ca="1" si="40"/>
        <v>1</v>
      </c>
      <c r="H363">
        <f t="shared" si="38"/>
        <v>1.0983906400746798E-2</v>
      </c>
      <c r="I363" s="44">
        <f t="shared" si="44"/>
        <v>1.7741393897254317E-2</v>
      </c>
      <c r="J363">
        <f t="shared" ca="1" si="45"/>
        <v>1.3735407048808129E-2</v>
      </c>
    </row>
    <row r="364" spans="1:10" x14ac:dyDescent="0.2">
      <c r="A364" s="42">
        <v>41667</v>
      </c>
      <c r="B364" s="39">
        <v>92.47</v>
      </c>
      <c r="C364" s="2">
        <f t="shared" si="41"/>
        <v>1.2925840727352311E-2</v>
      </c>
      <c r="D364" s="16">
        <f t="shared" ca="1" si="39"/>
        <v>1.2840720502238504E-2</v>
      </c>
      <c r="E364" s="16">
        <f t="shared" ca="1" si="42"/>
        <v>4.2484064233756807E-4</v>
      </c>
      <c r="F364" s="7">
        <f t="shared" ca="1" si="43"/>
        <v>3.6878441492573688</v>
      </c>
      <c r="G364" s="6">
        <f t="shared" ca="1" si="40"/>
        <v>1</v>
      </c>
      <c r="H364">
        <f t="shared" si="38"/>
        <v>1.2450845684906755E-2</v>
      </c>
      <c r="I364" s="44">
        <f t="shared" si="44"/>
        <v>1.7741393897254317E-2</v>
      </c>
      <c r="J364">
        <f t="shared" ca="1" si="45"/>
        <v>2.0611662774690644E-2</v>
      </c>
    </row>
    <row r="365" spans="1:10" x14ac:dyDescent="0.2">
      <c r="A365" s="42">
        <v>41668</v>
      </c>
      <c r="B365" s="39">
        <v>90.62</v>
      </c>
      <c r="C365" s="2">
        <f t="shared" si="41"/>
        <v>-2.0006488590894284E-2</v>
      </c>
      <c r="D365" s="16">
        <f t="shared" ca="1" si="39"/>
        <v>-2.0091608816008091E-2</v>
      </c>
      <c r="E365" s="16">
        <f t="shared" ca="1" si="42"/>
        <v>3.9501856030820182E-4</v>
      </c>
      <c r="F365" s="7">
        <f t="shared" ca="1" si="43"/>
        <v>3.4073347538041339</v>
      </c>
      <c r="G365" s="6">
        <f t="shared" ca="1" si="40"/>
        <v>0</v>
      </c>
      <c r="H365">
        <f t="shared" si="38"/>
        <v>1.2505590425575643E-2</v>
      </c>
      <c r="I365" s="44">
        <f t="shared" si="44"/>
        <v>1.7741393897254317E-2</v>
      </c>
      <c r="J365">
        <f t="shared" ca="1" si="45"/>
        <v>1.9875073844094312E-2</v>
      </c>
    </row>
    <row r="366" spans="1:10" x14ac:dyDescent="0.2">
      <c r="A366" s="42">
        <v>41669</v>
      </c>
      <c r="B366" s="39">
        <v>93.2</v>
      </c>
      <c r="C366" s="2">
        <f t="shared" si="41"/>
        <v>2.8470536305451315E-2</v>
      </c>
      <c r="D366" s="16">
        <f t="shared" ca="1" si="39"/>
        <v>2.8385416080337508E-2</v>
      </c>
      <c r="E366" s="16">
        <f t="shared" ca="1" si="42"/>
        <v>3.8574202796063766E-4</v>
      </c>
      <c r="F366" s="7">
        <f t="shared" ca="1" si="43"/>
        <v>2.8857787760022964</v>
      </c>
      <c r="G366" s="6">
        <f t="shared" ca="1" si="40"/>
        <v>1</v>
      </c>
      <c r="H366">
        <f t="shared" si="38"/>
        <v>1.2629869337328842E-2</v>
      </c>
      <c r="I366" s="44">
        <f t="shared" si="44"/>
        <v>1.7741393897254317E-2</v>
      </c>
      <c r="J366">
        <f t="shared" ca="1" si="45"/>
        <v>1.9640316391561458E-2</v>
      </c>
    </row>
    <row r="367" spans="1:10" x14ac:dyDescent="0.2">
      <c r="A367" s="42">
        <v>41670</v>
      </c>
      <c r="B367" s="39">
        <v>93.91</v>
      </c>
      <c r="C367" s="2">
        <f t="shared" si="41"/>
        <v>7.6180257510728945E-3</v>
      </c>
      <c r="D367" s="16">
        <f t="shared" ca="1" si="39"/>
        <v>7.5329055259590882E-3</v>
      </c>
      <c r="E367" s="16">
        <f t="shared" ca="1" si="42"/>
        <v>4.0597699653665024E-4</v>
      </c>
      <c r="F367" s="7">
        <f t="shared" ca="1" si="43"/>
        <v>3.8347204765045571</v>
      </c>
      <c r="G367" s="6">
        <f t="shared" ca="1" si="40"/>
        <v>1</v>
      </c>
      <c r="H367">
        <f t="shared" si="38"/>
        <v>1.2898318554475626E-2</v>
      </c>
      <c r="I367" s="44">
        <f t="shared" si="44"/>
        <v>1.7741393897254317E-2</v>
      </c>
      <c r="J367">
        <f t="shared" ca="1" si="45"/>
        <v>2.0148870850165531E-2</v>
      </c>
    </row>
    <row r="368" spans="1:10" x14ac:dyDescent="0.2">
      <c r="A368" s="42">
        <v>41673</v>
      </c>
      <c r="B368" s="39">
        <v>92.42</v>
      </c>
      <c r="C368" s="2">
        <f t="shared" si="41"/>
        <v>-1.5866254924928068E-2</v>
      </c>
      <c r="D368" s="16">
        <f t="shared" ca="1" si="39"/>
        <v>-1.5951375150041875E-2</v>
      </c>
      <c r="E368" s="16">
        <f t="shared" ca="1" si="42"/>
        <v>3.7086892104305611E-4</v>
      </c>
      <c r="F368" s="7">
        <f t="shared" ca="1" si="43"/>
        <v>3.6067900995262576</v>
      </c>
      <c r="G368" s="6">
        <f t="shared" ca="1" si="40"/>
        <v>1</v>
      </c>
      <c r="H368">
        <f t="shared" si="38"/>
        <v>1.290766594709917E-2</v>
      </c>
      <c r="I368" s="44">
        <f t="shared" si="44"/>
        <v>1.7741393897254317E-2</v>
      </c>
      <c r="J368">
        <f t="shared" ca="1" si="45"/>
        <v>1.925795734347379E-2</v>
      </c>
    </row>
    <row r="369" spans="1:10" x14ac:dyDescent="0.2">
      <c r="A369" s="42">
        <v>41674</v>
      </c>
      <c r="B369" s="39">
        <v>92.5</v>
      </c>
      <c r="C369" s="2">
        <f t="shared" si="41"/>
        <v>8.6561350357063722E-4</v>
      </c>
      <c r="D369" s="16">
        <f t="shared" ca="1" si="39"/>
        <v>7.8049327845683099E-4</v>
      </c>
      <c r="E369" s="16">
        <f t="shared" ca="1" si="42"/>
        <v>3.5406448284617446E-4</v>
      </c>
      <c r="F369" s="7">
        <f t="shared" ca="1" si="43"/>
        <v>3.9721555006799361</v>
      </c>
      <c r="G369" s="6">
        <f t="shared" ca="1" si="40"/>
        <v>1</v>
      </c>
      <c r="H369">
        <f t="shared" si="38"/>
        <v>1.2769210600627556E-2</v>
      </c>
      <c r="I369" s="44">
        <f t="shared" si="44"/>
        <v>1.7741393897254317E-2</v>
      </c>
      <c r="J369">
        <f t="shared" ca="1" si="45"/>
        <v>1.8816601256501517E-2</v>
      </c>
    </row>
    <row r="370" spans="1:10" x14ac:dyDescent="0.2">
      <c r="A370" s="42">
        <v>41675</v>
      </c>
      <c r="B370" s="39">
        <v>91.96</v>
      </c>
      <c r="C370" s="2">
        <f t="shared" si="41"/>
        <v>-5.8378378378379052E-3</v>
      </c>
      <c r="D370" s="16">
        <f t="shared" ca="1" si="39"/>
        <v>-5.9229580629517114E-3</v>
      </c>
      <c r="E370" s="16">
        <f t="shared" ca="1" si="42"/>
        <v>3.2144138970906629E-4</v>
      </c>
      <c r="F370" s="7">
        <f t="shared" ca="1" si="43"/>
        <v>3.9667787261410168</v>
      </c>
      <c r="G370" s="6">
        <f t="shared" ca="1" si="40"/>
        <v>0</v>
      </c>
      <c r="H370">
        <f t="shared" si="38"/>
        <v>1.2720608997339114E-2</v>
      </c>
      <c r="I370" s="44">
        <f t="shared" si="44"/>
        <v>1.7741393897254317E-2</v>
      </c>
      <c r="J370">
        <f t="shared" ca="1" si="45"/>
        <v>1.7928786621215231E-2</v>
      </c>
    </row>
    <row r="371" spans="1:10" x14ac:dyDescent="0.2">
      <c r="A371" s="42">
        <v>41676</v>
      </c>
      <c r="B371" s="39">
        <v>93.83</v>
      </c>
      <c r="C371" s="2">
        <f t="shared" si="41"/>
        <v>2.0334928229665122E-2</v>
      </c>
      <c r="D371" s="16">
        <f t="shared" ca="1" si="39"/>
        <v>2.0249808004551315E-2</v>
      </c>
      <c r="E371" s="16">
        <f t="shared" ca="1" si="42"/>
        <v>2.9529979030023769E-4</v>
      </c>
      <c r="F371" s="7">
        <f t="shared" ca="1" si="43"/>
        <v>3.3694573092406848</v>
      </c>
      <c r="G371" s="6">
        <f t="shared" ca="1" si="40"/>
        <v>1</v>
      </c>
      <c r="H371">
        <f t="shared" si="38"/>
        <v>1.2726102758441719E-2</v>
      </c>
      <c r="I371" s="44">
        <f t="shared" si="44"/>
        <v>1.7741393897254317E-2</v>
      </c>
      <c r="J371">
        <f t="shared" ca="1" si="45"/>
        <v>1.7184289054256442E-2</v>
      </c>
    </row>
    <row r="372" spans="1:10" x14ac:dyDescent="0.2">
      <c r="A372" s="42">
        <v>41677</v>
      </c>
      <c r="B372" s="39">
        <v>94.87</v>
      </c>
      <c r="C372" s="2">
        <f t="shared" si="41"/>
        <v>1.1083875093253823E-2</v>
      </c>
      <c r="D372" s="16">
        <f t="shared" ca="1" si="39"/>
        <v>1.0998754868140016E-2</v>
      </c>
      <c r="E372" s="16">
        <f t="shared" ca="1" si="42"/>
        <v>2.9885283555718741E-4</v>
      </c>
      <c r="F372" s="7">
        <f t="shared" ca="1" si="43"/>
        <v>3.8553846985441509</v>
      </c>
      <c r="G372" s="6">
        <f t="shared" ca="1" si="40"/>
        <v>1</v>
      </c>
      <c r="H372">
        <f t="shared" ref="H372:H435" si="46">STDEV(C271:C371)</f>
        <v>1.2869795989715454E-2</v>
      </c>
      <c r="I372" s="44">
        <f t="shared" si="44"/>
        <v>1.7741393897254317E-2</v>
      </c>
      <c r="J372">
        <f t="shared" ca="1" si="45"/>
        <v>1.7287360572313733E-2</v>
      </c>
    </row>
    <row r="373" spans="1:10" x14ac:dyDescent="0.2">
      <c r="A373" s="42">
        <v>41680</v>
      </c>
      <c r="B373" s="39">
        <v>94.5</v>
      </c>
      <c r="C373" s="2">
        <f t="shared" si="41"/>
        <v>-3.9000737851797676E-3</v>
      </c>
      <c r="D373" s="16">
        <f t="shared" ca="1" si="39"/>
        <v>-3.9851940102935742E-3</v>
      </c>
      <c r="E373" s="16">
        <f t="shared" ca="1" si="42"/>
        <v>2.8157392471159194E-4</v>
      </c>
      <c r="F373" s="7">
        <f t="shared" ca="1" si="43"/>
        <v>4.0593559882482122</v>
      </c>
      <c r="G373" s="6">
        <f t="shared" ca="1" si="40"/>
        <v>1</v>
      </c>
      <c r="H373">
        <f t="shared" si="46"/>
        <v>1.290963365072152E-2</v>
      </c>
      <c r="I373" s="44">
        <f t="shared" si="44"/>
        <v>1.7741393897254317E-2</v>
      </c>
      <c r="J373">
        <f t="shared" ca="1" si="45"/>
        <v>1.6780164621111197E-2</v>
      </c>
    </row>
    <row r="374" spans="1:10" x14ac:dyDescent="0.2">
      <c r="A374" s="42">
        <v>41681</v>
      </c>
      <c r="B374" s="39">
        <v>94.96</v>
      </c>
      <c r="C374" s="2">
        <f t="shared" si="41"/>
        <v>4.8677248677248012E-3</v>
      </c>
      <c r="D374" s="16">
        <f t="shared" ca="1" si="39"/>
        <v>4.782604642610995E-3</v>
      </c>
      <c r="E374" s="16">
        <f t="shared" ca="1" si="42"/>
        <v>2.5902732409552174E-4</v>
      </c>
      <c r="F374" s="7">
        <f t="shared" ca="1" si="43"/>
        <v>4.0851361960509225</v>
      </c>
      <c r="G374" s="6">
        <f t="shared" ca="1" si="40"/>
        <v>1</v>
      </c>
      <c r="H374">
        <f t="shared" si="46"/>
        <v>1.2918171575728528E-2</v>
      </c>
      <c r="I374" s="44">
        <f t="shared" si="44"/>
        <v>1.7741393897254317E-2</v>
      </c>
      <c r="J374">
        <f t="shared" ca="1" si="45"/>
        <v>1.60943258353844E-2</v>
      </c>
    </row>
    <row r="375" spans="1:10" x14ac:dyDescent="0.2">
      <c r="A375" s="42">
        <v>41682</v>
      </c>
      <c r="B375" s="39">
        <v>96.17</v>
      </c>
      <c r="C375" s="2">
        <f t="shared" si="41"/>
        <v>1.2742207245155939E-2</v>
      </c>
      <c r="D375" s="16">
        <f t="shared" ca="1" si="39"/>
        <v>1.2657087020042132E-2</v>
      </c>
      <c r="E375" s="16">
        <f t="shared" ca="1" si="42"/>
        <v>2.3977289143879785E-4</v>
      </c>
      <c r="F375" s="7">
        <f t="shared" ca="1" si="43"/>
        <v>3.8338392005283604</v>
      </c>
      <c r="G375" s="6">
        <f t="shared" ca="1" si="40"/>
        <v>1</v>
      </c>
      <c r="H375">
        <f t="shared" si="46"/>
        <v>1.2922399747121576E-2</v>
      </c>
      <c r="I375" s="44">
        <f t="shared" si="44"/>
        <v>1.7741393897254317E-2</v>
      </c>
      <c r="J375">
        <f t="shared" ca="1" si="45"/>
        <v>1.5484601752670227E-2</v>
      </c>
    </row>
    <row r="376" spans="1:10" x14ac:dyDescent="0.2">
      <c r="A376" s="42">
        <v>41683</v>
      </c>
      <c r="B376" s="39">
        <v>96.11</v>
      </c>
      <c r="C376" s="2">
        <f t="shared" si="41"/>
        <v>-6.238951856088413E-4</v>
      </c>
      <c r="D376" s="16">
        <f t="shared" ca="1" si="39"/>
        <v>-7.0901541072264753E-4</v>
      </c>
      <c r="E376" s="16">
        <f t="shared" ca="1" si="42"/>
        <v>2.3259545563770367E-4</v>
      </c>
      <c r="F376" s="7">
        <f t="shared" ca="1" si="43"/>
        <v>4.1820242899209994</v>
      </c>
      <c r="G376" s="6">
        <f t="shared" ca="1" si="40"/>
        <v>1</v>
      </c>
      <c r="H376">
        <f t="shared" si="46"/>
        <v>1.2952027745815624E-2</v>
      </c>
      <c r="I376" s="44">
        <f t="shared" si="44"/>
        <v>1.7741393897254317E-2</v>
      </c>
      <c r="J376">
        <f t="shared" ca="1" si="45"/>
        <v>1.5251080474435366E-2</v>
      </c>
    </row>
    <row r="377" spans="1:10" x14ac:dyDescent="0.2">
      <c r="A377" s="42">
        <v>41684</v>
      </c>
      <c r="B377" s="39">
        <v>96.55</v>
      </c>
      <c r="C377" s="2">
        <f t="shared" si="41"/>
        <v>4.5780876079492012E-3</v>
      </c>
      <c r="D377" s="16">
        <f t="shared" ca="1" si="39"/>
        <v>4.492967382835395E-3</v>
      </c>
      <c r="E377" s="16">
        <f t="shared" ca="1" si="42"/>
        <v>2.1504441528104001E-4</v>
      </c>
      <c r="F377" s="7">
        <f t="shared" ca="1" si="43"/>
        <v>4.1753967364906055</v>
      </c>
      <c r="G377" s="6">
        <f t="shared" ca="1" si="40"/>
        <v>1</v>
      </c>
      <c r="H377">
        <f t="shared" si="46"/>
        <v>1.2951468734912021E-2</v>
      </c>
      <c r="I377" s="44">
        <f t="shared" si="44"/>
        <v>1.7741393897254317E-2</v>
      </c>
      <c r="J377">
        <f t="shared" ca="1" si="45"/>
        <v>1.4664392768916141E-2</v>
      </c>
    </row>
    <row r="378" spans="1:10" x14ac:dyDescent="0.2">
      <c r="A378" s="42">
        <v>41688</v>
      </c>
      <c r="B378" s="39">
        <v>96.56</v>
      </c>
      <c r="C378" s="2">
        <f t="shared" si="41"/>
        <v>1.0357327809430467E-4</v>
      </c>
      <c r="D378" s="16">
        <f t="shared" ca="1" si="39"/>
        <v>1.8453052980498414E-5</v>
      </c>
      <c r="E378" s="16">
        <f t="shared" ca="1" si="42"/>
        <v>2.0106066468548585E-4</v>
      </c>
      <c r="F378" s="7">
        <f t="shared" ca="1" si="43"/>
        <v>4.2559510937460976</v>
      </c>
      <c r="G378" s="6">
        <f t="shared" ca="1" si="40"/>
        <v>1</v>
      </c>
      <c r="H378">
        <f t="shared" si="46"/>
        <v>1.2463936168210238E-2</v>
      </c>
      <c r="I378" s="44">
        <f t="shared" si="44"/>
        <v>1.7741393897254317E-2</v>
      </c>
      <c r="J378">
        <f t="shared" ca="1" si="45"/>
        <v>1.4179586195848096E-2</v>
      </c>
    </row>
    <row r="379" spans="1:10" x14ac:dyDescent="0.2">
      <c r="A379" s="42">
        <v>41689</v>
      </c>
      <c r="B379" s="39">
        <v>96.21</v>
      </c>
      <c r="C379" s="2">
        <f t="shared" si="41"/>
        <v>-3.6246893123447442E-3</v>
      </c>
      <c r="D379" s="16">
        <f t="shared" ca="1" si="39"/>
        <v>-3.7098095374585504E-3</v>
      </c>
      <c r="E379" s="16">
        <f t="shared" ca="1" si="42"/>
        <v>1.8738902155686577E-4</v>
      </c>
      <c r="F379" s="7">
        <f t="shared" ca="1" si="43"/>
        <v>4.2544396529236232</v>
      </c>
      <c r="G379" s="6">
        <f t="shared" ca="1" si="40"/>
        <v>1</v>
      </c>
      <c r="H379">
        <f t="shared" si="46"/>
        <v>1.2463034695981527E-2</v>
      </c>
      <c r="I379" s="44">
        <f t="shared" si="44"/>
        <v>1.7741393897254317E-2</v>
      </c>
      <c r="J379">
        <f t="shared" ca="1" si="45"/>
        <v>1.3689010978038763E-2</v>
      </c>
    </row>
    <row r="380" spans="1:10" x14ac:dyDescent="0.2">
      <c r="A380" s="42">
        <v>41690</v>
      </c>
      <c r="B380" s="39">
        <v>96.92</v>
      </c>
      <c r="C380" s="2">
        <f t="shared" si="41"/>
        <v>7.379690260887725E-3</v>
      </c>
      <c r="D380" s="16">
        <f t="shared" ca="1" si="39"/>
        <v>7.2945700357739188E-3</v>
      </c>
      <c r="E380" s="16">
        <f t="shared" ca="1" si="42"/>
        <v>1.7638537006183351E-4</v>
      </c>
      <c r="F380" s="7">
        <f t="shared" ca="1" si="43"/>
        <v>4.1705830401797055</v>
      </c>
      <c r="G380" s="6">
        <f t="shared" ca="1" si="40"/>
        <v>1</v>
      </c>
      <c r="H380">
        <f t="shared" si="46"/>
        <v>1.247276089214487E-2</v>
      </c>
      <c r="I380" s="44">
        <f t="shared" si="44"/>
        <v>1.7741393897254317E-2</v>
      </c>
      <c r="J380">
        <f t="shared" ca="1" si="45"/>
        <v>1.3281015400255867E-2</v>
      </c>
    </row>
    <row r="381" spans="1:10" x14ac:dyDescent="0.2">
      <c r="A381" s="42">
        <v>41691</v>
      </c>
      <c r="B381" s="39">
        <v>97.5</v>
      </c>
      <c r="C381" s="2">
        <f t="shared" si="41"/>
        <v>5.9843169624432344E-3</v>
      </c>
      <c r="D381" s="16">
        <f t="shared" ca="1" si="39"/>
        <v>5.8991967373294282E-3</v>
      </c>
      <c r="E381" s="16">
        <f t="shared" ca="1" si="42"/>
        <v>1.6953028025718219E-4</v>
      </c>
      <c r="F381" s="7">
        <f t="shared" ca="1" si="43"/>
        <v>4.2386014294830927</v>
      </c>
      <c r="G381" s="6">
        <f t="shared" ca="1" si="40"/>
        <v>1</v>
      </c>
      <c r="H381">
        <f t="shared" si="46"/>
        <v>1.2458087949138174E-2</v>
      </c>
      <c r="I381" s="44">
        <f t="shared" si="44"/>
        <v>1.7741393897254317E-2</v>
      </c>
      <c r="J381">
        <f t="shared" ca="1" si="45"/>
        <v>1.3020379420630652E-2</v>
      </c>
    </row>
    <row r="382" spans="1:10" x14ac:dyDescent="0.2">
      <c r="A382" s="42">
        <v>41694</v>
      </c>
      <c r="B382" s="39">
        <v>97.32</v>
      </c>
      <c r="C382" s="2">
        <f t="shared" si="41"/>
        <v>-1.8461538461539161E-3</v>
      </c>
      <c r="D382" s="16">
        <f t="shared" ca="1" si="39"/>
        <v>-1.9312740712677224E-3</v>
      </c>
      <c r="E382" s="16">
        <f t="shared" ca="1" si="42"/>
        <v>1.6222760872479163E-4</v>
      </c>
      <c r="F382" s="7">
        <f t="shared" ca="1" si="43"/>
        <v>4.3517594709222056</v>
      </c>
      <c r="G382" s="6">
        <f t="shared" ca="1" si="40"/>
        <v>1</v>
      </c>
      <c r="H382">
        <f t="shared" si="46"/>
        <v>1.2456053547501489E-2</v>
      </c>
      <c r="I382" s="44">
        <f t="shared" si="44"/>
        <v>1.7741393897254317E-2</v>
      </c>
      <c r="J382">
        <f t="shared" ca="1" si="45"/>
        <v>1.2736860238096028E-2</v>
      </c>
    </row>
    <row r="383" spans="1:10" x14ac:dyDescent="0.2">
      <c r="A383" s="42">
        <v>41695</v>
      </c>
      <c r="B383" s="39">
        <v>96.41</v>
      </c>
      <c r="C383" s="2">
        <f t="shared" si="41"/>
        <v>-9.3505959720509308E-3</v>
      </c>
      <c r="D383" s="16">
        <f t="shared" ca="1" si="39"/>
        <v>-9.4357161971647379E-3</v>
      </c>
      <c r="E383" s="16">
        <f t="shared" ca="1" si="42"/>
        <v>1.5363989302847269E-4</v>
      </c>
      <c r="F383" s="7">
        <f t="shared" ca="1" si="43"/>
        <v>4.1007046602855466</v>
      </c>
      <c r="G383" s="6">
        <f t="shared" ca="1" si="40"/>
        <v>1</v>
      </c>
      <c r="H383">
        <f t="shared" si="46"/>
        <v>1.2444756318691047E-2</v>
      </c>
      <c r="I383" s="44">
        <f t="shared" si="44"/>
        <v>1.7741393897254317E-2</v>
      </c>
      <c r="J383">
        <f t="shared" ca="1" si="45"/>
        <v>1.2395156030824004E-2</v>
      </c>
    </row>
    <row r="384" spans="1:10" x14ac:dyDescent="0.2">
      <c r="A384" s="42">
        <v>41696</v>
      </c>
      <c r="B384" s="39">
        <v>97.2</v>
      </c>
      <c r="C384" s="2">
        <f t="shared" si="41"/>
        <v>8.1941707291775367E-3</v>
      </c>
      <c r="D384" s="16">
        <f t="shared" ca="1" si="39"/>
        <v>8.1090505040637296E-3</v>
      </c>
      <c r="E384" s="16">
        <f t="shared" ca="1" si="42"/>
        <v>1.521352624209863E-4</v>
      </c>
      <c r="F384" s="7">
        <f t="shared" ca="1" si="43"/>
        <v>4.1792576550129379</v>
      </c>
      <c r="G384" s="6">
        <f t="shared" ca="1" si="40"/>
        <v>1</v>
      </c>
      <c r="H384">
        <f t="shared" si="46"/>
        <v>1.2476340822975362E-2</v>
      </c>
      <c r="I384" s="44">
        <f t="shared" si="44"/>
        <v>1.7741393897254317E-2</v>
      </c>
      <c r="J384">
        <f t="shared" ca="1" si="45"/>
        <v>1.2334312401629298E-2</v>
      </c>
    </row>
    <row r="385" spans="1:10" x14ac:dyDescent="0.2">
      <c r="A385" s="42">
        <v>41697</v>
      </c>
      <c r="B385" s="39">
        <v>96.7</v>
      </c>
      <c r="C385" s="2">
        <f t="shared" si="41"/>
        <v>-5.1440329218106996E-3</v>
      </c>
      <c r="D385" s="16">
        <f t="shared" ca="1" si="39"/>
        <v>-5.2291531469245058E-3</v>
      </c>
      <c r="E385" s="16">
        <f t="shared" ca="1" si="42"/>
        <v>1.4917560886267228E-4</v>
      </c>
      <c r="F385" s="7">
        <f t="shared" ca="1" si="43"/>
        <v>4.3135426669227241</v>
      </c>
      <c r="G385" s="6">
        <f t="shared" ca="1" si="40"/>
        <v>1</v>
      </c>
      <c r="H385">
        <f t="shared" si="46"/>
        <v>1.2491010318794581E-2</v>
      </c>
      <c r="I385" s="44">
        <f t="shared" si="44"/>
        <v>1.7741393897254317E-2</v>
      </c>
      <c r="J385">
        <f t="shared" ca="1" si="45"/>
        <v>1.2213746716821676E-2</v>
      </c>
    </row>
    <row r="386" spans="1:10" x14ac:dyDescent="0.2">
      <c r="A386" s="42">
        <v>41698</v>
      </c>
      <c r="B386" s="39">
        <v>96.97</v>
      </c>
      <c r="C386" s="2">
        <f t="shared" si="41"/>
        <v>2.7921406411581802E-3</v>
      </c>
      <c r="D386" s="16">
        <f t="shared" ca="1" si="39"/>
        <v>2.707020416044374E-3</v>
      </c>
      <c r="E386" s="16">
        <f t="shared" ca="1" si="42"/>
        <v>1.4387387814635154E-4</v>
      </c>
      <c r="F386" s="7">
        <f t="shared" ca="1" si="43"/>
        <v>4.3978201354194981</v>
      </c>
      <c r="G386" s="6">
        <f t="shared" ca="1" si="40"/>
        <v>1</v>
      </c>
      <c r="H386">
        <f t="shared" si="46"/>
        <v>1.2506788089283967E-2</v>
      </c>
      <c r="I386" s="44">
        <f t="shared" si="44"/>
        <v>1.7741393897254317E-2</v>
      </c>
      <c r="J386">
        <f t="shared" ca="1" si="45"/>
        <v>1.1994743771600607E-2</v>
      </c>
    </row>
    <row r="387" spans="1:10" x14ac:dyDescent="0.2">
      <c r="A387" s="42">
        <v>41701</v>
      </c>
      <c r="B387" s="39">
        <v>96.31</v>
      </c>
      <c r="C387" s="2">
        <f t="shared" si="41"/>
        <v>-6.8062287305351819E-3</v>
      </c>
      <c r="D387" s="16">
        <f t="shared" ca="1" si="39"/>
        <v>-6.8913489556489882E-3</v>
      </c>
      <c r="E387" s="16">
        <f t="shared" ca="1" si="42"/>
        <v>1.3781845519407777E-4</v>
      </c>
      <c r="F387" s="7">
        <f t="shared" ca="1" si="43"/>
        <v>4.2724922610332072</v>
      </c>
      <c r="G387" s="6">
        <f t="shared" ca="1" si="40"/>
        <v>1</v>
      </c>
      <c r="H387">
        <f t="shared" si="46"/>
        <v>1.2504614649673659E-2</v>
      </c>
      <c r="I387" s="44">
        <f t="shared" si="44"/>
        <v>1.7741393897254317E-2</v>
      </c>
      <c r="J387">
        <f t="shared" ca="1" si="45"/>
        <v>1.1739610521396261E-2</v>
      </c>
    </row>
    <row r="388" spans="1:10" x14ac:dyDescent="0.2">
      <c r="A388" s="42">
        <v>41702</v>
      </c>
      <c r="B388" s="39">
        <v>97.02</v>
      </c>
      <c r="C388" s="2">
        <f t="shared" si="41"/>
        <v>7.3720278268091964E-3</v>
      </c>
      <c r="D388" s="16">
        <f t="shared" ca="1" si="39"/>
        <v>7.2869076016953901E-3</v>
      </c>
      <c r="E388" s="16">
        <f t="shared" ca="1" si="42"/>
        <v>1.3534771473365276E-4</v>
      </c>
      <c r="F388" s="7">
        <f t="shared" ca="1" si="43"/>
        <v>4.2576739039195237</v>
      </c>
      <c r="G388" s="6">
        <f t="shared" ca="1" si="40"/>
        <v>1</v>
      </c>
      <c r="H388">
        <f t="shared" si="46"/>
        <v>1.2531227041096573E-2</v>
      </c>
      <c r="I388" s="44">
        <f t="shared" si="44"/>
        <v>1.7741393897254317E-2</v>
      </c>
      <c r="J388">
        <f t="shared" ca="1" si="45"/>
        <v>1.1633903675622071E-2</v>
      </c>
    </row>
    <row r="389" spans="1:10" x14ac:dyDescent="0.2">
      <c r="A389" s="42">
        <v>41703</v>
      </c>
      <c r="B389" s="39">
        <v>96.37</v>
      </c>
      <c r="C389" s="2">
        <f t="shared" si="41"/>
        <v>-6.699649556792326E-3</v>
      </c>
      <c r="D389" s="16">
        <f t="shared" ca="1" si="39"/>
        <v>-6.7847697819061322E-3</v>
      </c>
      <c r="E389" s="16">
        <f t="shared" ca="1" si="42"/>
        <v>1.3357929274682601E-4</v>
      </c>
      <c r="F389" s="7">
        <f t="shared" ca="1" si="43"/>
        <v>4.2881013755463666</v>
      </c>
      <c r="G389" s="6">
        <f t="shared" ca="1" si="40"/>
        <v>0</v>
      </c>
      <c r="H389">
        <f t="shared" si="46"/>
        <v>1.2509462126611071E-2</v>
      </c>
      <c r="I389" s="44">
        <f t="shared" si="44"/>
        <v>1.7741393897254317E-2</v>
      </c>
      <c r="J389">
        <f t="shared" ca="1" si="45"/>
        <v>1.1557650831671028E-2</v>
      </c>
    </row>
    <row r="390" spans="1:10" x14ac:dyDescent="0.2">
      <c r="A390" s="42">
        <v>41704</v>
      </c>
      <c r="B390" s="39">
        <v>97.6</v>
      </c>
      <c r="C390" s="2">
        <f t="shared" si="41"/>
        <v>1.2763308083428347E-2</v>
      </c>
      <c r="D390" s="16">
        <f t="shared" ca="1" si="39"/>
        <v>1.267818785831454E-2</v>
      </c>
      <c r="E390" s="16">
        <f t="shared" ca="1" si="42"/>
        <v>1.3153200238461501E-4</v>
      </c>
      <c r="F390" s="7">
        <f t="shared" ca="1" si="43"/>
        <v>3.8571136862842903</v>
      </c>
      <c r="G390" s="6">
        <f t="shared" ca="1" si="40"/>
        <v>1</v>
      </c>
      <c r="H390">
        <f t="shared" si="46"/>
        <v>1.2499102964799183E-2</v>
      </c>
      <c r="I390" s="44">
        <f t="shared" si="44"/>
        <v>1.7741393897254317E-2</v>
      </c>
      <c r="J390">
        <f t="shared" ca="1" si="45"/>
        <v>1.1468740226573057E-2</v>
      </c>
    </row>
    <row r="391" spans="1:10" x14ac:dyDescent="0.2">
      <c r="A391" s="42">
        <v>41705</v>
      </c>
      <c r="B391" s="39">
        <v>97.05</v>
      </c>
      <c r="C391" s="2">
        <f t="shared" si="41"/>
        <v>-5.6352459016393158E-3</v>
      </c>
      <c r="D391" s="16">
        <f t="shared" ca="1" si="39"/>
        <v>-5.7203661267531221E-3</v>
      </c>
      <c r="E391" s="16">
        <f t="shared" ca="1" si="42"/>
        <v>1.3782965336393724E-4</v>
      </c>
      <c r="F391" s="7">
        <f t="shared" ca="1" si="43"/>
        <v>4.3260393809120767</v>
      </c>
      <c r="G391" s="6">
        <f t="shared" ca="1" si="40"/>
        <v>1</v>
      </c>
      <c r="H391">
        <f t="shared" si="46"/>
        <v>1.2532083727568123E-2</v>
      </c>
      <c r="I391" s="44">
        <f t="shared" si="44"/>
        <v>1.7741393897254317E-2</v>
      </c>
      <c r="J391">
        <f t="shared" ca="1" si="45"/>
        <v>1.1740087451290014E-2</v>
      </c>
    </row>
    <row r="392" spans="1:10" x14ac:dyDescent="0.2">
      <c r="A392" s="42">
        <v>41708</v>
      </c>
      <c r="B392" s="39">
        <v>96.75</v>
      </c>
      <c r="C392" s="2">
        <f t="shared" si="41"/>
        <v>-3.0911901081916247E-3</v>
      </c>
      <c r="D392" s="16">
        <f t="shared" ca="1" si="39"/>
        <v>-3.1763103333054309E-3</v>
      </c>
      <c r="E392" s="16">
        <f t="shared" ca="1" si="42"/>
        <v>1.3431583104232854E-4</v>
      </c>
      <c r="F392" s="7">
        <f t="shared" ca="1" si="43"/>
        <v>4.4201014851623928</v>
      </c>
      <c r="G392" s="6">
        <f t="shared" ca="1" si="40"/>
        <v>1</v>
      </c>
      <c r="H392">
        <f t="shared" si="46"/>
        <v>1.2485363070553821E-2</v>
      </c>
      <c r="I392" s="44">
        <f t="shared" si="44"/>
        <v>1.7741393897254317E-2</v>
      </c>
      <c r="J392">
        <f t="shared" ca="1" si="45"/>
        <v>1.158947069724621E-2</v>
      </c>
    </row>
    <row r="393" spans="1:10" x14ac:dyDescent="0.2">
      <c r="A393" s="42">
        <v>41709</v>
      </c>
      <c r="B393" s="39">
        <v>96.84</v>
      </c>
      <c r="C393" s="2">
        <f t="shared" si="41"/>
        <v>9.3023255813957017E-4</v>
      </c>
      <c r="D393" s="16">
        <f t="shared" ca="1" si="39"/>
        <v>8.4511233302576394E-4</v>
      </c>
      <c r="E393" s="16">
        <f t="shared" ca="1" si="42"/>
        <v>1.2964172603107169E-4</v>
      </c>
      <c r="F393" s="7">
        <f t="shared" ca="1" si="43"/>
        <v>4.4726133611889489</v>
      </c>
      <c r="G393" s="6">
        <f t="shared" ca="1" si="40"/>
        <v>1</v>
      </c>
      <c r="H393">
        <f t="shared" si="46"/>
        <v>1.2460600010912806E-2</v>
      </c>
      <c r="I393" s="44">
        <f t="shared" si="44"/>
        <v>1.7741393897254317E-2</v>
      </c>
      <c r="J393">
        <f t="shared" ca="1" si="45"/>
        <v>1.1386032058231335E-2</v>
      </c>
    </row>
    <row r="394" spans="1:10" x14ac:dyDescent="0.2">
      <c r="A394" s="42">
        <v>41710</v>
      </c>
      <c r="B394" s="39">
        <v>96.82</v>
      </c>
      <c r="C394" s="2">
        <f t="shared" si="41"/>
        <v>-2.0652622883116718E-4</v>
      </c>
      <c r="D394" s="16">
        <f t="shared" ca="1" si="39"/>
        <v>-2.9164645394497341E-4</v>
      </c>
      <c r="E394" s="16">
        <f t="shared" ca="1" si="42"/>
        <v>1.2488661796270631E-4</v>
      </c>
      <c r="F394" s="7">
        <f t="shared" ca="1" si="43"/>
        <v>4.493711604787511</v>
      </c>
      <c r="G394" s="6">
        <f t="shared" ca="1" si="40"/>
        <v>0</v>
      </c>
      <c r="H394">
        <f t="shared" si="46"/>
        <v>1.2445693433708941E-2</v>
      </c>
      <c r="I394" s="44">
        <f t="shared" si="44"/>
        <v>1.7741393897254317E-2</v>
      </c>
      <c r="J394">
        <f t="shared" ca="1" si="45"/>
        <v>1.1175268138291193E-2</v>
      </c>
    </row>
    <row r="395" spans="1:10" x14ac:dyDescent="0.2">
      <c r="A395" s="42">
        <v>41711</v>
      </c>
      <c r="B395" s="39">
        <v>95.61</v>
      </c>
      <c r="C395" s="2">
        <f t="shared" si="41"/>
        <v>-1.2497417888865874E-2</v>
      </c>
      <c r="D395" s="16">
        <f t="shared" ca="1" si="39"/>
        <v>-1.2582538113979681E-2</v>
      </c>
      <c r="E395" s="16">
        <f t="shared" ca="1" si="42"/>
        <v>1.2067744596335964E-4</v>
      </c>
      <c r="F395" s="7">
        <f t="shared" ca="1" si="43"/>
        <v>3.8552300527725052</v>
      </c>
      <c r="G395" s="6">
        <f t="shared" ca="1" si="40"/>
        <v>1</v>
      </c>
      <c r="H395">
        <f t="shared" si="46"/>
        <v>1.2427217969762197E-2</v>
      </c>
      <c r="I395" s="44">
        <f t="shared" si="44"/>
        <v>1.7741393897254317E-2</v>
      </c>
      <c r="J395">
        <f t="shared" ca="1" si="45"/>
        <v>1.0985328668881949E-2</v>
      </c>
    </row>
    <row r="396" spans="1:10" x14ac:dyDescent="0.2">
      <c r="A396" s="42">
        <v>41712</v>
      </c>
      <c r="B396" s="39">
        <v>95.39</v>
      </c>
      <c r="C396" s="2">
        <f t="shared" si="41"/>
        <v>-2.3010145382282069E-3</v>
      </c>
      <c r="D396" s="16">
        <f t="shared" ca="1" si="39"/>
        <v>-2.3861347633420131E-3</v>
      </c>
      <c r="E396" s="16">
        <f t="shared" ca="1" si="42"/>
        <v>1.2815218784178239E-4</v>
      </c>
      <c r="F396" s="7">
        <f t="shared" ca="1" si="43"/>
        <v>4.4589316507866119</v>
      </c>
      <c r="G396" s="6">
        <f t="shared" ca="1" si="40"/>
        <v>1</v>
      </c>
      <c r="H396">
        <f t="shared" si="46"/>
        <v>1.2492826239397221E-2</v>
      </c>
      <c r="I396" s="44">
        <f t="shared" si="44"/>
        <v>1.7741393897254317E-2</v>
      </c>
      <c r="J396">
        <f t="shared" ca="1" si="45"/>
        <v>1.1320432316911858E-2</v>
      </c>
    </row>
    <row r="397" spans="1:10" x14ac:dyDescent="0.2">
      <c r="A397" s="42">
        <v>41715</v>
      </c>
      <c r="B397" s="39">
        <v>95.67</v>
      </c>
      <c r="C397" s="2">
        <f t="shared" si="41"/>
        <v>2.935318167522813E-3</v>
      </c>
      <c r="D397" s="16">
        <f t="shared" ca="1" si="39"/>
        <v>2.8501979424090068E-3</v>
      </c>
      <c r="E397" s="16">
        <f t="shared" ca="1" si="42"/>
        <v>1.2393322757411356E-4</v>
      </c>
      <c r="F397" s="7">
        <f t="shared" ca="1" si="43"/>
        <v>4.4651095980824245</v>
      </c>
      <c r="G397" s="6">
        <f t="shared" ca="1" si="40"/>
        <v>1</v>
      </c>
      <c r="H397">
        <f t="shared" si="46"/>
        <v>1.2483177713685872E-2</v>
      </c>
      <c r="I397" s="44">
        <f t="shared" si="44"/>
        <v>1.7741393897254317E-2</v>
      </c>
      <c r="J397">
        <f t="shared" ca="1" si="45"/>
        <v>1.1132530151502557E-2</v>
      </c>
    </row>
    <row r="398" spans="1:10" x14ac:dyDescent="0.2">
      <c r="A398" s="42">
        <v>41716</v>
      </c>
      <c r="B398" s="39">
        <v>96.41</v>
      </c>
      <c r="C398" s="2">
        <f t="shared" si="41"/>
        <v>7.734922128148791E-3</v>
      </c>
      <c r="D398" s="16">
        <f t="shared" ref="D398:D461" ca="1" si="47">(C398-mu)</f>
        <v>7.6498019030349848E-3</v>
      </c>
      <c r="E398" s="16">
        <f t="shared" ca="1" si="42"/>
        <v>1.2040942601767982E-4</v>
      </c>
      <c r="F398" s="7">
        <f t="shared" ca="1" si="43"/>
        <v>4.2693043426045945</v>
      </c>
      <c r="G398" s="6">
        <f t="shared" ref="G398:G461" ca="1" si="48">IF(AND(C399&lt;=mu+zvalue*SQRT(E398),C399&gt;=mu-zvalue*SQRT(E398)),1,0)</f>
        <v>1</v>
      </c>
      <c r="H398">
        <f t="shared" si="46"/>
        <v>1.2377655842469181E-2</v>
      </c>
      <c r="I398" s="44">
        <f t="shared" si="44"/>
        <v>1.7741393897254317E-2</v>
      </c>
      <c r="J398">
        <f t="shared" ca="1" si="45"/>
        <v>1.0973122892671886E-2</v>
      </c>
    </row>
    <row r="399" spans="1:10" x14ac:dyDescent="0.2">
      <c r="A399" s="42">
        <v>41717</v>
      </c>
      <c r="B399" s="39">
        <v>96.04</v>
      </c>
      <c r="C399" s="2">
        <f t="shared" ref="C399:C462" si="49">(B399-B398)/B398</f>
        <v>-3.8377761642982094E-3</v>
      </c>
      <c r="D399" s="16">
        <f t="shared" ca="1" si="47"/>
        <v>-3.922896389412016E-3</v>
      </c>
      <c r="E399" s="16">
        <f t="shared" ref="E399:E462" ca="1" si="50">(1-alpha-beta)*longvar+alpha*D398^2+beta*E398</f>
        <v>1.2087783196633838E-4</v>
      </c>
      <c r="F399" s="7">
        <f t="shared" ref="F399:F462" ca="1" si="51">(-0.5)*(LN(E399)+D399^2/E399)</f>
        <v>4.4467094288839943</v>
      </c>
      <c r="G399" s="6">
        <f t="shared" ca="1" si="48"/>
        <v>1</v>
      </c>
      <c r="H399">
        <f t="shared" si="46"/>
        <v>1.239204485244564E-2</v>
      </c>
      <c r="I399" s="44">
        <f t="shared" ref="I399:I462" si="52">STDEV(C$14:C$2503)</f>
        <v>1.7741393897254317E-2</v>
      </c>
      <c r="J399">
        <f t="shared" ref="J399:J462" ca="1" si="53">SQRT(E399)</f>
        <v>1.0994445505178439E-2</v>
      </c>
    </row>
    <row r="400" spans="1:10" x14ac:dyDescent="0.2">
      <c r="A400" s="42">
        <v>41718</v>
      </c>
      <c r="B400" s="39">
        <v>96.21</v>
      </c>
      <c r="C400" s="2">
        <f t="shared" si="49"/>
        <v>1.7700957934192782E-3</v>
      </c>
      <c r="D400" s="16">
        <f t="shared" ca="1" si="47"/>
        <v>1.6849755683054719E-3</v>
      </c>
      <c r="E400" s="16">
        <f t="shared" ca="1" si="50"/>
        <v>1.1824582002242593E-4</v>
      </c>
      <c r="F400" s="7">
        <f t="shared" ca="1" si="51"/>
        <v>4.5093671839949181</v>
      </c>
      <c r="G400" s="6">
        <f t="shared" ca="1" si="48"/>
        <v>0</v>
      </c>
      <c r="H400">
        <f t="shared" si="46"/>
        <v>1.2299442340171244E-2</v>
      </c>
      <c r="I400" s="44">
        <f t="shared" si="52"/>
        <v>1.7741393897254317E-2</v>
      </c>
      <c r="J400">
        <f t="shared" ca="1" si="53"/>
        <v>1.0874089388193658E-2</v>
      </c>
    </row>
    <row r="401" spans="1:10" x14ac:dyDescent="0.2">
      <c r="A401" s="42">
        <v>41719</v>
      </c>
      <c r="B401" s="39">
        <v>97.39</v>
      </c>
      <c r="C401" s="2">
        <f t="shared" si="49"/>
        <v>1.2264837334996434E-2</v>
      </c>
      <c r="D401" s="16">
        <f t="shared" ca="1" si="47"/>
        <v>1.2179717109882627E-2</v>
      </c>
      <c r="E401" s="16">
        <f t="shared" ca="1" si="50"/>
        <v>1.1505532220578185E-4</v>
      </c>
      <c r="F401" s="7">
        <f t="shared" ca="1" si="51"/>
        <v>3.8903783947616177</v>
      </c>
      <c r="G401" s="6">
        <f t="shared" ca="1" si="48"/>
        <v>1</v>
      </c>
      <c r="H401">
        <f t="shared" si="46"/>
        <v>1.0634880515959047E-2</v>
      </c>
      <c r="I401" s="44">
        <f t="shared" si="52"/>
        <v>1.7741393897254317E-2</v>
      </c>
      <c r="J401">
        <f t="shared" ca="1" si="53"/>
        <v>1.0726384395768307E-2</v>
      </c>
    </row>
    <row r="402" spans="1:10" x14ac:dyDescent="0.2">
      <c r="A402" s="42">
        <v>41722</v>
      </c>
      <c r="B402" s="39">
        <v>96.85</v>
      </c>
      <c r="C402" s="2">
        <f t="shared" si="49"/>
        <v>-5.5447171167471634E-3</v>
      </c>
      <c r="D402" s="16">
        <f t="shared" ca="1" si="47"/>
        <v>-5.6298373418609696E-3</v>
      </c>
      <c r="E402" s="16">
        <f t="shared" ca="1" si="50"/>
        <v>1.2252442752193728E-4</v>
      </c>
      <c r="F402" s="7">
        <f t="shared" ca="1" si="51"/>
        <v>4.3742582350855024</v>
      </c>
      <c r="G402" s="6">
        <f t="shared" ca="1" si="48"/>
        <v>0</v>
      </c>
      <c r="H402">
        <f t="shared" si="46"/>
        <v>1.0661667718378301E-2</v>
      </c>
      <c r="I402" s="44">
        <f t="shared" si="52"/>
        <v>1.7741393897254317E-2</v>
      </c>
      <c r="J402">
        <f t="shared" ca="1" si="53"/>
        <v>1.1069075278537828E-2</v>
      </c>
    </row>
    <row r="403" spans="1:10" x14ac:dyDescent="0.2">
      <c r="A403" s="42">
        <v>41723</v>
      </c>
      <c r="B403" s="39">
        <v>98.59</v>
      </c>
      <c r="C403" s="2">
        <f t="shared" si="49"/>
        <v>1.7965926690759002E-2</v>
      </c>
      <c r="D403" s="16">
        <f t="shared" ca="1" si="47"/>
        <v>1.7880806465645195E-2</v>
      </c>
      <c r="E403" s="16">
        <f t="shared" ca="1" si="50"/>
        <v>1.2083816825299765E-4</v>
      </c>
      <c r="F403" s="7">
        <f t="shared" ca="1" si="51"/>
        <v>3.1875893982943504</v>
      </c>
      <c r="G403" s="6">
        <f t="shared" ca="1" si="48"/>
        <v>1</v>
      </c>
      <c r="H403">
        <f t="shared" si="46"/>
        <v>1.0683427552762702E-2</v>
      </c>
      <c r="I403" s="44">
        <f t="shared" si="52"/>
        <v>1.7741393897254317E-2</v>
      </c>
      <c r="J403">
        <f t="shared" ca="1" si="53"/>
        <v>1.0992641550282518E-2</v>
      </c>
    </row>
    <row r="404" spans="1:10" x14ac:dyDescent="0.2">
      <c r="A404" s="42">
        <v>41724</v>
      </c>
      <c r="B404" s="39">
        <v>97.8</v>
      </c>
      <c r="C404" s="2">
        <f t="shared" si="49"/>
        <v>-8.0129830611624531E-3</v>
      </c>
      <c r="D404" s="16">
        <f t="shared" ca="1" si="47"/>
        <v>-8.0981032862762602E-3</v>
      </c>
      <c r="E404" s="16">
        <f t="shared" ca="1" si="50"/>
        <v>1.3967777452381224E-4</v>
      </c>
      <c r="F404" s="7">
        <f t="shared" ca="1" si="51"/>
        <v>4.2033341886520512</v>
      </c>
      <c r="G404" s="6">
        <f t="shared" ca="1" si="48"/>
        <v>1</v>
      </c>
      <c r="H404">
        <f t="shared" si="46"/>
        <v>1.07851773131982E-2</v>
      </c>
      <c r="I404" s="44">
        <f t="shared" si="52"/>
        <v>1.7741393897254317E-2</v>
      </c>
      <c r="J404">
        <f t="shared" ca="1" si="53"/>
        <v>1.1818535210583934E-2</v>
      </c>
    </row>
    <row r="405" spans="1:10" x14ac:dyDescent="0.2">
      <c r="A405" s="42">
        <v>41725</v>
      </c>
      <c r="B405" s="39">
        <v>98.45</v>
      </c>
      <c r="C405" s="2">
        <f t="shared" si="49"/>
        <v>6.6462167689162136E-3</v>
      </c>
      <c r="D405" s="16">
        <f t="shared" ca="1" si="47"/>
        <v>6.5610965438024074E-3</v>
      </c>
      <c r="E405" s="16">
        <f t="shared" ca="1" si="50"/>
        <v>1.3825211945299448E-4</v>
      </c>
      <c r="F405" s="7">
        <f t="shared" ca="1" si="51"/>
        <v>4.2875292549717159</v>
      </c>
      <c r="G405" s="6">
        <f t="shared" ca="1" si="48"/>
        <v>1</v>
      </c>
      <c r="H405">
        <f t="shared" si="46"/>
        <v>1.0820115642989854E-2</v>
      </c>
      <c r="I405" s="44">
        <f t="shared" si="52"/>
        <v>1.7741393897254317E-2</v>
      </c>
      <c r="J405">
        <f t="shared" ca="1" si="53"/>
        <v>1.1758066144268558E-2</v>
      </c>
    </row>
    <row r="406" spans="1:10" x14ac:dyDescent="0.2">
      <c r="A406" s="42">
        <v>41726</v>
      </c>
      <c r="B406" s="39">
        <v>99.39</v>
      </c>
      <c r="C406" s="2">
        <f t="shared" si="49"/>
        <v>9.5479939055357812E-3</v>
      </c>
      <c r="D406" s="16">
        <f t="shared" ca="1" si="47"/>
        <v>9.4628736804219741E-3</v>
      </c>
      <c r="E406" s="16">
        <f t="shared" ca="1" si="50"/>
        <v>1.3541416935973529E-4</v>
      </c>
      <c r="F406" s="7">
        <f t="shared" ca="1" si="51"/>
        <v>4.1229488754438224</v>
      </c>
      <c r="G406" s="6">
        <f t="shared" ca="1" si="48"/>
        <v>1</v>
      </c>
      <c r="H406">
        <f t="shared" si="46"/>
        <v>1.0798190688494851E-2</v>
      </c>
      <c r="I406" s="44">
        <f t="shared" si="52"/>
        <v>1.7741393897254317E-2</v>
      </c>
      <c r="J406">
        <f t="shared" ca="1" si="53"/>
        <v>1.1636759401127759E-2</v>
      </c>
    </row>
    <row r="407" spans="1:10" x14ac:dyDescent="0.2">
      <c r="A407" s="42">
        <v>41729</v>
      </c>
      <c r="B407" s="39">
        <v>99.37</v>
      </c>
      <c r="C407" s="2">
        <f t="shared" si="49"/>
        <v>-2.0122748767477635E-4</v>
      </c>
      <c r="D407" s="16">
        <f t="shared" ca="1" si="47"/>
        <v>-2.8634771278858261E-4</v>
      </c>
      <c r="E407" s="16">
        <f t="shared" ca="1" si="50"/>
        <v>1.3620834181254487E-4</v>
      </c>
      <c r="F407" s="7">
        <f t="shared" ca="1" si="51"/>
        <v>4.4503614685117432</v>
      </c>
      <c r="G407" s="6">
        <f t="shared" ca="1" si="48"/>
        <v>1</v>
      </c>
      <c r="H407">
        <f t="shared" si="46"/>
        <v>1.0821307498074622E-2</v>
      </c>
      <c r="I407" s="44">
        <f t="shared" si="52"/>
        <v>1.7741393897254317E-2</v>
      </c>
      <c r="J407">
        <f t="shared" ca="1" si="53"/>
        <v>1.1670832952816387E-2</v>
      </c>
    </row>
    <row r="408" spans="1:10" x14ac:dyDescent="0.2">
      <c r="A408" s="42">
        <v>41730</v>
      </c>
      <c r="B408" s="39">
        <v>99.81</v>
      </c>
      <c r="C408" s="2">
        <f t="shared" si="49"/>
        <v>4.427895743182024E-3</v>
      </c>
      <c r="D408" s="16">
        <f t="shared" ca="1" si="47"/>
        <v>4.3427755180682178E-3</v>
      </c>
      <c r="E408" s="16">
        <f t="shared" ca="1" si="50"/>
        <v>1.3059343793126937E-4</v>
      </c>
      <c r="F408" s="7">
        <f t="shared" ca="1" si="51"/>
        <v>4.3995031107206195</v>
      </c>
      <c r="G408" s="6">
        <f t="shared" ca="1" si="48"/>
        <v>0</v>
      </c>
      <c r="H408">
        <f t="shared" si="46"/>
        <v>1.0822693377730393E-2</v>
      </c>
      <c r="I408" s="44">
        <f t="shared" si="52"/>
        <v>1.7741393897254317E-2</v>
      </c>
      <c r="J408">
        <f t="shared" ca="1" si="53"/>
        <v>1.1427748594157528E-2</v>
      </c>
    </row>
    <row r="409" spans="1:10" x14ac:dyDescent="0.2">
      <c r="A409" s="42">
        <v>41731</v>
      </c>
      <c r="B409" s="39">
        <v>102.63</v>
      </c>
      <c r="C409" s="2">
        <f t="shared" si="49"/>
        <v>2.8253681995791934E-2</v>
      </c>
      <c r="D409" s="16">
        <f t="shared" ca="1" si="47"/>
        <v>2.8168561770678127E-2</v>
      </c>
      <c r="E409" s="16">
        <f t="shared" ca="1" si="50"/>
        <v>1.2700010199641058E-4</v>
      </c>
      <c r="F409" s="7">
        <f t="shared" ca="1" si="51"/>
        <v>1.3617745823102925</v>
      </c>
      <c r="G409" s="6">
        <f t="shared" ca="1" si="48"/>
        <v>1</v>
      </c>
      <c r="H409">
        <f t="shared" si="46"/>
        <v>1.0824424478177073E-2</v>
      </c>
      <c r="I409" s="44">
        <f t="shared" si="52"/>
        <v>1.7741393897254317E-2</v>
      </c>
      <c r="J409">
        <f t="shared" ca="1" si="53"/>
        <v>1.1269432194942679E-2</v>
      </c>
    </row>
    <row r="410" spans="1:10" x14ac:dyDescent="0.2">
      <c r="A410" s="42">
        <v>41732</v>
      </c>
      <c r="B410" s="39">
        <v>102.55</v>
      </c>
      <c r="C410" s="2">
        <f t="shared" si="49"/>
        <v>-7.7949917178211339E-4</v>
      </c>
      <c r="D410" s="16">
        <f t="shared" ca="1" si="47"/>
        <v>-8.6461939689591962E-4</v>
      </c>
      <c r="E410" s="16">
        <f t="shared" ca="1" si="50"/>
        <v>1.7849108108748414E-4</v>
      </c>
      <c r="F410" s="7">
        <f t="shared" ca="1" si="51"/>
        <v>4.3133918329357321</v>
      </c>
      <c r="G410" s="6">
        <f t="shared" ca="1" si="48"/>
        <v>1</v>
      </c>
      <c r="H410">
        <f t="shared" si="46"/>
        <v>1.1140387940045066E-2</v>
      </c>
      <c r="I410" s="44">
        <f t="shared" si="52"/>
        <v>1.7741393897254317E-2</v>
      </c>
      <c r="J410">
        <f t="shared" ca="1" si="53"/>
        <v>1.3360055429805825E-2</v>
      </c>
    </row>
    <row r="411" spans="1:10" x14ac:dyDescent="0.2">
      <c r="A411" s="42">
        <v>41733</v>
      </c>
      <c r="B411" s="39">
        <v>102.17</v>
      </c>
      <c r="C411" s="2">
        <f t="shared" si="49"/>
        <v>-3.705509507557245E-3</v>
      </c>
      <c r="D411" s="16">
        <f t="shared" ca="1" si="47"/>
        <v>-3.7906297326710512E-3</v>
      </c>
      <c r="E411" s="16">
        <f t="shared" ca="1" si="50"/>
        <v>1.6767400672906837E-4</v>
      </c>
      <c r="F411" s="7">
        <f t="shared" ca="1" si="51"/>
        <v>4.3038968014975607</v>
      </c>
      <c r="G411" s="6">
        <f t="shared" ca="1" si="48"/>
        <v>1</v>
      </c>
      <c r="H411">
        <f t="shared" si="46"/>
        <v>1.1143920466039087E-2</v>
      </c>
      <c r="I411" s="44">
        <f t="shared" si="52"/>
        <v>1.7741393897254317E-2</v>
      </c>
      <c r="J411">
        <f t="shared" ca="1" si="53"/>
        <v>1.2948899826976359E-2</v>
      </c>
    </row>
    <row r="412" spans="1:10" x14ac:dyDescent="0.2">
      <c r="A412" s="42">
        <v>41736</v>
      </c>
      <c r="B412" s="39">
        <v>101.11</v>
      </c>
      <c r="C412" s="2">
        <f t="shared" si="49"/>
        <v>-1.0374865420377823E-2</v>
      </c>
      <c r="D412" s="16">
        <f t="shared" ca="1" si="47"/>
        <v>-1.045998564549163E-2</v>
      </c>
      <c r="E412" s="16">
        <f t="shared" ca="1" si="50"/>
        <v>1.5916060006737157E-4</v>
      </c>
      <c r="F412" s="7">
        <f t="shared" ca="1" si="51"/>
        <v>4.0290848826227394</v>
      </c>
      <c r="G412" s="6">
        <f t="shared" ca="1" si="48"/>
        <v>1</v>
      </c>
      <c r="H412">
        <f t="shared" si="46"/>
        <v>1.1123939554425588E-2</v>
      </c>
      <c r="I412" s="44">
        <f t="shared" si="52"/>
        <v>1.7741393897254317E-2</v>
      </c>
      <c r="J412">
        <f t="shared" ca="1" si="53"/>
        <v>1.2615886812561834E-2</v>
      </c>
    </row>
    <row r="413" spans="1:10" x14ac:dyDescent="0.2">
      <c r="A413" s="42">
        <v>41737</v>
      </c>
      <c r="B413" s="39">
        <v>102.39</v>
      </c>
      <c r="C413" s="2">
        <f t="shared" si="49"/>
        <v>1.2659479774503027E-2</v>
      </c>
      <c r="D413" s="16">
        <f t="shared" ca="1" si="47"/>
        <v>1.257435954938922E-2</v>
      </c>
      <c r="E413" s="16">
        <f t="shared" ca="1" si="50"/>
        <v>1.5840804511463462E-4</v>
      </c>
      <c r="F413" s="7">
        <f t="shared" ca="1" si="51"/>
        <v>3.8760946353132519</v>
      </c>
      <c r="G413" s="6">
        <f t="shared" ca="1" si="48"/>
        <v>1</v>
      </c>
      <c r="H413">
        <f t="shared" si="46"/>
        <v>1.118046745595213E-2</v>
      </c>
      <c r="I413" s="44">
        <f t="shared" si="52"/>
        <v>1.7741393897254317E-2</v>
      </c>
      <c r="J413">
        <f t="shared" ca="1" si="53"/>
        <v>1.258602578714324E-2</v>
      </c>
    </row>
    <row r="414" spans="1:10" x14ac:dyDescent="0.2">
      <c r="A414" s="42">
        <v>41738</v>
      </c>
      <c r="B414" s="39">
        <v>102.99</v>
      </c>
      <c r="C414" s="2">
        <f t="shared" si="49"/>
        <v>5.8599472604746001E-3</v>
      </c>
      <c r="D414" s="16">
        <f t="shared" ca="1" si="47"/>
        <v>5.7748270353607939E-3</v>
      </c>
      <c r="E414" s="16">
        <f t="shared" ca="1" si="50"/>
        <v>1.6118427421006512E-4</v>
      </c>
      <c r="F414" s="7">
        <f t="shared" ca="1" si="51"/>
        <v>4.2630323814449635</v>
      </c>
      <c r="G414" s="6">
        <f t="shared" ca="1" si="48"/>
        <v>1</v>
      </c>
      <c r="H414">
        <f t="shared" si="46"/>
        <v>1.1227731437334333E-2</v>
      </c>
      <c r="I414" s="44">
        <f t="shared" si="52"/>
        <v>1.7741393897254317E-2</v>
      </c>
      <c r="J414">
        <f t="shared" ca="1" si="53"/>
        <v>1.2695836884981829E-2</v>
      </c>
    </row>
    <row r="415" spans="1:10" x14ac:dyDescent="0.2">
      <c r="A415" s="42">
        <v>41739</v>
      </c>
      <c r="B415" s="39">
        <v>102.26</v>
      </c>
      <c r="C415" s="2">
        <f t="shared" si="49"/>
        <v>-7.0880668026020955E-3</v>
      </c>
      <c r="D415" s="16">
        <f t="shared" ca="1" si="47"/>
        <v>-7.1731870277159018E-3</v>
      </c>
      <c r="E415" s="16">
        <f t="shared" ca="1" si="50"/>
        <v>1.5481529145781824E-4</v>
      </c>
      <c r="F415" s="7">
        <f t="shared" ca="1" si="51"/>
        <v>4.2204582578735099</v>
      </c>
      <c r="G415" s="6">
        <f t="shared" ca="1" si="48"/>
        <v>1</v>
      </c>
      <c r="H415">
        <f t="shared" si="46"/>
        <v>1.1220129916179459E-2</v>
      </c>
      <c r="I415" s="44">
        <f t="shared" si="52"/>
        <v>1.7741393897254317E-2</v>
      </c>
      <c r="J415">
        <f t="shared" ca="1" si="53"/>
        <v>1.2442479313136037E-2</v>
      </c>
    </row>
    <row r="416" spans="1:10" x14ac:dyDescent="0.2">
      <c r="A416" s="42">
        <v>41740</v>
      </c>
      <c r="B416" s="39">
        <v>101.45</v>
      </c>
      <c r="C416" s="2">
        <f t="shared" si="49"/>
        <v>-7.9209857226677314E-3</v>
      </c>
      <c r="D416" s="16">
        <f t="shared" ca="1" si="47"/>
        <v>-8.0061059477815385E-3</v>
      </c>
      <c r="E416" s="16">
        <f t="shared" ca="1" si="50"/>
        <v>1.5051410967282963E-4</v>
      </c>
      <c r="F416" s="7">
        <f t="shared" ca="1" si="51"/>
        <v>4.1877975484071515</v>
      </c>
      <c r="G416" s="6">
        <f t="shared" ca="1" si="48"/>
        <v>0</v>
      </c>
      <c r="H416">
        <f t="shared" si="46"/>
        <v>1.1255211890752716E-2</v>
      </c>
      <c r="I416" s="44">
        <f t="shared" si="52"/>
        <v>1.7741393897254317E-2</v>
      </c>
      <c r="J416">
        <f t="shared" ca="1" si="53"/>
        <v>1.2268419200240495E-2</v>
      </c>
    </row>
    <row r="417" spans="1:10" x14ac:dyDescent="0.2">
      <c r="A417" s="42">
        <v>41743</v>
      </c>
      <c r="B417" s="39">
        <v>102.78</v>
      </c>
      <c r="C417" s="2">
        <f t="shared" si="49"/>
        <v>1.3109906357811714E-2</v>
      </c>
      <c r="D417" s="16">
        <f t="shared" ca="1" si="47"/>
        <v>1.3024786132697906E-2</v>
      </c>
      <c r="E417" s="16">
        <f t="shared" ca="1" si="50"/>
        <v>1.4763869338706609E-4</v>
      </c>
      <c r="F417" s="7">
        <f t="shared" ca="1" si="51"/>
        <v>3.8358435110113973</v>
      </c>
      <c r="G417" s="6">
        <f t="shared" ca="1" si="48"/>
        <v>1</v>
      </c>
      <c r="H417">
        <f t="shared" si="46"/>
        <v>1.1275663107860155E-2</v>
      </c>
      <c r="I417" s="44">
        <f t="shared" si="52"/>
        <v>1.7741393897254317E-2</v>
      </c>
      <c r="J417">
        <f t="shared" ca="1" si="53"/>
        <v>1.2150666376255505E-2</v>
      </c>
    </row>
    <row r="418" spans="1:10" x14ac:dyDescent="0.2">
      <c r="A418" s="42">
        <v>41744</v>
      </c>
      <c r="B418" s="39">
        <v>102.5</v>
      </c>
      <c r="C418" s="2">
        <f t="shared" si="49"/>
        <v>-2.7242654212881992E-3</v>
      </c>
      <c r="D418" s="16">
        <f t="shared" ca="1" si="47"/>
        <v>-2.8093856464020055E-3</v>
      </c>
      <c r="E418" s="16">
        <f t="shared" ca="1" si="50"/>
        <v>1.5256518983453249E-4</v>
      </c>
      <c r="F418" s="7">
        <f t="shared" ca="1" si="51"/>
        <v>4.3680928132449228</v>
      </c>
      <c r="G418" s="6">
        <f t="shared" ca="1" si="48"/>
        <v>1</v>
      </c>
      <c r="H418">
        <f t="shared" si="46"/>
        <v>1.1327730917815193E-2</v>
      </c>
      <c r="I418" s="44">
        <f t="shared" si="52"/>
        <v>1.7741393897254317E-2</v>
      </c>
      <c r="J418">
        <f t="shared" ca="1" si="53"/>
        <v>1.2351728212462113E-2</v>
      </c>
    </row>
    <row r="419" spans="1:10" x14ac:dyDescent="0.2">
      <c r="A419" s="42">
        <v>41745</v>
      </c>
      <c r="B419" s="39">
        <v>102.93</v>
      </c>
      <c r="C419" s="2">
        <f t="shared" si="49"/>
        <v>4.1951219512195784E-3</v>
      </c>
      <c r="D419" s="16">
        <f t="shared" ca="1" si="47"/>
        <v>4.1100017261057721E-3</v>
      </c>
      <c r="E419" s="16">
        <f t="shared" ca="1" si="50"/>
        <v>1.454706301873345E-4</v>
      </c>
      <c r="F419" s="7">
        <f t="shared" ca="1" si="51"/>
        <v>4.3597079509787457</v>
      </c>
      <c r="G419" s="6">
        <f t="shared" ca="1" si="48"/>
        <v>1</v>
      </c>
      <c r="H419">
        <f t="shared" si="46"/>
        <v>1.133681890406831E-2</v>
      </c>
      <c r="I419" s="44">
        <f t="shared" si="52"/>
        <v>1.7741393897254317E-2</v>
      </c>
      <c r="J419">
        <f t="shared" ca="1" si="53"/>
        <v>1.2061120602470341E-2</v>
      </c>
    </row>
    <row r="420" spans="1:10" x14ac:dyDescent="0.2">
      <c r="A420" s="42">
        <v>41746</v>
      </c>
      <c r="B420" s="39">
        <v>102.83</v>
      </c>
      <c r="C420" s="2">
        <f t="shared" si="49"/>
        <v>-9.7153405226861481E-4</v>
      </c>
      <c r="D420" s="16">
        <f t="shared" ca="1" si="47"/>
        <v>-1.056654277382421E-3</v>
      </c>
      <c r="E420" s="16">
        <f t="shared" ca="1" si="50"/>
        <v>1.3989160415807525E-4</v>
      </c>
      <c r="F420" s="7">
        <f t="shared" ca="1" si="51"/>
        <v>4.4333306906201058</v>
      </c>
      <c r="G420" s="6">
        <f t="shared" ca="1" si="48"/>
        <v>1</v>
      </c>
      <c r="H420">
        <f t="shared" si="46"/>
        <v>1.1320295052039823E-2</v>
      </c>
      <c r="I420" s="44">
        <f t="shared" si="52"/>
        <v>1.7741393897254317E-2</v>
      </c>
      <c r="J420">
        <f t="shared" ca="1" si="53"/>
        <v>1.1827578118874348E-2</v>
      </c>
    </row>
    <row r="421" spans="1:10" x14ac:dyDescent="0.2">
      <c r="A421" s="42">
        <v>41750</v>
      </c>
      <c r="B421" s="39">
        <v>102.64</v>
      </c>
      <c r="C421" s="2">
        <f t="shared" si="49"/>
        <v>-1.8477098123115601E-3</v>
      </c>
      <c r="D421" s="16">
        <f t="shared" ca="1" si="47"/>
        <v>-1.9328300374253664E-3</v>
      </c>
      <c r="E421" s="16">
        <f t="shared" ca="1" si="50"/>
        <v>1.3389241978647331E-4</v>
      </c>
      <c r="F421" s="7">
        <f t="shared" ca="1" si="51"/>
        <v>4.4452860871867825</v>
      </c>
      <c r="G421" s="6">
        <f t="shared" ca="1" si="48"/>
        <v>1</v>
      </c>
      <c r="H421">
        <f t="shared" si="46"/>
        <v>1.1237758172729422E-2</v>
      </c>
      <c r="I421" s="44">
        <f t="shared" si="52"/>
        <v>1.7741393897254317E-2</v>
      </c>
      <c r="J421">
        <f t="shared" ca="1" si="53"/>
        <v>1.1571189212283815E-2</v>
      </c>
    </row>
    <row r="422" spans="1:10" x14ac:dyDescent="0.2">
      <c r="A422" s="42">
        <v>41751</v>
      </c>
      <c r="B422" s="39">
        <v>103.69</v>
      </c>
      <c r="C422" s="2">
        <f t="shared" si="49"/>
        <v>1.0229929851909559E-2</v>
      </c>
      <c r="D422" s="16">
        <f t="shared" ca="1" si="47"/>
        <v>1.0144809626795752E-2</v>
      </c>
      <c r="E422" s="16">
        <f t="shared" ca="1" si="50"/>
        <v>1.2882275127858265E-4</v>
      </c>
      <c r="F422" s="7">
        <f t="shared" ca="1" si="51"/>
        <v>4.0790839733923381</v>
      </c>
      <c r="G422" s="6">
        <f t="shared" ca="1" si="48"/>
        <v>1</v>
      </c>
      <c r="H422">
        <f t="shared" si="46"/>
        <v>1.1208976907541362E-2</v>
      </c>
      <c r="I422" s="44">
        <f t="shared" si="52"/>
        <v>1.7741393897254317E-2</v>
      </c>
      <c r="J422">
        <f t="shared" ca="1" si="53"/>
        <v>1.1350011069535688E-2</v>
      </c>
    </row>
    <row r="423" spans="1:10" x14ac:dyDescent="0.2">
      <c r="A423" s="42">
        <v>41752</v>
      </c>
      <c r="B423" s="39">
        <v>103.38</v>
      </c>
      <c r="C423" s="2">
        <f t="shared" si="49"/>
        <v>-2.9896807792458508E-3</v>
      </c>
      <c r="D423" s="16">
        <f t="shared" ca="1" si="47"/>
        <v>-3.074801004359657E-3</v>
      </c>
      <c r="E423" s="16">
        <f t="shared" ca="1" si="50"/>
        <v>1.3137836180204509E-4</v>
      </c>
      <c r="F423" s="7">
        <f t="shared" ca="1" si="51"/>
        <v>4.4327329931197657</v>
      </c>
      <c r="G423" s="6">
        <f t="shared" ca="1" si="48"/>
        <v>0</v>
      </c>
      <c r="H423">
        <f t="shared" si="46"/>
        <v>1.1215469765109856E-2</v>
      </c>
      <c r="I423" s="44">
        <f t="shared" si="52"/>
        <v>1.7741393897254317E-2</v>
      </c>
      <c r="J423">
        <f t="shared" ca="1" si="53"/>
        <v>1.1462040036662107E-2</v>
      </c>
    </row>
    <row r="424" spans="1:10" x14ac:dyDescent="0.2">
      <c r="A424" s="42">
        <v>41753</v>
      </c>
      <c r="B424" s="39">
        <v>105.28</v>
      </c>
      <c r="C424" s="2">
        <f t="shared" si="49"/>
        <v>1.8378796672470554E-2</v>
      </c>
      <c r="D424" s="16">
        <f t="shared" ca="1" si="47"/>
        <v>1.8293676447356747E-2</v>
      </c>
      <c r="E424" s="16">
        <f t="shared" ca="1" si="50"/>
        <v>1.2702416511094458E-4</v>
      </c>
      <c r="F424" s="7">
        <f t="shared" ca="1" si="51"/>
        <v>3.1682637230279265</v>
      </c>
      <c r="G424" s="6">
        <f t="shared" ca="1" si="48"/>
        <v>1</v>
      </c>
      <c r="H424">
        <f t="shared" si="46"/>
        <v>1.1110404269522664E-2</v>
      </c>
      <c r="I424" s="44">
        <f t="shared" si="52"/>
        <v>1.7741393897254317E-2</v>
      </c>
      <c r="J424">
        <f t="shared" ca="1" si="53"/>
        <v>1.1270499772012978E-2</v>
      </c>
    </row>
    <row r="425" spans="1:10" x14ac:dyDescent="0.2">
      <c r="A425" s="42">
        <v>41754</v>
      </c>
      <c r="B425" s="39">
        <v>104.69</v>
      </c>
      <c r="C425" s="2">
        <f t="shared" si="49"/>
        <v>-5.6041033434650776E-3</v>
      </c>
      <c r="D425" s="16">
        <f t="shared" ca="1" si="47"/>
        <v>-5.6892235685788838E-3</v>
      </c>
      <c r="E425" s="16">
        <f t="shared" ca="1" si="50"/>
        <v>1.4614931085963831E-4</v>
      </c>
      <c r="F425" s="7">
        <f t="shared" ca="1" si="51"/>
        <v>4.3047073382216139</v>
      </c>
      <c r="G425" s="6">
        <f t="shared" ca="1" si="48"/>
        <v>1</v>
      </c>
      <c r="H425">
        <f t="shared" si="46"/>
        <v>1.1225001382781877E-2</v>
      </c>
      <c r="I425" s="44">
        <f t="shared" si="52"/>
        <v>1.7741393897254317E-2</v>
      </c>
      <c r="J425">
        <f t="shared" ca="1" si="53"/>
        <v>1.2089222922075609E-2</v>
      </c>
    </row>
    <row r="426" spans="1:10" x14ac:dyDescent="0.2">
      <c r="A426" s="42">
        <v>41757</v>
      </c>
      <c r="B426" s="39">
        <v>104.26</v>
      </c>
      <c r="C426" s="2">
        <f t="shared" si="49"/>
        <v>-4.1073646002482821E-3</v>
      </c>
      <c r="D426" s="16">
        <f t="shared" ca="1" si="47"/>
        <v>-4.1924848253620884E-3</v>
      </c>
      <c r="E426" s="16">
        <f t="shared" ca="1" si="50"/>
        <v>1.4157759569371808E-4</v>
      </c>
      <c r="F426" s="7">
        <f t="shared" ca="1" si="51"/>
        <v>4.3692560568630192</v>
      </c>
      <c r="G426" s="6">
        <f t="shared" ca="1" si="48"/>
        <v>1</v>
      </c>
      <c r="H426">
        <f t="shared" si="46"/>
        <v>1.1251225745117745E-2</v>
      </c>
      <c r="I426" s="44">
        <f t="shared" si="52"/>
        <v>1.7741393897254317E-2</v>
      </c>
      <c r="J426">
        <f t="shared" ca="1" si="53"/>
        <v>1.1898638396628334E-2</v>
      </c>
    </row>
    <row r="427" spans="1:10" x14ac:dyDescent="0.2">
      <c r="A427" s="42">
        <v>41758</v>
      </c>
      <c r="B427" s="39">
        <v>105.3</v>
      </c>
      <c r="C427" s="2">
        <f t="shared" si="49"/>
        <v>9.9750623441395743E-3</v>
      </c>
      <c r="D427" s="16">
        <f t="shared" ca="1" si="47"/>
        <v>9.8899421190257672E-3</v>
      </c>
      <c r="E427" s="16">
        <f t="shared" ca="1" si="50"/>
        <v>1.3653016821693311E-4</v>
      </c>
      <c r="F427" s="7">
        <f t="shared" ca="1" si="51"/>
        <v>4.0912797580189837</v>
      </c>
      <c r="G427" s="6">
        <f t="shared" ca="1" si="48"/>
        <v>1</v>
      </c>
      <c r="H427">
        <f t="shared" si="46"/>
        <v>1.1264678081446574E-2</v>
      </c>
      <c r="I427" s="44">
        <f t="shared" si="52"/>
        <v>1.7741393897254317E-2</v>
      </c>
      <c r="J427">
        <f t="shared" ca="1" si="53"/>
        <v>1.1684612454717235E-2</v>
      </c>
    </row>
    <row r="428" spans="1:10" x14ac:dyDescent="0.2">
      <c r="A428" s="42">
        <v>41759</v>
      </c>
      <c r="B428" s="39">
        <v>105.4</v>
      </c>
      <c r="C428" s="2">
        <f t="shared" si="49"/>
        <v>9.4966761633436404E-4</v>
      </c>
      <c r="D428" s="16">
        <f t="shared" ca="1" si="47"/>
        <v>8.6454739122055781E-4</v>
      </c>
      <c r="E428" s="16">
        <f t="shared" ca="1" si="50"/>
        <v>1.3776878028008E-4</v>
      </c>
      <c r="F428" s="7">
        <f t="shared" ca="1" si="51"/>
        <v>4.4422542226524397</v>
      </c>
      <c r="G428" s="6">
        <f t="shared" ca="1" si="48"/>
        <v>1</v>
      </c>
      <c r="H428">
        <f t="shared" si="46"/>
        <v>1.1273644868472826E-2</v>
      </c>
      <c r="I428" s="44">
        <f t="shared" si="52"/>
        <v>1.7741393897254317E-2</v>
      </c>
      <c r="J428">
        <f t="shared" ca="1" si="53"/>
        <v>1.1737494633867996E-2</v>
      </c>
    </row>
    <row r="429" spans="1:10" x14ac:dyDescent="0.2">
      <c r="A429" s="42">
        <v>41760</v>
      </c>
      <c r="B429" s="39">
        <v>105.07</v>
      </c>
      <c r="C429" s="2">
        <f t="shared" si="49"/>
        <v>-3.1309297912714656E-3</v>
      </c>
      <c r="D429" s="16">
        <f t="shared" ca="1" si="47"/>
        <v>-3.2160500163852719E-3</v>
      </c>
      <c r="E429" s="16">
        <f t="shared" ca="1" si="50"/>
        <v>1.3200709684150103E-4</v>
      </c>
      <c r="F429" s="7">
        <f t="shared" ca="1" si="51"/>
        <v>4.4271515968208703</v>
      </c>
      <c r="G429" s="6">
        <f t="shared" ca="1" si="48"/>
        <v>1</v>
      </c>
      <c r="H429">
        <f t="shared" si="46"/>
        <v>1.1253866339752299E-2</v>
      </c>
      <c r="I429" s="44">
        <f t="shared" si="52"/>
        <v>1.7741393897254317E-2</v>
      </c>
      <c r="J429">
        <f t="shared" ca="1" si="53"/>
        <v>1.1489434139308212E-2</v>
      </c>
    </row>
    <row r="430" spans="1:10" x14ac:dyDescent="0.2">
      <c r="A430" s="42">
        <v>41761</v>
      </c>
      <c r="B430" s="39">
        <v>105.01</v>
      </c>
      <c r="C430" s="2">
        <f t="shared" si="49"/>
        <v>-5.7104787284656009E-4</v>
      </c>
      <c r="D430" s="16">
        <f t="shared" ca="1" si="47"/>
        <v>-6.5616809796036632E-4</v>
      </c>
      <c r="E430" s="16">
        <f t="shared" ca="1" si="50"/>
        <v>1.2763752408900152E-4</v>
      </c>
      <c r="F430" s="7">
        <f t="shared" ca="1" si="51"/>
        <v>4.4814714392701456</v>
      </c>
      <c r="G430" s="6">
        <f t="shared" ca="1" si="48"/>
        <v>1</v>
      </c>
      <c r="H430">
        <f t="shared" si="46"/>
        <v>1.1266439543287227E-2</v>
      </c>
      <c r="I430" s="44">
        <f t="shared" si="52"/>
        <v>1.7741393897254317E-2</v>
      </c>
      <c r="J430">
        <f t="shared" ca="1" si="53"/>
        <v>1.1297677818428066E-2</v>
      </c>
    </row>
    <row r="431" spans="1:10" x14ac:dyDescent="0.2">
      <c r="A431" s="42">
        <v>41764</v>
      </c>
      <c r="B431" s="39">
        <v>104.52</v>
      </c>
      <c r="C431" s="2">
        <f t="shared" si="49"/>
        <v>-4.66622226454632E-3</v>
      </c>
      <c r="D431" s="16">
        <f t="shared" ca="1" si="47"/>
        <v>-4.7513424896601262E-3</v>
      </c>
      <c r="E431" s="16">
        <f t="shared" ca="1" si="50"/>
        <v>1.2311121591857693E-4</v>
      </c>
      <c r="F431" s="7">
        <f t="shared" ca="1" si="51"/>
        <v>4.4095247795816332</v>
      </c>
      <c r="G431" s="6">
        <f t="shared" ca="1" si="48"/>
        <v>1</v>
      </c>
      <c r="H431">
        <f t="shared" si="46"/>
        <v>1.1266031186685687E-2</v>
      </c>
      <c r="I431" s="44">
        <f t="shared" si="52"/>
        <v>1.7741393897254317E-2</v>
      </c>
      <c r="J431">
        <f t="shared" ca="1" si="53"/>
        <v>1.1095549374347218E-2</v>
      </c>
    </row>
    <row r="432" spans="1:10" x14ac:dyDescent="0.2">
      <c r="A432" s="42">
        <v>41765</v>
      </c>
      <c r="B432" s="39">
        <v>103.87</v>
      </c>
      <c r="C432" s="2">
        <f t="shared" si="49"/>
        <v>-6.2189054726367347E-3</v>
      </c>
      <c r="D432" s="16">
        <f t="shared" ca="1" si="47"/>
        <v>-6.3040256977505409E-3</v>
      </c>
      <c r="E432" s="16">
        <f t="shared" ca="1" si="50"/>
        <v>1.2070883021668778E-4</v>
      </c>
      <c r="F432" s="7">
        <f t="shared" ca="1" si="51"/>
        <v>4.3464505822209816</v>
      </c>
      <c r="G432" s="6">
        <f t="shared" ca="1" si="48"/>
        <v>1</v>
      </c>
      <c r="H432">
        <f t="shared" si="46"/>
        <v>1.1235030811110524E-2</v>
      </c>
      <c r="I432" s="44">
        <f t="shared" si="52"/>
        <v>1.7741393897254317E-2</v>
      </c>
      <c r="J432">
        <f t="shared" ca="1" si="53"/>
        <v>1.0986757038211403E-2</v>
      </c>
    </row>
    <row r="433" spans="1:10" x14ac:dyDescent="0.2">
      <c r="A433" s="42">
        <v>41766</v>
      </c>
      <c r="B433" s="39">
        <v>104.62</v>
      </c>
      <c r="C433" s="2">
        <f t="shared" si="49"/>
        <v>7.2205641667468946E-3</v>
      </c>
      <c r="D433" s="16">
        <f t="shared" ca="1" si="47"/>
        <v>7.1354439416330883E-3</v>
      </c>
      <c r="E433" s="16">
        <f t="shared" ca="1" si="50"/>
        <v>1.1981547944869352E-4</v>
      </c>
      <c r="F433" s="7">
        <f t="shared" ca="1" si="51"/>
        <v>4.3023081238127103</v>
      </c>
      <c r="G433" s="6">
        <f t="shared" ca="1" si="48"/>
        <v>1</v>
      </c>
      <c r="H433">
        <f t="shared" si="46"/>
        <v>1.1254243171786702E-2</v>
      </c>
      <c r="I433" s="44">
        <f t="shared" si="52"/>
        <v>1.7741393897254317E-2</v>
      </c>
      <c r="J433">
        <f t="shared" ca="1" si="53"/>
        <v>1.094602573762247E-2</v>
      </c>
    </row>
    <row r="434" spans="1:10" x14ac:dyDescent="0.2">
      <c r="A434" s="42">
        <v>41767</v>
      </c>
      <c r="B434" s="39">
        <v>104.94</v>
      </c>
      <c r="C434" s="2">
        <f t="shared" si="49"/>
        <v>3.0586885872681433E-3</v>
      </c>
      <c r="D434" s="16">
        <f t="shared" ca="1" si="47"/>
        <v>2.9735683621543371E-3</v>
      </c>
      <c r="E434" s="16">
        <f t="shared" ca="1" si="50"/>
        <v>1.1982119545352418E-4</v>
      </c>
      <c r="F434" s="7">
        <f t="shared" ca="1" si="51"/>
        <v>4.4778578840475296</v>
      </c>
      <c r="G434" s="6">
        <f t="shared" ca="1" si="48"/>
        <v>1</v>
      </c>
      <c r="H434">
        <f t="shared" si="46"/>
        <v>1.1265035979818027E-2</v>
      </c>
      <c r="I434" s="44">
        <f t="shared" si="52"/>
        <v>1.7741393897254317E-2</v>
      </c>
      <c r="J434">
        <f t="shared" ca="1" si="53"/>
        <v>1.0946286834060405E-2</v>
      </c>
    </row>
    <row r="435" spans="1:10" x14ac:dyDescent="0.2">
      <c r="A435" s="42">
        <v>41768</v>
      </c>
      <c r="B435" s="39">
        <v>105.06</v>
      </c>
      <c r="C435" s="2">
        <f t="shared" si="49"/>
        <v>1.143510577472885E-3</v>
      </c>
      <c r="D435" s="16">
        <f t="shared" ca="1" si="47"/>
        <v>1.0583903523590787E-3</v>
      </c>
      <c r="E435" s="16">
        <f t="shared" ca="1" si="50"/>
        <v>1.1685855419370396E-4</v>
      </c>
      <c r="F435" s="7">
        <f t="shared" ca="1" si="51"/>
        <v>4.5224802148172953</v>
      </c>
      <c r="G435" s="6">
        <f t="shared" ca="1" si="48"/>
        <v>1</v>
      </c>
      <c r="H435">
        <f t="shared" si="46"/>
        <v>1.1162104619929931E-2</v>
      </c>
      <c r="I435" s="44">
        <f t="shared" si="52"/>
        <v>1.7741393897254317E-2</v>
      </c>
      <c r="J435">
        <f t="shared" ca="1" si="53"/>
        <v>1.0810113514376432E-2</v>
      </c>
    </row>
    <row r="436" spans="1:10" x14ac:dyDescent="0.2">
      <c r="A436" s="42">
        <v>41771</v>
      </c>
      <c r="B436" s="39">
        <v>106.2</v>
      </c>
      <c r="C436" s="2">
        <f t="shared" si="49"/>
        <v>1.0850942318675049E-2</v>
      </c>
      <c r="D436" s="16">
        <f t="shared" ca="1" si="47"/>
        <v>1.0765822093561242E-2</v>
      </c>
      <c r="E436" s="16">
        <f t="shared" ca="1" si="50"/>
        <v>1.1371902703124855E-4</v>
      </c>
      <c r="F436" s="7">
        <f t="shared" ca="1" si="51"/>
        <v>4.0312877458999745</v>
      </c>
      <c r="G436" s="6">
        <f t="shared" ca="1" si="48"/>
        <v>1</v>
      </c>
      <c r="H436">
        <f t="shared" ref="H436:H499" si="54">STDEV(C335:C435)</f>
        <v>1.1161768530358317E-2</v>
      </c>
      <c r="I436" s="44">
        <f t="shared" si="52"/>
        <v>1.7741393897254317E-2</v>
      </c>
      <c r="J436">
        <f t="shared" ca="1" si="53"/>
        <v>1.0663912369822276E-2</v>
      </c>
    </row>
    <row r="437" spans="1:10" x14ac:dyDescent="0.2">
      <c r="A437" s="42">
        <v>41772</v>
      </c>
      <c r="B437" s="39">
        <v>107.15</v>
      </c>
      <c r="C437" s="2">
        <f t="shared" si="49"/>
        <v>8.9453860640301575E-3</v>
      </c>
      <c r="D437" s="16">
        <f t="shared" ca="1" si="47"/>
        <v>8.8602658389163504E-3</v>
      </c>
      <c r="E437" s="16">
        <f t="shared" ca="1" si="50"/>
        <v>1.1906563487995921E-4</v>
      </c>
      <c r="F437" s="7">
        <f t="shared" ca="1" si="51"/>
        <v>4.1882496162296814</v>
      </c>
      <c r="G437" s="6">
        <f t="shared" ca="1" si="48"/>
        <v>1</v>
      </c>
      <c r="H437">
        <f t="shared" si="54"/>
        <v>1.1190422019606098E-2</v>
      </c>
      <c r="I437" s="44">
        <f t="shared" si="52"/>
        <v>1.7741393897254317E-2</v>
      </c>
      <c r="J437">
        <f t="shared" ca="1" si="53"/>
        <v>1.0911720069721327E-2</v>
      </c>
    </row>
    <row r="438" spans="1:10" x14ac:dyDescent="0.2">
      <c r="A438" s="42">
        <v>41773</v>
      </c>
      <c r="B438" s="39">
        <v>106.53</v>
      </c>
      <c r="C438" s="2">
        <f t="shared" si="49"/>
        <v>-5.7862809146057353E-3</v>
      </c>
      <c r="D438" s="16">
        <f t="shared" ca="1" si="47"/>
        <v>-5.8714011397195415E-3</v>
      </c>
      <c r="E438" s="16">
        <f t="shared" ca="1" si="50"/>
        <v>1.2111052622705062E-4</v>
      </c>
      <c r="F438" s="7">
        <f t="shared" ca="1" si="51"/>
        <v>4.3670816321145951</v>
      </c>
      <c r="G438" s="6">
        <f t="shared" ca="1" si="48"/>
        <v>0</v>
      </c>
      <c r="H438">
        <f t="shared" si="54"/>
        <v>1.1131583021039877E-2</v>
      </c>
      <c r="I438" s="44">
        <f t="shared" si="52"/>
        <v>1.7741393897254317E-2</v>
      </c>
      <c r="J438">
        <f t="shared" ca="1" si="53"/>
        <v>1.1005022772672969E-2</v>
      </c>
    </row>
    <row r="439" spans="1:10" x14ac:dyDescent="0.2">
      <c r="A439" s="42">
        <v>41774</v>
      </c>
      <c r="B439" s="39">
        <v>104.99</v>
      </c>
      <c r="C439" s="2">
        <f t="shared" si="49"/>
        <v>-1.4456021777902997E-2</v>
      </c>
      <c r="D439" s="16">
        <f t="shared" ca="1" si="47"/>
        <v>-1.4541142003016804E-2</v>
      </c>
      <c r="E439" s="16">
        <f t="shared" ca="1" si="50"/>
        <v>1.1979576391720219E-4</v>
      </c>
      <c r="F439" s="7">
        <f t="shared" ca="1" si="51"/>
        <v>3.6323390477136108</v>
      </c>
      <c r="G439" s="6">
        <f t="shared" ca="1" si="48"/>
        <v>1</v>
      </c>
      <c r="H439">
        <f t="shared" si="54"/>
        <v>1.1135148069089367E-2</v>
      </c>
      <c r="I439" s="44">
        <f t="shared" si="52"/>
        <v>1.7741393897254317E-2</v>
      </c>
      <c r="J439">
        <f t="shared" ca="1" si="53"/>
        <v>1.0945125121130512E-2</v>
      </c>
    </row>
    <row r="440" spans="1:10" x14ac:dyDescent="0.2">
      <c r="A440" s="42">
        <v>41775</v>
      </c>
      <c r="B440" s="39">
        <v>106.03</v>
      </c>
      <c r="C440" s="2">
        <f t="shared" si="49"/>
        <v>9.9057053052672289E-3</v>
      </c>
      <c r="D440" s="16">
        <f t="shared" ca="1" si="47"/>
        <v>9.8205850801534218E-3</v>
      </c>
      <c r="E440" s="16">
        <f t="shared" ca="1" si="50"/>
        <v>1.3112718547526319E-4</v>
      </c>
      <c r="F440" s="7">
        <f t="shared" ca="1" si="51"/>
        <v>4.1019219978294865</v>
      </c>
      <c r="G440" s="6">
        <f t="shared" ca="1" si="48"/>
        <v>1</v>
      </c>
      <c r="H440">
        <f t="shared" si="54"/>
        <v>1.1186092100461771E-2</v>
      </c>
      <c r="I440" s="44">
        <f t="shared" si="52"/>
        <v>1.7741393897254317E-2</v>
      </c>
      <c r="J440">
        <f t="shared" ca="1" si="53"/>
        <v>1.1451077917613834E-2</v>
      </c>
    </row>
    <row r="441" spans="1:10" x14ac:dyDescent="0.2">
      <c r="A441" s="42">
        <v>41778</v>
      </c>
      <c r="B441" s="39">
        <v>105.39</v>
      </c>
      <c r="C441" s="2">
        <f t="shared" si="49"/>
        <v>-6.0360275393756537E-3</v>
      </c>
      <c r="D441" s="16">
        <f t="shared" ca="1" si="47"/>
        <v>-6.12114776448946E-3</v>
      </c>
      <c r="E441" s="16">
        <f t="shared" ca="1" si="50"/>
        <v>1.3294011346743508E-4</v>
      </c>
      <c r="F441" s="7">
        <f t="shared" ca="1" si="51"/>
        <v>4.3218836147592175</v>
      </c>
      <c r="G441" s="6">
        <f t="shared" ca="1" si="48"/>
        <v>0</v>
      </c>
      <c r="H441">
        <f t="shared" si="54"/>
        <v>1.1178534995792199E-2</v>
      </c>
      <c r="I441" s="44">
        <f t="shared" si="52"/>
        <v>1.7741393897254317E-2</v>
      </c>
      <c r="J441">
        <f t="shared" ca="1" si="53"/>
        <v>1.1529965891859138E-2</v>
      </c>
    </row>
    <row r="442" spans="1:10" x14ac:dyDescent="0.2">
      <c r="A442" s="42">
        <v>41779</v>
      </c>
      <c r="B442" s="39">
        <v>101.56</v>
      </c>
      <c r="C442" s="2">
        <f t="shared" si="49"/>
        <v>-3.6341208843343756E-2</v>
      </c>
      <c r="D442" s="16">
        <f t="shared" ca="1" si="47"/>
        <v>-3.6426329068457559E-2</v>
      </c>
      <c r="E442" s="16">
        <f t="shared" ca="1" si="50"/>
        <v>1.3036805155196477E-4</v>
      </c>
      <c r="F442" s="7">
        <f t="shared" ca="1" si="51"/>
        <v>-0.61639262491587754</v>
      </c>
      <c r="G442" s="6">
        <f t="shared" ca="1" si="48"/>
        <v>0</v>
      </c>
      <c r="H442">
        <f t="shared" si="54"/>
        <v>1.1118197946572728E-2</v>
      </c>
      <c r="I442" s="44">
        <f t="shared" si="52"/>
        <v>1.7741393897254317E-2</v>
      </c>
      <c r="J442">
        <f t="shared" ca="1" si="53"/>
        <v>1.1417882971547956E-2</v>
      </c>
    </row>
    <row r="443" spans="1:10" x14ac:dyDescent="0.2">
      <c r="A443" s="42">
        <v>41780</v>
      </c>
      <c r="B443" s="39">
        <v>102.88</v>
      </c>
      <c r="C443" s="2">
        <f t="shared" si="49"/>
        <v>1.2997243009058617E-2</v>
      </c>
      <c r="D443" s="16">
        <f t="shared" ca="1" si="47"/>
        <v>1.291212278394481E-2</v>
      </c>
      <c r="E443" s="16">
        <f t="shared" ca="1" si="50"/>
        <v>2.1906582012650225E-4</v>
      </c>
      <c r="F443" s="7">
        <f t="shared" ca="1" si="51"/>
        <v>3.8325376064145837</v>
      </c>
      <c r="G443" s="6">
        <f t="shared" ca="1" si="48"/>
        <v>1</v>
      </c>
      <c r="H443">
        <f t="shared" si="54"/>
        <v>1.170141693002686E-2</v>
      </c>
      <c r="I443" s="44">
        <f t="shared" si="52"/>
        <v>1.7741393897254317E-2</v>
      </c>
      <c r="J443">
        <f t="shared" ca="1" si="53"/>
        <v>1.4800872275866118E-2</v>
      </c>
    </row>
    <row r="444" spans="1:10" x14ac:dyDescent="0.2">
      <c r="A444" s="42">
        <v>41781</v>
      </c>
      <c r="B444" s="39">
        <v>103.08</v>
      </c>
      <c r="C444" s="2">
        <f t="shared" si="49"/>
        <v>1.9440124416796544E-3</v>
      </c>
      <c r="D444" s="16">
        <f t="shared" ca="1" si="47"/>
        <v>1.8588922165658482E-3</v>
      </c>
      <c r="E444" s="16">
        <f t="shared" ca="1" si="50"/>
        <v>2.1491900153689395E-4</v>
      </c>
      <c r="F444" s="7">
        <f t="shared" ca="1" si="51"/>
        <v>4.2145856396942705</v>
      </c>
      <c r="G444" s="6">
        <f t="shared" ca="1" si="48"/>
        <v>1</v>
      </c>
      <c r="H444">
        <f t="shared" si="54"/>
        <v>1.1723260018745707E-2</v>
      </c>
      <c r="I444" s="44">
        <f t="shared" si="52"/>
        <v>1.7741393897254317E-2</v>
      </c>
      <c r="J444">
        <f t="shared" ca="1" si="53"/>
        <v>1.4660116013759713E-2</v>
      </c>
    </row>
    <row r="445" spans="1:10" x14ac:dyDescent="0.2">
      <c r="A445" s="42">
        <v>41782</v>
      </c>
      <c r="B445" s="39">
        <v>104.03</v>
      </c>
      <c r="C445" s="2">
        <f t="shared" si="49"/>
        <v>9.2161428017074401E-3</v>
      </c>
      <c r="D445" s="16">
        <f t="shared" ca="1" si="47"/>
        <v>9.131022576593633E-3</v>
      </c>
      <c r="E445" s="16">
        <f t="shared" ca="1" si="50"/>
        <v>1.9977065292418262E-4</v>
      </c>
      <c r="F445" s="7">
        <f t="shared" ca="1" si="51"/>
        <v>4.0504920604526369</v>
      </c>
      <c r="G445" s="6">
        <f t="shared" ca="1" si="48"/>
        <v>1</v>
      </c>
      <c r="H445">
        <f t="shared" si="54"/>
        <v>1.1722664833394333E-2</v>
      </c>
      <c r="I445" s="44">
        <f t="shared" si="52"/>
        <v>1.7741393897254317E-2</v>
      </c>
      <c r="J445">
        <f t="shared" ca="1" si="53"/>
        <v>1.4134024654152214E-2</v>
      </c>
    </row>
    <row r="446" spans="1:10" x14ac:dyDescent="0.2">
      <c r="A446" s="42">
        <v>41786</v>
      </c>
      <c r="B446" s="39">
        <v>103.68</v>
      </c>
      <c r="C446" s="2">
        <f t="shared" si="49"/>
        <v>-3.3644141113139893E-3</v>
      </c>
      <c r="D446" s="16">
        <f t="shared" ca="1" si="47"/>
        <v>-3.4495343364277955E-3</v>
      </c>
      <c r="E446" s="16">
        <f t="shared" ca="1" si="50"/>
        <v>1.9214016148820414E-4</v>
      </c>
      <c r="F446" s="7">
        <f t="shared" ca="1" si="51"/>
        <v>4.2476776001125369</v>
      </c>
      <c r="G446" s="6">
        <f t="shared" ca="1" si="48"/>
        <v>1</v>
      </c>
      <c r="H446">
        <f t="shared" si="54"/>
        <v>1.1740736041734591E-2</v>
      </c>
      <c r="I446" s="44">
        <f t="shared" si="52"/>
        <v>1.7741393897254317E-2</v>
      </c>
      <c r="J446">
        <f t="shared" ca="1" si="53"/>
        <v>1.3861463179917341E-2</v>
      </c>
    </row>
    <row r="447" spans="1:10" x14ac:dyDescent="0.2">
      <c r="A447" s="42">
        <v>41787</v>
      </c>
      <c r="B447" s="39">
        <v>102.91</v>
      </c>
      <c r="C447" s="2">
        <f t="shared" si="49"/>
        <v>-7.4266975308642956E-3</v>
      </c>
      <c r="D447" s="16">
        <f t="shared" ca="1" si="47"/>
        <v>-7.5118177559781018E-3</v>
      </c>
      <c r="E447" s="16">
        <f t="shared" ca="1" si="50"/>
        <v>1.804152500559555E-4</v>
      </c>
      <c r="F447" s="7">
        <f t="shared" ca="1" si="51"/>
        <v>4.1537426798767658</v>
      </c>
      <c r="G447" s="6">
        <f t="shared" ca="1" si="48"/>
        <v>1</v>
      </c>
      <c r="H447">
        <f t="shared" si="54"/>
        <v>1.1749539319546382E-2</v>
      </c>
      <c r="I447" s="44">
        <f t="shared" si="52"/>
        <v>1.7741393897254317E-2</v>
      </c>
      <c r="J447">
        <f t="shared" ca="1" si="53"/>
        <v>1.3431874405903127E-2</v>
      </c>
    </row>
    <row r="448" spans="1:10" x14ac:dyDescent="0.2">
      <c r="A448" s="42">
        <v>41788</v>
      </c>
      <c r="B448" s="39">
        <v>103.6</v>
      </c>
      <c r="C448" s="2">
        <f t="shared" si="49"/>
        <v>6.7048877660091126E-3</v>
      </c>
      <c r="D448" s="16">
        <f t="shared" ca="1" si="47"/>
        <v>6.6197675408953063E-3</v>
      </c>
      <c r="E448" s="16">
        <f t="shared" ca="1" si="50"/>
        <v>1.7328676959410929E-4</v>
      </c>
      <c r="F448" s="7">
        <f t="shared" ca="1" si="51"/>
        <v>4.203839726689889</v>
      </c>
      <c r="G448" s="6">
        <f t="shared" ca="1" si="48"/>
        <v>0</v>
      </c>
      <c r="H448">
        <f t="shared" si="54"/>
        <v>1.1780506296181133E-2</v>
      </c>
      <c r="I448" s="44">
        <f t="shared" si="52"/>
        <v>1.7741393897254317E-2</v>
      </c>
      <c r="J448">
        <f t="shared" ca="1" si="53"/>
        <v>1.3163843268366168E-2</v>
      </c>
    </row>
    <row r="449" spans="1:10" x14ac:dyDescent="0.2">
      <c r="A449" s="42">
        <v>41789</v>
      </c>
      <c r="B449" s="39">
        <v>102.23</v>
      </c>
      <c r="C449" s="2">
        <f t="shared" si="49"/>
        <v>-1.3223938223938131E-2</v>
      </c>
      <c r="D449" s="16">
        <f t="shared" ca="1" si="47"/>
        <v>-1.3309058449051938E-2</v>
      </c>
      <c r="E449" s="16">
        <f t="shared" ca="1" si="50"/>
        <v>1.6615405174898353E-4</v>
      </c>
      <c r="F449" s="7">
        <f t="shared" ca="1" si="51"/>
        <v>3.8182650356545045</v>
      </c>
      <c r="G449" s="6">
        <f t="shared" ca="1" si="48"/>
        <v>0</v>
      </c>
      <c r="H449">
        <f t="shared" si="54"/>
        <v>1.1733866333759162E-2</v>
      </c>
      <c r="I449" s="44">
        <f t="shared" si="52"/>
        <v>1.7741393897254317E-2</v>
      </c>
      <c r="J449">
        <f t="shared" ca="1" si="53"/>
        <v>1.2890075707651353E-2</v>
      </c>
    </row>
    <row r="450" spans="1:10" x14ac:dyDescent="0.2">
      <c r="A450" s="42">
        <v>41792</v>
      </c>
      <c r="B450" s="39">
        <v>103.76</v>
      </c>
      <c r="C450" s="2">
        <f t="shared" si="49"/>
        <v>1.4966252567739423E-2</v>
      </c>
      <c r="D450" s="16">
        <f t="shared" ca="1" si="47"/>
        <v>1.4881132342625615E-2</v>
      </c>
      <c r="E450" s="16">
        <f t="shared" ca="1" si="50"/>
        <v>1.693100267957186E-4</v>
      </c>
      <c r="F450" s="7">
        <f t="shared" ca="1" si="51"/>
        <v>3.6879173275421397</v>
      </c>
      <c r="G450" s="6">
        <f t="shared" ca="1" si="48"/>
        <v>1</v>
      </c>
      <c r="H450">
        <f t="shared" si="54"/>
        <v>1.1823170770591222E-2</v>
      </c>
      <c r="I450" s="44">
        <f t="shared" si="52"/>
        <v>1.7741393897254317E-2</v>
      </c>
      <c r="J450">
        <f t="shared" ca="1" si="53"/>
        <v>1.301191864390946E-2</v>
      </c>
    </row>
    <row r="451" spans="1:10" x14ac:dyDescent="0.2">
      <c r="A451" s="42">
        <v>41793</v>
      </c>
      <c r="B451" s="39">
        <v>104.49</v>
      </c>
      <c r="C451" s="2">
        <f t="shared" si="49"/>
        <v>7.0354664610638952E-3</v>
      </c>
      <c r="D451" s="16">
        <f t="shared" ca="1" si="47"/>
        <v>6.9503462359500889E-3</v>
      </c>
      <c r="E451" s="16">
        <f t="shared" ca="1" si="50"/>
        <v>1.7520018369881381E-4</v>
      </c>
      <c r="F451" s="7">
        <f t="shared" ca="1" si="51"/>
        <v>4.1869274744122311</v>
      </c>
      <c r="G451" s="6">
        <f t="shared" ca="1" si="48"/>
        <v>1</v>
      </c>
      <c r="H451">
        <f t="shared" si="54"/>
        <v>1.1809483133005583E-2</v>
      </c>
      <c r="I451" s="44">
        <f t="shared" si="52"/>
        <v>1.7741393897254317E-2</v>
      </c>
      <c r="J451">
        <f t="shared" ca="1" si="53"/>
        <v>1.3236320625416031E-2</v>
      </c>
    </row>
    <row r="452" spans="1:10" x14ac:dyDescent="0.2">
      <c r="A452" s="42">
        <v>41794</v>
      </c>
      <c r="B452" s="39">
        <v>104.31</v>
      </c>
      <c r="C452" s="2">
        <f t="shared" si="49"/>
        <v>-1.7226528854435124E-3</v>
      </c>
      <c r="D452" s="16">
        <f t="shared" ca="1" si="47"/>
        <v>-1.8077731105573187E-3</v>
      </c>
      <c r="E452" s="16">
        <f t="shared" ca="1" si="50"/>
        <v>1.6814635488027817E-4</v>
      </c>
      <c r="F452" s="7">
        <f t="shared" ca="1" si="51"/>
        <v>4.3356200444102324</v>
      </c>
      <c r="G452" s="6">
        <f t="shared" ca="1" si="48"/>
        <v>0</v>
      </c>
      <c r="H452">
        <f t="shared" si="54"/>
        <v>1.1820651415190604E-2</v>
      </c>
      <c r="I452" s="44">
        <f t="shared" si="52"/>
        <v>1.7741393897254317E-2</v>
      </c>
      <c r="J452">
        <f t="shared" ca="1" si="53"/>
        <v>1.2967125929838045E-2</v>
      </c>
    </row>
    <row r="453" spans="1:10" x14ac:dyDescent="0.2">
      <c r="A453" s="42">
        <v>41795</v>
      </c>
      <c r="B453" s="39">
        <v>106.96</v>
      </c>
      <c r="C453" s="2">
        <f t="shared" si="49"/>
        <v>2.540504266129797E-2</v>
      </c>
      <c r="D453" s="16">
        <f t="shared" ca="1" si="47"/>
        <v>2.5319922436184163E-2</v>
      </c>
      <c r="E453" s="16">
        <f t="shared" ca="1" si="50"/>
        <v>1.587912945616332E-4</v>
      </c>
      <c r="F453" s="7">
        <f t="shared" ca="1" si="51"/>
        <v>2.3552772352661164</v>
      </c>
      <c r="G453" s="6">
        <f t="shared" ca="1" si="48"/>
        <v>1</v>
      </c>
      <c r="H453">
        <f t="shared" si="54"/>
        <v>1.1825234422216157E-2</v>
      </c>
      <c r="I453" s="44">
        <f t="shared" si="52"/>
        <v>1.7741393897254317E-2</v>
      </c>
      <c r="J453">
        <f t="shared" ca="1" si="53"/>
        <v>1.2601241786492044E-2</v>
      </c>
    </row>
    <row r="454" spans="1:10" x14ac:dyDescent="0.2">
      <c r="A454" s="42">
        <v>41796</v>
      </c>
      <c r="B454" s="39">
        <v>108.18</v>
      </c>
      <c r="C454" s="2">
        <f t="shared" si="49"/>
        <v>1.1406133133881948E-2</v>
      </c>
      <c r="D454" s="16">
        <f t="shared" ca="1" si="47"/>
        <v>1.1321012908768141E-2</v>
      </c>
      <c r="E454" s="16">
        <f t="shared" ca="1" si="50"/>
        <v>1.9558799159635678E-4</v>
      </c>
      <c r="F454" s="7">
        <f t="shared" ca="1" si="51"/>
        <v>3.9421089876009581</v>
      </c>
      <c r="G454" s="6">
        <f t="shared" ca="1" si="48"/>
        <v>1</v>
      </c>
      <c r="H454">
        <f t="shared" si="54"/>
        <v>1.2051036305024148E-2</v>
      </c>
      <c r="I454" s="44">
        <f t="shared" si="52"/>
        <v>1.7741393897254317E-2</v>
      </c>
      <c r="J454">
        <f t="shared" ca="1" si="53"/>
        <v>1.398527767319465E-2</v>
      </c>
    </row>
    <row r="455" spans="1:10" x14ac:dyDescent="0.2">
      <c r="A455" s="42">
        <v>41799</v>
      </c>
      <c r="B455" s="39">
        <v>108.75</v>
      </c>
      <c r="C455" s="2">
        <f t="shared" si="49"/>
        <v>5.2689961175817444E-3</v>
      </c>
      <c r="D455" s="16">
        <f t="shared" ca="1" si="47"/>
        <v>5.1838758924679382E-3</v>
      </c>
      <c r="E455" s="16">
        <f t="shared" ca="1" si="50"/>
        <v>1.9163606679307052E-4</v>
      </c>
      <c r="F455" s="7">
        <f t="shared" ca="1" si="51"/>
        <v>4.2098426866998748</v>
      </c>
      <c r="G455" s="6">
        <f t="shared" ca="1" si="48"/>
        <v>1</v>
      </c>
      <c r="H455">
        <f t="shared" si="54"/>
        <v>1.206823651428685E-2</v>
      </c>
      <c r="I455" s="44">
        <f t="shared" si="52"/>
        <v>1.7741393897254317E-2</v>
      </c>
      <c r="J455">
        <f t="shared" ca="1" si="53"/>
        <v>1.3843267923184559E-2</v>
      </c>
    </row>
    <row r="456" spans="1:10" x14ac:dyDescent="0.2">
      <c r="A456" s="42">
        <v>41800</v>
      </c>
      <c r="B456" s="39">
        <v>109.31</v>
      </c>
      <c r="C456" s="2">
        <f t="shared" si="49"/>
        <v>5.1494252873563427E-3</v>
      </c>
      <c r="D456" s="16">
        <f t="shared" ca="1" si="47"/>
        <v>5.0643050622425365E-3</v>
      </c>
      <c r="E456" s="16">
        <f t="shared" ca="1" si="50"/>
        <v>1.8102989973234728E-4</v>
      </c>
      <c r="F456" s="7">
        <f t="shared" ca="1" si="51"/>
        <v>4.237587296445616</v>
      </c>
      <c r="G456" s="6">
        <f t="shared" ca="1" si="48"/>
        <v>1</v>
      </c>
      <c r="H456">
        <f t="shared" si="54"/>
        <v>1.204120006321209E-2</v>
      </c>
      <c r="I456" s="44">
        <f t="shared" si="52"/>
        <v>1.7741393897254317E-2</v>
      </c>
      <c r="J456">
        <f t="shared" ca="1" si="53"/>
        <v>1.3454735215987987E-2</v>
      </c>
    </row>
    <row r="457" spans="1:10" x14ac:dyDescent="0.2">
      <c r="A457" s="42">
        <v>41801</v>
      </c>
      <c r="B457" s="39">
        <v>108.69</v>
      </c>
      <c r="C457" s="2">
        <f t="shared" si="49"/>
        <v>-5.6719421827829521E-3</v>
      </c>
      <c r="D457" s="16">
        <f t="shared" ca="1" si="47"/>
        <v>-5.7570624078967583E-3</v>
      </c>
      <c r="E457" s="16">
        <f t="shared" ca="1" si="50"/>
        <v>1.7165398257784509E-4</v>
      </c>
      <c r="F457" s="7">
        <f t="shared" ca="1" si="51"/>
        <v>4.2384725396391252</v>
      </c>
      <c r="G457" s="6">
        <f t="shared" ca="1" si="48"/>
        <v>0</v>
      </c>
      <c r="H457">
        <f t="shared" si="54"/>
        <v>1.2032865349264846E-2</v>
      </c>
      <c r="I457" s="44">
        <f t="shared" si="52"/>
        <v>1.7741393897254317E-2</v>
      </c>
      <c r="J457">
        <f t="shared" ca="1" si="53"/>
        <v>1.3101678616797357E-2</v>
      </c>
    </row>
    <row r="458" spans="1:10" x14ac:dyDescent="0.2">
      <c r="A458" s="42">
        <v>41802</v>
      </c>
      <c r="B458" s="39">
        <v>106.65</v>
      </c>
      <c r="C458" s="2">
        <f t="shared" si="49"/>
        <v>-1.8768975986751237E-2</v>
      </c>
      <c r="D458" s="16">
        <f t="shared" ca="1" si="47"/>
        <v>-1.8854096211865044E-2</v>
      </c>
      <c r="E458" s="16">
        <f t="shared" ca="1" si="50"/>
        <v>1.6397080585445474E-4</v>
      </c>
      <c r="F458" s="7">
        <f t="shared" ca="1" si="51"/>
        <v>3.2739469491093089</v>
      </c>
      <c r="G458" s="6">
        <f t="shared" ca="1" si="48"/>
        <v>1</v>
      </c>
      <c r="H458">
        <f t="shared" si="54"/>
        <v>1.1911400753492495E-2</v>
      </c>
      <c r="I458" s="44">
        <f t="shared" si="52"/>
        <v>1.7741393897254317E-2</v>
      </c>
      <c r="J458">
        <f t="shared" ca="1" si="53"/>
        <v>1.2805108584250848E-2</v>
      </c>
    </row>
    <row r="459" spans="1:10" x14ac:dyDescent="0.2">
      <c r="A459" s="42">
        <v>41803</v>
      </c>
      <c r="B459" s="39">
        <v>106.77</v>
      </c>
      <c r="C459" s="2">
        <f t="shared" si="49"/>
        <v>1.1251758087200219E-3</v>
      </c>
      <c r="D459" s="16">
        <f t="shared" ca="1" si="47"/>
        <v>1.0400555836062157E-3</v>
      </c>
      <c r="E459" s="16">
        <f t="shared" ca="1" si="50"/>
        <v>1.799777300349014E-4</v>
      </c>
      <c r="F459" s="7">
        <f t="shared" ca="1" si="51"/>
        <v>4.3083335809738497</v>
      </c>
      <c r="G459" s="6">
        <f t="shared" ca="1" si="48"/>
        <v>1</v>
      </c>
      <c r="H459">
        <f t="shared" si="54"/>
        <v>1.2069825389284623E-2</v>
      </c>
      <c r="I459" s="44">
        <f t="shared" si="52"/>
        <v>1.7741393897254317E-2</v>
      </c>
      <c r="J459">
        <f t="shared" ca="1" si="53"/>
        <v>1.3415577886729346E-2</v>
      </c>
    </row>
    <row r="460" spans="1:10" x14ac:dyDescent="0.2">
      <c r="A460" s="42">
        <v>41806</v>
      </c>
      <c r="B460" s="39">
        <v>106.81</v>
      </c>
      <c r="C460" s="2">
        <f t="shared" si="49"/>
        <v>3.7463707033816854E-4</v>
      </c>
      <c r="D460" s="16">
        <f t="shared" ca="1" si="47"/>
        <v>2.8951684522436226E-4</v>
      </c>
      <c r="E460" s="16">
        <f t="shared" ca="1" si="50"/>
        <v>1.6899966793875395E-4</v>
      </c>
      <c r="F460" s="7">
        <f t="shared" ca="1" si="51"/>
        <v>4.3425589152874897</v>
      </c>
      <c r="G460" s="6">
        <f t="shared" ca="1" si="48"/>
        <v>1</v>
      </c>
      <c r="H460">
        <f t="shared" si="54"/>
        <v>1.2044899368073287E-2</v>
      </c>
      <c r="I460" s="44">
        <f t="shared" si="52"/>
        <v>1.7741393897254317E-2</v>
      </c>
      <c r="J460">
        <f t="shared" ca="1" si="53"/>
        <v>1.2999987228407339E-2</v>
      </c>
    </row>
    <row r="461" spans="1:10" x14ac:dyDescent="0.2">
      <c r="A461" s="42">
        <v>41807</v>
      </c>
      <c r="B461" s="39">
        <v>106.67</v>
      </c>
      <c r="C461" s="2">
        <f t="shared" si="49"/>
        <v>-1.310738694878762E-3</v>
      </c>
      <c r="D461" s="16">
        <f t="shared" ca="1" si="47"/>
        <v>-1.3958589199925683E-3</v>
      </c>
      <c r="E461" s="16">
        <f t="shared" ca="1" si="50"/>
        <v>1.5931407023803259E-4</v>
      </c>
      <c r="F461" s="7">
        <f t="shared" ca="1" si="51"/>
        <v>4.3662014751028373</v>
      </c>
      <c r="G461" s="6">
        <f t="shared" ca="1" si="48"/>
        <v>1</v>
      </c>
      <c r="H461">
        <f t="shared" si="54"/>
        <v>1.1996698284424042E-2</v>
      </c>
      <c r="I461" s="44">
        <f t="shared" si="52"/>
        <v>1.7741393897254317E-2</v>
      </c>
      <c r="J461">
        <f t="shared" ca="1" si="53"/>
        <v>1.2621967764102101E-2</v>
      </c>
    </row>
    <row r="462" spans="1:10" x14ac:dyDescent="0.2">
      <c r="A462" s="42">
        <v>41808</v>
      </c>
      <c r="B462" s="39">
        <v>107.48</v>
      </c>
      <c r="C462" s="2">
        <f t="shared" si="49"/>
        <v>7.5935127027280608E-3</v>
      </c>
      <c r="D462" s="16">
        <f t="shared" ref="D462:D525" ca="1" si="55">(C462-mu)</f>
        <v>7.5083924776142546E-3</v>
      </c>
      <c r="E462" s="16">
        <f t="shared" ca="1" si="50"/>
        <v>1.5096239702909106E-4</v>
      </c>
      <c r="F462" s="7">
        <f t="shared" ca="1" si="51"/>
        <v>4.2125180342928799</v>
      </c>
      <c r="G462" s="6">
        <f t="shared" ref="G462:G525" ca="1" si="56">IF(AND(C463&lt;=mu+zvalue*SQRT(E462),C463&gt;=mu-zvalue*SQRT(E462)),1,0)</f>
        <v>1</v>
      </c>
      <c r="H462">
        <f t="shared" si="54"/>
        <v>1.1936944515128915E-2</v>
      </c>
      <c r="I462" s="44">
        <f t="shared" si="52"/>
        <v>1.7741393897254317E-2</v>
      </c>
      <c r="J462">
        <f t="shared" ca="1" si="53"/>
        <v>1.2286675588990338E-2</v>
      </c>
    </row>
    <row r="463" spans="1:10" x14ac:dyDescent="0.2">
      <c r="A463" s="42">
        <v>41809</v>
      </c>
      <c r="B463" s="39">
        <v>107.25</v>
      </c>
      <c r="C463" s="2">
        <f t="shared" ref="C463:C526" si="57">(B463-B462)/B462</f>
        <v>-2.1399330107927427E-3</v>
      </c>
      <c r="D463" s="16">
        <f t="shared" ca="1" si="55"/>
        <v>-2.2250532359065489E-3</v>
      </c>
      <c r="E463" s="16">
        <f t="shared" ref="E463:E526" ca="1" si="58">(1-alpha-beta)*longvar+alpha*D462^2+beta*E462</f>
        <v>1.4748666114303477E-4</v>
      </c>
      <c r="F463" s="7">
        <f t="shared" ref="F463:F526" ca="1" si="59">(-0.5)*(LN(E463)+D463^2/E463)</f>
        <v>4.3941023090450333</v>
      </c>
      <c r="G463" s="6">
        <f t="shared" ca="1" si="56"/>
        <v>0</v>
      </c>
      <c r="H463">
        <f t="shared" si="54"/>
        <v>1.1858090045461078E-2</v>
      </c>
      <c r="I463" s="44">
        <f t="shared" ref="I463:I526" si="60">STDEV(C$14:C$2503)</f>
        <v>1.7741393897254317E-2</v>
      </c>
      <c r="J463">
        <f t="shared" ref="J463:J526" ca="1" si="61">SQRT(E463)</f>
        <v>1.2144408637024479E-2</v>
      </c>
    </row>
    <row r="464" spans="1:10" x14ac:dyDescent="0.2">
      <c r="A464" s="42">
        <v>41810</v>
      </c>
      <c r="B464" s="39">
        <v>109.38</v>
      </c>
      <c r="C464" s="2">
        <f t="shared" si="57"/>
        <v>1.9860139860139819E-2</v>
      </c>
      <c r="D464" s="16">
        <f t="shared" ca="1" si="55"/>
        <v>1.9775019635026012E-2</v>
      </c>
      <c r="E464" s="16">
        <f t="shared" ca="1" si="58"/>
        <v>1.4081506310152829E-4</v>
      </c>
      <c r="F464" s="7">
        <f t="shared" ca="1" si="59"/>
        <v>3.0455032645922406</v>
      </c>
      <c r="G464" s="6">
        <f t="shared" ca="1" si="56"/>
        <v>1</v>
      </c>
      <c r="H464">
        <f t="shared" si="54"/>
        <v>1.1525186359053263E-2</v>
      </c>
      <c r="I464" s="44">
        <f t="shared" si="60"/>
        <v>1.7741393897254317E-2</v>
      </c>
      <c r="J464">
        <f t="shared" ca="1" si="61"/>
        <v>1.1866552283689154E-2</v>
      </c>
    </row>
    <row r="465" spans="1:10" x14ac:dyDescent="0.2">
      <c r="A465" s="42">
        <v>41813</v>
      </c>
      <c r="B465" s="39">
        <v>108.78</v>
      </c>
      <c r="C465" s="2">
        <f t="shared" si="57"/>
        <v>-5.4854635216675289E-3</v>
      </c>
      <c r="D465" s="16">
        <f t="shared" ca="1" si="55"/>
        <v>-5.5705837467813352E-3</v>
      </c>
      <c r="E465" s="16">
        <f t="shared" ca="1" si="58"/>
        <v>1.6220591824522956E-4</v>
      </c>
      <c r="F465" s="7">
        <f t="shared" ca="1" si="59"/>
        <v>4.2676676150299899</v>
      </c>
      <c r="G465" s="6">
        <f t="shared" ca="1" si="56"/>
        <v>1</v>
      </c>
      <c r="H465">
        <f t="shared" si="54"/>
        <v>1.0152956746580318E-2</v>
      </c>
      <c r="I465" s="44">
        <f t="shared" si="60"/>
        <v>1.7741393897254317E-2</v>
      </c>
      <c r="J465">
        <f t="shared" ca="1" si="61"/>
        <v>1.273600872507669E-2</v>
      </c>
    </row>
    <row r="466" spans="1:10" x14ac:dyDescent="0.2">
      <c r="A466" s="42">
        <v>41814</v>
      </c>
      <c r="B466" s="39">
        <v>107.81</v>
      </c>
      <c r="C466" s="2">
        <f t="shared" si="57"/>
        <v>-8.9170803456517633E-3</v>
      </c>
      <c r="D466" s="16">
        <f t="shared" ca="1" si="55"/>
        <v>-9.0022005707655704E-3</v>
      </c>
      <c r="E466" s="16">
        <f t="shared" ca="1" si="58"/>
        <v>1.555466561566666E-4</v>
      </c>
      <c r="F466" s="7">
        <f t="shared" ca="1" si="59"/>
        <v>4.1237830354387288</v>
      </c>
      <c r="G466" s="6">
        <f t="shared" ca="1" si="56"/>
        <v>1</v>
      </c>
      <c r="H466">
        <f t="shared" si="54"/>
        <v>1.0117192303118316E-2</v>
      </c>
      <c r="I466" s="44">
        <f t="shared" si="60"/>
        <v>1.7741393897254317E-2</v>
      </c>
      <c r="J466">
        <f t="shared" ca="1" si="61"/>
        <v>1.2471834514483689E-2</v>
      </c>
    </row>
    <row r="467" spans="1:10" x14ac:dyDescent="0.2">
      <c r="A467" s="42">
        <v>41815</v>
      </c>
      <c r="B467" s="39">
        <v>108.44</v>
      </c>
      <c r="C467" s="2">
        <f t="shared" si="57"/>
        <v>5.8436137649568263E-3</v>
      </c>
      <c r="D467" s="16">
        <f t="shared" ca="1" si="55"/>
        <v>5.7584935398430201E-3</v>
      </c>
      <c r="E467" s="16">
        <f t="shared" ca="1" si="58"/>
        <v>1.5324150587355534E-4</v>
      </c>
      <c r="F467" s="7">
        <f t="shared" ca="1" si="59"/>
        <v>4.2835516667836666</v>
      </c>
      <c r="G467" s="6">
        <f t="shared" ca="1" si="56"/>
        <v>1</v>
      </c>
      <c r="H467">
        <f t="shared" si="54"/>
        <v>9.9382957076948209E-3</v>
      </c>
      <c r="I467" s="44">
        <f t="shared" si="60"/>
        <v>1.7741393897254317E-2</v>
      </c>
      <c r="J467">
        <f t="shared" ca="1" si="61"/>
        <v>1.2379075323850136E-2</v>
      </c>
    </row>
    <row r="468" spans="1:10" x14ac:dyDescent="0.2">
      <c r="A468" s="42">
        <v>41816</v>
      </c>
      <c r="B468" s="39">
        <v>108.52</v>
      </c>
      <c r="C468" s="2">
        <f t="shared" si="57"/>
        <v>7.3773515308002858E-4</v>
      </c>
      <c r="D468" s="16">
        <f t="shared" ca="1" si="55"/>
        <v>6.5261492796622235E-4</v>
      </c>
      <c r="E468" s="16">
        <f t="shared" ca="1" si="58"/>
        <v>1.4784527673338099E-4</v>
      </c>
      <c r="F468" s="7">
        <f t="shared" ca="1" si="59"/>
        <v>4.4082317510012423</v>
      </c>
      <c r="G468" s="6">
        <f t="shared" ca="1" si="56"/>
        <v>1</v>
      </c>
      <c r="H468">
        <f t="shared" si="54"/>
        <v>9.5789259021827351E-3</v>
      </c>
      <c r="I468" s="44">
        <f t="shared" si="60"/>
        <v>1.7741393897254317E-2</v>
      </c>
      <c r="J468">
        <f t="shared" ca="1" si="61"/>
        <v>1.2159164310649848E-2</v>
      </c>
    </row>
    <row r="469" spans="1:10" x14ac:dyDescent="0.2">
      <c r="A469" s="42">
        <v>41817</v>
      </c>
      <c r="B469" s="39">
        <v>108.78</v>
      </c>
      <c r="C469" s="2">
        <f t="shared" si="57"/>
        <v>2.3958717287136484E-3</v>
      </c>
      <c r="D469" s="16">
        <f t="shared" ca="1" si="55"/>
        <v>2.3107515035998422E-3</v>
      </c>
      <c r="E469" s="16">
        <f t="shared" ca="1" si="58"/>
        <v>1.4080998399332165E-4</v>
      </c>
      <c r="F469" s="7">
        <f t="shared" ca="1" si="59"/>
        <v>4.4150893981939721</v>
      </c>
      <c r="G469" s="6">
        <f t="shared" ca="1" si="56"/>
        <v>1</v>
      </c>
      <c r="H469">
        <f t="shared" si="54"/>
        <v>9.5597582984303583E-3</v>
      </c>
      <c r="I469" s="44">
        <f t="shared" si="60"/>
        <v>1.7741393897254317E-2</v>
      </c>
      <c r="J469">
        <f t="shared" ca="1" si="61"/>
        <v>1.1866338272328227E-2</v>
      </c>
    </row>
    <row r="470" spans="1:10" x14ac:dyDescent="0.2">
      <c r="A470" s="42">
        <v>41820</v>
      </c>
      <c r="B470" s="39">
        <v>108.67</v>
      </c>
      <c r="C470" s="2">
        <f t="shared" si="57"/>
        <v>-1.0112152969295775E-3</v>
      </c>
      <c r="D470" s="16">
        <f t="shared" ca="1" si="55"/>
        <v>-1.0963355220433837E-3</v>
      </c>
      <c r="E470" s="16">
        <f t="shared" ca="1" si="58"/>
        <v>1.3499466882985984E-4</v>
      </c>
      <c r="F470" s="7">
        <f t="shared" ca="1" si="59"/>
        <v>4.4506857869162246</v>
      </c>
      <c r="G470" s="6">
        <f t="shared" ca="1" si="56"/>
        <v>1</v>
      </c>
      <c r="H470">
        <f t="shared" si="54"/>
        <v>9.399796764637763E-3</v>
      </c>
      <c r="I470" s="44">
        <f t="shared" si="60"/>
        <v>1.7741393897254317E-2</v>
      </c>
      <c r="J470">
        <f t="shared" ca="1" si="61"/>
        <v>1.161872061932207E-2</v>
      </c>
    </row>
    <row r="471" spans="1:10" x14ac:dyDescent="0.2">
      <c r="A471" s="42">
        <v>41821</v>
      </c>
      <c r="B471" s="39">
        <v>109.17</v>
      </c>
      <c r="C471" s="2">
        <f t="shared" si="57"/>
        <v>4.6010858562620782E-3</v>
      </c>
      <c r="D471" s="16">
        <f t="shared" ca="1" si="55"/>
        <v>4.5159656311482719E-3</v>
      </c>
      <c r="E471" s="16">
        <f t="shared" ca="1" si="58"/>
        <v>1.2960943221262356E-4</v>
      </c>
      <c r="F471" s="7">
        <f t="shared" ca="1" si="59"/>
        <v>4.396817878922608</v>
      </c>
      <c r="G471" s="6">
        <f t="shared" ca="1" si="56"/>
        <v>1</v>
      </c>
      <c r="H471">
        <f t="shared" si="54"/>
        <v>9.4032348938220926E-3</v>
      </c>
      <c r="I471" s="44">
        <f t="shared" si="60"/>
        <v>1.7741393897254317E-2</v>
      </c>
      <c r="J471">
        <f t="shared" ca="1" si="61"/>
        <v>1.1384613836780919E-2</v>
      </c>
    </row>
    <row r="472" spans="1:10" x14ac:dyDescent="0.2">
      <c r="A472" s="42">
        <v>41822</v>
      </c>
      <c r="B472" s="39">
        <v>109.56</v>
      </c>
      <c r="C472" s="2">
        <f t="shared" si="57"/>
        <v>3.572410002748013E-3</v>
      </c>
      <c r="D472" s="16">
        <f t="shared" ca="1" si="55"/>
        <v>3.4872897776342068E-3</v>
      </c>
      <c r="E472" s="16">
        <f t="shared" ca="1" si="58"/>
        <v>1.2624647449091222E-4</v>
      </c>
      <c r="F472" s="7">
        <f t="shared" ca="1" si="59"/>
        <v>4.4404727338412027</v>
      </c>
      <c r="G472" s="6">
        <f t="shared" ca="1" si="56"/>
        <v>0</v>
      </c>
      <c r="H472">
        <f t="shared" si="54"/>
        <v>9.3775532331596152E-3</v>
      </c>
      <c r="I472" s="44">
        <f t="shared" si="60"/>
        <v>1.7741393897254317E-2</v>
      </c>
      <c r="J472">
        <f t="shared" ca="1" si="61"/>
        <v>1.1235945642931539E-2</v>
      </c>
    </row>
    <row r="473" spans="1:10" x14ac:dyDescent="0.2">
      <c r="A473" s="42">
        <v>41823</v>
      </c>
      <c r="B473" s="39">
        <v>111.08</v>
      </c>
      <c r="C473" s="2">
        <f t="shared" si="57"/>
        <v>1.3873676524278898E-2</v>
      </c>
      <c r="D473" s="16">
        <f t="shared" ca="1" si="55"/>
        <v>1.3788556299165091E-2</v>
      </c>
      <c r="E473" s="16">
        <f t="shared" ca="1" si="58"/>
        <v>1.2272029476291125E-4</v>
      </c>
      <c r="F473" s="7">
        <f t="shared" ca="1" si="59"/>
        <v>3.7281769463987118</v>
      </c>
      <c r="G473" s="6">
        <f t="shared" ca="1" si="56"/>
        <v>1</v>
      </c>
      <c r="H473">
        <f t="shared" si="54"/>
        <v>9.1917204715346174E-3</v>
      </c>
      <c r="I473" s="44">
        <f t="shared" si="60"/>
        <v>1.7741393897254317E-2</v>
      </c>
      <c r="J473">
        <f t="shared" ca="1" si="61"/>
        <v>1.1077919243382814E-2</v>
      </c>
    </row>
    <row r="474" spans="1:10" x14ac:dyDescent="0.2">
      <c r="A474" s="42">
        <v>41827</v>
      </c>
      <c r="B474" s="39">
        <v>110.16</v>
      </c>
      <c r="C474" s="2">
        <f t="shared" si="57"/>
        <v>-8.2823190493338285E-3</v>
      </c>
      <c r="D474" s="16">
        <f t="shared" ca="1" si="55"/>
        <v>-8.3674392744476356E-3</v>
      </c>
      <c r="E474" s="16">
        <f t="shared" ca="1" si="58"/>
        <v>1.3218477808897707E-4</v>
      </c>
      <c r="F474" s="7">
        <f t="shared" ca="1" si="59"/>
        <v>4.2008209167011499</v>
      </c>
      <c r="G474" s="6">
        <f t="shared" ca="1" si="56"/>
        <v>1</v>
      </c>
      <c r="H474">
        <f t="shared" si="54"/>
        <v>9.2247059586536596E-3</v>
      </c>
      <c r="I474" s="44">
        <f t="shared" si="60"/>
        <v>1.7741393897254317E-2</v>
      </c>
      <c r="J474">
        <f t="shared" ca="1" si="61"/>
        <v>1.1497163915026047E-2</v>
      </c>
    </row>
    <row r="475" spans="1:10" x14ac:dyDescent="0.2">
      <c r="A475" s="42">
        <v>41828</v>
      </c>
      <c r="B475" s="39">
        <v>109.46</v>
      </c>
      <c r="C475" s="2">
        <f t="shared" si="57"/>
        <v>-6.3543936092955965E-3</v>
      </c>
      <c r="D475" s="16">
        <f t="shared" ca="1" si="55"/>
        <v>-6.4395138344094027E-3</v>
      </c>
      <c r="E475" s="16">
        <f t="shared" ca="1" si="58"/>
        <v>1.3200214123388509E-4</v>
      </c>
      <c r="F475" s="7">
        <f t="shared" ca="1" si="59"/>
        <v>4.3092755033334882</v>
      </c>
      <c r="G475" s="6">
        <f t="shared" ca="1" si="56"/>
        <v>1</v>
      </c>
      <c r="H475">
        <f t="shared" si="54"/>
        <v>9.261093113073696E-3</v>
      </c>
      <c r="I475" s="44">
        <f t="shared" si="60"/>
        <v>1.7741393897254317E-2</v>
      </c>
      <c r="J475">
        <f t="shared" ca="1" si="61"/>
        <v>1.1489218477942053E-2</v>
      </c>
    </row>
    <row r="476" spans="1:10" x14ac:dyDescent="0.2">
      <c r="A476" s="42">
        <v>41829</v>
      </c>
      <c r="B476" s="39">
        <v>110.14</v>
      </c>
      <c r="C476" s="2">
        <f t="shared" si="57"/>
        <v>6.2123150009136385E-3</v>
      </c>
      <c r="D476" s="16">
        <f t="shared" ca="1" si="55"/>
        <v>6.1271947757998322E-3</v>
      </c>
      <c r="E476" s="16">
        <f t="shared" ca="1" si="58"/>
        <v>1.2982859025612226E-4</v>
      </c>
      <c r="F476" s="7">
        <f t="shared" ca="1" si="59"/>
        <v>4.3300628248903221</v>
      </c>
      <c r="G476" s="6">
        <f t="shared" ca="1" si="56"/>
        <v>1</v>
      </c>
      <c r="H476">
        <f t="shared" si="54"/>
        <v>9.2883120997458608E-3</v>
      </c>
      <c r="I476" s="44">
        <f t="shared" si="60"/>
        <v>1.7741393897254317E-2</v>
      </c>
      <c r="J476">
        <f t="shared" ca="1" si="61"/>
        <v>1.1394234957035169E-2</v>
      </c>
    </row>
    <row r="477" spans="1:10" x14ac:dyDescent="0.2">
      <c r="A477" s="42">
        <v>41830</v>
      </c>
      <c r="B477" s="39">
        <v>109.36</v>
      </c>
      <c r="C477" s="2">
        <f t="shared" si="57"/>
        <v>-7.0818957690212559E-3</v>
      </c>
      <c r="D477" s="16">
        <f t="shared" ca="1" si="55"/>
        <v>-7.1670159941350621E-3</v>
      </c>
      <c r="E477" s="16">
        <f t="shared" ca="1" si="58"/>
        <v>1.2764802737013996E-4</v>
      </c>
      <c r="F477" s="7">
        <f t="shared" ca="1" si="59"/>
        <v>4.2819147715337191</v>
      </c>
      <c r="G477" s="6">
        <f t="shared" ca="1" si="56"/>
        <v>1</v>
      </c>
      <c r="H477">
        <f t="shared" si="54"/>
        <v>9.2314822307505984E-3</v>
      </c>
      <c r="I477" s="44">
        <f t="shared" si="60"/>
        <v>1.7741393897254317E-2</v>
      </c>
      <c r="J477">
        <f t="shared" ca="1" si="61"/>
        <v>1.1298142651344953E-2</v>
      </c>
    </row>
    <row r="478" spans="1:10" x14ac:dyDescent="0.2">
      <c r="A478" s="42">
        <v>41831</v>
      </c>
      <c r="B478" s="39">
        <v>109.96</v>
      </c>
      <c r="C478" s="2">
        <f t="shared" si="57"/>
        <v>5.4864667154352073E-3</v>
      </c>
      <c r="D478" s="16">
        <f t="shared" ca="1" si="55"/>
        <v>5.4013464903214011E-3</v>
      </c>
      <c r="E478" s="16">
        <f t="shared" ca="1" si="58"/>
        <v>1.2671323660780703E-4</v>
      </c>
      <c r="F478" s="7">
        <f t="shared" ca="1" si="59"/>
        <v>4.3716716535540749</v>
      </c>
      <c r="G478" s="6">
        <f t="shared" ca="1" si="56"/>
        <v>1</v>
      </c>
      <c r="H478">
        <f t="shared" si="54"/>
        <v>9.2678364637214621E-3</v>
      </c>
      <c r="I478" s="44">
        <f t="shared" si="60"/>
        <v>1.7741393897254317E-2</v>
      </c>
      <c r="J478">
        <f t="shared" ca="1" si="61"/>
        <v>1.1256697411221775E-2</v>
      </c>
    </row>
    <row r="479" spans="1:10" x14ac:dyDescent="0.2">
      <c r="A479" s="42">
        <v>41834</v>
      </c>
      <c r="B479" s="39">
        <v>110.09</v>
      </c>
      <c r="C479" s="2">
        <f t="shared" si="57"/>
        <v>1.1822480902147115E-3</v>
      </c>
      <c r="D479" s="16">
        <f t="shared" ca="1" si="55"/>
        <v>1.0971278651009052E-3</v>
      </c>
      <c r="E479" s="16">
        <f t="shared" ca="1" si="58"/>
        <v>1.2432917563580636E-4</v>
      </c>
      <c r="F479" s="7">
        <f t="shared" ca="1" si="59"/>
        <v>4.4914481972557914</v>
      </c>
      <c r="G479" s="6">
        <f t="shared" ca="1" si="56"/>
        <v>1</v>
      </c>
      <c r="H479">
        <f t="shared" si="54"/>
        <v>9.2714678676655456E-3</v>
      </c>
      <c r="I479" s="44">
        <f t="shared" si="60"/>
        <v>1.7741393897254317E-2</v>
      </c>
      <c r="J479">
        <f t="shared" ca="1" si="61"/>
        <v>1.1150299351847302E-2</v>
      </c>
    </row>
    <row r="480" spans="1:10" x14ac:dyDescent="0.2">
      <c r="A480" s="42">
        <v>41835</v>
      </c>
      <c r="B480" s="39">
        <v>109.85</v>
      </c>
      <c r="C480" s="2">
        <f t="shared" si="57"/>
        <v>-2.1800345172132717E-3</v>
      </c>
      <c r="D480" s="16">
        <f t="shared" ca="1" si="55"/>
        <v>-2.265154742327078E-3</v>
      </c>
      <c r="E480" s="16">
        <f t="shared" ca="1" si="58"/>
        <v>1.2026811084167629E-4</v>
      </c>
      <c r="F480" s="7">
        <f t="shared" ca="1" si="59"/>
        <v>4.4915623262242166</v>
      </c>
      <c r="G480" s="6">
        <f t="shared" ca="1" si="56"/>
        <v>0</v>
      </c>
      <c r="H480">
        <f t="shared" si="54"/>
        <v>9.2706609926097219E-3</v>
      </c>
      <c r="I480" s="44">
        <f t="shared" si="60"/>
        <v>1.7741393897254317E-2</v>
      </c>
      <c r="J480">
        <f t="shared" ca="1" si="61"/>
        <v>1.0966681851940279E-2</v>
      </c>
    </row>
    <row r="481" spans="1:10" x14ac:dyDescent="0.2">
      <c r="A481" s="42">
        <v>41836</v>
      </c>
      <c r="B481" s="39">
        <v>111.4</v>
      </c>
      <c r="C481" s="2">
        <f t="shared" si="57"/>
        <v>1.4110150204824866E-2</v>
      </c>
      <c r="D481" s="16">
        <f t="shared" ca="1" si="55"/>
        <v>1.4025029979711058E-2</v>
      </c>
      <c r="E481" s="16">
        <f t="shared" ca="1" si="58"/>
        <v>1.169882138278415E-4</v>
      </c>
      <c r="F481" s="7">
        <f t="shared" ca="1" si="59"/>
        <v>3.6860294390095198</v>
      </c>
      <c r="G481" s="6">
        <f t="shared" ca="1" si="56"/>
        <v>0</v>
      </c>
      <c r="H481">
        <f t="shared" si="54"/>
        <v>9.2640338461881435E-3</v>
      </c>
      <c r="I481" s="44">
        <f t="shared" si="60"/>
        <v>1.7741393897254317E-2</v>
      </c>
      <c r="J481">
        <f t="shared" ca="1" si="61"/>
        <v>1.0816108996669805E-2</v>
      </c>
    </row>
    <row r="482" spans="1:10" x14ac:dyDescent="0.2">
      <c r="A482" s="42">
        <v>41837</v>
      </c>
      <c r="B482" s="39">
        <v>109.07</v>
      </c>
      <c r="C482" s="2">
        <f t="shared" si="57"/>
        <v>-2.0915619389587185E-2</v>
      </c>
      <c r="D482" s="16">
        <f t="shared" ca="1" si="55"/>
        <v>-2.1000739614700992E-2</v>
      </c>
      <c r="E482" s="16">
        <f t="shared" ca="1" si="58"/>
        <v>1.2762822843259531E-4</v>
      </c>
      <c r="F482" s="7">
        <f t="shared" ca="1" si="59"/>
        <v>2.7553985741935492</v>
      </c>
      <c r="G482" s="6">
        <f t="shared" ca="1" si="56"/>
        <v>1</v>
      </c>
      <c r="H482">
        <f t="shared" si="54"/>
        <v>9.3317557845900897E-3</v>
      </c>
      <c r="I482" s="44">
        <f t="shared" si="60"/>
        <v>1.7741393897254317E-2</v>
      </c>
      <c r="J482">
        <f t="shared" ca="1" si="61"/>
        <v>1.1297266414163884E-2</v>
      </c>
    </row>
    <row r="483" spans="1:10" x14ac:dyDescent="0.2">
      <c r="A483" s="42">
        <v>41838</v>
      </c>
      <c r="B483" s="39">
        <v>110.17</v>
      </c>
      <c r="C483" s="2">
        <f t="shared" si="57"/>
        <v>1.0085266342715766E-2</v>
      </c>
      <c r="D483" s="16">
        <f t="shared" ca="1" si="55"/>
        <v>1.0000146117601959E-2</v>
      </c>
      <c r="E483" s="16">
        <f t="shared" ca="1" si="58"/>
        <v>1.5418153585394914E-4</v>
      </c>
      <c r="F483" s="7">
        <f t="shared" ca="1" si="59"/>
        <v>4.0643873990656658</v>
      </c>
      <c r="G483" s="6">
        <f t="shared" ca="1" si="56"/>
        <v>1</v>
      </c>
      <c r="H483">
        <f t="shared" si="54"/>
        <v>9.5808109465753098E-3</v>
      </c>
      <c r="I483" s="44">
        <f t="shared" si="60"/>
        <v>1.7741393897254317E-2</v>
      </c>
      <c r="J483">
        <f t="shared" ca="1" si="61"/>
        <v>1.2416985779727266E-2</v>
      </c>
    </row>
    <row r="484" spans="1:10" x14ac:dyDescent="0.2">
      <c r="A484" s="42">
        <v>41841</v>
      </c>
      <c r="B484" s="39">
        <v>110.23</v>
      </c>
      <c r="C484" s="2">
        <f t="shared" si="57"/>
        <v>5.44612871017539E-4</v>
      </c>
      <c r="D484" s="16">
        <f t="shared" ca="1" si="55"/>
        <v>4.5949264590373277E-4</v>
      </c>
      <c r="E484" s="16">
        <f t="shared" ca="1" si="58"/>
        <v>1.5338346328407502E-4</v>
      </c>
      <c r="F484" s="7">
        <f t="shared" ca="1" si="59"/>
        <v>4.3905964842964424</v>
      </c>
      <c r="G484" s="6">
        <f t="shared" ca="1" si="56"/>
        <v>1</v>
      </c>
      <c r="H484">
        <f t="shared" si="54"/>
        <v>9.6169094589973192E-3</v>
      </c>
      <c r="I484" s="44">
        <f t="shared" si="60"/>
        <v>1.7741393897254317E-2</v>
      </c>
      <c r="J484">
        <f t="shared" ca="1" si="61"/>
        <v>1.2384807761288627E-2</v>
      </c>
    </row>
    <row r="485" spans="1:10" x14ac:dyDescent="0.2">
      <c r="A485" s="42">
        <v>41842</v>
      </c>
      <c r="B485" s="39">
        <v>110.06</v>
      </c>
      <c r="C485" s="2">
        <f t="shared" si="57"/>
        <v>-1.5422298829719831E-3</v>
      </c>
      <c r="D485" s="16">
        <f t="shared" ca="1" si="55"/>
        <v>-1.6273501080857893E-3</v>
      </c>
      <c r="E485" s="16">
        <f t="shared" ca="1" si="58"/>
        <v>1.4564549260001879E-4</v>
      </c>
      <c r="F485" s="7">
        <f t="shared" ca="1" si="59"/>
        <v>4.4080760233333072</v>
      </c>
      <c r="G485" s="6">
        <f t="shared" ca="1" si="56"/>
        <v>0</v>
      </c>
      <c r="H485">
        <f t="shared" si="54"/>
        <v>9.5578060326870929E-3</v>
      </c>
      <c r="I485" s="44">
        <f t="shared" si="60"/>
        <v>1.7741393897254317E-2</v>
      </c>
      <c r="J485">
        <f t="shared" ca="1" si="61"/>
        <v>1.2068367437231052E-2</v>
      </c>
    </row>
    <row r="486" spans="1:10" x14ac:dyDescent="0.2">
      <c r="A486" s="42">
        <v>41843</v>
      </c>
      <c r="B486" s="39">
        <v>108.38</v>
      </c>
      <c r="C486" s="2">
        <f t="shared" si="57"/>
        <v>-1.5264401235689685E-2</v>
      </c>
      <c r="D486" s="16">
        <f t="shared" ca="1" si="55"/>
        <v>-1.5349521460803492E-2</v>
      </c>
      <c r="E486" s="16">
        <f t="shared" ca="1" si="58"/>
        <v>1.3904004612967343E-4</v>
      </c>
      <c r="F486" s="7">
        <f t="shared" ca="1" si="59"/>
        <v>3.5931082764847999</v>
      </c>
      <c r="G486" s="6">
        <f t="shared" ca="1" si="56"/>
        <v>0</v>
      </c>
      <c r="H486">
        <f t="shared" si="54"/>
        <v>9.5373930943249575E-3</v>
      </c>
      <c r="I486" s="44">
        <f t="shared" si="60"/>
        <v>1.7741393897254317E-2</v>
      </c>
      <c r="J486">
        <f t="shared" ca="1" si="61"/>
        <v>1.1791524334439269E-2</v>
      </c>
    </row>
    <row r="487" spans="1:10" x14ac:dyDescent="0.2">
      <c r="A487" s="42">
        <v>41844</v>
      </c>
      <c r="B487" s="39">
        <v>105.04</v>
      </c>
      <c r="C487" s="2">
        <f t="shared" si="57"/>
        <v>-3.0817494002583403E-2</v>
      </c>
      <c r="D487" s="16">
        <f t="shared" ca="1" si="55"/>
        <v>-3.090261422769721E-2</v>
      </c>
      <c r="E487" s="16">
        <f t="shared" ca="1" si="58"/>
        <v>1.4968679524695553E-4</v>
      </c>
      <c r="F487" s="7">
        <f t="shared" ca="1" si="59"/>
        <v>1.213583575046858</v>
      </c>
      <c r="G487" s="6">
        <f t="shared" ca="1" si="56"/>
        <v>1</v>
      </c>
      <c r="H487">
        <f t="shared" si="54"/>
        <v>9.6579200075776264E-3</v>
      </c>
      <c r="I487" s="44">
        <f t="shared" si="60"/>
        <v>1.7741393897254317E-2</v>
      </c>
      <c r="J487">
        <f t="shared" ca="1" si="61"/>
        <v>1.2234655501768553E-2</v>
      </c>
    </row>
    <row r="488" spans="1:10" x14ac:dyDescent="0.2">
      <c r="A488" s="42">
        <v>41845</v>
      </c>
      <c r="B488" s="39">
        <v>104.85</v>
      </c>
      <c r="C488" s="2">
        <f t="shared" si="57"/>
        <v>-1.8088347296269223E-3</v>
      </c>
      <c r="D488" s="16">
        <f t="shared" ca="1" si="55"/>
        <v>-1.8939549547407285E-3</v>
      </c>
      <c r="E488" s="16">
        <f t="shared" ca="1" si="58"/>
        <v>2.0975329537439543E-4</v>
      </c>
      <c r="F488" s="7">
        <f t="shared" ca="1" si="59"/>
        <v>4.2262385738561985</v>
      </c>
      <c r="G488" s="6">
        <f t="shared" ca="1" si="56"/>
        <v>1</v>
      </c>
      <c r="H488">
        <f t="shared" si="54"/>
        <v>1.0167261120131166E-2</v>
      </c>
      <c r="I488" s="44">
        <f t="shared" si="60"/>
        <v>1.7741393897254317E-2</v>
      </c>
      <c r="J488">
        <f t="shared" ca="1" si="61"/>
        <v>1.4482862126471943E-2</v>
      </c>
    </row>
    <row r="489" spans="1:10" x14ac:dyDescent="0.2">
      <c r="A489" s="42">
        <v>41848</v>
      </c>
      <c r="B489" s="39">
        <v>104.15</v>
      </c>
      <c r="C489" s="2">
        <f t="shared" si="57"/>
        <v>-6.6762041010966968E-3</v>
      </c>
      <c r="D489" s="16">
        <f t="shared" ca="1" si="55"/>
        <v>-6.761324326210503E-3</v>
      </c>
      <c r="E489" s="16">
        <f t="shared" ca="1" si="58"/>
        <v>1.9525551599690175E-4</v>
      </c>
      <c r="F489" s="7">
        <f t="shared" ca="1" si="59"/>
        <v>4.1535349074303314</v>
      </c>
      <c r="G489" s="6">
        <f t="shared" ca="1" si="56"/>
        <v>1</v>
      </c>
      <c r="H489">
        <f t="shared" si="54"/>
        <v>1.0141791377418007E-2</v>
      </c>
      <c r="I489" s="44">
        <f t="shared" si="60"/>
        <v>1.7741393897254317E-2</v>
      </c>
      <c r="J489">
        <f t="shared" ca="1" si="61"/>
        <v>1.3973385988975677E-2</v>
      </c>
    </row>
    <row r="490" spans="1:10" x14ac:dyDescent="0.2">
      <c r="A490" s="42">
        <v>41849</v>
      </c>
      <c r="B490" s="39">
        <v>104.69</v>
      </c>
      <c r="C490" s="2">
        <f t="shared" si="57"/>
        <v>5.1848295727315603E-3</v>
      </c>
      <c r="D490" s="16">
        <f t="shared" ca="1" si="55"/>
        <v>5.099709347617754E-3</v>
      </c>
      <c r="E490" s="16">
        <f t="shared" ca="1" si="58"/>
        <v>1.8552913539473699E-4</v>
      </c>
      <c r="F490" s="7">
        <f t="shared" ca="1" si="59"/>
        <v>4.2260604945450124</v>
      </c>
      <c r="G490" s="6">
        <f t="shared" ca="1" si="56"/>
        <v>1</v>
      </c>
      <c r="H490">
        <f t="shared" si="54"/>
        <v>1.0148370399231247E-2</v>
      </c>
      <c r="I490" s="44">
        <f t="shared" si="60"/>
        <v>1.7741393897254317E-2</v>
      </c>
      <c r="J490">
        <f t="shared" ca="1" si="61"/>
        <v>1.3620908023870398E-2</v>
      </c>
    </row>
    <row r="491" spans="1:10" x14ac:dyDescent="0.2">
      <c r="A491" s="42">
        <v>41850</v>
      </c>
      <c r="B491" s="39">
        <v>103.38</v>
      </c>
      <c r="C491" s="2">
        <f t="shared" si="57"/>
        <v>-1.2513134014710119E-2</v>
      </c>
      <c r="D491" s="16">
        <f t="shared" ca="1" si="55"/>
        <v>-1.2598254239823926E-2</v>
      </c>
      <c r="E491" s="16">
        <f t="shared" ca="1" si="58"/>
        <v>1.7562005097140315E-4</v>
      </c>
      <c r="F491" s="7">
        <f t="shared" ca="1" si="59"/>
        <v>3.8717205889444406</v>
      </c>
      <c r="G491" s="6">
        <f t="shared" ca="1" si="56"/>
        <v>0</v>
      </c>
      <c r="H491">
        <f t="shared" si="54"/>
        <v>1.0129971143047926E-2</v>
      </c>
      <c r="I491" s="44">
        <f t="shared" si="60"/>
        <v>1.7741393897254317E-2</v>
      </c>
      <c r="J491">
        <f t="shared" ca="1" si="61"/>
        <v>1.3252171556820532E-2</v>
      </c>
    </row>
    <row r="492" spans="1:10" x14ac:dyDescent="0.2">
      <c r="A492" s="42">
        <v>41851</v>
      </c>
      <c r="B492" s="39">
        <v>100.75</v>
      </c>
      <c r="C492" s="2">
        <f t="shared" si="57"/>
        <v>-2.5440123815051223E-2</v>
      </c>
      <c r="D492" s="16">
        <f t="shared" ca="1" si="55"/>
        <v>-2.552524404016503E-2</v>
      </c>
      <c r="E492" s="16">
        <f t="shared" ca="1" si="58"/>
        <v>1.7630195251380109E-4</v>
      </c>
      <c r="F492" s="7">
        <f t="shared" ca="1" si="59"/>
        <v>2.4738658745503388</v>
      </c>
      <c r="G492" s="6">
        <f t="shared" ca="1" si="56"/>
        <v>1</v>
      </c>
      <c r="H492">
        <f t="shared" si="54"/>
        <v>1.0145452778615996E-2</v>
      </c>
      <c r="I492" s="44">
        <f t="shared" si="60"/>
        <v>1.7741393897254317E-2</v>
      </c>
      <c r="J492">
        <f t="shared" ca="1" si="61"/>
        <v>1.3277874548051773E-2</v>
      </c>
    </row>
    <row r="493" spans="1:10" x14ac:dyDescent="0.2">
      <c r="A493" s="42">
        <v>41852</v>
      </c>
      <c r="B493" s="39">
        <v>100.52</v>
      </c>
      <c r="C493" s="2">
        <f t="shared" si="57"/>
        <v>-2.2828784119107094E-3</v>
      </c>
      <c r="D493" s="16">
        <f t="shared" ca="1" si="55"/>
        <v>-2.3679986370245157E-3</v>
      </c>
      <c r="E493" s="16">
        <f t="shared" ca="1" si="58"/>
        <v>2.1166119383025098E-4</v>
      </c>
      <c r="F493" s="7">
        <f t="shared" ca="1" si="59"/>
        <v>4.2170156412876354</v>
      </c>
      <c r="G493" s="6">
        <f t="shared" ca="1" si="56"/>
        <v>1</v>
      </c>
      <c r="H493">
        <f t="shared" si="54"/>
        <v>1.0454269300638835E-2</v>
      </c>
      <c r="I493" s="44">
        <f t="shared" si="60"/>
        <v>1.7741393897254317E-2</v>
      </c>
      <c r="J493">
        <f t="shared" ca="1" si="61"/>
        <v>1.4548580474749108E-2</v>
      </c>
    </row>
    <row r="494" spans="1:10" x14ac:dyDescent="0.2">
      <c r="A494" s="42">
        <v>41855</v>
      </c>
      <c r="B494" s="39">
        <v>101.81</v>
      </c>
      <c r="C494" s="2">
        <f t="shared" si="57"/>
        <v>1.2833267011540054E-2</v>
      </c>
      <c r="D494" s="16">
        <f t="shared" ca="1" si="55"/>
        <v>1.2748146786426247E-2</v>
      </c>
      <c r="E494" s="16">
        <f t="shared" ca="1" si="58"/>
        <v>1.9706907046644233E-4</v>
      </c>
      <c r="F494" s="7">
        <f t="shared" ca="1" si="59"/>
        <v>3.8536474625707275</v>
      </c>
      <c r="G494" s="6">
        <f t="shared" ca="1" si="56"/>
        <v>1</v>
      </c>
      <c r="H494">
        <f t="shared" si="54"/>
        <v>1.0451859899077553E-2</v>
      </c>
      <c r="I494" s="44">
        <f t="shared" si="60"/>
        <v>1.7741393897254317E-2</v>
      </c>
      <c r="J494">
        <f t="shared" ca="1" si="61"/>
        <v>1.4038129165470816E-2</v>
      </c>
    </row>
    <row r="495" spans="1:10" x14ac:dyDescent="0.2">
      <c r="A495" s="42">
        <v>41856</v>
      </c>
      <c r="B495" s="39">
        <v>101.5</v>
      </c>
      <c r="C495" s="2">
        <f t="shared" si="57"/>
        <v>-3.0448875356055621E-3</v>
      </c>
      <c r="D495" s="16">
        <f t="shared" ca="1" si="55"/>
        <v>-3.1300077607193683E-3</v>
      </c>
      <c r="E495" s="16">
        <f t="shared" ca="1" si="58"/>
        <v>1.9535620575878806E-4</v>
      </c>
      <c r="F495" s="7">
        <f t="shared" ca="1" si="59"/>
        <v>4.2452684074462743</v>
      </c>
      <c r="G495" s="6">
        <f t="shared" ca="1" si="56"/>
        <v>1</v>
      </c>
      <c r="H495">
        <f t="shared" si="54"/>
        <v>1.0524380700738788E-2</v>
      </c>
      <c r="I495" s="44">
        <f t="shared" si="60"/>
        <v>1.7741393897254317E-2</v>
      </c>
      <c r="J495">
        <f t="shared" ca="1" si="61"/>
        <v>1.3976988436669327E-2</v>
      </c>
    </row>
    <row r="496" spans="1:10" x14ac:dyDescent="0.2">
      <c r="A496" s="42">
        <v>41857</v>
      </c>
      <c r="B496" s="39">
        <v>101.49</v>
      </c>
      <c r="C496" s="2">
        <f t="shared" si="57"/>
        <v>-9.8522167487735137E-5</v>
      </c>
      <c r="D496" s="16">
        <f t="shared" ca="1" si="55"/>
        <v>-1.8364239260154139E-4</v>
      </c>
      <c r="E496" s="16">
        <f t="shared" ca="1" si="58"/>
        <v>1.8308375225205536E-4</v>
      </c>
      <c r="F496" s="7">
        <f t="shared" ca="1" si="59"/>
        <v>4.302691322250686</v>
      </c>
      <c r="G496" s="6">
        <f t="shared" ca="1" si="56"/>
        <v>1</v>
      </c>
      <c r="H496">
        <f t="shared" si="54"/>
        <v>1.0530210693856021E-2</v>
      </c>
      <c r="I496" s="44">
        <f t="shared" si="60"/>
        <v>1.7741393897254317E-2</v>
      </c>
      <c r="J496">
        <f t="shared" ca="1" si="61"/>
        <v>1.3530844476678289E-2</v>
      </c>
    </row>
    <row r="497" spans="1:10" x14ac:dyDescent="0.2">
      <c r="A497" s="42">
        <v>41858</v>
      </c>
      <c r="B497" s="39">
        <v>101.94</v>
      </c>
      <c r="C497" s="2">
        <f t="shared" si="57"/>
        <v>4.4339343777712375E-3</v>
      </c>
      <c r="D497" s="16">
        <f t="shared" ca="1" si="55"/>
        <v>4.3488141526574313E-3</v>
      </c>
      <c r="E497" s="16">
        <f t="shared" ca="1" si="58"/>
        <v>1.7164617666436797E-4</v>
      </c>
      <c r="F497" s="7">
        <f t="shared" ca="1" si="59"/>
        <v>4.2799470479673358</v>
      </c>
      <c r="G497" s="6">
        <f t="shared" ca="1" si="56"/>
        <v>1</v>
      </c>
      <c r="H497">
        <f t="shared" si="54"/>
        <v>1.0448864932292344E-2</v>
      </c>
      <c r="I497" s="44">
        <f t="shared" si="60"/>
        <v>1.7741393897254317E-2</v>
      </c>
      <c r="J497">
        <f t="shared" ca="1" si="61"/>
        <v>1.3101380715953872E-2</v>
      </c>
    </row>
    <row r="498" spans="1:10" x14ac:dyDescent="0.2">
      <c r="A498" s="42">
        <v>41859</v>
      </c>
      <c r="B498" s="39">
        <v>103.28</v>
      </c>
      <c r="C498" s="2">
        <f t="shared" si="57"/>
        <v>1.3144987247400465E-2</v>
      </c>
      <c r="D498" s="16">
        <f t="shared" ca="1" si="55"/>
        <v>1.3059867022286658E-2</v>
      </c>
      <c r="E498" s="16">
        <f t="shared" ca="1" si="58"/>
        <v>1.6296012151857653E-4</v>
      </c>
      <c r="F498" s="7">
        <f t="shared" ca="1" si="59"/>
        <v>3.8376839160577232</v>
      </c>
      <c r="G498" s="6">
        <f t="shared" ca="1" si="56"/>
        <v>1</v>
      </c>
      <c r="H498">
        <f t="shared" si="54"/>
        <v>1.0451364307309006E-2</v>
      </c>
      <c r="I498" s="44">
        <f t="shared" si="60"/>
        <v>1.7741393897254317E-2</v>
      </c>
      <c r="J498">
        <f t="shared" ca="1" si="61"/>
        <v>1.2765583477404256E-2</v>
      </c>
    </row>
    <row r="499" spans="1:10" x14ac:dyDescent="0.2">
      <c r="A499" s="42">
        <v>41862</v>
      </c>
      <c r="B499" s="39">
        <v>104.5</v>
      </c>
      <c r="C499" s="2">
        <f t="shared" si="57"/>
        <v>1.1812548412083644E-2</v>
      </c>
      <c r="D499" s="16">
        <f t="shared" ca="1" si="55"/>
        <v>1.1727428186969837E-2</v>
      </c>
      <c r="E499" s="16">
        <f t="shared" ca="1" si="58"/>
        <v>1.6604911185858482E-4</v>
      </c>
      <c r="F499" s="7">
        <f t="shared" ca="1" si="59"/>
        <v>3.9374812677245346</v>
      </c>
      <c r="G499" s="6">
        <f t="shared" ca="1" si="56"/>
        <v>1</v>
      </c>
      <c r="H499">
        <f t="shared" si="54"/>
        <v>1.0522217317287775E-2</v>
      </c>
      <c r="I499" s="44">
        <f t="shared" si="60"/>
        <v>1.7741393897254317E-2</v>
      </c>
      <c r="J499">
        <f t="shared" ca="1" si="61"/>
        <v>1.28860044955209E-2</v>
      </c>
    </row>
    <row r="500" spans="1:10" x14ac:dyDescent="0.2">
      <c r="A500" s="42">
        <v>41863</v>
      </c>
      <c r="B500" s="39">
        <v>104.33</v>
      </c>
      <c r="C500" s="2">
        <f t="shared" si="57"/>
        <v>-1.6267942583732221E-3</v>
      </c>
      <c r="D500" s="16">
        <f t="shared" ca="1" si="55"/>
        <v>-1.7119144834870283E-3</v>
      </c>
      <c r="E500" s="16">
        <f t="shared" ca="1" si="58"/>
        <v>1.6642497342223098E-4</v>
      </c>
      <c r="F500" s="7">
        <f t="shared" ca="1" si="59"/>
        <v>4.3416782582407922</v>
      </c>
      <c r="G500" s="6">
        <f t="shared" ca="1" si="56"/>
        <v>1</v>
      </c>
      <c r="H500">
        <f t="shared" ref="H500:H563" si="62">STDEV(C399:C499)</f>
        <v>1.0556807058829928E-2</v>
      </c>
      <c r="I500" s="44">
        <f t="shared" si="60"/>
        <v>1.7741393897254317E-2</v>
      </c>
      <c r="J500">
        <f t="shared" ca="1" si="61"/>
        <v>1.2900580352148154E-2</v>
      </c>
    </row>
    <row r="501" spans="1:10" x14ac:dyDescent="0.2">
      <c r="A501" s="42">
        <v>41864</v>
      </c>
      <c r="B501" s="39">
        <v>105.16</v>
      </c>
      <c r="C501" s="2">
        <f t="shared" si="57"/>
        <v>7.9555257356464897E-3</v>
      </c>
      <c r="D501" s="16">
        <f t="shared" ca="1" si="55"/>
        <v>7.8704055105326826E-3</v>
      </c>
      <c r="E501" s="16">
        <f t="shared" ca="1" si="58"/>
        <v>1.5725981251763185E-4</v>
      </c>
      <c r="F501" s="7">
        <f t="shared" ca="1" si="59"/>
        <v>4.1818599471037645</v>
      </c>
      <c r="G501" s="6">
        <f t="shared" ca="1" si="56"/>
        <v>1</v>
      </c>
      <c r="H501">
        <f t="shared" si="62"/>
        <v>1.0549271602523466E-2</v>
      </c>
      <c r="I501" s="44">
        <f t="shared" si="60"/>
        <v>1.7741393897254317E-2</v>
      </c>
      <c r="J501">
        <f t="shared" ca="1" si="61"/>
        <v>1.2540327448580912E-2</v>
      </c>
    </row>
    <row r="502" spans="1:10" x14ac:dyDescent="0.2">
      <c r="A502" s="42">
        <v>41865</v>
      </c>
      <c r="B502" s="39">
        <v>105.66</v>
      </c>
      <c r="C502" s="2">
        <f t="shared" si="57"/>
        <v>4.754659566375048E-3</v>
      </c>
      <c r="D502" s="16">
        <f t="shared" ca="1" si="55"/>
        <v>4.6695393412612418E-3</v>
      </c>
      <c r="E502" s="16">
        <f t="shared" ca="1" si="58"/>
        <v>1.533949950576578E-4</v>
      </c>
      <c r="F502" s="7">
        <f t="shared" ca="1" si="59"/>
        <v>4.3201737808264911</v>
      </c>
      <c r="G502" s="6">
        <f t="shared" ca="1" si="56"/>
        <v>1</v>
      </c>
      <c r="H502">
        <f t="shared" si="62"/>
        <v>1.0572446620054356E-2</v>
      </c>
      <c r="I502" s="44">
        <f t="shared" si="60"/>
        <v>1.7741393897254317E-2</v>
      </c>
      <c r="J502">
        <f t="shared" ca="1" si="61"/>
        <v>1.2385273313805303E-2</v>
      </c>
    </row>
    <row r="503" spans="1:10" x14ac:dyDescent="0.2">
      <c r="A503" s="42">
        <v>41866</v>
      </c>
      <c r="B503" s="39">
        <v>105.74</v>
      </c>
      <c r="C503" s="2">
        <f t="shared" si="57"/>
        <v>7.5714556123413119E-4</v>
      </c>
      <c r="D503" s="16">
        <f t="shared" ca="1" si="55"/>
        <v>6.7202533612032496E-4</v>
      </c>
      <c r="E503" s="16">
        <f t="shared" ca="1" si="58"/>
        <v>1.4717872231732659E-4</v>
      </c>
      <c r="F503" s="7">
        <f t="shared" ca="1" si="59"/>
        <v>4.4103972053105744</v>
      </c>
      <c r="G503" s="6">
        <f t="shared" ca="1" si="56"/>
        <v>1</v>
      </c>
      <c r="H503">
        <f t="shared" si="62"/>
        <v>1.0518247323019028E-2</v>
      </c>
      <c r="I503" s="44">
        <f t="shared" si="60"/>
        <v>1.7741393897254317E-2</v>
      </c>
      <c r="J503">
        <f t="shared" ca="1" si="61"/>
        <v>1.2131723798262413E-2</v>
      </c>
    </row>
    <row r="504" spans="1:10" x14ac:dyDescent="0.2">
      <c r="A504" s="42">
        <v>41869</v>
      </c>
      <c r="B504" s="39">
        <v>106.98</v>
      </c>
      <c r="C504" s="2">
        <f t="shared" si="57"/>
        <v>1.1726877246075365E-2</v>
      </c>
      <c r="D504" s="16">
        <f t="shared" ca="1" si="55"/>
        <v>1.1641757020961558E-2</v>
      </c>
      <c r="E504" s="16">
        <f t="shared" ca="1" si="58"/>
        <v>1.4022799144756224E-4</v>
      </c>
      <c r="F504" s="7">
        <f t="shared" ca="1" si="59"/>
        <v>3.9528699299694319</v>
      </c>
      <c r="G504" s="6">
        <f t="shared" ca="1" si="56"/>
        <v>1</v>
      </c>
      <c r="H504">
        <f t="shared" si="62"/>
        <v>1.0498533996251252E-2</v>
      </c>
      <c r="I504" s="44">
        <f t="shared" si="60"/>
        <v>1.7741393897254317E-2</v>
      </c>
      <c r="J504">
        <f t="shared" ca="1" si="61"/>
        <v>1.1841790044058468E-2</v>
      </c>
    </row>
    <row r="505" spans="1:10" x14ac:dyDescent="0.2">
      <c r="A505" s="42">
        <v>41870</v>
      </c>
      <c r="B505" s="39">
        <v>107.3</v>
      </c>
      <c r="C505" s="2">
        <f t="shared" si="57"/>
        <v>2.9912133108991696E-3</v>
      </c>
      <c r="D505" s="16">
        <f t="shared" ca="1" si="55"/>
        <v>2.9060930857853634E-3</v>
      </c>
      <c r="E505" s="16">
        <f t="shared" ca="1" si="58"/>
        <v>1.4366815252740342E-4</v>
      </c>
      <c r="F505" s="7">
        <f t="shared" ca="1" si="59"/>
        <v>4.3946102476439499</v>
      </c>
      <c r="G505" s="6">
        <f t="shared" ca="1" si="56"/>
        <v>1</v>
      </c>
      <c r="H505">
        <f t="shared" si="62"/>
        <v>1.0415286278861164E-2</v>
      </c>
      <c r="I505" s="44">
        <f t="shared" si="60"/>
        <v>1.7741393897254317E-2</v>
      </c>
      <c r="J505">
        <f t="shared" ca="1" si="61"/>
        <v>1.1986165046727974E-2</v>
      </c>
    </row>
    <row r="506" spans="1:10" x14ac:dyDescent="0.2">
      <c r="A506" s="42">
        <v>41871</v>
      </c>
      <c r="B506" s="39">
        <v>107.7</v>
      </c>
      <c r="C506" s="2">
        <f t="shared" si="57"/>
        <v>3.7278657968313673E-3</v>
      </c>
      <c r="D506" s="16">
        <f t="shared" ca="1" si="55"/>
        <v>3.6427455717175611E-3</v>
      </c>
      <c r="E506" s="16">
        <f t="shared" ca="1" si="58"/>
        <v>1.3771708785688202E-4</v>
      </c>
      <c r="F506" s="7">
        <f t="shared" ca="1" si="59"/>
        <v>4.3969775216005109</v>
      </c>
      <c r="G506" s="6">
        <f t="shared" ca="1" si="56"/>
        <v>1</v>
      </c>
      <c r="H506">
        <f t="shared" si="62"/>
        <v>1.0379002591645247E-2</v>
      </c>
      <c r="I506" s="44">
        <f t="shared" si="60"/>
        <v>1.7741393897254317E-2</v>
      </c>
      <c r="J506">
        <f t="shared" ca="1" si="61"/>
        <v>1.1735292406109104E-2</v>
      </c>
    </row>
    <row r="507" spans="1:10" x14ac:dyDescent="0.2">
      <c r="A507" s="42">
        <v>41872</v>
      </c>
      <c r="B507" s="39">
        <v>107.97</v>
      </c>
      <c r="C507" s="2">
        <f t="shared" si="57"/>
        <v>2.5069637883007988E-3</v>
      </c>
      <c r="D507" s="16">
        <f t="shared" ca="1" si="55"/>
        <v>2.4218435631869926E-3</v>
      </c>
      <c r="E507" s="16">
        <f t="shared" ca="1" si="58"/>
        <v>1.3284509178476659E-4</v>
      </c>
      <c r="F507" s="7">
        <f t="shared" ca="1" si="59"/>
        <v>4.4410876051136681</v>
      </c>
      <c r="G507" s="6">
        <f t="shared" ca="1" si="56"/>
        <v>1</v>
      </c>
      <c r="H507">
        <f t="shared" si="62"/>
        <v>1.036710279887487E-2</v>
      </c>
      <c r="I507" s="44">
        <f t="shared" si="60"/>
        <v>1.7741393897254317E-2</v>
      </c>
      <c r="J507">
        <f t="shared" ca="1" si="61"/>
        <v>1.1525844515035182E-2</v>
      </c>
    </row>
    <row r="508" spans="1:10" x14ac:dyDescent="0.2">
      <c r="A508" s="42">
        <v>41873</v>
      </c>
      <c r="B508" s="39">
        <v>107.31</v>
      </c>
      <c r="C508" s="2">
        <f t="shared" si="57"/>
        <v>-6.1128091136426468E-3</v>
      </c>
      <c r="D508" s="16">
        <f t="shared" ca="1" si="55"/>
        <v>-6.197929338756453E-3</v>
      </c>
      <c r="E508" s="16">
        <f t="shared" ca="1" si="58"/>
        <v>1.2805564928894801E-4</v>
      </c>
      <c r="F508" s="7">
        <f t="shared" ca="1" si="59"/>
        <v>4.3315320551260745</v>
      </c>
      <c r="G508" s="6">
        <f t="shared" ca="1" si="56"/>
        <v>1</v>
      </c>
      <c r="H508">
        <f t="shared" si="62"/>
        <v>1.0332274634836923E-2</v>
      </c>
      <c r="I508" s="44">
        <f t="shared" si="60"/>
        <v>1.7741393897254317E-2</v>
      </c>
      <c r="J508">
        <f t="shared" ca="1" si="61"/>
        <v>1.131616760608237E-2</v>
      </c>
    </row>
    <row r="509" spans="1:10" x14ac:dyDescent="0.2">
      <c r="A509" s="42">
        <v>41876</v>
      </c>
      <c r="B509" s="39">
        <v>107.97</v>
      </c>
      <c r="C509" s="2">
        <f t="shared" si="57"/>
        <v>6.1504053676264703E-3</v>
      </c>
      <c r="D509" s="16">
        <f t="shared" ca="1" si="55"/>
        <v>6.0652851425126641E-3</v>
      </c>
      <c r="E509" s="16">
        <f t="shared" ca="1" si="58"/>
        <v>1.2615667977013503E-4</v>
      </c>
      <c r="F509" s="7">
        <f t="shared" ca="1" si="59"/>
        <v>4.3431913970020801</v>
      </c>
      <c r="G509" s="6">
        <f t="shared" ca="1" si="56"/>
        <v>1</v>
      </c>
      <c r="H509">
        <f t="shared" si="62"/>
        <v>1.0355140624056569E-2</v>
      </c>
      <c r="I509" s="44">
        <f t="shared" si="60"/>
        <v>1.7741393897254317E-2</v>
      </c>
      <c r="J509">
        <f t="shared" ca="1" si="61"/>
        <v>1.1231949063725984E-2</v>
      </c>
    </row>
    <row r="510" spans="1:10" x14ac:dyDescent="0.2">
      <c r="A510" s="42">
        <v>41877</v>
      </c>
      <c r="B510" s="39">
        <v>108.06</v>
      </c>
      <c r="C510" s="2">
        <f t="shared" si="57"/>
        <v>8.3356487913312412E-4</v>
      </c>
      <c r="D510" s="16">
        <f t="shared" ca="1" si="55"/>
        <v>7.4844465401931789E-4</v>
      </c>
      <c r="E510" s="16">
        <f t="shared" ca="1" si="58"/>
        <v>1.2437871658992175E-4</v>
      </c>
      <c r="F510" s="7">
        <f t="shared" ca="1" si="59"/>
        <v>4.4938378704046942</v>
      </c>
      <c r="G510" s="6">
        <f t="shared" ca="1" si="56"/>
        <v>1</v>
      </c>
      <c r="H510">
        <f t="shared" si="62"/>
        <v>1.0362566796016919E-2</v>
      </c>
      <c r="I510" s="44">
        <f t="shared" si="60"/>
        <v>1.7741393897254317E-2</v>
      </c>
      <c r="J510">
        <f t="shared" ca="1" si="61"/>
        <v>1.1152520638399274E-2</v>
      </c>
    </row>
    <row r="511" spans="1:10" x14ac:dyDescent="0.2">
      <c r="A511" s="42">
        <v>41878</v>
      </c>
      <c r="B511" s="39">
        <v>108.55</v>
      </c>
      <c r="C511" s="2">
        <f t="shared" si="57"/>
        <v>4.5345178604478519E-3</v>
      </c>
      <c r="D511" s="16">
        <f t="shared" ca="1" si="55"/>
        <v>4.4493976353340457E-3</v>
      </c>
      <c r="E511" s="16">
        <f t="shared" ca="1" si="58"/>
        <v>1.2026610989629578E-4</v>
      </c>
      <c r="F511" s="7">
        <f t="shared" ca="1" si="59"/>
        <v>4.4305962828406438</v>
      </c>
      <c r="G511" s="6">
        <f t="shared" ca="1" si="56"/>
        <v>1</v>
      </c>
      <c r="H511">
        <f t="shared" si="62"/>
        <v>9.9894297320453906E-3</v>
      </c>
      <c r="I511" s="44">
        <f t="shared" si="60"/>
        <v>1.7741393897254317E-2</v>
      </c>
      <c r="J511">
        <f t="shared" ca="1" si="61"/>
        <v>1.0966590623174359E-2</v>
      </c>
    </row>
    <row r="512" spans="1:10" x14ac:dyDescent="0.2">
      <c r="A512" s="42">
        <v>41879</v>
      </c>
      <c r="B512" s="39">
        <v>108.65</v>
      </c>
      <c r="C512" s="2">
        <f t="shared" si="57"/>
        <v>9.2123445416866453E-4</v>
      </c>
      <c r="D512" s="16">
        <f t="shared" ca="1" si="55"/>
        <v>8.361142290548583E-4</v>
      </c>
      <c r="E512" s="16">
        <f t="shared" ca="1" si="58"/>
        <v>1.180209661022066E-4</v>
      </c>
      <c r="F512" s="7">
        <f t="shared" ca="1" si="59"/>
        <v>4.5193624283893792</v>
      </c>
      <c r="G512" s="6">
        <f t="shared" ca="1" si="56"/>
        <v>1</v>
      </c>
      <c r="H512">
        <f t="shared" si="62"/>
        <v>9.9962948848003087E-3</v>
      </c>
      <c r="I512" s="44">
        <f t="shared" si="60"/>
        <v>1.7741393897254317E-2</v>
      </c>
      <c r="J512">
        <f t="shared" ca="1" si="61"/>
        <v>1.0863745491413475E-2</v>
      </c>
    </row>
    <row r="513" spans="1:10" x14ac:dyDescent="0.2">
      <c r="A513" s="42">
        <v>41880</v>
      </c>
      <c r="B513" s="39">
        <v>109.07</v>
      </c>
      <c r="C513" s="2">
        <f t="shared" si="57"/>
        <v>3.8656235618958808E-3</v>
      </c>
      <c r="D513" s="16">
        <f t="shared" ca="1" si="55"/>
        <v>3.7805033367820746E-3</v>
      </c>
      <c r="E513" s="16">
        <f t="shared" ca="1" si="58"/>
        <v>1.1470743013782327E-4</v>
      </c>
      <c r="F513" s="7">
        <f t="shared" ca="1" si="59"/>
        <v>4.4742643619298752</v>
      </c>
      <c r="G513" s="6">
        <f t="shared" ca="1" si="56"/>
        <v>1</v>
      </c>
      <c r="H513">
        <f t="shared" si="62"/>
        <v>9.9869044894048253E-3</v>
      </c>
      <c r="I513" s="44">
        <f t="shared" si="60"/>
        <v>1.7741393897254317E-2</v>
      </c>
      <c r="J513">
        <f t="shared" ca="1" si="61"/>
        <v>1.0710155467490809E-2</v>
      </c>
    </row>
    <row r="514" spans="1:10" x14ac:dyDescent="0.2">
      <c r="A514" s="42">
        <v>41884</v>
      </c>
      <c r="B514" s="39">
        <v>108.92</v>
      </c>
      <c r="C514" s="2">
        <f t="shared" si="57"/>
        <v>-1.3752635921884246E-3</v>
      </c>
      <c r="D514" s="16">
        <f t="shared" ca="1" si="55"/>
        <v>-1.4603838173022309E-3</v>
      </c>
      <c r="E514" s="16">
        <f t="shared" ca="1" si="58"/>
        <v>1.1276405972805615E-4</v>
      </c>
      <c r="F514" s="7">
        <f t="shared" ca="1" si="59"/>
        <v>4.5356498814450923</v>
      </c>
      <c r="G514" s="6">
        <f t="shared" ca="1" si="56"/>
        <v>1</v>
      </c>
      <c r="H514">
        <f t="shared" si="62"/>
        <v>9.9299367730039546E-3</v>
      </c>
      <c r="I514" s="44">
        <f t="shared" si="60"/>
        <v>1.7741393897254317E-2</v>
      </c>
      <c r="J514">
        <f t="shared" ca="1" si="61"/>
        <v>1.0619042316897327E-2</v>
      </c>
    </row>
    <row r="515" spans="1:10" x14ac:dyDescent="0.2">
      <c r="A515" s="42">
        <v>41885</v>
      </c>
      <c r="B515" s="39">
        <v>108.46</v>
      </c>
      <c r="C515" s="2">
        <f t="shared" si="57"/>
        <v>-4.2232831435916997E-3</v>
      </c>
      <c r="D515" s="16">
        <f t="shared" ca="1" si="55"/>
        <v>-4.3084033687055059E-3</v>
      </c>
      <c r="E515" s="16">
        <f t="shared" ca="1" si="58"/>
        <v>1.1020425698594841E-4</v>
      </c>
      <c r="F515" s="7">
        <f t="shared" ca="1" si="59"/>
        <v>4.4723696279799565</v>
      </c>
      <c r="G515" s="6">
        <f t="shared" ca="1" si="56"/>
        <v>1</v>
      </c>
      <c r="H515">
        <f t="shared" si="62"/>
        <v>9.8602681575818175E-3</v>
      </c>
      <c r="I515" s="44">
        <f t="shared" si="60"/>
        <v>1.7741393897254317E-2</v>
      </c>
      <c r="J515">
        <f t="shared" ca="1" si="61"/>
        <v>1.0497821535249511E-2</v>
      </c>
    </row>
    <row r="516" spans="1:10" x14ac:dyDescent="0.2">
      <c r="A516" s="42">
        <v>41886</v>
      </c>
      <c r="B516" s="39">
        <v>108.82</v>
      </c>
      <c r="C516" s="2">
        <f t="shared" si="57"/>
        <v>3.3191960169647746E-3</v>
      </c>
      <c r="D516" s="16">
        <f t="shared" ca="1" si="55"/>
        <v>3.2340757918509684E-3</v>
      </c>
      <c r="E516" s="16">
        <f t="shared" ca="1" si="58"/>
        <v>1.0912112596948811E-4</v>
      </c>
      <c r="F516" s="7">
        <f t="shared" ca="1" si="59"/>
        <v>4.513601085402847</v>
      </c>
      <c r="G516" s="6">
        <f t="shared" ca="1" si="56"/>
        <v>1</v>
      </c>
      <c r="H516">
        <f t="shared" si="62"/>
        <v>9.8581454026838919E-3</v>
      </c>
      <c r="I516" s="44">
        <f t="shared" si="60"/>
        <v>1.7741393897254317E-2</v>
      </c>
      <c r="J516">
        <f t="shared" ca="1" si="61"/>
        <v>1.0446105780121515E-2</v>
      </c>
    </row>
    <row r="517" spans="1:10" x14ac:dyDescent="0.2">
      <c r="A517" s="42">
        <v>41887</v>
      </c>
      <c r="B517" s="39">
        <v>108.54</v>
      </c>
      <c r="C517" s="2">
        <f t="shared" si="57"/>
        <v>-2.5730564234514516E-3</v>
      </c>
      <c r="D517" s="16">
        <f t="shared" ca="1" si="55"/>
        <v>-2.6581766485652579E-3</v>
      </c>
      <c r="E517" s="16">
        <f t="shared" ca="1" si="58"/>
        <v>1.0760089373059153E-4</v>
      </c>
      <c r="F517" s="7">
        <f t="shared" ca="1" si="59"/>
        <v>4.5357069526432667</v>
      </c>
      <c r="G517" s="6">
        <f t="shared" ca="1" si="56"/>
        <v>1</v>
      </c>
      <c r="H517">
        <f t="shared" si="62"/>
        <v>9.8317511738143636E-3</v>
      </c>
      <c r="I517" s="44">
        <f t="shared" si="60"/>
        <v>1.7741393897254317E-2</v>
      </c>
      <c r="J517">
        <f t="shared" ca="1" si="61"/>
        <v>1.0373085063306458E-2</v>
      </c>
    </row>
    <row r="518" spans="1:10" x14ac:dyDescent="0.2">
      <c r="A518" s="42">
        <v>41890</v>
      </c>
      <c r="B518" s="39">
        <v>107.91</v>
      </c>
      <c r="C518" s="2">
        <f t="shared" si="57"/>
        <v>-5.8043117744611171E-3</v>
      </c>
      <c r="D518" s="16">
        <f t="shared" ca="1" si="55"/>
        <v>-5.8894319995749234E-3</v>
      </c>
      <c r="E518" s="16">
        <f t="shared" ca="1" si="58"/>
        <v>1.0603003321158704E-4</v>
      </c>
      <c r="F518" s="7">
        <f t="shared" ca="1" si="59"/>
        <v>4.4123300077459833</v>
      </c>
      <c r="G518" s="6">
        <f t="shared" ca="1" si="56"/>
        <v>1</v>
      </c>
      <c r="H518">
        <f t="shared" si="62"/>
        <v>9.7994018123055884E-3</v>
      </c>
      <c r="I518" s="44">
        <f t="shared" si="60"/>
        <v>1.7741393897254317E-2</v>
      </c>
      <c r="J518">
        <f t="shared" ca="1" si="61"/>
        <v>1.0297088579379467E-2</v>
      </c>
    </row>
    <row r="519" spans="1:10" x14ac:dyDescent="0.2">
      <c r="A519" s="42">
        <v>41891</v>
      </c>
      <c r="B519" s="39">
        <v>107.4</v>
      </c>
      <c r="C519" s="2">
        <f t="shared" si="57"/>
        <v>-4.726160689463358E-3</v>
      </c>
      <c r="D519" s="16">
        <f t="shared" ca="1" si="55"/>
        <v>-4.8112809145771642E-3</v>
      </c>
      <c r="E519" s="16">
        <f t="shared" ca="1" si="58"/>
        <v>1.0660237050724535E-4</v>
      </c>
      <c r="F519" s="7">
        <f t="shared" ca="1" si="59"/>
        <v>4.4646287211910431</v>
      </c>
      <c r="G519" s="6">
        <f t="shared" ca="1" si="56"/>
        <v>0</v>
      </c>
      <c r="H519">
        <f t="shared" si="62"/>
        <v>9.740751076801335E-3</v>
      </c>
      <c r="I519" s="44">
        <f t="shared" si="60"/>
        <v>1.7741393897254317E-2</v>
      </c>
      <c r="J519">
        <f t="shared" ca="1" si="61"/>
        <v>1.0324842396242441E-2</v>
      </c>
    </row>
    <row r="520" spans="1:10" x14ac:dyDescent="0.2">
      <c r="A520" s="42">
        <v>41892</v>
      </c>
      <c r="B520" s="39">
        <v>105.93</v>
      </c>
      <c r="C520" s="2">
        <f t="shared" si="57"/>
        <v>-1.3687150837988816E-2</v>
      </c>
      <c r="D520" s="16">
        <f t="shared" ca="1" si="55"/>
        <v>-1.3772271063102623E-2</v>
      </c>
      <c r="E520" s="16">
        <f t="shared" ca="1" si="58"/>
        <v>1.0628987626952834E-4</v>
      </c>
      <c r="F520" s="7">
        <f t="shared" ca="1" si="59"/>
        <v>3.682414772098026</v>
      </c>
      <c r="G520" s="6">
        <f t="shared" ca="1" si="56"/>
        <v>1</v>
      </c>
      <c r="H520">
        <f t="shared" si="62"/>
        <v>9.7494711489438061E-3</v>
      </c>
      <c r="I520" s="44">
        <f t="shared" si="60"/>
        <v>1.7741393897254317E-2</v>
      </c>
      <c r="J520">
        <f t="shared" ca="1" si="61"/>
        <v>1.0309698165781981E-2</v>
      </c>
    </row>
    <row r="521" spans="1:10" x14ac:dyDescent="0.2">
      <c r="A521" s="42">
        <v>41893</v>
      </c>
      <c r="B521" s="39">
        <v>105.59</v>
      </c>
      <c r="C521" s="2">
        <f t="shared" si="57"/>
        <v>-3.2096667610686624E-3</v>
      </c>
      <c r="D521" s="16">
        <f t="shared" ca="1" si="55"/>
        <v>-3.2947869861824687E-3</v>
      </c>
      <c r="E521" s="16">
        <f t="shared" ca="1" si="58"/>
        <v>1.1776242625748466E-4</v>
      </c>
      <c r="F521" s="7">
        <f t="shared" ca="1" si="59"/>
        <v>4.4773294575269809</v>
      </c>
      <c r="G521" s="6">
        <f t="shared" ca="1" si="56"/>
        <v>1</v>
      </c>
      <c r="H521">
        <f t="shared" si="62"/>
        <v>9.8437914293584977E-3</v>
      </c>
      <c r="I521" s="44">
        <f t="shared" si="60"/>
        <v>1.7741393897254317E-2</v>
      </c>
      <c r="J521">
        <f t="shared" ca="1" si="61"/>
        <v>1.0851839763721387E-2</v>
      </c>
    </row>
    <row r="522" spans="1:10" x14ac:dyDescent="0.2">
      <c r="A522" s="42">
        <v>41894</v>
      </c>
      <c r="B522" s="39">
        <v>105.02</v>
      </c>
      <c r="C522" s="2">
        <f t="shared" si="57"/>
        <v>-5.3982384695521104E-3</v>
      </c>
      <c r="D522" s="16">
        <f t="shared" ca="1" si="55"/>
        <v>-5.4833586946659166E-3</v>
      </c>
      <c r="E522" s="16">
        <f t="shared" ca="1" si="58"/>
        <v>1.1519739366738191E-4</v>
      </c>
      <c r="F522" s="7">
        <f t="shared" ca="1" si="59"/>
        <v>4.403928666652539</v>
      </c>
      <c r="G522" s="6">
        <f t="shared" ca="1" si="56"/>
        <v>1</v>
      </c>
      <c r="H522">
        <f t="shared" si="62"/>
        <v>9.8492744574898688E-3</v>
      </c>
      <c r="I522" s="44">
        <f t="shared" si="60"/>
        <v>1.7741393897254317E-2</v>
      </c>
      <c r="J522">
        <f t="shared" ca="1" si="61"/>
        <v>1.0733004875960036E-2</v>
      </c>
    </row>
    <row r="523" spans="1:10" x14ac:dyDescent="0.2">
      <c r="A523" s="42">
        <v>41897</v>
      </c>
      <c r="B523" s="39">
        <v>104.86</v>
      </c>
      <c r="C523" s="2">
        <f t="shared" si="57"/>
        <v>-1.5235193296514625E-3</v>
      </c>
      <c r="D523" s="16">
        <f t="shared" ca="1" si="55"/>
        <v>-1.6086395547652687E-3</v>
      </c>
      <c r="E523" s="16">
        <f t="shared" ca="1" si="58"/>
        <v>1.1430591364585156E-4</v>
      </c>
      <c r="F523" s="7">
        <f t="shared" ca="1" si="59"/>
        <v>4.5269968455782141</v>
      </c>
      <c r="G523" s="6">
        <f t="shared" ca="1" si="56"/>
        <v>1</v>
      </c>
      <c r="H523">
        <f t="shared" si="62"/>
        <v>9.8633807940842859E-3</v>
      </c>
      <c r="I523" s="44">
        <f t="shared" si="60"/>
        <v>1.7741393897254317E-2</v>
      </c>
      <c r="J523">
        <f t="shared" ca="1" si="61"/>
        <v>1.0691394373319672E-2</v>
      </c>
    </row>
    <row r="524" spans="1:10" x14ac:dyDescent="0.2">
      <c r="A524" s="42">
        <v>41898</v>
      </c>
      <c r="B524" s="39">
        <v>104.86</v>
      </c>
      <c r="C524" s="2">
        <f t="shared" si="57"/>
        <v>0</v>
      </c>
      <c r="D524" s="16">
        <f t="shared" ca="1" si="55"/>
        <v>-8.5120225113806256E-5</v>
      </c>
      <c r="E524" s="16">
        <f t="shared" ca="1" si="58"/>
        <v>1.1158679428767223E-4</v>
      </c>
      <c r="F524" s="7">
        <f t="shared" ca="1" si="59"/>
        <v>4.5503214573397397</v>
      </c>
      <c r="G524" s="6">
        <f t="shared" ca="1" si="56"/>
        <v>1</v>
      </c>
      <c r="H524">
        <f t="shared" si="62"/>
        <v>9.8139714521522318E-3</v>
      </c>
      <c r="I524" s="44">
        <f t="shared" si="60"/>
        <v>1.7741393897254317E-2</v>
      </c>
      <c r="J524">
        <f t="shared" ca="1" si="61"/>
        <v>1.0563465070121273E-2</v>
      </c>
    </row>
    <row r="525" spans="1:10" x14ac:dyDescent="0.2">
      <c r="A525" s="42">
        <v>41899</v>
      </c>
      <c r="B525" s="39">
        <v>103.99</v>
      </c>
      <c r="C525" s="2">
        <f t="shared" si="57"/>
        <v>-8.2967766545871124E-3</v>
      </c>
      <c r="D525" s="16">
        <f t="shared" ca="1" si="55"/>
        <v>-8.3818968797009195E-3</v>
      </c>
      <c r="E525" s="16">
        <f t="shared" ca="1" si="58"/>
        <v>1.0902321732027368E-4</v>
      </c>
      <c r="F525" s="7">
        <f t="shared" ca="1" si="59"/>
        <v>4.2397673536440967</v>
      </c>
      <c r="G525" s="6">
        <f t="shared" ca="1" si="56"/>
        <v>1</v>
      </c>
      <c r="H525">
        <f t="shared" si="62"/>
        <v>9.8088868041032902E-3</v>
      </c>
      <c r="I525" s="44">
        <f t="shared" si="60"/>
        <v>1.7741393897254317E-2</v>
      </c>
      <c r="J525">
        <f t="shared" ca="1" si="61"/>
        <v>1.0441418357688465E-2</v>
      </c>
    </row>
    <row r="526" spans="1:10" x14ac:dyDescent="0.2">
      <c r="A526" s="42">
        <v>41900</v>
      </c>
      <c r="B526" s="39">
        <v>104.34</v>
      </c>
      <c r="C526" s="2">
        <f t="shared" si="57"/>
        <v>3.3657082411771184E-3</v>
      </c>
      <c r="D526" s="16">
        <f t="shared" ref="D526:D589" ca="1" si="63">(C526-mu)</f>
        <v>3.2805880160633122E-3</v>
      </c>
      <c r="E526" s="16">
        <f t="shared" ca="1" si="58"/>
        <v>1.1173301323528638E-4</v>
      </c>
      <c r="F526" s="7">
        <f t="shared" ca="1" si="59"/>
        <v>4.5015385722542023</v>
      </c>
      <c r="G526" s="6">
        <f t="shared" ref="G526:G589" ca="1" si="64">IF(AND(C527&lt;=mu+zvalue*SQRT(E526),C527&gt;=mu-zvalue*SQRT(E526)),1,0)</f>
        <v>0</v>
      </c>
      <c r="H526">
        <f t="shared" si="62"/>
        <v>9.6723834478567271E-3</v>
      </c>
      <c r="I526" s="44">
        <f t="shared" si="60"/>
        <v>1.7741393897254317E-2</v>
      </c>
      <c r="J526">
        <f t="shared" ca="1" si="61"/>
        <v>1.0570383778997165E-2</v>
      </c>
    </row>
    <row r="527" spans="1:10" x14ac:dyDescent="0.2">
      <c r="A527" s="42">
        <v>41901</v>
      </c>
      <c r="B527" s="39">
        <v>102.51</v>
      </c>
      <c r="C527" s="2">
        <f t="shared" ref="C527:C590" si="65">(B527-B526)/B526</f>
        <v>-1.753881541115582E-2</v>
      </c>
      <c r="D527" s="16">
        <f t="shared" ca="1" si="63"/>
        <v>-1.7623935636269628E-2</v>
      </c>
      <c r="E527" s="16">
        <f t="shared" ref="E527:E590" ca="1" si="66">(1-alpha-beta)*longvar+alpha*D526^2+beta*E526</f>
        <v>1.0990990616387089E-4</v>
      </c>
      <c r="F527" s="7">
        <f t="shared" ref="F527:F590" ca="1" si="67">(-0.5)*(LN(E527)+D527^2/E527)</f>
        <v>3.1449351876045331</v>
      </c>
      <c r="G527" s="6">
        <f t="shared" ca="1" si="64"/>
        <v>0</v>
      </c>
      <c r="H527">
        <f t="shared" si="62"/>
        <v>9.6622874491822941E-3</v>
      </c>
      <c r="I527" s="44">
        <f t="shared" ref="I527:I590" si="68">STDEV(C$14:C$2503)</f>
        <v>1.7741393897254317E-2</v>
      </c>
      <c r="J527">
        <f t="shared" ref="J527:J590" ca="1" si="69">SQRT(E527)</f>
        <v>1.0483792546777664E-2</v>
      </c>
    </row>
    <row r="528" spans="1:10" x14ac:dyDescent="0.2">
      <c r="A528" s="42">
        <v>41904</v>
      </c>
      <c r="B528" s="39">
        <v>100.9</v>
      </c>
      <c r="C528" s="2">
        <f t="shared" si="65"/>
        <v>-1.5705784801482776E-2</v>
      </c>
      <c r="D528" s="16">
        <f t="shared" ca="1" si="63"/>
        <v>-1.5790905026596583E-2</v>
      </c>
      <c r="E528" s="16">
        <f t="shared" ca="1" si="66"/>
        <v>1.294628795196135E-4</v>
      </c>
      <c r="F528" s="7">
        <f t="shared" ca="1" si="67"/>
        <v>3.5130304682962823</v>
      </c>
      <c r="G528" s="6">
        <f t="shared" ca="1" si="64"/>
        <v>1</v>
      </c>
      <c r="H528">
        <f t="shared" si="62"/>
        <v>9.8108567630137127E-3</v>
      </c>
      <c r="I528" s="44">
        <f t="shared" si="68"/>
        <v>1.7741393897254317E-2</v>
      </c>
      <c r="J528">
        <f t="shared" ca="1" si="69"/>
        <v>1.1378175579573973E-2</v>
      </c>
    </row>
    <row r="529" spans="1:10" x14ac:dyDescent="0.2">
      <c r="A529" s="42">
        <v>41905</v>
      </c>
      <c r="B529" s="39">
        <v>99.99</v>
      </c>
      <c r="C529" s="2">
        <f t="shared" si="65"/>
        <v>-9.0188305252726537E-3</v>
      </c>
      <c r="D529" s="16">
        <f t="shared" ca="1" si="63"/>
        <v>-9.1039507503864608E-3</v>
      </c>
      <c r="E529" s="16">
        <f t="shared" ca="1" si="66"/>
        <v>1.4226808601181047E-4</v>
      </c>
      <c r="F529" s="7">
        <f t="shared" ca="1" si="67"/>
        <v>4.1376108623103116</v>
      </c>
      <c r="G529" s="6">
        <f t="shared" ca="1" si="64"/>
        <v>0</v>
      </c>
      <c r="H529">
        <f t="shared" si="62"/>
        <v>9.8791622983665922E-3</v>
      </c>
      <c r="I529" s="44">
        <f t="shared" si="68"/>
        <v>1.7741393897254317E-2</v>
      </c>
      <c r="J529">
        <f t="shared" ca="1" si="69"/>
        <v>1.1927618622835427E-2</v>
      </c>
    </row>
    <row r="530" spans="1:10" x14ac:dyDescent="0.2">
      <c r="A530" s="42">
        <v>41906</v>
      </c>
      <c r="B530" s="39">
        <v>101.2</v>
      </c>
      <c r="C530" s="2">
        <f t="shared" si="65"/>
        <v>1.2101210121012181E-2</v>
      </c>
      <c r="D530" s="16">
        <f t="shared" ca="1" si="63"/>
        <v>1.2016089895898373E-2</v>
      </c>
      <c r="E530" s="16">
        <f t="shared" ca="1" si="66"/>
        <v>1.4174133075604069E-4</v>
      </c>
      <c r="F530" s="7">
        <f t="shared" ca="1" si="67"/>
        <v>3.9214227092617682</v>
      </c>
      <c r="G530" s="6">
        <f t="shared" ca="1" si="64"/>
        <v>0</v>
      </c>
      <c r="H530">
        <f t="shared" si="62"/>
        <v>9.9155348987015682E-3</v>
      </c>
      <c r="I530" s="44">
        <f t="shared" si="68"/>
        <v>1.7741393897254317E-2</v>
      </c>
      <c r="J530">
        <f t="shared" ca="1" si="69"/>
        <v>1.1905516820198974E-2</v>
      </c>
    </row>
    <row r="531" spans="1:10" x14ac:dyDescent="0.2">
      <c r="A531" s="42">
        <v>41907</v>
      </c>
      <c r="B531" s="39">
        <v>99.51</v>
      </c>
      <c r="C531" s="2">
        <f t="shared" si="65"/>
        <v>-1.669960474308298E-2</v>
      </c>
      <c r="D531" s="16">
        <f t="shared" ca="1" si="63"/>
        <v>-1.6784724968196787E-2</v>
      </c>
      <c r="E531" s="16">
        <f t="shared" ca="1" si="66"/>
        <v>1.456182867083218E-4</v>
      </c>
      <c r="F531" s="7">
        <f t="shared" ca="1" si="67"/>
        <v>3.4499133449873089</v>
      </c>
      <c r="G531" s="6">
        <f t="shared" ca="1" si="64"/>
        <v>1</v>
      </c>
      <c r="H531">
        <f t="shared" si="62"/>
        <v>9.9902557306363986E-3</v>
      </c>
      <c r="I531" s="44">
        <f t="shared" si="68"/>
        <v>1.7741393897254317E-2</v>
      </c>
      <c r="J531">
        <f t="shared" ca="1" si="69"/>
        <v>1.2067240227505285E-2</v>
      </c>
    </row>
    <row r="532" spans="1:10" x14ac:dyDescent="0.2">
      <c r="A532" s="42">
        <v>41908</v>
      </c>
      <c r="B532" s="39">
        <v>100.38</v>
      </c>
      <c r="C532" s="2">
        <f t="shared" si="65"/>
        <v>8.7428399155862757E-3</v>
      </c>
      <c r="D532" s="16">
        <f t="shared" ca="1" si="63"/>
        <v>8.6577196904724686E-3</v>
      </c>
      <c r="E532" s="16">
        <f t="shared" ca="1" si="66"/>
        <v>1.5870148186792124E-4</v>
      </c>
      <c r="F532" s="7">
        <f t="shared" ca="1" si="67"/>
        <v>4.1380883845590475</v>
      </c>
      <c r="G532" s="6">
        <f t="shared" ca="1" si="64"/>
        <v>1</v>
      </c>
      <c r="H532">
        <f t="shared" si="62"/>
        <v>1.0122309615626537E-2</v>
      </c>
      <c r="I532" s="44">
        <f t="shared" si="68"/>
        <v>1.7741393897254317E-2</v>
      </c>
      <c r="J532">
        <f t="shared" ca="1" si="69"/>
        <v>1.2597677637879183E-2</v>
      </c>
    </row>
    <row r="533" spans="1:10" x14ac:dyDescent="0.2">
      <c r="A533" s="42">
        <v>41911</v>
      </c>
      <c r="B533" s="39">
        <v>99.83</v>
      </c>
      <c r="C533" s="2">
        <f t="shared" si="65"/>
        <v>-5.4791791193464553E-3</v>
      </c>
      <c r="D533" s="16">
        <f t="shared" ca="1" si="63"/>
        <v>-5.5642993444602615E-3</v>
      </c>
      <c r="E533" s="16">
        <f t="shared" ca="1" si="66"/>
        <v>1.5557557144791305E-4</v>
      </c>
      <c r="F533" s="7">
        <f t="shared" ca="1" si="67"/>
        <v>4.2846834078680969</v>
      </c>
      <c r="G533" s="6">
        <f t="shared" ca="1" si="64"/>
        <v>1</v>
      </c>
      <c r="H533">
        <f t="shared" si="62"/>
        <v>1.0154758338111278E-2</v>
      </c>
      <c r="I533" s="44">
        <f t="shared" si="68"/>
        <v>1.7741393897254317E-2</v>
      </c>
      <c r="J533">
        <f t="shared" ca="1" si="69"/>
        <v>1.2472993684272956E-2</v>
      </c>
    </row>
    <row r="534" spans="1:10" x14ac:dyDescent="0.2">
      <c r="A534" s="42">
        <v>41912</v>
      </c>
      <c r="B534" s="39">
        <v>99.03</v>
      </c>
      <c r="C534" s="2">
        <f t="shared" si="65"/>
        <v>-8.0136231593709029E-3</v>
      </c>
      <c r="D534" s="16">
        <f t="shared" ca="1" si="63"/>
        <v>-8.09874338448471E-3</v>
      </c>
      <c r="E534" s="16">
        <f t="shared" ca="1" si="66"/>
        <v>1.4973448643614625E-4</v>
      </c>
      <c r="F534" s="7">
        <f t="shared" ca="1" si="67"/>
        <v>4.184303628442362</v>
      </c>
      <c r="G534" s="6">
        <f t="shared" ca="1" si="64"/>
        <v>0</v>
      </c>
      <c r="H534">
        <f t="shared" si="62"/>
        <v>1.0150748169926595E-2</v>
      </c>
      <c r="I534" s="44">
        <f t="shared" si="68"/>
        <v>1.7741393897254317E-2</v>
      </c>
      <c r="J534">
        <f t="shared" ca="1" si="69"/>
        <v>1.2236604367067942E-2</v>
      </c>
    </row>
    <row r="535" spans="1:10" x14ac:dyDescent="0.2">
      <c r="A535" s="42">
        <v>41913</v>
      </c>
      <c r="B535" s="39">
        <v>97.61</v>
      </c>
      <c r="C535" s="2">
        <f t="shared" si="65"/>
        <v>-1.4339089164899543E-2</v>
      </c>
      <c r="D535" s="16">
        <f t="shared" ca="1" si="63"/>
        <v>-1.442420939001335E-2</v>
      </c>
      <c r="E535" s="16">
        <f t="shared" ca="1" si="66"/>
        <v>1.4706108952721022E-4</v>
      </c>
      <c r="F535" s="7">
        <f t="shared" ca="1" si="67"/>
        <v>3.7049455650111325</v>
      </c>
      <c r="G535" s="6">
        <f t="shared" ca="1" si="64"/>
        <v>1</v>
      </c>
      <c r="H535">
        <f t="shared" si="62"/>
        <v>1.0150443401789014E-2</v>
      </c>
      <c r="I535" s="44">
        <f t="shared" si="68"/>
        <v>1.7741393897254317E-2</v>
      </c>
      <c r="J535">
        <f t="shared" ca="1" si="69"/>
        <v>1.2126874680939448E-2</v>
      </c>
    </row>
    <row r="536" spans="1:10" x14ac:dyDescent="0.2">
      <c r="A536" s="42">
        <v>41914</v>
      </c>
      <c r="B536" s="39">
        <v>97.41</v>
      </c>
      <c r="C536" s="2">
        <f t="shared" si="65"/>
        <v>-2.0489703923778592E-3</v>
      </c>
      <c r="D536" s="16">
        <f t="shared" ca="1" si="63"/>
        <v>-2.1340906174916654E-3</v>
      </c>
      <c r="E536" s="16">
        <f t="shared" ca="1" si="66"/>
        <v>1.5476879727183347E-4</v>
      </c>
      <c r="F536" s="7">
        <f t="shared" ca="1" si="67"/>
        <v>4.3720757173796674</v>
      </c>
      <c r="G536" s="6">
        <f t="shared" ca="1" si="64"/>
        <v>1</v>
      </c>
      <c r="H536">
        <f t="shared" si="62"/>
        <v>1.0236834935667323E-2</v>
      </c>
      <c r="I536" s="44">
        <f t="shared" si="68"/>
        <v>1.7741393897254317E-2</v>
      </c>
      <c r="J536">
        <f t="shared" ca="1" si="69"/>
        <v>1.2440610807827462E-2</v>
      </c>
    </row>
    <row r="537" spans="1:10" x14ac:dyDescent="0.2">
      <c r="A537" s="42">
        <v>41915</v>
      </c>
      <c r="B537" s="39">
        <v>97.39</v>
      </c>
      <c r="C537" s="2">
        <f t="shared" si="65"/>
        <v>-2.0531772918587436E-4</v>
      </c>
      <c r="D537" s="16">
        <f t="shared" ca="1" si="63"/>
        <v>-2.9043795429968062E-4</v>
      </c>
      <c r="E537" s="16">
        <f t="shared" ca="1" si="66"/>
        <v>1.4716520190584381E-4</v>
      </c>
      <c r="F537" s="7">
        <f t="shared" ca="1" si="67"/>
        <v>4.4116907928747819</v>
      </c>
      <c r="G537" s="6">
        <f t="shared" ca="1" si="64"/>
        <v>1</v>
      </c>
      <c r="H537">
        <f t="shared" si="62"/>
        <v>1.0236125166661593E-2</v>
      </c>
      <c r="I537" s="44">
        <f t="shared" si="68"/>
        <v>1.7741393897254317E-2</v>
      </c>
      <c r="J537">
        <f t="shared" ca="1" si="69"/>
        <v>1.2131166551731281E-2</v>
      </c>
    </row>
    <row r="538" spans="1:10" x14ac:dyDescent="0.2">
      <c r="A538" s="42">
        <v>41918</v>
      </c>
      <c r="B538" s="39">
        <v>98</v>
      </c>
      <c r="C538" s="2">
        <f t="shared" si="65"/>
        <v>6.2634767429920876E-3</v>
      </c>
      <c r="D538" s="16">
        <f t="shared" ca="1" si="63"/>
        <v>6.1783565178782814E-3</v>
      </c>
      <c r="E538" s="16">
        <f t="shared" ca="1" si="66"/>
        <v>1.4019024396128477E-4</v>
      </c>
      <c r="F538" s="7">
        <f t="shared" ca="1" si="67"/>
        <v>4.3001111999062713</v>
      </c>
      <c r="G538" s="6">
        <f t="shared" ca="1" si="64"/>
        <v>0</v>
      </c>
      <c r="H538">
        <f t="shared" si="62"/>
        <v>1.0170310635057977E-2</v>
      </c>
      <c r="I538" s="44">
        <f t="shared" si="68"/>
        <v>1.7741393897254317E-2</v>
      </c>
      <c r="J538">
        <f t="shared" ca="1" si="69"/>
        <v>1.1840196111605786E-2</v>
      </c>
    </row>
    <row r="539" spans="1:10" x14ac:dyDescent="0.2">
      <c r="A539" s="42">
        <v>41919</v>
      </c>
      <c r="B539" s="39">
        <v>94.7</v>
      </c>
      <c r="C539" s="2">
        <f t="shared" si="65"/>
        <v>-3.3673469387755076E-2</v>
      </c>
      <c r="D539" s="16">
        <f t="shared" ca="1" si="63"/>
        <v>-3.3758589612868879E-2</v>
      </c>
      <c r="E539" s="16">
        <f t="shared" ca="1" si="66"/>
        <v>1.3676775944141694E-4</v>
      </c>
      <c r="F539" s="7">
        <f t="shared" ca="1" si="67"/>
        <v>0.28227167023485844</v>
      </c>
      <c r="G539" s="6">
        <f t="shared" ca="1" si="64"/>
        <v>0</v>
      </c>
      <c r="H539">
        <f t="shared" si="62"/>
        <v>1.014807411513766E-2</v>
      </c>
      <c r="I539" s="44">
        <f t="shared" si="68"/>
        <v>1.7741393897254317E-2</v>
      </c>
      <c r="J539">
        <f t="shared" ca="1" si="69"/>
        <v>1.169477487775703E-2</v>
      </c>
    </row>
    <row r="540" spans="1:10" x14ac:dyDescent="0.2">
      <c r="A540" s="42">
        <v>41920</v>
      </c>
      <c r="B540" s="39">
        <v>96.65</v>
      </c>
      <c r="C540" s="2">
        <f t="shared" si="65"/>
        <v>2.0591341077085563E-2</v>
      </c>
      <c r="D540" s="16">
        <f t="shared" ca="1" si="63"/>
        <v>2.0506220851971756E-2</v>
      </c>
      <c r="E540" s="16">
        <f t="shared" ca="1" si="66"/>
        <v>2.1146412169421977E-4</v>
      </c>
      <c r="F540" s="7">
        <f t="shared" ca="1" si="67"/>
        <v>3.2364570639810308</v>
      </c>
      <c r="G540" s="6">
        <f t="shared" ca="1" si="64"/>
        <v>0</v>
      </c>
      <c r="H540">
        <f t="shared" si="62"/>
        <v>1.0651126869214246E-2</v>
      </c>
      <c r="I540" s="44">
        <f t="shared" si="68"/>
        <v>1.7741393897254317E-2</v>
      </c>
      <c r="J540">
        <f t="shared" ca="1" si="69"/>
        <v>1.4541805998369657E-2</v>
      </c>
    </row>
    <row r="541" spans="1:10" x14ac:dyDescent="0.2">
      <c r="A541" s="42">
        <v>41921</v>
      </c>
      <c r="B541" s="39">
        <v>93.5</v>
      </c>
      <c r="C541" s="2">
        <f t="shared" si="65"/>
        <v>-3.2591826176927116E-2</v>
      </c>
      <c r="D541" s="16">
        <f t="shared" ca="1" si="63"/>
        <v>-3.267694640204092E-2</v>
      </c>
      <c r="E541" s="16">
        <f t="shared" ca="1" si="66"/>
        <v>2.2616193476043581E-4</v>
      </c>
      <c r="F541" s="7">
        <f t="shared" ca="1" si="67"/>
        <v>1.8364697325759622</v>
      </c>
      <c r="G541" s="6">
        <f t="shared" ca="1" si="64"/>
        <v>1</v>
      </c>
      <c r="H541">
        <f t="shared" si="62"/>
        <v>1.0782021141157888E-2</v>
      </c>
      <c r="I541" s="44">
        <f t="shared" si="68"/>
        <v>1.7741393897254317E-2</v>
      </c>
      <c r="J541">
        <f t="shared" ca="1" si="69"/>
        <v>1.5038681283956908E-2</v>
      </c>
    </row>
    <row r="542" spans="1:10" x14ac:dyDescent="0.2">
      <c r="A542" s="42">
        <v>41922</v>
      </c>
      <c r="B542" s="39">
        <v>93.13</v>
      </c>
      <c r="C542" s="2">
        <f t="shared" si="65"/>
        <v>-3.9572192513369474E-3</v>
      </c>
      <c r="D542" s="16">
        <f t="shared" ca="1" si="63"/>
        <v>-4.0423394764507537E-3</v>
      </c>
      <c r="E542" s="16">
        <f t="shared" ca="1" si="66"/>
        <v>2.8469188345317395E-4</v>
      </c>
      <c r="F542" s="7">
        <f t="shared" ca="1" si="67"/>
        <v>4.0533529515851985</v>
      </c>
      <c r="G542" s="6">
        <f t="shared" ca="1" si="64"/>
        <v>1</v>
      </c>
      <c r="H542">
        <f t="shared" si="62"/>
        <v>1.1183344049704698E-2</v>
      </c>
      <c r="I542" s="44">
        <f t="shared" si="68"/>
        <v>1.7741393897254317E-2</v>
      </c>
      <c r="J542">
        <f t="shared" ca="1" si="69"/>
        <v>1.6872814923810844E-2</v>
      </c>
    </row>
    <row r="543" spans="1:10" x14ac:dyDescent="0.2">
      <c r="A543" s="42">
        <v>41925</v>
      </c>
      <c r="B543" s="39">
        <v>91.68</v>
      </c>
      <c r="C543" s="2">
        <f t="shared" si="65"/>
        <v>-1.5569633845162554E-2</v>
      </c>
      <c r="D543" s="16">
        <f t="shared" ca="1" si="63"/>
        <v>-1.5654754070276361E-2</v>
      </c>
      <c r="E543" s="16">
        <f t="shared" ca="1" si="66"/>
        <v>2.6179056699233776E-4</v>
      </c>
      <c r="F543" s="7">
        <f t="shared" ca="1" si="67"/>
        <v>3.6559153442375401</v>
      </c>
      <c r="G543" s="6">
        <f t="shared" ca="1" si="64"/>
        <v>1</v>
      </c>
      <c r="H543">
        <f t="shared" si="62"/>
        <v>1.117623189665962E-2</v>
      </c>
      <c r="I543" s="44">
        <f t="shared" si="68"/>
        <v>1.7741393897254317E-2</v>
      </c>
      <c r="J543">
        <f t="shared" ca="1" si="69"/>
        <v>1.6179943355659122E-2</v>
      </c>
    </row>
    <row r="544" spans="1:10" x14ac:dyDescent="0.2">
      <c r="A544" s="42">
        <v>41926</v>
      </c>
      <c r="B544" s="39">
        <v>92.8</v>
      </c>
      <c r="C544" s="2">
        <f t="shared" si="65"/>
        <v>1.2216404886561848E-2</v>
      </c>
      <c r="D544" s="16">
        <f t="shared" ca="1" si="63"/>
        <v>1.2131284661448041E-2</v>
      </c>
      <c r="E544" s="16">
        <f t="shared" ca="1" si="66"/>
        <v>2.5786618893284272E-4</v>
      </c>
      <c r="F544" s="7">
        <f t="shared" ca="1" si="67"/>
        <v>3.8461774444228123</v>
      </c>
      <c r="G544" s="6">
        <f t="shared" ca="1" si="64"/>
        <v>1</v>
      </c>
      <c r="H544">
        <f t="shared" si="62"/>
        <v>1.0703515132489967E-2</v>
      </c>
      <c r="I544" s="44">
        <f t="shared" si="68"/>
        <v>1.7741393897254317E-2</v>
      </c>
      <c r="J544">
        <f t="shared" ca="1" si="69"/>
        <v>1.6058212507400776E-2</v>
      </c>
    </row>
    <row r="545" spans="1:10" x14ac:dyDescent="0.2">
      <c r="A545" s="42">
        <v>41927</v>
      </c>
      <c r="B545" s="39">
        <v>92.59</v>
      </c>
      <c r="C545" s="2">
        <f t="shared" si="65"/>
        <v>-2.2629310344826912E-3</v>
      </c>
      <c r="D545" s="16">
        <f t="shared" ca="1" si="63"/>
        <v>-2.3480512595964974E-3</v>
      </c>
      <c r="E545" s="16">
        <f t="shared" ca="1" si="66"/>
        <v>2.4752323313918925E-4</v>
      </c>
      <c r="F545" s="7">
        <f t="shared" ca="1" si="67"/>
        <v>4.1408660298557471</v>
      </c>
      <c r="G545" s="6">
        <f t="shared" ca="1" si="64"/>
        <v>1</v>
      </c>
      <c r="H545">
        <f t="shared" si="62"/>
        <v>1.0693613607502889E-2</v>
      </c>
      <c r="I545" s="44">
        <f t="shared" si="68"/>
        <v>1.7741393897254317E-2</v>
      </c>
      <c r="J545">
        <f t="shared" ca="1" si="69"/>
        <v>1.5732871102859428E-2</v>
      </c>
    </row>
    <row r="546" spans="1:10" x14ac:dyDescent="0.2">
      <c r="A546" s="42">
        <v>41928</v>
      </c>
      <c r="B546" s="39">
        <v>93.24</v>
      </c>
      <c r="C546" s="2">
        <f t="shared" si="65"/>
        <v>7.0201965655037422E-3</v>
      </c>
      <c r="D546" s="16">
        <f t="shared" ca="1" si="63"/>
        <v>6.9350763403899359E-3</v>
      </c>
      <c r="E546" s="16">
        <f t="shared" ca="1" si="66"/>
        <v>2.2847244326527528E-4</v>
      </c>
      <c r="F546" s="7">
        <f t="shared" ca="1" si="67"/>
        <v>4.086793461857769</v>
      </c>
      <c r="G546" s="6">
        <f t="shared" ca="1" si="64"/>
        <v>0</v>
      </c>
      <c r="H546">
        <f t="shared" si="62"/>
        <v>1.0690368017317941E-2</v>
      </c>
      <c r="I546" s="44">
        <f t="shared" si="68"/>
        <v>1.7741393897254317E-2</v>
      </c>
      <c r="J546">
        <f t="shared" ca="1" si="69"/>
        <v>1.5115304934577909E-2</v>
      </c>
    </row>
    <row r="547" spans="1:10" x14ac:dyDescent="0.2">
      <c r="A547" s="42">
        <v>41929</v>
      </c>
      <c r="B547" s="39">
        <v>95.05</v>
      </c>
      <c r="C547" s="2">
        <f t="shared" si="65"/>
        <v>1.9412269412269437E-2</v>
      </c>
      <c r="D547" s="16">
        <f t="shared" ca="1" si="63"/>
        <v>1.932714918715563E-2</v>
      </c>
      <c r="E547" s="16">
        <f t="shared" ca="1" si="66"/>
        <v>2.1479026598793913E-4</v>
      </c>
      <c r="F547" s="7">
        <f t="shared" ca="1" si="67"/>
        <v>3.3533813701232704</v>
      </c>
      <c r="G547" s="6">
        <f t="shared" ca="1" si="64"/>
        <v>1</v>
      </c>
      <c r="H547">
        <f t="shared" si="62"/>
        <v>1.0671588647112609E-2</v>
      </c>
      <c r="I547" s="44">
        <f t="shared" si="68"/>
        <v>1.7741393897254317E-2</v>
      </c>
      <c r="J547">
        <f t="shared" ca="1" si="69"/>
        <v>1.4655724683137956E-2</v>
      </c>
    </row>
    <row r="548" spans="1:10" x14ac:dyDescent="0.2">
      <c r="A548" s="42">
        <v>41932</v>
      </c>
      <c r="B548" s="39">
        <v>94.03</v>
      </c>
      <c r="C548" s="2">
        <f t="shared" si="65"/>
        <v>-1.0731194108363977E-2</v>
      </c>
      <c r="D548" s="16">
        <f t="shared" ca="1" si="63"/>
        <v>-1.0816314333477784E-2</v>
      </c>
      <c r="E548" s="16">
        <f t="shared" ca="1" si="66"/>
        <v>2.257623106104674E-4</v>
      </c>
      <c r="F548" s="7">
        <f t="shared" ca="1" si="67"/>
        <v>3.9389081008095461</v>
      </c>
      <c r="G548" s="6">
        <f t="shared" ca="1" si="64"/>
        <v>0</v>
      </c>
      <c r="H548">
        <f t="shared" si="62"/>
        <v>1.0860681192252803E-2</v>
      </c>
      <c r="I548" s="44">
        <f t="shared" si="68"/>
        <v>1.7741393897254317E-2</v>
      </c>
      <c r="J548">
        <f t="shared" ca="1" si="69"/>
        <v>1.5025388867196329E-2</v>
      </c>
    </row>
    <row r="549" spans="1:10" x14ac:dyDescent="0.2">
      <c r="A549" s="42">
        <v>41933</v>
      </c>
      <c r="B549" s="39">
        <v>95.89</v>
      </c>
      <c r="C549" s="2">
        <f t="shared" si="65"/>
        <v>1.9780920982665099E-2</v>
      </c>
      <c r="D549" s="16">
        <f t="shared" ca="1" si="63"/>
        <v>1.9695800757551292E-2</v>
      </c>
      <c r="E549" s="16">
        <f t="shared" ca="1" si="66"/>
        <v>2.1727636440657384E-4</v>
      </c>
      <c r="F549" s="7">
        <f t="shared" ca="1" si="67"/>
        <v>3.3244717269302475</v>
      </c>
      <c r="G549" s="6">
        <f t="shared" ca="1" si="64"/>
        <v>1</v>
      </c>
      <c r="H549">
        <f t="shared" si="62"/>
        <v>1.0885787897507809E-2</v>
      </c>
      <c r="I549" s="44">
        <f t="shared" si="68"/>
        <v>1.7741393897254317E-2</v>
      </c>
      <c r="J549">
        <f t="shared" ca="1" si="69"/>
        <v>1.4740297297089155E-2</v>
      </c>
    </row>
    <row r="550" spans="1:10" x14ac:dyDescent="0.2">
      <c r="A550" s="42">
        <v>41934</v>
      </c>
      <c r="B550" s="39">
        <v>94.57</v>
      </c>
      <c r="C550" s="2">
        <f t="shared" si="65"/>
        <v>-1.3765773281885571E-2</v>
      </c>
      <c r="D550" s="16">
        <f t="shared" ca="1" si="63"/>
        <v>-1.3850893506999378E-2</v>
      </c>
      <c r="E550" s="16">
        <f t="shared" ca="1" si="66"/>
        <v>2.2895450711209823E-4</v>
      </c>
      <c r="F550" s="7">
        <f t="shared" ca="1" si="67"/>
        <v>3.7720299250839417</v>
      </c>
      <c r="G550" s="6">
        <f t="shared" ca="1" si="64"/>
        <v>0</v>
      </c>
      <c r="H550">
        <f t="shared" si="62"/>
        <v>1.1052822162520999E-2</v>
      </c>
      <c r="I550" s="44">
        <f t="shared" si="68"/>
        <v>1.7741393897254317E-2</v>
      </c>
      <c r="J550">
        <f t="shared" ca="1" si="69"/>
        <v>1.513124274843604E-2</v>
      </c>
    </row>
    <row r="551" spans="1:10" x14ac:dyDescent="0.2">
      <c r="A551" s="42">
        <v>41935</v>
      </c>
      <c r="B551" s="39">
        <v>99.27</v>
      </c>
      <c r="C551" s="2">
        <f t="shared" si="65"/>
        <v>4.9698635931056397E-2</v>
      </c>
      <c r="D551" s="16">
        <f t="shared" ca="1" si="63"/>
        <v>4.9613515705942593E-2</v>
      </c>
      <c r="E551" s="16">
        <f t="shared" ca="1" si="66"/>
        <v>2.2535225979476787E-4</v>
      </c>
      <c r="F551" s="7">
        <f t="shared" ca="1" si="67"/>
        <v>-1.2625287562641088</v>
      </c>
      <c r="G551" s="6">
        <f t="shared" ca="1" si="64"/>
        <v>1</v>
      </c>
      <c r="H551">
        <f t="shared" si="62"/>
        <v>1.1059089133039617E-2</v>
      </c>
      <c r="I551" s="44">
        <f t="shared" si="68"/>
        <v>1.7741393897254317E-2</v>
      </c>
      <c r="J551">
        <f t="shared" ca="1" si="69"/>
        <v>1.5011737400939569E-2</v>
      </c>
    </row>
    <row r="552" spans="1:10" x14ac:dyDescent="0.2">
      <c r="A552" s="42">
        <v>41936</v>
      </c>
      <c r="B552" s="39">
        <v>99.44</v>
      </c>
      <c r="C552" s="2">
        <f t="shared" si="65"/>
        <v>1.7125012591921195E-3</v>
      </c>
      <c r="D552" s="16">
        <f t="shared" ca="1" si="63"/>
        <v>1.6273810340783133E-3</v>
      </c>
      <c r="E552" s="16">
        <f t="shared" ca="1" si="66"/>
        <v>3.8229086077866701E-4</v>
      </c>
      <c r="F552" s="7">
        <f t="shared" ca="1" si="67"/>
        <v>3.9312005975105873</v>
      </c>
      <c r="G552" s="6">
        <f t="shared" ca="1" si="64"/>
        <v>1</v>
      </c>
      <c r="H552">
        <f t="shared" si="62"/>
        <v>1.2047276535497019E-2</v>
      </c>
      <c r="I552" s="44">
        <f t="shared" si="68"/>
        <v>1.7741393897254317E-2</v>
      </c>
      <c r="J552">
        <f t="shared" ca="1" si="69"/>
        <v>1.9552259735863449E-2</v>
      </c>
    </row>
    <row r="553" spans="1:10" x14ac:dyDescent="0.2">
      <c r="A553" s="42">
        <v>41939</v>
      </c>
      <c r="B553" s="39">
        <v>98.54</v>
      </c>
      <c r="C553" s="2">
        <f t="shared" si="65"/>
        <v>-9.0506838294448066E-3</v>
      </c>
      <c r="D553" s="16">
        <f t="shared" ca="1" si="63"/>
        <v>-9.1358040545586137E-3</v>
      </c>
      <c r="E553" s="16">
        <f t="shared" ca="1" si="66"/>
        <v>3.463074908854116E-4</v>
      </c>
      <c r="F553" s="7">
        <f t="shared" ca="1" si="67"/>
        <v>3.8635876800993345</v>
      </c>
      <c r="G553" s="6">
        <f t="shared" ca="1" si="64"/>
        <v>0</v>
      </c>
      <c r="H553">
        <f t="shared" si="62"/>
        <v>1.2026198012283116E-2</v>
      </c>
      <c r="I553" s="44">
        <f t="shared" si="68"/>
        <v>1.7741393897254317E-2</v>
      </c>
      <c r="J553">
        <f t="shared" ca="1" si="69"/>
        <v>1.8609338808388963E-2</v>
      </c>
    </row>
    <row r="554" spans="1:10" x14ac:dyDescent="0.2">
      <c r="A554" s="42">
        <v>41940</v>
      </c>
      <c r="B554" s="39">
        <v>101.16</v>
      </c>
      <c r="C554" s="2">
        <f t="shared" si="65"/>
        <v>2.6588187538055513E-2</v>
      </c>
      <c r="D554" s="16">
        <f t="shared" ca="1" si="63"/>
        <v>2.6503067312941705E-2</v>
      </c>
      <c r="E554" s="16">
        <f t="shared" ca="1" si="66"/>
        <v>3.2049159762214058E-4</v>
      </c>
      <c r="F554" s="7">
        <f t="shared" ca="1" si="67"/>
        <v>2.9269910678444377</v>
      </c>
      <c r="G554" s="6">
        <f t="shared" ca="1" si="64"/>
        <v>1</v>
      </c>
      <c r="H554">
        <f t="shared" si="62"/>
        <v>1.2056210541750321E-2</v>
      </c>
      <c r="I554" s="44">
        <f t="shared" si="68"/>
        <v>1.7741393897254317E-2</v>
      </c>
      <c r="J554">
        <f t="shared" ca="1" si="69"/>
        <v>1.7902279118093892E-2</v>
      </c>
    </row>
    <row r="555" spans="1:10" x14ac:dyDescent="0.2">
      <c r="A555" s="42">
        <v>41941</v>
      </c>
      <c r="B555" s="39">
        <v>100.19</v>
      </c>
      <c r="C555" s="2">
        <f t="shared" si="65"/>
        <v>-9.5887702649268373E-3</v>
      </c>
      <c r="D555" s="16">
        <f t="shared" ca="1" si="63"/>
        <v>-9.6738904900406444E-3</v>
      </c>
      <c r="E555" s="16">
        <f t="shared" ca="1" si="66"/>
        <v>3.415391782667524E-4</v>
      </c>
      <c r="F555" s="7">
        <f t="shared" ca="1" si="67"/>
        <v>3.8540205344841585</v>
      </c>
      <c r="G555" s="6">
        <f t="shared" ca="1" si="64"/>
        <v>1</v>
      </c>
      <c r="H555">
        <f t="shared" si="62"/>
        <v>1.2082171023273565E-2</v>
      </c>
      <c r="I555" s="44">
        <f t="shared" si="68"/>
        <v>1.7741393897254317E-2</v>
      </c>
      <c r="J555">
        <f t="shared" ca="1" si="69"/>
        <v>1.8480778616355761E-2</v>
      </c>
    </row>
    <row r="556" spans="1:10" x14ac:dyDescent="0.2">
      <c r="A556" s="42">
        <v>41942</v>
      </c>
      <c r="B556" s="39">
        <v>100.16</v>
      </c>
      <c r="C556" s="2">
        <f t="shared" si="65"/>
        <v>-2.9943108094621356E-4</v>
      </c>
      <c r="D556" s="16">
        <f t="shared" ca="1" si="63"/>
        <v>-3.8455130606001979E-4</v>
      </c>
      <c r="E556" s="16">
        <f t="shared" ca="1" si="66"/>
        <v>3.1702915689654695E-4</v>
      </c>
      <c r="F556" s="7">
        <f t="shared" ca="1" si="67"/>
        <v>4.0280251780650067</v>
      </c>
      <c r="G556" s="6">
        <f t="shared" ca="1" si="64"/>
        <v>1</v>
      </c>
      <c r="H556">
        <f t="shared" si="62"/>
        <v>1.2056212178880383E-2</v>
      </c>
      <c r="I556" s="44">
        <f t="shared" si="68"/>
        <v>1.7741393897254317E-2</v>
      </c>
      <c r="J556">
        <f t="shared" ca="1" si="69"/>
        <v>1.7805312603168387E-2</v>
      </c>
    </row>
    <row r="557" spans="1:10" x14ac:dyDescent="0.2">
      <c r="A557" s="42">
        <v>41943</v>
      </c>
      <c r="B557" s="39">
        <v>101.41</v>
      </c>
      <c r="C557" s="2">
        <f t="shared" si="65"/>
        <v>1.248003194888179E-2</v>
      </c>
      <c r="D557" s="16">
        <f t="shared" ca="1" si="63"/>
        <v>1.2394911723767983E-2</v>
      </c>
      <c r="E557" s="16">
        <f t="shared" ca="1" si="66"/>
        <v>2.889712125042186E-4</v>
      </c>
      <c r="F557" s="7">
        <f t="shared" ca="1" si="67"/>
        <v>3.8087627778138673</v>
      </c>
      <c r="G557" s="6">
        <f t="shared" ca="1" si="64"/>
        <v>1</v>
      </c>
      <c r="H557">
        <f t="shared" si="62"/>
        <v>1.2041423756189973E-2</v>
      </c>
      <c r="I557" s="44">
        <f t="shared" si="68"/>
        <v>1.7741393897254317E-2</v>
      </c>
      <c r="J557">
        <f t="shared" ca="1" si="69"/>
        <v>1.6999153287861682E-2</v>
      </c>
    </row>
    <row r="558" spans="1:10" x14ac:dyDescent="0.2">
      <c r="A558" s="42">
        <v>41946</v>
      </c>
      <c r="B558" s="39">
        <v>100.22</v>
      </c>
      <c r="C558" s="2">
        <f t="shared" si="65"/>
        <v>-1.173454294448277E-2</v>
      </c>
      <c r="D558" s="16">
        <f t="shared" ca="1" si="63"/>
        <v>-1.1819663169596577E-2</v>
      </c>
      <c r="E558" s="16">
        <f t="shared" ca="1" si="66"/>
        <v>2.7522285064698968E-4</v>
      </c>
      <c r="F558" s="7">
        <f t="shared" ca="1" si="67"/>
        <v>3.8451623159903248</v>
      </c>
      <c r="G558" s="6">
        <f t="shared" ca="1" si="64"/>
        <v>1</v>
      </c>
      <c r="H558">
        <f t="shared" si="62"/>
        <v>1.2099247715485897E-2</v>
      </c>
      <c r="I558" s="44">
        <f t="shared" si="68"/>
        <v>1.7741393897254317E-2</v>
      </c>
      <c r="J558">
        <f t="shared" ca="1" si="69"/>
        <v>1.6589841790896911E-2</v>
      </c>
    </row>
    <row r="559" spans="1:10" x14ac:dyDescent="0.2">
      <c r="A559" s="42">
        <v>41947</v>
      </c>
      <c r="B559" s="39">
        <v>98.61</v>
      </c>
      <c r="C559" s="2">
        <f t="shared" si="65"/>
        <v>-1.606465775294352E-2</v>
      </c>
      <c r="D559" s="16">
        <f t="shared" ca="1" si="63"/>
        <v>-1.6149777978057327E-2</v>
      </c>
      <c r="E559" s="16">
        <f t="shared" ca="1" si="66"/>
        <v>2.6219872297401041E-4</v>
      </c>
      <c r="F559" s="7">
        <f t="shared" ca="1" si="67"/>
        <v>3.625841992936556</v>
      </c>
      <c r="G559" s="6">
        <f t="shared" ca="1" si="64"/>
        <v>1</v>
      </c>
      <c r="H559">
        <f t="shared" si="62"/>
        <v>1.2139283043383861E-2</v>
      </c>
      <c r="I559" s="44">
        <f t="shared" si="68"/>
        <v>1.7741393897254317E-2</v>
      </c>
      <c r="J559">
        <f t="shared" ca="1" si="69"/>
        <v>1.6192551465844116E-2</v>
      </c>
    </row>
    <row r="560" spans="1:10" x14ac:dyDescent="0.2">
      <c r="A560" s="42">
        <v>41948</v>
      </c>
      <c r="B560" s="39">
        <v>99.41</v>
      </c>
      <c r="C560" s="2">
        <f t="shared" si="65"/>
        <v>8.1127674678024252E-3</v>
      </c>
      <c r="D560" s="16">
        <f t="shared" ca="1" si="63"/>
        <v>8.0276472426886181E-3</v>
      </c>
      <c r="E560" s="16">
        <f t="shared" ca="1" si="66"/>
        <v>2.5933420358287436E-4</v>
      </c>
      <c r="F560" s="7">
        <f t="shared" ca="1" si="67"/>
        <v>4.0044492391532573</v>
      </c>
      <c r="G560" s="6">
        <f t="shared" ca="1" si="64"/>
        <v>1</v>
      </c>
      <c r="H560">
        <f t="shared" si="62"/>
        <v>1.2102022367990092E-2</v>
      </c>
      <c r="I560" s="44">
        <f t="shared" si="68"/>
        <v>1.7741393897254317E-2</v>
      </c>
      <c r="J560">
        <f t="shared" ca="1" si="69"/>
        <v>1.6103856792174798E-2</v>
      </c>
    </row>
    <row r="561" spans="1:10" x14ac:dyDescent="0.2">
      <c r="A561" s="42">
        <v>41949</v>
      </c>
      <c r="B561" s="39">
        <v>100.91</v>
      </c>
      <c r="C561" s="2">
        <f t="shared" si="65"/>
        <v>1.5089025248968917E-2</v>
      </c>
      <c r="D561" s="16">
        <f t="shared" ca="1" si="63"/>
        <v>1.500390502385511E-2</v>
      </c>
      <c r="E561" s="16">
        <f t="shared" ca="1" si="66"/>
        <v>2.4297386716297267E-4</v>
      </c>
      <c r="F561" s="7">
        <f t="shared" ca="1" si="67"/>
        <v>3.6980244667809226</v>
      </c>
      <c r="G561" s="6">
        <f t="shared" ca="1" si="64"/>
        <v>1</v>
      </c>
      <c r="H561">
        <f t="shared" si="62"/>
        <v>1.2132514707514815E-2</v>
      </c>
      <c r="I561" s="44">
        <f t="shared" si="68"/>
        <v>1.7741393897254317E-2</v>
      </c>
      <c r="J561">
        <f t="shared" ca="1" si="69"/>
        <v>1.5587619034444378E-2</v>
      </c>
    </row>
    <row r="562" spans="1:10" x14ac:dyDescent="0.2">
      <c r="A562" s="42">
        <v>41950</v>
      </c>
      <c r="B562" s="39">
        <v>101.76</v>
      </c>
      <c r="C562" s="2">
        <f t="shared" si="65"/>
        <v>8.4233475374096579E-3</v>
      </c>
      <c r="D562" s="16">
        <f t="shared" ca="1" si="63"/>
        <v>8.3382273122958508E-3</v>
      </c>
      <c r="E562" s="16">
        <f t="shared" ca="1" si="66"/>
        <v>2.3997795727937702E-4</v>
      </c>
      <c r="F562" s="7">
        <f t="shared" ca="1" si="67"/>
        <v>4.0226225315595201</v>
      </c>
      <c r="G562" s="6">
        <f t="shared" ca="1" si="64"/>
        <v>1</v>
      </c>
      <c r="H562">
        <f t="shared" si="62"/>
        <v>1.223268090702599E-2</v>
      </c>
      <c r="I562" s="44">
        <f t="shared" si="68"/>
        <v>1.7741393897254317E-2</v>
      </c>
      <c r="J562">
        <f t="shared" ca="1" si="69"/>
        <v>1.5491221942744769E-2</v>
      </c>
    </row>
    <row r="563" spans="1:10" x14ac:dyDescent="0.2">
      <c r="A563" s="42">
        <v>41953</v>
      </c>
      <c r="B563" s="39">
        <v>102.21</v>
      </c>
      <c r="C563" s="2">
        <f t="shared" si="65"/>
        <v>4.4221698113206427E-3</v>
      </c>
      <c r="D563" s="16">
        <f t="shared" ca="1" si="63"/>
        <v>4.3370495862068365E-3</v>
      </c>
      <c r="E563" s="16">
        <f t="shared" ca="1" si="66"/>
        <v>2.2637910012861378E-4</v>
      </c>
      <c r="F563" s="7">
        <f t="shared" ca="1" si="67"/>
        <v>4.1551044122174625</v>
      </c>
      <c r="G563" s="6">
        <f t="shared" ca="1" si="64"/>
        <v>1</v>
      </c>
      <c r="H563">
        <f t="shared" si="62"/>
        <v>1.2264442225925222E-2</v>
      </c>
      <c r="I563" s="44">
        <f t="shared" si="68"/>
        <v>1.7741393897254317E-2</v>
      </c>
      <c r="J563">
        <f t="shared" ca="1" si="69"/>
        <v>1.5045899777966547E-2</v>
      </c>
    </row>
    <row r="564" spans="1:10" x14ac:dyDescent="0.2">
      <c r="A564" s="42">
        <v>41954</v>
      </c>
      <c r="B564" s="39">
        <v>102.53</v>
      </c>
      <c r="C564" s="2">
        <f t="shared" si="65"/>
        <v>3.1308091184816299E-3</v>
      </c>
      <c r="D564" s="16">
        <f t="shared" ca="1" si="63"/>
        <v>3.0456888933678237E-3</v>
      </c>
      <c r="E564" s="16">
        <f t="shared" ca="1" si="66"/>
        <v>2.1089111291633405E-4</v>
      </c>
      <c r="F564" s="7">
        <f t="shared" ca="1" si="67"/>
        <v>4.2100913896493823</v>
      </c>
      <c r="G564" s="6">
        <f t="shared" ca="1" si="64"/>
        <v>1</v>
      </c>
      <c r="H564">
        <f t="shared" ref="H564:H627" si="70">STDEV(C463:C563)</f>
        <v>1.2247841443923803E-2</v>
      </c>
      <c r="I564" s="44">
        <f t="shared" si="68"/>
        <v>1.7741393897254317E-2</v>
      </c>
      <c r="J564">
        <f t="shared" ca="1" si="69"/>
        <v>1.4522090514672261E-2</v>
      </c>
    </row>
    <row r="565" spans="1:10" x14ac:dyDescent="0.2">
      <c r="A565" s="42">
        <v>41955</v>
      </c>
      <c r="B565" s="39">
        <v>102.99</v>
      </c>
      <c r="C565" s="2">
        <f t="shared" si="65"/>
        <v>4.4864917585096436E-3</v>
      </c>
      <c r="D565" s="16">
        <f t="shared" ca="1" si="63"/>
        <v>4.4013715333958373E-3</v>
      </c>
      <c r="E565" s="16">
        <f t="shared" ca="1" si="66"/>
        <v>1.9665337482624716E-4</v>
      </c>
      <c r="F565" s="7">
        <f t="shared" ca="1" si="67"/>
        <v>4.2177795910167157</v>
      </c>
      <c r="G565" s="6">
        <f t="shared" ca="1" si="64"/>
        <v>0</v>
      </c>
      <c r="H565">
        <f t="shared" si="70"/>
        <v>1.2251683054707412E-2</v>
      </c>
      <c r="I565" s="44">
        <f t="shared" si="68"/>
        <v>1.7741393897254317E-2</v>
      </c>
      <c r="J565">
        <f t="shared" ca="1" si="69"/>
        <v>1.4023315400654981E-2</v>
      </c>
    </row>
    <row r="566" spans="1:10" x14ac:dyDescent="0.2">
      <c r="A566" s="42">
        <v>41956</v>
      </c>
      <c r="B566" s="39">
        <v>101.11</v>
      </c>
      <c r="C566" s="2">
        <f t="shared" si="65"/>
        <v>-1.8254199436838484E-2</v>
      </c>
      <c r="D566" s="16">
        <f t="shared" ca="1" si="63"/>
        <v>-1.8339319661952291E-2</v>
      </c>
      <c r="E566" s="16">
        <f t="shared" ca="1" si="66"/>
        <v>1.8489528310846373E-4</v>
      </c>
      <c r="F566" s="7">
        <f t="shared" ca="1" si="67"/>
        <v>3.3883438999058106</v>
      </c>
      <c r="G566" s="6">
        <f t="shared" ca="1" si="64"/>
        <v>1</v>
      </c>
      <c r="H566">
        <f t="shared" si="70"/>
        <v>1.2092278798927375E-2</v>
      </c>
      <c r="I566" s="44">
        <f t="shared" si="68"/>
        <v>1.7741393897254317E-2</v>
      </c>
      <c r="J566">
        <f t="shared" ca="1" si="69"/>
        <v>1.3597620494353552E-2</v>
      </c>
    </row>
    <row r="567" spans="1:10" x14ac:dyDescent="0.2">
      <c r="A567" s="42">
        <v>41957</v>
      </c>
      <c r="B567" s="39">
        <v>101.34</v>
      </c>
      <c r="C567" s="2">
        <f t="shared" si="65"/>
        <v>2.27475027198105E-3</v>
      </c>
      <c r="D567" s="16">
        <f t="shared" ca="1" si="63"/>
        <v>2.1896300468672437E-3</v>
      </c>
      <c r="E567" s="16">
        <f t="shared" ca="1" si="66"/>
        <v>1.9695405942174535E-4</v>
      </c>
      <c r="F567" s="7">
        <f t="shared" ca="1" si="67"/>
        <v>4.2540984599324938</v>
      </c>
      <c r="G567" s="6">
        <f t="shared" ca="1" si="64"/>
        <v>1</v>
      </c>
      <c r="H567">
        <f t="shared" si="70"/>
        <v>1.2210840528897086E-2</v>
      </c>
      <c r="I567" s="44">
        <f t="shared" si="68"/>
        <v>1.7741393897254317E-2</v>
      </c>
      <c r="J567">
        <f t="shared" ca="1" si="69"/>
        <v>1.4034032186857252E-2</v>
      </c>
    </row>
    <row r="568" spans="1:10" x14ac:dyDescent="0.2">
      <c r="A568" s="42">
        <v>41960</v>
      </c>
      <c r="B568" s="39">
        <v>101.7</v>
      </c>
      <c r="C568" s="2">
        <f t="shared" si="65"/>
        <v>3.5523978685612729E-3</v>
      </c>
      <c r="D568" s="16">
        <f t="shared" ca="1" si="63"/>
        <v>3.4672776434474667E-3</v>
      </c>
      <c r="E568" s="16">
        <f t="shared" ca="1" si="66"/>
        <v>1.8413038599012958E-4</v>
      </c>
      <c r="F568" s="7">
        <f t="shared" ca="1" si="67"/>
        <v>4.2672878320519043</v>
      </c>
      <c r="G568" s="6">
        <f t="shared" ca="1" si="64"/>
        <v>1</v>
      </c>
      <c r="H568">
        <f t="shared" si="70"/>
        <v>1.218582398667094E-2</v>
      </c>
      <c r="I568" s="44">
        <f t="shared" si="68"/>
        <v>1.7741393897254317E-2</v>
      </c>
      <c r="J568">
        <f t="shared" ca="1" si="69"/>
        <v>1.3569465206489516E-2</v>
      </c>
    </row>
    <row r="569" spans="1:10" x14ac:dyDescent="0.2">
      <c r="A569" s="42">
        <v>41961</v>
      </c>
      <c r="B569" s="39">
        <v>102.04</v>
      </c>
      <c r="C569" s="2">
        <f t="shared" si="65"/>
        <v>3.3431661750246157E-3</v>
      </c>
      <c r="D569" s="16">
        <f t="shared" ca="1" si="63"/>
        <v>3.2580459499108095E-3</v>
      </c>
      <c r="E569" s="16">
        <f t="shared" ca="1" si="66"/>
        <v>1.7340849105704399E-4</v>
      </c>
      <c r="F569" s="7">
        <f t="shared" ca="1" si="67"/>
        <v>4.2993237361475884</v>
      </c>
      <c r="G569" s="6">
        <f t="shared" ca="1" si="64"/>
        <v>1</v>
      </c>
      <c r="H569">
        <f t="shared" si="70"/>
        <v>1.2175951642762459E-2</v>
      </c>
      <c r="I569" s="44">
        <f t="shared" si="68"/>
        <v>1.7741393897254317E-2</v>
      </c>
      <c r="J569">
        <f t="shared" ca="1" si="69"/>
        <v>1.3168465782202723E-2</v>
      </c>
    </row>
    <row r="570" spans="1:10" x14ac:dyDescent="0.2">
      <c r="A570" s="42">
        <v>41962</v>
      </c>
      <c r="B570" s="39">
        <v>101.3</v>
      </c>
      <c r="C570" s="2">
        <f t="shared" si="65"/>
        <v>-7.2520580164642202E-3</v>
      </c>
      <c r="D570" s="16">
        <f t="shared" ca="1" si="63"/>
        <v>-7.3371782415780264E-3</v>
      </c>
      <c r="E570" s="16">
        <f t="shared" ca="1" si="66"/>
        <v>1.6391839161694231E-4</v>
      </c>
      <c r="F570" s="7">
        <f t="shared" ca="1" si="67"/>
        <v>4.1938606085689587</v>
      </c>
      <c r="G570" s="6">
        <f t="shared" ca="1" si="64"/>
        <v>1</v>
      </c>
      <c r="H570">
        <f t="shared" si="70"/>
        <v>1.2181491150737158E-2</v>
      </c>
      <c r="I570" s="44">
        <f t="shared" si="68"/>
        <v>1.7741393897254317E-2</v>
      </c>
      <c r="J570">
        <f t="shared" ca="1" si="69"/>
        <v>1.2803061806339229E-2</v>
      </c>
    </row>
    <row r="571" spans="1:10" x14ac:dyDescent="0.2">
      <c r="A571" s="42">
        <v>41963</v>
      </c>
      <c r="B571" s="39">
        <v>102.09</v>
      </c>
      <c r="C571" s="2">
        <f t="shared" si="65"/>
        <v>7.79861796643639E-3</v>
      </c>
      <c r="D571" s="16">
        <f t="shared" ca="1" si="63"/>
        <v>7.7134977413225838E-3</v>
      </c>
      <c r="E571" s="16">
        <f t="shared" ca="1" si="66"/>
        <v>1.5865496813121963E-4</v>
      </c>
      <c r="F571" s="7">
        <f t="shared" ca="1" si="67"/>
        <v>4.186881690836163</v>
      </c>
      <c r="G571" s="6">
        <f t="shared" ca="1" si="64"/>
        <v>0</v>
      </c>
      <c r="H571">
        <f t="shared" si="70"/>
        <v>1.2196089661771494E-2</v>
      </c>
      <c r="I571" s="44">
        <f t="shared" si="68"/>
        <v>1.7741393897254317E-2</v>
      </c>
      <c r="J571">
        <f t="shared" ca="1" si="69"/>
        <v>1.2595831379119824E-2</v>
      </c>
    </row>
    <row r="572" spans="1:10" x14ac:dyDescent="0.2">
      <c r="A572" s="42">
        <v>41964</v>
      </c>
      <c r="B572" s="39">
        <v>106.45</v>
      </c>
      <c r="C572" s="2">
        <f t="shared" si="65"/>
        <v>4.2707415025957485E-2</v>
      </c>
      <c r="D572" s="16">
        <f t="shared" ca="1" si="63"/>
        <v>4.2622294800843681E-2</v>
      </c>
      <c r="E572" s="16">
        <f t="shared" ca="1" si="66"/>
        <v>1.5444447289015732E-4</v>
      </c>
      <c r="F572" s="7">
        <f t="shared" ca="1" si="67"/>
        <v>-1.4934343811948239</v>
      </c>
      <c r="G572" s="6">
        <f t="shared" ca="1" si="64"/>
        <v>1</v>
      </c>
      <c r="H572">
        <f t="shared" si="70"/>
        <v>1.2224817084160386E-2</v>
      </c>
      <c r="I572" s="44">
        <f t="shared" si="68"/>
        <v>1.7741393897254317E-2</v>
      </c>
      <c r="J572">
        <f t="shared" ca="1" si="69"/>
        <v>1.2427569065998277E-2</v>
      </c>
    </row>
    <row r="573" spans="1:10" x14ac:dyDescent="0.2">
      <c r="A573" s="42">
        <v>41967</v>
      </c>
      <c r="B573" s="39">
        <v>105.96</v>
      </c>
      <c r="C573" s="2">
        <f t="shared" si="65"/>
        <v>-4.6031000469704941E-3</v>
      </c>
      <c r="D573" s="16">
        <f t="shared" ca="1" si="63"/>
        <v>-4.6882202720843003E-3</v>
      </c>
      <c r="E573" s="16">
        <f t="shared" ca="1" si="66"/>
        <v>2.7470091237291567E-4</v>
      </c>
      <c r="F573" s="7">
        <f t="shared" ca="1" si="67"/>
        <v>4.0599077491041324</v>
      </c>
      <c r="G573" s="6">
        <f t="shared" ca="1" si="64"/>
        <v>1</v>
      </c>
      <c r="H573">
        <f t="shared" si="70"/>
        <v>1.2951631199683053E-2</v>
      </c>
      <c r="I573" s="44">
        <f t="shared" si="68"/>
        <v>1.7741393897254317E-2</v>
      </c>
      <c r="J573">
        <f t="shared" ca="1" si="69"/>
        <v>1.6574103667255001E-2</v>
      </c>
    </row>
    <row r="574" spans="1:10" x14ac:dyDescent="0.2">
      <c r="A574" s="42">
        <v>41968</v>
      </c>
      <c r="B574" s="39">
        <v>106.24</v>
      </c>
      <c r="C574" s="2">
        <f t="shared" si="65"/>
        <v>2.6425066062665268E-3</v>
      </c>
      <c r="D574" s="16">
        <f t="shared" ca="1" si="63"/>
        <v>2.5573863811527205E-3</v>
      </c>
      <c r="E574" s="16">
        <f t="shared" ca="1" si="66"/>
        <v>2.5343765665473831E-4</v>
      </c>
      <c r="F574" s="7">
        <f t="shared" ca="1" si="67"/>
        <v>4.127293322248617</v>
      </c>
      <c r="G574" s="6">
        <f t="shared" ca="1" si="64"/>
        <v>1</v>
      </c>
      <c r="H574">
        <f t="shared" si="70"/>
        <v>1.2953574296679315E-2</v>
      </c>
      <c r="I574" s="44">
        <f t="shared" si="68"/>
        <v>1.7741393897254317E-2</v>
      </c>
      <c r="J574">
        <f t="shared" ca="1" si="69"/>
        <v>1.5919725395079475E-2</v>
      </c>
    </row>
    <row r="575" spans="1:10" x14ac:dyDescent="0.2">
      <c r="A575" s="42">
        <v>41969</v>
      </c>
      <c r="B575" s="39">
        <v>105.79</v>
      </c>
      <c r="C575" s="2">
        <f t="shared" si="65"/>
        <v>-4.2356927710842304E-3</v>
      </c>
      <c r="D575" s="16">
        <f t="shared" ca="1" si="63"/>
        <v>-4.3208129961980367E-3</v>
      </c>
      <c r="E575" s="16">
        <f t="shared" ca="1" si="66"/>
        <v>2.3372506353880817E-4</v>
      </c>
      <c r="F575" s="7">
        <f t="shared" ca="1" si="67"/>
        <v>4.1407436782681009</v>
      </c>
      <c r="G575" s="6">
        <f t="shared" ca="1" si="64"/>
        <v>0</v>
      </c>
      <c r="H575">
        <f t="shared" si="70"/>
        <v>1.2879127985415816E-2</v>
      </c>
      <c r="I575" s="44">
        <f t="shared" si="68"/>
        <v>1.7741393897254317E-2</v>
      </c>
      <c r="J575">
        <f t="shared" ca="1" si="69"/>
        <v>1.528806932018586E-2</v>
      </c>
    </row>
    <row r="576" spans="1:10" x14ac:dyDescent="0.2">
      <c r="A576" s="42">
        <v>41971</v>
      </c>
      <c r="B576" s="39">
        <v>100.6</v>
      </c>
      <c r="C576" s="2">
        <f t="shared" si="65"/>
        <v>-4.9059457415634861E-2</v>
      </c>
      <c r="D576" s="16">
        <f t="shared" ca="1" si="63"/>
        <v>-4.9144577640748664E-2</v>
      </c>
      <c r="E576" s="16">
        <f t="shared" ca="1" si="66"/>
        <v>2.1731520876257059E-4</v>
      </c>
      <c r="F576" s="7">
        <f t="shared" ca="1" si="67"/>
        <v>-1.3398001636142052</v>
      </c>
      <c r="G576" s="6">
        <f t="shared" ca="1" si="64"/>
        <v>0</v>
      </c>
      <c r="H576">
        <f t="shared" si="70"/>
        <v>1.2860514285318373E-2</v>
      </c>
      <c r="I576" s="44">
        <f t="shared" si="68"/>
        <v>1.7741393897254317E-2</v>
      </c>
      <c r="J576">
        <f t="shared" ca="1" si="69"/>
        <v>1.4741614862781166E-2</v>
      </c>
    </row>
    <row r="577" spans="1:10" x14ac:dyDescent="0.2">
      <c r="A577" s="42">
        <v>41974</v>
      </c>
      <c r="B577" s="39">
        <v>99</v>
      </c>
      <c r="C577" s="2">
        <f t="shared" si="65"/>
        <v>-1.5904572564612269E-2</v>
      </c>
      <c r="D577" s="16">
        <f t="shared" ca="1" si="63"/>
        <v>-1.5989692789726076E-2</v>
      </c>
      <c r="E577" s="16">
        <f t="shared" ca="1" si="66"/>
        <v>3.7198490482688346E-4</v>
      </c>
      <c r="F577" s="7">
        <f t="shared" ca="1" si="67"/>
        <v>3.6046718529909221</v>
      </c>
      <c r="G577" s="6">
        <f t="shared" ca="1" si="64"/>
        <v>1</v>
      </c>
      <c r="H577">
        <f t="shared" si="70"/>
        <v>1.373332569550254E-2</v>
      </c>
      <c r="I577" s="44">
        <f t="shared" si="68"/>
        <v>1.7741393897254317E-2</v>
      </c>
      <c r="J577">
        <f t="shared" ca="1" si="69"/>
        <v>1.9286910193882366E-2</v>
      </c>
    </row>
    <row r="578" spans="1:10" x14ac:dyDescent="0.2">
      <c r="A578" s="42">
        <v>41975</v>
      </c>
      <c r="B578" s="39">
        <v>99.51</v>
      </c>
      <c r="C578" s="2">
        <f t="shared" si="65"/>
        <v>5.1515151515152029E-3</v>
      </c>
      <c r="D578" s="16">
        <f t="shared" ca="1" si="63"/>
        <v>5.0663949264013967E-3</v>
      </c>
      <c r="E578" s="16">
        <f t="shared" ca="1" si="66"/>
        <v>3.5512825494148277E-4</v>
      </c>
      <c r="F578" s="7">
        <f t="shared" ca="1" si="67"/>
        <v>3.9353762163922821</v>
      </c>
      <c r="G578" s="6">
        <f t="shared" ca="1" si="64"/>
        <v>1</v>
      </c>
      <c r="H578">
        <f t="shared" si="70"/>
        <v>1.3797508727243363E-2</v>
      </c>
      <c r="I578" s="44">
        <f t="shared" si="68"/>
        <v>1.7741393897254317E-2</v>
      </c>
      <c r="J578">
        <f t="shared" ca="1" si="69"/>
        <v>1.8844846906819986E-2</v>
      </c>
    </row>
    <row r="579" spans="1:10" x14ac:dyDescent="0.2">
      <c r="A579" s="42">
        <v>41976</v>
      </c>
      <c r="B579" s="39">
        <v>100.18</v>
      </c>
      <c r="C579" s="2">
        <f t="shared" si="65"/>
        <v>6.7329916591297523E-3</v>
      </c>
      <c r="D579" s="16">
        <f t="shared" ca="1" si="63"/>
        <v>6.6478714340159461E-3</v>
      </c>
      <c r="E579" s="16">
        <f t="shared" ca="1" si="66"/>
        <v>3.2414069155028952E-4</v>
      </c>
      <c r="F579" s="7">
        <f t="shared" ca="1" si="67"/>
        <v>3.948995136271495</v>
      </c>
      <c r="G579" s="6">
        <f t="shared" ca="1" si="64"/>
        <v>1</v>
      </c>
      <c r="H579">
        <f t="shared" si="70"/>
        <v>1.3796933760414139E-2</v>
      </c>
      <c r="I579" s="44">
        <f t="shared" si="68"/>
        <v>1.7741393897254317E-2</v>
      </c>
      <c r="J579">
        <f t="shared" ca="1" si="69"/>
        <v>1.8003907674454717E-2</v>
      </c>
    </row>
    <row r="580" spans="1:10" x14ac:dyDescent="0.2">
      <c r="A580" s="42">
        <v>41977</v>
      </c>
      <c r="B580" s="39">
        <v>99.67</v>
      </c>
      <c r="C580" s="2">
        <f t="shared" si="65"/>
        <v>-5.090836494310292E-3</v>
      </c>
      <c r="D580" s="16">
        <f t="shared" ca="1" si="63"/>
        <v>-5.1759567194240982E-3</v>
      </c>
      <c r="E580" s="16">
        <f t="shared" ca="1" si="66"/>
        <v>2.9830677524806938E-4</v>
      </c>
      <c r="F580" s="7">
        <f t="shared" ca="1" si="67"/>
        <v>4.0137897532743914</v>
      </c>
      <c r="G580" s="6">
        <f t="shared" ca="1" si="64"/>
        <v>1</v>
      </c>
      <c r="H580">
        <f t="shared" si="70"/>
        <v>1.3803205502132444E-2</v>
      </c>
      <c r="I580" s="44">
        <f t="shared" si="68"/>
        <v>1.7741393897254317E-2</v>
      </c>
      <c r="J580">
        <f t="shared" ca="1" si="69"/>
        <v>1.727155972250536E-2</v>
      </c>
    </row>
    <row r="581" spans="1:10" x14ac:dyDescent="0.2">
      <c r="A581" s="42">
        <v>41978</v>
      </c>
      <c r="B581" s="39">
        <v>98.78</v>
      </c>
      <c r="C581" s="2">
        <f t="shared" si="65"/>
        <v>-8.9294672418982705E-3</v>
      </c>
      <c r="D581" s="16">
        <f t="shared" ca="1" si="63"/>
        <v>-9.0145874670120776E-3</v>
      </c>
      <c r="E581" s="16">
        <f t="shared" ca="1" si="66"/>
        <v>2.7445237040212033E-4</v>
      </c>
      <c r="F581" s="7">
        <f t="shared" ca="1" si="67"/>
        <v>3.9523210762859096</v>
      </c>
      <c r="G581" s="6">
        <f t="shared" ca="1" si="64"/>
        <v>0</v>
      </c>
      <c r="H581">
        <f t="shared" si="70"/>
        <v>1.3808184634845566E-2</v>
      </c>
      <c r="I581" s="44">
        <f t="shared" si="68"/>
        <v>1.7741393897254317E-2</v>
      </c>
      <c r="J581">
        <f t="shared" ca="1" si="69"/>
        <v>1.6566604069697576E-2</v>
      </c>
    </row>
    <row r="582" spans="1:10" x14ac:dyDescent="0.2">
      <c r="A582" s="42">
        <v>41981</v>
      </c>
      <c r="B582" s="39">
        <v>95.25</v>
      </c>
      <c r="C582" s="2">
        <f t="shared" si="65"/>
        <v>-3.5735978943105901E-2</v>
      </c>
      <c r="D582" s="16">
        <f t="shared" ca="1" si="63"/>
        <v>-3.5821099168219704E-2</v>
      </c>
      <c r="E582" s="16">
        <f t="shared" ca="1" si="66"/>
        <v>2.5740161738575069E-4</v>
      </c>
      <c r="F582" s="7">
        <f t="shared" ca="1" si="67"/>
        <v>1.6399285585447196</v>
      </c>
      <c r="G582" s="6">
        <f t="shared" ca="1" si="64"/>
        <v>1</v>
      </c>
      <c r="H582">
        <f t="shared" si="70"/>
        <v>1.3830806255855307E-2</v>
      </c>
      <c r="I582" s="44">
        <f t="shared" si="68"/>
        <v>1.7741393897254317E-2</v>
      </c>
      <c r="J582">
        <f t="shared" ca="1" si="69"/>
        <v>1.6043740754130585E-2</v>
      </c>
    </row>
    <row r="583" spans="1:10" x14ac:dyDescent="0.2">
      <c r="A583" s="42">
        <v>41982</v>
      </c>
      <c r="B583" s="39">
        <v>95.45</v>
      </c>
      <c r="C583" s="2">
        <f t="shared" si="65"/>
        <v>2.0997375328084288E-3</v>
      </c>
      <c r="D583" s="16">
        <f t="shared" ca="1" si="63"/>
        <v>2.0146173076946226E-3</v>
      </c>
      <c r="E583" s="16">
        <f t="shared" ca="1" si="66"/>
        <v>3.2724471854755146E-4</v>
      </c>
      <c r="F583" s="7">
        <f t="shared" ca="1" si="67"/>
        <v>4.0061998498413756</v>
      </c>
      <c r="G583" s="6">
        <f t="shared" ca="1" si="64"/>
        <v>0</v>
      </c>
      <c r="H583">
        <f t="shared" si="70"/>
        <v>1.4172910902478776E-2</v>
      </c>
      <c r="I583" s="44">
        <f t="shared" si="68"/>
        <v>1.7741393897254317E-2</v>
      </c>
      <c r="J583">
        <f t="shared" ca="1" si="69"/>
        <v>1.8089906537833506E-2</v>
      </c>
    </row>
    <row r="584" spans="1:10" x14ac:dyDescent="0.2">
      <c r="A584" s="42">
        <v>41983</v>
      </c>
      <c r="B584" s="39">
        <v>93.02</v>
      </c>
      <c r="C584" s="2">
        <f t="shared" si="65"/>
        <v>-2.5458355159769585E-2</v>
      </c>
      <c r="D584" s="16">
        <f t="shared" ca="1" si="63"/>
        <v>-2.5543475384883392E-2</v>
      </c>
      <c r="E584" s="16">
        <f t="shared" ca="1" si="66"/>
        <v>2.9819443565599657E-4</v>
      </c>
      <c r="F584" s="7">
        <f t="shared" ca="1" si="67"/>
        <v>2.9648493596835408</v>
      </c>
      <c r="G584" s="6">
        <f t="shared" ca="1" si="64"/>
        <v>1</v>
      </c>
      <c r="H584">
        <f t="shared" si="70"/>
        <v>1.4041218439807112E-2</v>
      </c>
      <c r="I584" s="44">
        <f t="shared" si="68"/>
        <v>1.7741393897254317E-2</v>
      </c>
      <c r="J584">
        <f t="shared" ca="1" si="69"/>
        <v>1.7268307260875242E-2</v>
      </c>
    </row>
    <row r="585" spans="1:10" x14ac:dyDescent="0.2">
      <c r="A585" s="42">
        <v>41984</v>
      </c>
      <c r="B585" s="39">
        <v>92.69</v>
      </c>
      <c r="C585" s="2">
        <f t="shared" si="65"/>
        <v>-3.5476241668458215E-3</v>
      </c>
      <c r="D585" s="16">
        <f t="shared" ca="1" si="63"/>
        <v>-3.6327443919596278E-3</v>
      </c>
      <c r="E585" s="16">
        <f t="shared" ca="1" si="66"/>
        <v>3.1848721837479525E-4</v>
      </c>
      <c r="F585" s="7">
        <f t="shared" ca="1" si="67"/>
        <v>4.0052461143883136</v>
      </c>
      <c r="G585" s="6">
        <f t="shared" ca="1" si="64"/>
        <v>0</v>
      </c>
      <c r="H585">
        <f t="shared" si="70"/>
        <v>1.4199513303096371E-2</v>
      </c>
      <c r="I585" s="44">
        <f t="shared" si="68"/>
        <v>1.7741393897254317E-2</v>
      </c>
      <c r="J585">
        <f t="shared" ca="1" si="69"/>
        <v>1.7846210196419722E-2</v>
      </c>
    </row>
    <row r="586" spans="1:10" x14ac:dyDescent="0.2">
      <c r="A586" s="42">
        <v>41985</v>
      </c>
      <c r="B586" s="39">
        <v>90.5</v>
      </c>
      <c r="C586" s="2">
        <f t="shared" si="65"/>
        <v>-2.3627144244255018E-2</v>
      </c>
      <c r="D586" s="16">
        <f t="shared" ca="1" si="63"/>
        <v>-2.3712264469368825E-2</v>
      </c>
      <c r="E586" s="16">
        <f t="shared" ca="1" si="66"/>
        <v>2.9116869416857848E-4</v>
      </c>
      <c r="F586" s="7">
        <f t="shared" ca="1" si="67"/>
        <v>3.1052613966258256</v>
      </c>
      <c r="G586" s="6">
        <f t="shared" ca="1" si="64"/>
        <v>1</v>
      </c>
      <c r="H586">
        <f t="shared" si="70"/>
        <v>1.4199246150448088E-2</v>
      </c>
      <c r="I586" s="44">
        <f t="shared" si="68"/>
        <v>1.7741393897254317E-2</v>
      </c>
      <c r="J586">
        <f t="shared" ca="1" si="69"/>
        <v>1.7063665906497889E-2</v>
      </c>
    </row>
    <row r="587" spans="1:10" x14ac:dyDescent="0.2">
      <c r="A587" s="42">
        <v>41988</v>
      </c>
      <c r="B587" s="39">
        <v>89.75</v>
      </c>
      <c r="C587" s="2">
        <f t="shared" si="65"/>
        <v>-8.2872928176795577E-3</v>
      </c>
      <c r="D587" s="16">
        <f t="shared" ca="1" si="63"/>
        <v>-8.3724130427933648E-3</v>
      </c>
      <c r="E587" s="16">
        <f t="shared" ca="1" si="66"/>
        <v>3.0597144001563112E-4</v>
      </c>
      <c r="F587" s="7">
        <f t="shared" ca="1" si="67"/>
        <v>3.9314606334574687</v>
      </c>
      <c r="G587" s="6">
        <f t="shared" ca="1" si="64"/>
        <v>1</v>
      </c>
      <c r="H587">
        <f t="shared" si="70"/>
        <v>1.4367178899797528E-2</v>
      </c>
      <c r="I587" s="44">
        <f t="shared" si="68"/>
        <v>1.7741393897254317E-2</v>
      </c>
      <c r="J587">
        <f t="shared" ca="1" si="69"/>
        <v>1.7492039332668765E-2</v>
      </c>
    </row>
    <row r="588" spans="1:10" x14ac:dyDescent="0.2">
      <c r="A588" s="42">
        <v>41989</v>
      </c>
      <c r="B588" s="39">
        <v>89.34</v>
      </c>
      <c r="C588" s="2">
        <f t="shared" si="65"/>
        <v>-4.5682451253481514E-3</v>
      </c>
      <c r="D588" s="16">
        <f t="shared" ca="1" si="63"/>
        <v>-4.6533653504619577E-3</v>
      </c>
      <c r="E588" s="16">
        <f t="shared" ca="1" si="66"/>
        <v>2.8422023104991906E-4</v>
      </c>
      <c r="F588" s="7">
        <f t="shared" ca="1" si="67"/>
        <v>4.0447872160533862</v>
      </c>
      <c r="G588" s="6">
        <f t="shared" ca="1" si="64"/>
        <v>1</v>
      </c>
      <c r="H588">
        <f t="shared" si="70"/>
        <v>1.4318644511292555E-2</v>
      </c>
      <c r="I588" s="44">
        <f t="shared" si="68"/>
        <v>1.7741393897254317E-2</v>
      </c>
      <c r="J588">
        <f t="shared" ca="1" si="69"/>
        <v>1.6858832434362678E-2</v>
      </c>
    </row>
    <row r="589" spans="1:10" x14ac:dyDescent="0.2">
      <c r="A589" s="42">
        <v>41990</v>
      </c>
      <c r="B589" s="39">
        <v>89.75</v>
      </c>
      <c r="C589" s="2">
        <f t="shared" si="65"/>
        <v>4.5892097604655988E-3</v>
      </c>
      <c r="D589" s="16">
        <f t="shared" ca="1" si="63"/>
        <v>4.5040895353517926E-3</v>
      </c>
      <c r="E589" s="16">
        <f t="shared" ca="1" si="66"/>
        <v>2.617522492219975E-4</v>
      </c>
      <c r="F589" s="7">
        <f t="shared" ca="1" si="67"/>
        <v>4.0853041030441553</v>
      </c>
      <c r="G589" s="6">
        <f t="shared" ca="1" si="64"/>
        <v>0</v>
      </c>
      <c r="H589">
        <f t="shared" si="70"/>
        <v>1.4021161378497463E-2</v>
      </c>
      <c r="I589" s="44">
        <f t="shared" si="68"/>
        <v>1.7741393897254317E-2</v>
      </c>
      <c r="J589">
        <f t="shared" ca="1" si="69"/>
        <v>1.6178759199085617E-2</v>
      </c>
    </row>
    <row r="590" spans="1:10" x14ac:dyDescent="0.2">
      <c r="A590" s="42">
        <v>41991</v>
      </c>
      <c r="B590" s="39">
        <v>91.69</v>
      </c>
      <c r="C590" s="2">
        <f t="shared" si="65"/>
        <v>2.1615598885793848E-2</v>
      </c>
      <c r="D590" s="16">
        <f t="shared" ref="D590:D653" ca="1" si="71">(C590-mu)</f>
        <v>2.1530478660680041E-2</v>
      </c>
      <c r="E590" s="16">
        <f t="shared" ca="1" si="66"/>
        <v>2.4197709361130847E-4</v>
      </c>
      <c r="F590" s="7">
        <f t="shared" ca="1" si="67"/>
        <v>3.2054713617275774</v>
      </c>
      <c r="G590" s="6">
        <f t="shared" ref="G590:G653" ca="1" si="72">IF(AND(C591&lt;=mu+zvalue*SQRT(E590),C591&gt;=mu-zvalue*SQRT(E590)),1,0)</f>
        <v>1</v>
      </c>
      <c r="H590">
        <f t="shared" si="70"/>
        <v>1.403421802220157E-2</v>
      </c>
      <c r="I590" s="44">
        <f t="shared" si="68"/>
        <v>1.7741393897254317E-2</v>
      </c>
      <c r="J590">
        <f t="shared" ca="1" si="69"/>
        <v>1.555561292946403E-2</v>
      </c>
    </row>
    <row r="591" spans="1:10" x14ac:dyDescent="0.2">
      <c r="A591" s="42">
        <v>41992</v>
      </c>
      <c r="B591" s="39">
        <v>91.71</v>
      </c>
      <c r="C591" s="2">
        <f t="shared" ref="C591:C654" si="73">(B591-B590)/B590</f>
        <v>2.1812629512483391E-4</v>
      </c>
      <c r="D591" s="16">
        <f t="shared" ca="1" si="71"/>
        <v>1.3300607001102765E-4</v>
      </c>
      <c r="E591" s="16">
        <f t="shared" ref="E591:E654" ca="1" si="74">(1-alpha-beta)*longvar+alpha*D590^2+beta*E590</f>
        <v>2.5592397977496561E-4</v>
      </c>
      <c r="F591" s="7">
        <f t="shared" ref="F591:F654" ca="1" si="75">(-0.5)*(LN(E591)+D591^2/E591)</f>
        <v>4.1352804935490068</v>
      </c>
      <c r="G591" s="6">
        <f t="shared" ca="1" si="72"/>
        <v>1</v>
      </c>
      <c r="H591">
        <f t="shared" si="70"/>
        <v>1.420992287385338E-2</v>
      </c>
      <c r="I591" s="44">
        <f t="shared" ref="I591:I654" si="76">STDEV(C$14:C$2503)</f>
        <v>1.7741393897254317E-2</v>
      </c>
      <c r="J591">
        <f t="shared" ref="J591:J654" ca="1" si="77">SQRT(E591)</f>
        <v>1.5997624191578123E-2</v>
      </c>
    </row>
    <row r="592" spans="1:10" x14ac:dyDescent="0.2">
      <c r="A592" s="42">
        <v>41995</v>
      </c>
      <c r="B592" s="39">
        <v>92.32</v>
      </c>
      <c r="C592" s="2">
        <f t="shared" si="73"/>
        <v>6.651401155817244E-3</v>
      </c>
      <c r="D592" s="16">
        <f t="shared" ca="1" si="71"/>
        <v>6.5662809307034378E-3</v>
      </c>
      <c r="E592" s="16">
        <f t="shared" ca="1" si="74"/>
        <v>2.3544264896589761E-4</v>
      </c>
      <c r="F592" s="7">
        <f t="shared" ca="1" si="75"/>
        <v>4.0854578056952624</v>
      </c>
      <c r="G592" s="6">
        <f t="shared" ca="1" si="72"/>
        <v>1</v>
      </c>
      <c r="H592">
        <f t="shared" si="70"/>
        <v>1.4196331257935482E-2</v>
      </c>
      <c r="I592" s="44">
        <f t="shared" si="76"/>
        <v>1.7741393897254317E-2</v>
      </c>
      <c r="J592">
        <f t="shared" ca="1" si="77"/>
        <v>1.5344140541780031E-2</v>
      </c>
    </row>
    <row r="593" spans="1:10" x14ac:dyDescent="0.2">
      <c r="A593" s="42">
        <v>41996</v>
      </c>
      <c r="B593" s="39">
        <v>93.5</v>
      </c>
      <c r="C593" s="2">
        <f t="shared" si="73"/>
        <v>1.2781629116117925E-2</v>
      </c>
      <c r="D593" s="16">
        <f t="shared" ca="1" si="71"/>
        <v>1.2696508891004118E-2</v>
      </c>
      <c r="E593" s="16">
        <f t="shared" ca="1" si="74"/>
        <v>2.2054394898165825E-4</v>
      </c>
      <c r="F593" s="7">
        <f t="shared" ca="1" si="75"/>
        <v>3.8442437123502948</v>
      </c>
      <c r="G593" s="6">
        <f t="shared" ca="1" si="72"/>
        <v>1</v>
      </c>
      <c r="H593">
        <f t="shared" si="70"/>
        <v>1.4171796352091292E-2</v>
      </c>
      <c r="I593" s="44">
        <f t="shared" si="76"/>
        <v>1.7741393897254317E-2</v>
      </c>
      <c r="J593">
        <f t="shared" ca="1" si="77"/>
        <v>1.4850722170374687E-2</v>
      </c>
    </row>
    <row r="594" spans="1:10" x14ac:dyDescent="0.2">
      <c r="A594" s="42">
        <v>41997</v>
      </c>
      <c r="B594" s="39">
        <v>93.72</v>
      </c>
      <c r="C594" s="2">
        <f t="shared" si="73"/>
        <v>2.3529411764705759E-3</v>
      </c>
      <c r="D594" s="16">
        <f t="shared" ca="1" si="71"/>
        <v>2.2678209513567697E-3</v>
      </c>
      <c r="E594" s="16">
        <f t="shared" ca="1" si="74"/>
        <v>2.1582415738857088E-4</v>
      </c>
      <c r="F594" s="7">
        <f t="shared" ca="1" si="75"/>
        <v>4.208608464242749</v>
      </c>
      <c r="G594" s="6">
        <f t="shared" ca="1" si="72"/>
        <v>1</v>
      </c>
      <c r="H594">
        <f t="shared" si="70"/>
        <v>1.4022720149463069E-2</v>
      </c>
      <c r="I594" s="44">
        <f t="shared" si="76"/>
        <v>1.7741393897254317E-2</v>
      </c>
      <c r="J594">
        <f t="shared" ca="1" si="77"/>
        <v>1.4690954951553384E-2</v>
      </c>
    </row>
    <row r="595" spans="1:10" x14ac:dyDescent="0.2">
      <c r="A595" s="42">
        <v>41999</v>
      </c>
      <c r="B595" s="39">
        <v>94.23</v>
      </c>
      <c r="C595" s="2">
        <f t="shared" si="73"/>
        <v>5.4417413572343696E-3</v>
      </c>
      <c r="D595" s="16">
        <f t="shared" ca="1" si="71"/>
        <v>5.3566211321205634E-3</v>
      </c>
      <c r="E595" s="16">
        <f t="shared" ca="1" si="74"/>
        <v>2.0068247250633494E-4</v>
      </c>
      <c r="F595" s="7">
        <f t="shared" ca="1" si="75"/>
        <v>4.1854037921909315</v>
      </c>
      <c r="G595" s="6">
        <f t="shared" ca="1" si="72"/>
        <v>1</v>
      </c>
      <c r="H595">
        <f t="shared" si="70"/>
        <v>1.4024881279324039E-2</v>
      </c>
      <c r="I595" s="44">
        <f t="shared" si="76"/>
        <v>1.7741393897254317E-2</v>
      </c>
      <c r="J595">
        <f t="shared" ca="1" si="77"/>
        <v>1.4166244121372995E-2</v>
      </c>
    </row>
    <row r="596" spans="1:10" x14ac:dyDescent="0.2">
      <c r="A596" s="42">
        <v>42002</v>
      </c>
      <c r="B596" s="39">
        <v>93.71</v>
      </c>
      <c r="C596" s="2">
        <f t="shared" si="73"/>
        <v>-5.5184123952033348E-3</v>
      </c>
      <c r="D596" s="16">
        <f t="shared" ca="1" si="71"/>
        <v>-5.603532620317141E-3</v>
      </c>
      <c r="E596" s="16">
        <f t="shared" ca="1" si="74"/>
        <v>1.8908168953192463E-4</v>
      </c>
      <c r="F596" s="7">
        <f t="shared" ca="1" si="75"/>
        <v>4.203633930034707</v>
      </c>
      <c r="G596" s="6">
        <f t="shared" ca="1" si="72"/>
        <v>1</v>
      </c>
      <c r="H596">
        <f t="shared" si="70"/>
        <v>1.3973296278775119E-2</v>
      </c>
      <c r="I596" s="44">
        <f t="shared" si="76"/>
        <v>1.7741393897254317E-2</v>
      </c>
      <c r="J596">
        <f t="shared" ca="1" si="77"/>
        <v>1.3750697783455378E-2</v>
      </c>
    </row>
    <row r="597" spans="1:10" x14ac:dyDescent="0.2">
      <c r="A597" s="42">
        <v>42003</v>
      </c>
      <c r="B597" s="39">
        <v>92.59</v>
      </c>
      <c r="C597" s="2">
        <f t="shared" si="73"/>
        <v>-1.1951766086863626E-2</v>
      </c>
      <c r="D597" s="16">
        <f t="shared" ca="1" si="71"/>
        <v>-1.2036886311977434E-2</v>
      </c>
      <c r="E597" s="16">
        <f t="shared" ca="1" si="74"/>
        <v>1.7911195101466806E-4</v>
      </c>
      <c r="F597" s="7">
        <f t="shared" ca="1" si="75"/>
        <v>3.9092914568632136</v>
      </c>
      <c r="G597" s="6">
        <f t="shared" ca="1" si="72"/>
        <v>1</v>
      </c>
      <c r="H597">
        <f t="shared" si="70"/>
        <v>1.3979668252122527E-2</v>
      </c>
      <c r="I597" s="44">
        <f t="shared" si="76"/>
        <v>1.7741393897254317E-2</v>
      </c>
      <c r="J597">
        <f t="shared" ca="1" si="77"/>
        <v>1.33832713121519E-2</v>
      </c>
    </row>
    <row r="598" spans="1:10" x14ac:dyDescent="0.2">
      <c r="A598" s="42">
        <v>42004</v>
      </c>
      <c r="B598" s="39">
        <v>91.53</v>
      </c>
      <c r="C598" s="2">
        <f t="shared" si="73"/>
        <v>-1.1448320552975507E-2</v>
      </c>
      <c r="D598" s="16">
        <f t="shared" ca="1" si="71"/>
        <v>-1.1533440778089314E-2</v>
      </c>
      <c r="E598" s="16">
        <f t="shared" ca="1" si="74"/>
        <v>1.7838487937228321E-4</v>
      </c>
      <c r="F598" s="7">
        <f t="shared" ca="1" si="75"/>
        <v>3.9429373285197564</v>
      </c>
      <c r="G598" s="6">
        <f t="shared" ca="1" si="72"/>
        <v>1</v>
      </c>
      <c r="H598">
        <f t="shared" si="70"/>
        <v>1.4024306391161999E-2</v>
      </c>
      <c r="I598" s="44">
        <f t="shared" si="76"/>
        <v>1.7741393897254317E-2</v>
      </c>
      <c r="J598">
        <f t="shared" ca="1" si="77"/>
        <v>1.33560802398115E-2</v>
      </c>
    </row>
    <row r="599" spans="1:10" x14ac:dyDescent="0.2">
      <c r="A599" s="42">
        <v>42006</v>
      </c>
      <c r="B599" s="39">
        <v>91.88</v>
      </c>
      <c r="C599" s="2">
        <f t="shared" si="73"/>
        <v>3.8238828799300154E-3</v>
      </c>
      <c r="D599" s="16">
        <f t="shared" ca="1" si="71"/>
        <v>3.7387626548162091E-3</v>
      </c>
      <c r="E599" s="16">
        <f t="shared" ca="1" si="74"/>
        <v>1.7691105497733277E-4</v>
      </c>
      <c r="F599" s="7">
        <f t="shared" ca="1" si="75"/>
        <v>4.2804250266483308</v>
      </c>
      <c r="G599" s="6">
        <f t="shared" ca="1" si="72"/>
        <v>0</v>
      </c>
      <c r="H599">
        <f t="shared" si="70"/>
        <v>1.4053920678148455E-2</v>
      </c>
      <c r="I599" s="44">
        <f t="shared" si="76"/>
        <v>1.7741393897254317E-2</v>
      </c>
      <c r="J599">
        <f t="shared" ca="1" si="77"/>
        <v>1.3300791516948634E-2</v>
      </c>
    </row>
    <row r="600" spans="1:10" x14ac:dyDescent="0.2">
      <c r="A600" s="42">
        <v>42009</v>
      </c>
      <c r="B600" s="39">
        <v>87.03</v>
      </c>
      <c r="C600" s="2">
        <f t="shared" si="73"/>
        <v>-5.2786242925555012E-2</v>
      </c>
      <c r="D600" s="16">
        <f t="shared" ca="1" si="71"/>
        <v>-5.2871363150668815E-2</v>
      </c>
      <c r="E600" s="16">
        <f t="shared" ca="1" si="74"/>
        <v>1.6722338442651914E-4</v>
      </c>
      <c r="F600" s="7">
        <f t="shared" ca="1" si="75"/>
        <v>-4.0101340894263631</v>
      </c>
      <c r="G600" s="6">
        <f t="shared" ca="1" si="72"/>
        <v>1</v>
      </c>
      <c r="H600">
        <f t="shared" si="70"/>
        <v>1.3990780160294647E-2</v>
      </c>
      <c r="I600" s="44">
        <f t="shared" si="76"/>
        <v>1.7741393897254317E-2</v>
      </c>
      <c r="J600">
        <f t="shared" ca="1" si="77"/>
        <v>1.2931488097915072E-2</v>
      </c>
    </row>
    <row r="601" spans="1:10" x14ac:dyDescent="0.2">
      <c r="A601" s="42">
        <v>42010</v>
      </c>
      <c r="B601" s="39">
        <v>86.47</v>
      </c>
      <c r="C601" s="2">
        <f t="shared" si="73"/>
        <v>-6.4345627944387253E-3</v>
      </c>
      <c r="D601" s="16">
        <f t="shared" ca="1" si="71"/>
        <v>-6.5196830195525315E-3</v>
      </c>
      <c r="E601" s="16">
        <f t="shared" ca="1" si="74"/>
        <v>3.549290612243236E-4</v>
      </c>
      <c r="F601" s="7">
        <f t="shared" ca="1" si="75"/>
        <v>3.9119163611017518</v>
      </c>
      <c r="G601" s="6">
        <f t="shared" ca="1" si="72"/>
        <v>1</v>
      </c>
      <c r="H601">
        <f t="shared" si="70"/>
        <v>1.4846795024418593E-2</v>
      </c>
      <c r="I601" s="44">
        <f t="shared" si="76"/>
        <v>1.7741393897254317E-2</v>
      </c>
      <c r="J601">
        <f t="shared" ca="1" si="77"/>
        <v>1.8839561067719269E-2</v>
      </c>
    </row>
    <row r="602" spans="1:10" x14ac:dyDescent="0.2">
      <c r="A602" s="42">
        <v>42011</v>
      </c>
      <c r="B602" s="39">
        <v>87.81</v>
      </c>
      <c r="C602" s="2">
        <f t="shared" si="73"/>
        <v>1.5496704059211327E-2</v>
      </c>
      <c r="D602" s="16">
        <f t="shared" ca="1" si="71"/>
        <v>1.541158383409752E-2</v>
      </c>
      <c r="E602" s="16">
        <f t="shared" ca="1" si="74"/>
        <v>3.2515391524706564E-4</v>
      </c>
      <c r="F602" s="7">
        <f t="shared" ca="1" si="75"/>
        <v>3.6503682819775873</v>
      </c>
      <c r="G602" s="6">
        <f t="shared" ca="1" si="72"/>
        <v>1</v>
      </c>
      <c r="H602">
        <f t="shared" si="70"/>
        <v>1.4854263580525679E-2</v>
      </c>
      <c r="I602" s="44">
        <f t="shared" si="76"/>
        <v>1.7741393897254317E-2</v>
      </c>
      <c r="J602">
        <f t="shared" ca="1" si="77"/>
        <v>1.8032024712911904E-2</v>
      </c>
    </row>
    <row r="603" spans="1:10" x14ac:dyDescent="0.2">
      <c r="A603" s="42">
        <v>42012</v>
      </c>
      <c r="B603" s="39">
        <v>88.71</v>
      </c>
      <c r="C603" s="2">
        <f t="shared" si="73"/>
        <v>1.0249402118209674E-2</v>
      </c>
      <c r="D603" s="16">
        <f t="shared" ca="1" si="71"/>
        <v>1.0164281893095867E-2</v>
      </c>
      <c r="E603" s="16">
        <f t="shared" ca="1" si="74"/>
        <v>3.1283054144976453E-4</v>
      </c>
      <c r="F603" s="7">
        <f t="shared" ca="1" si="75"/>
        <v>3.8697989140100919</v>
      </c>
      <c r="G603" s="6">
        <f t="shared" ca="1" si="72"/>
        <v>1</v>
      </c>
      <c r="H603">
        <f t="shared" si="70"/>
        <v>1.4922320915142289E-2</v>
      </c>
      <c r="I603" s="44">
        <f t="shared" si="76"/>
        <v>1.7741393897254317E-2</v>
      </c>
      <c r="J603">
        <f t="shared" ca="1" si="77"/>
        <v>1.7687016182775558E-2</v>
      </c>
    </row>
    <row r="604" spans="1:10" x14ac:dyDescent="0.2">
      <c r="A604" s="42">
        <v>42013</v>
      </c>
      <c r="B604" s="39">
        <v>87.65</v>
      </c>
      <c r="C604" s="2">
        <f t="shared" si="73"/>
        <v>-1.1949047458009111E-2</v>
      </c>
      <c r="D604" s="16">
        <f t="shared" ca="1" si="71"/>
        <v>-1.2034167683122918E-2</v>
      </c>
      <c r="E604" s="16">
        <f t="shared" ca="1" si="74"/>
        <v>2.92570717350417E-4</v>
      </c>
      <c r="F604" s="7">
        <f t="shared" ca="1" si="75"/>
        <v>3.820904320248462</v>
      </c>
      <c r="G604" s="6">
        <f t="shared" ca="1" si="72"/>
        <v>1</v>
      </c>
      <c r="H604">
        <f t="shared" si="70"/>
        <v>1.4955966960888451E-2</v>
      </c>
      <c r="I604" s="44">
        <f t="shared" si="76"/>
        <v>1.7741393897254317E-2</v>
      </c>
      <c r="J604">
        <f t="shared" ca="1" si="77"/>
        <v>1.7104698692184468E-2</v>
      </c>
    </row>
    <row r="605" spans="1:10" x14ac:dyDescent="0.2">
      <c r="A605" s="42">
        <v>42016</v>
      </c>
      <c r="B605" s="39">
        <v>86.89</v>
      </c>
      <c r="C605" s="2">
        <f t="shared" si="73"/>
        <v>-8.6708499714775247E-3</v>
      </c>
      <c r="D605" s="16">
        <f t="shared" ca="1" si="71"/>
        <v>-8.7559701965913318E-3</v>
      </c>
      <c r="E605" s="16">
        <f t="shared" ca="1" si="74"/>
        <v>2.777538871821197E-4</v>
      </c>
      <c r="F605" s="7">
        <f t="shared" ca="1" si="75"/>
        <v>3.9563750718705903</v>
      </c>
      <c r="G605" s="6">
        <f t="shared" ca="1" si="72"/>
        <v>1</v>
      </c>
      <c r="H605">
        <f t="shared" si="70"/>
        <v>1.4989187227365879E-2</v>
      </c>
      <c r="I605" s="44">
        <f t="shared" si="76"/>
        <v>1.7741393897254317E-2</v>
      </c>
      <c r="J605">
        <f t="shared" ca="1" si="77"/>
        <v>1.6665949933385726E-2</v>
      </c>
    </row>
    <row r="606" spans="1:10" x14ac:dyDescent="0.2">
      <c r="A606" s="42">
        <v>42017</v>
      </c>
      <c r="B606" s="39">
        <v>86.37</v>
      </c>
      <c r="C606" s="2">
        <f t="shared" si="73"/>
        <v>-5.9845782023247324E-3</v>
      </c>
      <c r="D606" s="16">
        <f t="shared" ca="1" si="71"/>
        <v>-6.0696984274385387E-3</v>
      </c>
      <c r="E606" s="16">
        <f t="shared" ca="1" si="74"/>
        <v>2.5996910285897864E-4</v>
      </c>
      <c r="F606" s="7">
        <f t="shared" ca="1" si="75"/>
        <v>4.0566169277477861</v>
      </c>
      <c r="G606" s="6">
        <f t="shared" ca="1" si="72"/>
        <v>1</v>
      </c>
      <c r="H606">
        <f t="shared" si="70"/>
        <v>1.4943212214831353E-2</v>
      </c>
      <c r="I606" s="44">
        <f t="shared" si="76"/>
        <v>1.7741393897254317E-2</v>
      </c>
      <c r="J606">
        <f t="shared" ca="1" si="77"/>
        <v>1.6123557388460483E-2</v>
      </c>
    </row>
    <row r="607" spans="1:10" x14ac:dyDescent="0.2">
      <c r="A607" s="42">
        <v>42018</v>
      </c>
      <c r="B607" s="39">
        <v>86.07</v>
      </c>
      <c r="C607" s="2">
        <f t="shared" si="73"/>
        <v>-3.4734282737062796E-3</v>
      </c>
      <c r="D607" s="16">
        <f t="shared" ca="1" si="71"/>
        <v>-3.5585484988200859E-3</v>
      </c>
      <c r="E607" s="16">
        <f t="shared" ca="1" si="74"/>
        <v>2.4158300511902247E-4</v>
      </c>
      <c r="F607" s="7">
        <f t="shared" ca="1" si="75"/>
        <v>4.1379397819302106</v>
      </c>
      <c r="G607" s="6">
        <f t="shared" ca="1" si="72"/>
        <v>0</v>
      </c>
      <c r="H607">
        <f t="shared" si="70"/>
        <v>1.4940244711296846E-2</v>
      </c>
      <c r="I607" s="44">
        <f t="shared" si="76"/>
        <v>1.7741393897254317E-2</v>
      </c>
      <c r="J607">
        <f t="shared" ca="1" si="77"/>
        <v>1.5542940684407905E-2</v>
      </c>
    </row>
    <row r="608" spans="1:10" x14ac:dyDescent="0.2">
      <c r="A608" s="42">
        <v>42019</v>
      </c>
      <c r="B608" s="39">
        <v>84.32</v>
      </c>
      <c r="C608" s="2">
        <f t="shared" si="73"/>
        <v>-2.0332287672824446E-2</v>
      </c>
      <c r="D608" s="16">
        <f t="shared" ca="1" si="71"/>
        <v>-2.0417407897938254E-2</v>
      </c>
      <c r="E608" s="16">
        <f t="shared" ca="1" si="74"/>
        <v>2.237739858279814E-4</v>
      </c>
      <c r="F608" s="7">
        <f t="shared" ca="1" si="75"/>
        <v>3.2709825637537113</v>
      </c>
      <c r="G608" s="6">
        <f t="shared" ca="1" si="72"/>
        <v>1</v>
      </c>
      <c r="H608">
        <f t="shared" si="70"/>
        <v>1.4929646561163185E-2</v>
      </c>
      <c r="I608" s="44">
        <f t="shared" si="76"/>
        <v>1.7741393897254317E-2</v>
      </c>
      <c r="J608">
        <f t="shared" ca="1" si="77"/>
        <v>1.4959077037972009E-2</v>
      </c>
    </row>
    <row r="609" spans="1:10" x14ac:dyDescent="0.2">
      <c r="A609" s="42">
        <v>42020</v>
      </c>
      <c r="B609" s="39">
        <v>83.86</v>
      </c>
      <c r="C609" s="2">
        <f t="shared" si="73"/>
        <v>-5.4554079696393946E-3</v>
      </c>
      <c r="D609" s="16">
        <f t="shared" ca="1" si="71"/>
        <v>-5.5405281947532008E-3</v>
      </c>
      <c r="E609" s="16">
        <f t="shared" ca="1" si="74"/>
        <v>2.3668724338934806E-4</v>
      </c>
      <c r="F609" s="7">
        <f t="shared" ca="1" si="75"/>
        <v>4.1095373331276104</v>
      </c>
      <c r="G609" s="6">
        <f t="shared" ca="1" si="72"/>
        <v>1</v>
      </c>
      <c r="H609">
        <f t="shared" si="70"/>
        <v>1.503168967622627E-2</v>
      </c>
      <c r="I609" s="44">
        <f t="shared" si="76"/>
        <v>1.7741393897254317E-2</v>
      </c>
      <c r="J609">
        <f t="shared" ca="1" si="77"/>
        <v>1.5384643102436535E-2</v>
      </c>
    </row>
    <row r="610" spans="1:10" x14ac:dyDescent="0.2">
      <c r="A610" s="42">
        <v>42024</v>
      </c>
      <c r="B610" s="39">
        <v>83.97</v>
      </c>
      <c r="C610" s="2">
        <f t="shared" si="73"/>
        <v>1.3117099928452115E-3</v>
      </c>
      <c r="D610" s="16">
        <f t="shared" ca="1" si="71"/>
        <v>1.2265897677314053E-3</v>
      </c>
      <c r="E610" s="16">
        <f t="shared" ca="1" si="74"/>
        <v>2.2075807008733528E-4</v>
      </c>
      <c r="F610" s="7">
        <f t="shared" ca="1" si="75"/>
        <v>4.2058139534678922</v>
      </c>
      <c r="G610" s="6">
        <f t="shared" ca="1" si="72"/>
        <v>0</v>
      </c>
      <c r="H610">
        <f t="shared" si="70"/>
        <v>1.50301786557691E-2</v>
      </c>
      <c r="I610" s="44">
        <f t="shared" si="76"/>
        <v>1.7741393897254317E-2</v>
      </c>
      <c r="J610">
        <f t="shared" ca="1" si="77"/>
        <v>1.4857929535683472E-2</v>
      </c>
    </row>
    <row r="611" spans="1:10" x14ac:dyDescent="0.2">
      <c r="A611" s="42">
        <v>42025</v>
      </c>
      <c r="B611" s="39">
        <v>85.37</v>
      </c>
      <c r="C611" s="2">
        <f t="shared" si="73"/>
        <v>1.667262117422896E-2</v>
      </c>
      <c r="D611" s="16">
        <f t="shared" ca="1" si="71"/>
        <v>1.6587500949115153E-2</v>
      </c>
      <c r="E611" s="16">
        <f t="shared" ca="1" si="74"/>
        <v>2.0474722646388768E-4</v>
      </c>
      <c r="F611" s="7">
        <f t="shared" ca="1" si="75"/>
        <v>3.5749528685574972</v>
      </c>
      <c r="G611" s="6">
        <f t="shared" ca="1" si="72"/>
        <v>0</v>
      </c>
      <c r="H611">
        <f t="shared" si="70"/>
        <v>1.5010589069262524E-2</v>
      </c>
      <c r="I611" s="44">
        <f t="shared" si="76"/>
        <v>1.7741393897254317E-2</v>
      </c>
      <c r="J611">
        <f t="shared" ca="1" si="77"/>
        <v>1.4308991105730959E-2</v>
      </c>
    </row>
    <row r="612" spans="1:10" x14ac:dyDescent="0.2">
      <c r="A612" s="42">
        <v>42026</v>
      </c>
      <c r="B612" s="39">
        <v>86.82</v>
      </c>
      <c r="C612" s="2">
        <f t="shared" si="73"/>
        <v>1.6984889305376463E-2</v>
      </c>
      <c r="D612" s="16">
        <f t="shared" ca="1" si="71"/>
        <v>1.6899769080262656E-2</v>
      </c>
      <c r="E612" s="16">
        <f t="shared" ca="1" si="74"/>
        <v>2.1002570340889319E-4</v>
      </c>
      <c r="F612" s="7">
        <f t="shared" ca="1" si="75"/>
        <v>3.5542183132053995</v>
      </c>
      <c r="G612" s="6">
        <f t="shared" ca="1" si="72"/>
        <v>1</v>
      </c>
      <c r="H612">
        <f t="shared" si="70"/>
        <v>1.5126723987631839E-2</v>
      </c>
      <c r="I612" s="44">
        <f t="shared" si="76"/>
        <v>1.7741393897254317E-2</v>
      </c>
      <c r="J612">
        <f t="shared" ca="1" si="77"/>
        <v>1.4492263570915801E-2</v>
      </c>
    </row>
    <row r="613" spans="1:10" x14ac:dyDescent="0.2">
      <c r="A613" s="42">
        <v>42027</v>
      </c>
      <c r="B613" s="39">
        <v>85.61</v>
      </c>
      <c r="C613" s="2">
        <f t="shared" si="73"/>
        <v>-1.3936880903017666E-2</v>
      </c>
      <c r="D613" s="16">
        <f t="shared" ca="1" si="71"/>
        <v>-1.4022001128131473E-2</v>
      </c>
      <c r="E613" s="16">
        <f t="shared" ca="1" si="74"/>
        <v>2.1538649468188178E-4</v>
      </c>
      <c r="F613" s="7">
        <f t="shared" ca="1" si="75"/>
        <v>3.7651110324490773</v>
      </c>
      <c r="G613" s="6">
        <f t="shared" ca="1" si="72"/>
        <v>1</v>
      </c>
      <c r="H613">
        <f t="shared" si="70"/>
        <v>1.5232654247242332E-2</v>
      </c>
      <c r="I613" s="44">
        <f t="shared" si="76"/>
        <v>1.7741393897254317E-2</v>
      </c>
      <c r="J613">
        <f t="shared" ca="1" si="77"/>
        <v>1.4676051740229106E-2</v>
      </c>
    </row>
    <row r="614" spans="1:10" x14ac:dyDescent="0.2">
      <c r="A614" s="42">
        <v>42030</v>
      </c>
      <c r="B614" s="39">
        <v>86.03</v>
      </c>
      <c r="C614" s="2">
        <f t="shared" si="73"/>
        <v>4.9059689288634706E-3</v>
      </c>
      <c r="D614" s="16">
        <f t="shared" ca="1" si="71"/>
        <v>4.8208487037496644E-3</v>
      </c>
      <c r="E614" s="16">
        <f t="shared" ca="1" si="74"/>
        <v>2.1380503254856529E-4</v>
      </c>
      <c r="F614" s="7">
        <f t="shared" ca="1" si="75"/>
        <v>4.1708730685633331</v>
      </c>
      <c r="G614" s="6">
        <f t="shared" ca="1" si="72"/>
        <v>0</v>
      </c>
      <c r="H614">
        <f t="shared" si="70"/>
        <v>1.5274932587263212E-2</v>
      </c>
      <c r="I614" s="44">
        <f t="shared" si="76"/>
        <v>1.7741393897254317E-2</v>
      </c>
      <c r="J614">
        <f t="shared" ca="1" si="77"/>
        <v>1.4622073469537939E-2</v>
      </c>
    </row>
    <row r="615" spans="1:10" x14ac:dyDescent="0.2">
      <c r="A615" s="42">
        <v>42031</v>
      </c>
      <c r="B615" s="39">
        <v>79.849999999999994</v>
      </c>
      <c r="C615" s="2">
        <f t="shared" si="73"/>
        <v>-7.1835406253632536E-2</v>
      </c>
      <c r="D615" s="16">
        <f t="shared" ca="1" si="71"/>
        <v>-7.1920526478746347E-2</v>
      </c>
      <c r="E615" s="16">
        <f t="shared" ca="1" si="74"/>
        <v>2.0019054950624548E-4</v>
      </c>
      <c r="F615" s="7">
        <f t="shared" ca="1" si="75"/>
        <v>-8.6609762362474001</v>
      </c>
      <c r="G615" s="6">
        <f t="shared" ca="1" si="72"/>
        <v>1</v>
      </c>
      <c r="H615">
        <f t="shared" si="70"/>
        <v>1.5279441762982121E-2</v>
      </c>
      <c r="I615" s="44">
        <f t="shared" si="76"/>
        <v>1.7741393897254317E-2</v>
      </c>
      <c r="J615">
        <f t="shared" ca="1" si="77"/>
        <v>1.4148870962244495E-2</v>
      </c>
    </row>
    <row r="616" spans="1:10" x14ac:dyDescent="0.2">
      <c r="A616" s="42">
        <v>42032</v>
      </c>
      <c r="B616" s="39">
        <v>80.010000000000005</v>
      </c>
      <c r="C616" s="2">
        <f t="shared" si="73"/>
        <v>2.0037570444584947E-3</v>
      </c>
      <c r="D616" s="16">
        <f t="shared" ca="1" si="71"/>
        <v>1.9186368193446885E-3</v>
      </c>
      <c r="E616" s="16">
        <f t="shared" ca="1" si="74"/>
        <v>5.5148184506670047E-4</v>
      </c>
      <c r="F616" s="7">
        <f t="shared" ca="1" si="75"/>
        <v>3.7481132959930652</v>
      </c>
      <c r="G616" s="6">
        <f t="shared" ca="1" si="72"/>
        <v>1</v>
      </c>
      <c r="H616">
        <f t="shared" si="70"/>
        <v>1.677530000565915E-2</v>
      </c>
      <c r="I616" s="44">
        <f t="shared" si="76"/>
        <v>1.7741393897254317E-2</v>
      </c>
      <c r="J616">
        <f t="shared" ca="1" si="77"/>
        <v>2.3483650590713116E-2</v>
      </c>
    </row>
    <row r="617" spans="1:10" x14ac:dyDescent="0.2">
      <c r="A617" s="42">
        <v>42033</v>
      </c>
      <c r="B617" s="39">
        <v>80</v>
      </c>
      <c r="C617" s="2">
        <f t="shared" si="73"/>
        <v>-1.2498437695294482E-4</v>
      </c>
      <c r="D617" s="16">
        <f t="shared" ca="1" si="71"/>
        <v>-2.1010460206675107E-4</v>
      </c>
      <c r="E617" s="16">
        <f t="shared" ca="1" si="74"/>
        <v>4.9456740271250962E-4</v>
      </c>
      <c r="F617" s="7">
        <f t="shared" ca="1" si="75"/>
        <v>3.8058689268614003</v>
      </c>
      <c r="G617" s="6">
        <f t="shared" ca="1" si="72"/>
        <v>1</v>
      </c>
      <c r="H617">
        <f t="shared" si="70"/>
        <v>1.6781934650741476E-2</v>
      </c>
      <c r="I617" s="44">
        <f t="shared" si="76"/>
        <v>1.7741393897254317E-2</v>
      </c>
      <c r="J617">
        <f t="shared" ca="1" si="77"/>
        <v>2.223887143522597E-2</v>
      </c>
    </row>
    <row r="618" spans="1:10" x14ac:dyDescent="0.2">
      <c r="A618" s="42">
        <v>42034</v>
      </c>
      <c r="B618" s="39">
        <v>79.97</v>
      </c>
      <c r="C618" s="2">
        <f t="shared" si="73"/>
        <v>-3.7500000000001421E-4</v>
      </c>
      <c r="D618" s="16">
        <f t="shared" ca="1" si="71"/>
        <v>-4.6012022511382044E-4</v>
      </c>
      <c r="E618" s="16">
        <f t="shared" ca="1" si="74"/>
        <v>4.4446196225129346E-4</v>
      </c>
      <c r="F618" s="7">
        <f t="shared" ca="1" si="75"/>
        <v>3.8590848753929423</v>
      </c>
      <c r="G618" s="6">
        <f t="shared" ca="1" si="72"/>
        <v>1</v>
      </c>
      <c r="H618">
        <f t="shared" si="70"/>
        <v>1.6772736156409791E-2</v>
      </c>
      <c r="I618" s="44">
        <f t="shared" si="76"/>
        <v>1.7741393897254317E-2</v>
      </c>
      <c r="J618">
        <f t="shared" ca="1" si="77"/>
        <v>2.1082266534964724E-2</v>
      </c>
    </row>
    <row r="619" spans="1:10" x14ac:dyDescent="0.2">
      <c r="A619" s="42">
        <v>42037</v>
      </c>
      <c r="B619" s="39">
        <v>80.84</v>
      </c>
      <c r="C619" s="2">
        <f t="shared" si="73"/>
        <v>1.0879079654870633E-2</v>
      </c>
      <c r="D619" s="16">
        <f t="shared" ca="1" si="71"/>
        <v>1.0793959429756826E-2</v>
      </c>
      <c r="E619" s="16">
        <f t="shared" ca="1" si="74"/>
        <v>4.0058859474278904E-4</v>
      </c>
      <c r="F619" s="7">
        <f t="shared" ca="1" si="75"/>
        <v>3.7658648405511963</v>
      </c>
      <c r="G619" s="6">
        <f t="shared" ca="1" si="72"/>
        <v>0</v>
      </c>
      <c r="H619">
        <f t="shared" si="70"/>
        <v>1.6774591473213415E-2</v>
      </c>
      <c r="I619" s="44">
        <f t="shared" si="76"/>
        <v>1.7741393897254317E-2</v>
      </c>
      <c r="J619">
        <f t="shared" ca="1" si="77"/>
        <v>2.0014709459364857E-2</v>
      </c>
    </row>
    <row r="620" spans="1:10" x14ac:dyDescent="0.2">
      <c r="A620" s="42">
        <v>42038</v>
      </c>
      <c r="B620" s="39">
        <v>83.92</v>
      </c>
      <c r="C620" s="2">
        <f t="shared" si="73"/>
        <v>3.8099950519544755E-2</v>
      </c>
      <c r="D620" s="16">
        <f t="shared" ca="1" si="71"/>
        <v>3.8014830294430951E-2</v>
      </c>
      <c r="E620" s="16">
        <f t="shared" ca="1" si="74"/>
        <v>3.703650655172392E-4</v>
      </c>
      <c r="F620" s="7">
        <f t="shared" ca="1" si="75"/>
        <v>1.9995608588185738</v>
      </c>
      <c r="G620" s="6">
        <f t="shared" ca="1" si="72"/>
        <v>0</v>
      </c>
      <c r="H620">
        <f t="shared" si="70"/>
        <v>1.6827555441797145E-2</v>
      </c>
      <c r="I620" s="44">
        <f t="shared" si="76"/>
        <v>1.7741393897254317E-2</v>
      </c>
      <c r="J620">
        <f t="shared" ca="1" si="77"/>
        <v>1.9244871148366757E-2</v>
      </c>
    </row>
    <row r="621" spans="1:10" x14ac:dyDescent="0.2">
      <c r="A621" s="42">
        <v>42039</v>
      </c>
      <c r="B621" s="39">
        <v>81.95</v>
      </c>
      <c r="C621" s="2">
        <f t="shared" si="73"/>
        <v>-2.3474737845567192E-2</v>
      </c>
      <c r="D621" s="16">
        <f t="shared" ca="1" si="71"/>
        <v>-2.3559858070680999E-2</v>
      </c>
      <c r="E621" s="16">
        <f t="shared" ca="1" si="74"/>
        <v>4.3760976322882144E-4</v>
      </c>
      <c r="F621" s="7">
        <f t="shared" ca="1" si="75"/>
        <v>3.2328884261760562</v>
      </c>
      <c r="G621" s="6">
        <f t="shared" ca="1" si="72"/>
        <v>1</v>
      </c>
      <c r="H621">
        <f t="shared" si="70"/>
        <v>1.7309019073160747E-2</v>
      </c>
      <c r="I621" s="44">
        <f t="shared" si="76"/>
        <v>1.7741393897254317E-2</v>
      </c>
      <c r="J621">
        <f t="shared" ca="1" si="77"/>
        <v>2.091912434182706E-2</v>
      </c>
    </row>
    <row r="622" spans="1:10" x14ac:dyDescent="0.2">
      <c r="A622" s="42">
        <v>42040</v>
      </c>
      <c r="B622" s="39">
        <v>83.57</v>
      </c>
      <c r="C622" s="2">
        <f t="shared" si="73"/>
        <v>1.9768151311775353E-2</v>
      </c>
      <c r="D622" s="16">
        <f t="shared" ca="1" si="71"/>
        <v>1.9683031086661546E-2</v>
      </c>
      <c r="E622" s="16">
        <f t="shared" ca="1" si="74"/>
        <v>4.3372464932717061E-4</v>
      </c>
      <c r="F622" s="7">
        <f t="shared" ca="1" si="75"/>
        <v>3.4249285996133985</v>
      </c>
      <c r="G622" s="6">
        <f t="shared" ca="1" si="72"/>
        <v>1</v>
      </c>
      <c r="H622">
        <f t="shared" si="70"/>
        <v>1.7400623090598869E-2</v>
      </c>
      <c r="I622" s="44">
        <f t="shared" si="76"/>
        <v>1.7741393897254317E-2</v>
      </c>
      <c r="J622">
        <f t="shared" ca="1" si="77"/>
        <v>2.0826056979831073E-2</v>
      </c>
    </row>
    <row r="623" spans="1:10" x14ac:dyDescent="0.2">
      <c r="A623" s="42">
        <v>42041</v>
      </c>
      <c r="B623" s="39">
        <v>83.21</v>
      </c>
      <c r="C623" s="2">
        <f t="shared" si="73"/>
        <v>-4.3077659447169972E-3</v>
      </c>
      <c r="D623" s="16">
        <f t="shared" ca="1" si="71"/>
        <v>-4.3928861698308034E-3</v>
      </c>
      <c r="E623" s="16">
        <f t="shared" ca="1" si="74"/>
        <v>4.1849672386637236E-4</v>
      </c>
      <c r="F623" s="7">
        <f t="shared" ca="1" si="75"/>
        <v>3.8663650731791592</v>
      </c>
      <c r="G623" s="6">
        <f t="shared" ca="1" si="72"/>
        <v>1</v>
      </c>
      <c r="H623">
        <f t="shared" si="70"/>
        <v>1.7539412631903065E-2</v>
      </c>
      <c r="I623" s="44">
        <f t="shared" si="76"/>
        <v>1.7741393897254317E-2</v>
      </c>
      <c r="J623">
        <f t="shared" ca="1" si="77"/>
        <v>2.0457192472731256E-2</v>
      </c>
    </row>
    <row r="624" spans="1:10" x14ac:dyDescent="0.2">
      <c r="A624" s="42">
        <v>42044</v>
      </c>
      <c r="B624" s="39">
        <v>84.67</v>
      </c>
      <c r="C624" s="2">
        <f t="shared" si="73"/>
        <v>1.7545968032688476E-2</v>
      </c>
      <c r="D624" s="16">
        <f t="shared" ca="1" si="71"/>
        <v>1.7460847807574668E-2</v>
      </c>
      <c r="E624" s="16">
        <f t="shared" ca="1" si="74"/>
        <v>3.7919300911161598E-4</v>
      </c>
      <c r="F624" s="7">
        <f t="shared" ca="1" si="75"/>
        <v>3.53671939054068</v>
      </c>
      <c r="G624" s="6">
        <f t="shared" ca="1" si="72"/>
        <v>1</v>
      </c>
      <c r="H624">
        <f t="shared" si="70"/>
        <v>1.7537734363879228E-2</v>
      </c>
      <c r="I624" s="44">
        <f t="shared" si="76"/>
        <v>1.7741393897254317E-2</v>
      </c>
      <c r="J624">
        <f t="shared" ca="1" si="77"/>
        <v>1.9472878809041461E-2</v>
      </c>
    </row>
    <row r="625" spans="1:10" x14ac:dyDescent="0.2">
      <c r="A625" s="42">
        <v>42045</v>
      </c>
      <c r="B625" s="39">
        <v>83.9</v>
      </c>
      <c r="C625" s="2">
        <f t="shared" si="73"/>
        <v>-9.0941301523561596E-3</v>
      </c>
      <c r="D625" s="16">
        <f t="shared" ca="1" si="71"/>
        <v>-9.1792503774699667E-3</v>
      </c>
      <c r="E625" s="16">
        <f t="shared" ca="1" si="74"/>
        <v>3.6491269327970833E-4</v>
      </c>
      <c r="F625" s="7">
        <f t="shared" ca="1" si="75"/>
        <v>3.8424758083261294</v>
      </c>
      <c r="G625" s="6">
        <f t="shared" ca="1" si="72"/>
        <v>1</v>
      </c>
      <c r="H625">
        <f t="shared" si="70"/>
        <v>1.7646837858871188E-2</v>
      </c>
      <c r="I625" s="44">
        <f t="shared" si="76"/>
        <v>1.7741393897254317E-2</v>
      </c>
      <c r="J625">
        <f t="shared" ca="1" si="77"/>
        <v>1.9102688116589987E-2</v>
      </c>
    </row>
    <row r="626" spans="1:10" x14ac:dyDescent="0.2">
      <c r="A626" s="42">
        <v>42046</v>
      </c>
      <c r="B626" s="39">
        <v>83.41</v>
      </c>
      <c r="C626" s="2">
        <f t="shared" si="73"/>
        <v>-5.8402860548272834E-3</v>
      </c>
      <c r="D626" s="16">
        <f t="shared" ca="1" si="71"/>
        <v>-5.9254062799410897E-3</v>
      </c>
      <c r="E626" s="16">
        <f t="shared" ca="1" si="74"/>
        <v>3.3684321680600964E-4</v>
      </c>
      <c r="F626" s="7">
        <f t="shared" ca="1" si="75"/>
        <v>3.9458295971728456</v>
      </c>
      <c r="G626" s="6">
        <f t="shared" ca="1" si="72"/>
        <v>1</v>
      </c>
      <c r="H626">
        <f t="shared" si="70"/>
        <v>1.7659935445976122E-2</v>
      </c>
      <c r="I626" s="44">
        <f t="shared" si="76"/>
        <v>1.7741393897254317E-2</v>
      </c>
      <c r="J626">
        <f t="shared" ca="1" si="77"/>
        <v>1.8353288991513474E-2</v>
      </c>
    </row>
    <row r="627" spans="1:10" x14ac:dyDescent="0.2">
      <c r="A627" s="42">
        <v>42047</v>
      </c>
      <c r="B627" s="39">
        <v>83.53</v>
      </c>
      <c r="C627" s="2">
        <f t="shared" si="73"/>
        <v>1.4386764176957745E-3</v>
      </c>
      <c r="D627" s="16">
        <f t="shared" ca="1" si="71"/>
        <v>1.3535561925819683E-3</v>
      </c>
      <c r="E627" s="16">
        <f t="shared" ca="1" si="74"/>
        <v>3.0879163025371661E-4</v>
      </c>
      <c r="F627" s="7">
        <f t="shared" ca="1" si="75"/>
        <v>4.0384553353117454</v>
      </c>
      <c r="G627" s="6">
        <f t="shared" ca="1" si="72"/>
        <v>0</v>
      </c>
      <c r="H627">
        <f t="shared" si="70"/>
        <v>1.7652935830498595E-2</v>
      </c>
      <c r="I627" s="44">
        <f t="shared" si="76"/>
        <v>1.7741393897254317E-2</v>
      </c>
      <c r="J627">
        <f t="shared" ca="1" si="77"/>
        <v>1.7572467961379717E-2</v>
      </c>
    </row>
    <row r="628" spans="1:10" x14ac:dyDescent="0.2">
      <c r="A628" s="42">
        <v>42048</v>
      </c>
      <c r="B628" s="39">
        <v>85.13</v>
      </c>
      <c r="C628" s="2">
        <f t="shared" si="73"/>
        <v>1.9154794684544407E-2</v>
      </c>
      <c r="D628" s="16">
        <f t="shared" ca="1" si="71"/>
        <v>1.9069674459430599E-2</v>
      </c>
      <c r="E628" s="16">
        <f t="shared" ca="1" si="74"/>
        <v>2.8187511956524449E-4</v>
      </c>
      <c r="F628" s="7">
        <f t="shared" ca="1" si="75"/>
        <v>3.4419636468240071</v>
      </c>
      <c r="G628" s="6">
        <f t="shared" ca="1" si="72"/>
        <v>1</v>
      </c>
      <c r="H628">
        <f t="shared" ref="H628:H691" si="78">STDEV(C527:C627)</f>
        <v>1.7648091629335318E-2</v>
      </c>
      <c r="I628" s="44">
        <f t="shared" si="76"/>
        <v>1.7741393897254317E-2</v>
      </c>
      <c r="J628">
        <f t="shared" ca="1" si="77"/>
        <v>1.6789136951173057E-2</v>
      </c>
    </row>
    <row r="629" spans="1:10" x14ac:dyDescent="0.2">
      <c r="A629" s="42">
        <v>42052</v>
      </c>
      <c r="B629" s="39">
        <v>85.38</v>
      </c>
      <c r="C629" s="2">
        <f t="shared" si="73"/>
        <v>2.9366850698931048E-3</v>
      </c>
      <c r="D629" s="16">
        <f t="shared" ca="1" si="71"/>
        <v>2.8515648447792986E-3</v>
      </c>
      <c r="E629" s="16">
        <f t="shared" ca="1" si="74"/>
        <v>2.8382169114537018E-4</v>
      </c>
      <c r="F629" s="7">
        <f t="shared" ca="1" si="75"/>
        <v>4.0692573047684917</v>
      </c>
      <c r="G629" s="6">
        <f t="shared" ca="1" si="72"/>
        <v>1</v>
      </c>
      <c r="H629">
        <f t="shared" si="78"/>
        <v>1.7703533236657173E-2</v>
      </c>
      <c r="I629" s="44">
        <f t="shared" si="76"/>
        <v>1.7741393897254317E-2</v>
      </c>
      <c r="J629">
        <f t="shared" ca="1" si="77"/>
        <v>1.6847008373754972E-2</v>
      </c>
    </row>
    <row r="630" spans="1:10" x14ac:dyDescent="0.2">
      <c r="A630" s="42">
        <v>42053</v>
      </c>
      <c r="B630" s="39">
        <v>84.8</v>
      </c>
      <c r="C630" s="2">
        <f t="shared" si="73"/>
        <v>-6.7931599906301049E-3</v>
      </c>
      <c r="D630" s="16">
        <f t="shared" ca="1" si="71"/>
        <v>-6.8782802157439111E-3</v>
      </c>
      <c r="E630" s="16">
        <f t="shared" ca="1" si="74"/>
        <v>2.6044936216674695E-4</v>
      </c>
      <c r="F630" s="7">
        <f t="shared" ca="1" si="75"/>
        <v>4.0357258361878516</v>
      </c>
      <c r="G630" s="6">
        <f t="shared" ca="1" si="72"/>
        <v>0</v>
      </c>
      <c r="H630">
        <f t="shared" si="78"/>
        <v>1.7652959649561106E-2</v>
      </c>
      <c r="I630" s="44">
        <f t="shared" si="76"/>
        <v>1.7741393897254317E-2</v>
      </c>
      <c r="J630">
        <f t="shared" ca="1" si="77"/>
        <v>1.6138443610421264E-2</v>
      </c>
    </row>
    <row r="631" spans="1:10" x14ac:dyDescent="0.2">
      <c r="A631" s="42">
        <v>42054</v>
      </c>
      <c r="B631" s="39">
        <v>83.3</v>
      </c>
      <c r="C631" s="2">
        <f t="shared" si="73"/>
        <v>-1.7688679245283018E-2</v>
      </c>
      <c r="D631" s="16">
        <f t="shared" ca="1" si="71"/>
        <v>-1.7773799470396826E-2</v>
      </c>
      <c r="E631" s="16">
        <f t="shared" ca="1" si="74"/>
        <v>2.4274212637461165E-4</v>
      </c>
      <c r="F631" s="7">
        <f t="shared" ca="1" si="75"/>
        <v>3.5110485545306016</v>
      </c>
      <c r="G631" s="6">
        <f t="shared" ca="1" si="72"/>
        <v>1</v>
      </c>
      <c r="H631">
        <f t="shared" si="78"/>
        <v>1.7644862834486442E-2</v>
      </c>
      <c r="I631" s="44">
        <f t="shared" si="76"/>
        <v>1.7741393897254317E-2</v>
      </c>
      <c r="J631">
        <f t="shared" ca="1" si="77"/>
        <v>1.5580183772170714E-2</v>
      </c>
    </row>
    <row r="632" spans="1:10" x14ac:dyDescent="0.2">
      <c r="A632" s="42">
        <v>42055</v>
      </c>
      <c r="B632" s="39">
        <v>84.44</v>
      </c>
      <c r="C632" s="2">
        <f t="shared" si="73"/>
        <v>1.3685474189675877E-2</v>
      </c>
      <c r="D632" s="16">
        <f t="shared" ca="1" si="71"/>
        <v>1.360035396456207E-2</v>
      </c>
      <c r="E632" s="16">
        <f t="shared" ca="1" si="74"/>
        <v>2.4617905856285868E-4</v>
      </c>
      <c r="F632" s="7">
        <f t="shared" ca="1" si="75"/>
        <v>3.7790446257281998</v>
      </c>
      <c r="G632" s="6">
        <f t="shared" ca="1" si="72"/>
        <v>1</v>
      </c>
      <c r="H632">
        <f t="shared" si="78"/>
        <v>1.7664635611449951E-2</v>
      </c>
      <c r="I632" s="44">
        <f t="shared" si="76"/>
        <v>1.7741393897254317E-2</v>
      </c>
      <c r="J632">
        <f t="shared" ca="1" si="77"/>
        <v>1.5690094281515923E-2</v>
      </c>
    </row>
    <row r="633" spans="1:10" x14ac:dyDescent="0.2">
      <c r="A633" s="42">
        <v>42058</v>
      </c>
      <c r="B633" s="39">
        <v>83.49</v>
      </c>
      <c r="C633" s="2">
        <f t="shared" si="73"/>
        <v>-1.1250592136428266E-2</v>
      </c>
      <c r="D633" s="16">
        <f t="shared" ca="1" si="71"/>
        <v>-1.1335712361542074E-2</v>
      </c>
      <c r="E633" s="16">
        <f t="shared" ca="1" si="74"/>
        <v>2.3995337491580744E-4</v>
      </c>
      <c r="F633" s="7">
        <f t="shared" ca="1" si="75"/>
        <v>3.8997759974945971</v>
      </c>
      <c r="G633" s="6">
        <f t="shared" ca="1" si="72"/>
        <v>1</v>
      </c>
      <c r="H633">
        <f t="shared" si="78"/>
        <v>1.7666560382235481E-2</v>
      </c>
      <c r="I633" s="44">
        <f t="shared" si="76"/>
        <v>1.7741393897254317E-2</v>
      </c>
      <c r="J633">
        <f t="shared" ca="1" si="77"/>
        <v>1.5490428493615257E-2</v>
      </c>
    </row>
    <row r="634" spans="1:10" x14ac:dyDescent="0.2">
      <c r="A634" s="42">
        <v>42059</v>
      </c>
      <c r="B634" s="39">
        <v>84.5</v>
      </c>
      <c r="C634" s="2">
        <f t="shared" si="73"/>
        <v>1.2097257156545756E-2</v>
      </c>
      <c r="D634" s="16">
        <f t="shared" ca="1" si="71"/>
        <v>1.2012136931431949E-2</v>
      </c>
      <c r="E634" s="16">
        <f t="shared" ca="1" si="74"/>
        <v>2.305172778360191E-4</v>
      </c>
      <c r="F634" s="7">
        <f t="shared" ca="1" si="75"/>
        <v>3.8746192276971927</v>
      </c>
      <c r="G634" s="6">
        <f t="shared" ca="1" si="72"/>
        <v>1</v>
      </c>
      <c r="H634">
        <f t="shared" si="78"/>
        <v>1.7663010418654364E-2</v>
      </c>
      <c r="I634" s="44">
        <f t="shared" si="76"/>
        <v>1.7741393897254317E-2</v>
      </c>
      <c r="J634">
        <f t="shared" ca="1" si="77"/>
        <v>1.5182795455251944E-2</v>
      </c>
    </row>
    <row r="635" spans="1:10" x14ac:dyDescent="0.2">
      <c r="A635" s="42">
        <v>42060</v>
      </c>
      <c r="B635" s="39">
        <v>85.15</v>
      </c>
      <c r="C635" s="2">
        <f t="shared" si="73"/>
        <v>7.6923076923077595E-3</v>
      </c>
      <c r="D635" s="16">
        <f t="shared" ca="1" si="71"/>
        <v>7.6071874671939533E-3</v>
      </c>
      <c r="E635" s="16">
        <f t="shared" ca="1" si="74"/>
        <v>2.2336659740423393E-4</v>
      </c>
      <c r="F635" s="7">
        <f t="shared" ca="1" si="75"/>
        <v>4.0738092579227194</v>
      </c>
      <c r="G635" s="6">
        <f t="shared" ca="1" si="72"/>
        <v>0</v>
      </c>
      <c r="H635">
        <f t="shared" si="78"/>
        <v>1.7711589308515876E-2</v>
      </c>
      <c r="I635" s="44">
        <f t="shared" si="76"/>
        <v>1.7741393897254317E-2</v>
      </c>
      <c r="J635">
        <f t="shared" ca="1" si="77"/>
        <v>1.4945454071530712E-2</v>
      </c>
    </row>
    <row r="636" spans="1:10" x14ac:dyDescent="0.2">
      <c r="A636" s="42">
        <v>42061</v>
      </c>
      <c r="B636" s="39">
        <v>83.8</v>
      </c>
      <c r="C636" s="2">
        <f t="shared" si="73"/>
        <v>-1.5854374633000688E-2</v>
      </c>
      <c r="D636" s="16">
        <f t="shared" ca="1" si="71"/>
        <v>-1.5939494858114495E-2</v>
      </c>
      <c r="E636" s="16">
        <f t="shared" ca="1" si="74"/>
        <v>2.1100770248871353E-4</v>
      </c>
      <c r="F636" s="7">
        <f t="shared" ca="1" si="75"/>
        <v>3.6297742587739483</v>
      </c>
      <c r="G636" s="6">
        <f t="shared" ca="1" si="72"/>
        <v>1</v>
      </c>
      <c r="H636">
        <f t="shared" si="78"/>
        <v>1.7722706405265052E-2</v>
      </c>
      <c r="I636" s="44">
        <f t="shared" si="76"/>
        <v>1.7741393897254317E-2</v>
      </c>
      <c r="J636">
        <f t="shared" ca="1" si="77"/>
        <v>1.4526104174509885E-2</v>
      </c>
    </row>
    <row r="637" spans="1:10" x14ac:dyDescent="0.2">
      <c r="A637" s="42">
        <v>42062</v>
      </c>
      <c r="B637" s="39">
        <v>82.9</v>
      </c>
      <c r="C637" s="2">
        <f t="shared" si="73"/>
        <v>-1.0739856801909206E-2</v>
      </c>
      <c r="D637" s="16">
        <f t="shared" ca="1" si="71"/>
        <v>-1.0824977027023014E-2</v>
      </c>
      <c r="E637" s="16">
        <f t="shared" ca="1" si="74"/>
        <v>2.140222347710902E-4</v>
      </c>
      <c r="F637" s="7">
        <f t="shared" ca="1" si="75"/>
        <v>3.9509584223881093</v>
      </c>
      <c r="G637" s="6">
        <f t="shared" ca="1" si="72"/>
        <v>1</v>
      </c>
      <c r="H637">
        <f t="shared" si="78"/>
        <v>1.773446063995281E-2</v>
      </c>
      <c r="I637" s="44">
        <f t="shared" si="76"/>
        <v>1.7741393897254317E-2</v>
      </c>
      <c r="J637">
        <f t="shared" ca="1" si="77"/>
        <v>1.4629498787418871E-2</v>
      </c>
    </row>
    <row r="638" spans="1:10" x14ac:dyDescent="0.2">
      <c r="A638" s="42">
        <v>42065</v>
      </c>
      <c r="B638" s="39">
        <v>83</v>
      </c>
      <c r="C638" s="2">
        <f t="shared" si="73"/>
        <v>1.2062726176115116E-3</v>
      </c>
      <c r="D638" s="16">
        <f t="shared" ca="1" si="71"/>
        <v>1.1211523924977054E-3</v>
      </c>
      <c r="E638" s="16">
        <f t="shared" ca="1" si="74"/>
        <v>2.0700696363459652E-4</v>
      </c>
      <c r="F638" s="7">
        <f t="shared" ca="1" si="75"/>
        <v>4.2383429743295062</v>
      </c>
      <c r="G638" s="6">
        <f t="shared" ca="1" si="72"/>
        <v>1</v>
      </c>
      <c r="H638">
        <f t="shared" si="78"/>
        <v>1.7758943678661682E-2</v>
      </c>
      <c r="I638" s="44">
        <f t="shared" si="76"/>
        <v>1.7741393897254317E-2</v>
      </c>
      <c r="J638">
        <f t="shared" ca="1" si="77"/>
        <v>1.438773657093417E-2</v>
      </c>
    </row>
    <row r="639" spans="1:10" x14ac:dyDescent="0.2">
      <c r="A639" s="42">
        <v>42066</v>
      </c>
      <c r="B639" s="39">
        <v>82.84</v>
      </c>
      <c r="C639" s="2">
        <f t="shared" si="73"/>
        <v>-1.9277108433734529E-3</v>
      </c>
      <c r="D639" s="16">
        <f t="shared" ca="1" si="71"/>
        <v>-2.0128310684872593E-3</v>
      </c>
      <c r="E639" s="16">
        <f t="shared" ca="1" si="74"/>
        <v>1.9268576675850009E-4</v>
      </c>
      <c r="F639" s="7">
        <f t="shared" ca="1" si="75"/>
        <v>4.2667117213783898</v>
      </c>
      <c r="G639" s="6">
        <f t="shared" ca="1" si="72"/>
        <v>1</v>
      </c>
      <c r="H639">
        <f t="shared" si="78"/>
        <v>1.7760478899854458E-2</v>
      </c>
      <c r="I639" s="44">
        <f t="shared" si="76"/>
        <v>1.7741393897254317E-2</v>
      </c>
      <c r="J639">
        <f t="shared" ca="1" si="77"/>
        <v>1.3881129880470829E-2</v>
      </c>
    </row>
    <row r="640" spans="1:10" x14ac:dyDescent="0.2">
      <c r="A640" s="42">
        <v>42067</v>
      </c>
      <c r="B640" s="39">
        <v>81.73</v>
      </c>
      <c r="C640" s="2">
        <f t="shared" si="73"/>
        <v>-1.3399323998068558E-2</v>
      </c>
      <c r="D640" s="16">
        <f t="shared" ca="1" si="71"/>
        <v>-1.3484444223182365E-2</v>
      </c>
      <c r="E640" s="16">
        <f t="shared" ca="1" si="74"/>
        <v>1.8033956510099446E-4</v>
      </c>
      <c r="F640" s="7">
        <f t="shared" ca="1" si="75"/>
        <v>3.806201549911798</v>
      </c>
      <c r="G640" s="6">
        <f t="shared" ca="1" si="72"/>
        <v>1</v>
      </c>
      <c r="H640">
        <f t="shared" si="78"/>
        <v>1.7743717866123668E-2</v>
      </c>
      <c r="I640" s="44">
        <f t="shared" si="76"/>
        <v>1.7741393897254317E-2</v>
      </c>
      <c r="J640">
        <f t="shared" ca="1" si="77"/>
        <v>1.3429056746510324E-2</v>
      </c>
    </row>
    <row r="641" spans="1:10" x14ac:dyDescent="0.2">
      <c r="A641" s="42">
        <v>42068</v>
      </c>
      <c r="B641" s="39">
        <v>81.510000000000005</v>
      </c>
      <c r="C641" s="2">
        <f t="shared" si="73"/>
        <v>-2.6917900403768368E-3</v>
      </c>
      <c r="D641" s="16">
        <f t="shared" ca="1" si="71"/>
        <v>-2.776910265490643E-3</v>
      </c>
      <c r="E641" s="16">
        <f t="shared" ca="1" si="74"/>
        <v>1.8206596962534478E-4</v>
      </c>
      <c r="F641" s="7">
        <f t="shared" ca="1" si="75"/>
        <v>4.2843937095805753</v>
      </c>
      <c r="G641" s="6">
        <f t="shared" ca="1" si="72"/>
        <v>0</v>
      </c>
      <c r="H641">
        <f t="shared" si="78"/>
        <v>1.748901177672596E-2</v>
      </c>
      <c r="I641" s="44">
        <f t="shared" si="76"/>
        <v>1.7741393897254317E-2</v>
      </c>
      <c r="J641">
        <f t="shared" ca="1" si="77"/>
        <v>1.3493182338697746E-2</v>
      </c>
    </row>
    <row r="642" spans="1:10" x14ac:dyDescent="0.2">
      <c r="A642" s="42">
        <v>42069</v>
      </c>
      <c r="B642" s="39">
        <v>80.06</v>
      </c>
      <c r="C642" s="2">
        <f t="shared" si="73"/>
        <v>-1.778922831554414E-2</v>
      </c>
      <c r="D642" s="16">
        <f t="shared" ca="1" si="71"/>
        <v>-1.7874348540657947E-2</v>
      </c>
      <c r="E642" s="16">
        <f t="shared" ca="1" si="74"/>
        <v>1.7129629007728135E-4</v>
      </c>
      <c r="F642" s="7">
        <f t="shared" ca="1" si="75"/>
        <v>3.4034856480274471</v>
      </c>
      <c r="G642" s="6">
        <f t="shared" ca="1" si="72"/>
        <v>1</v>
      </c>
      <c r="H642">
        <f t="shared" si="78"/>
        <v>1.7350413978535491E-2</v>
      </c>
      <c r="I642" s="44">
        <f t="shared" si="76"/>
        <v>1.7741393897254317E-2</v>
      </c>
      <c r="J642">
        <f t="shared" ca="1" si="77"/>
        <v>1.3088020861737704E-2</v>
      </c>
    </row>
    <row r="643" spans="1:10" x14ac:dyDescent="0.2">
      <c r="A643" s="42">
        <v>42072</v>
      </c>
      <c r="B643" s="39">
        <v>80.81</v>
      </c>
      <c r="C643" s="2">
        <f t="shared" si="73"/>
        <v>9.3679740194853849E-3</v>
      </c>
      <c r="D643" s="16">
        <f t="shared" ca="1" si="71"/>
        <v>9.2828537943715778E-3</v>
      </c>
      <c r="E643" s="16">
        <f t="shared" ca="1" si="74"/>
        <v>1.8385557276965838E-4</v>
      </c>
      <c r="F643" s="7">
        <f t="shared" ca="1" si="75"/>
        <v>4.0663347308652265</v>
      </c>
      <c r="G643" s="6">
        <f t="shared" ca="1" si="72"/>
        <v>1</v>
      </c>
      <c r="H643">
        <f t="shared" si="78"/>
        <v>1.7146774868204311E-2</v>
      </c>
      <c r="I643" s="44">
        <f t="shared" si="76"/>
        <v>1.7741393897254317E-2</v>
      </c>
      <c r="J643">
        <f t="shared" ca="1" si="77"/>
        <v>1.3559335262823852E-2</v>
      </c>
    </row>
    <row r="644" spans="1:10" x14ac:dyDescent="0.2">
      <c r="A644" s="42">
        <v>42073</v>
      </c>
      <c r="B644" s="39">
        <v>79.91</v>
      </c>
      <c r="C644" s="2">
        <f t="shared" si="73"/>
        <v>-1.1137235490657166E-2</v>
      </c>
      <c r="D644" s="16">
        <f t="shared" ca="1" si="71"/>
        <v>-1.1222355715770974E-2</v>
      </c>
      <c r="E644" s="16">
        <f t="shared" ca="1" si="74"/>
        <v>1.7839803778752679E-4</v>
      </c>
      <c r="F644" s="7">
        <f t="shared" ca="1" si="75"/>
        <v>3.9627683807229981</v>
      </c>
      <c r="G644" s="6">
        <f t="shared" ca="1" si="72"/>
        <v>1</v>
      </c>
      <c r="H644">
        <f t="shared" si="78"/>
        <v>1.7178047353934491E-2</v>
      </c>
      <c r="I644" s="44">
        <f t="shared" si="76"/>
        <v>1.7741393897254317E-2</v>
      </c>
      <c r="J644">
        <f t="shared" ca="1" si="77"/>
        <v>1.3356572830914628E-2</v>
      </c>
    </row>
    <row r="645" spans="1:10" x14ac:dyDescent="0.2">
      <c r="A645" s="42">
        <v>42074</v>
      </c>
      <c r="B645" s="39">
        <v>79.7</v>
      </c>
      <c r="C645" s="2">
        <f t="shared" si="73"/>
        <v>-2.6279564510073052E-3</v>
      </c>
      <c r="D645" s="16">
        <f t="shared" ca="1" si="71"/>
        <v>-2.7130766761211114E-3</v>
      </c>
      <c r="E645" s="16">
        <f t="shared" ca="1" si="74"/>
        <v>1.7642325209563578E-4</v>
      </c>
      <c r="F645" s="7">
        <f t="shared" ca="1" si="75"/>
        <v>4.3004511508388408</v>
      </c>
      <c r="G645" s="6">
        <f t="shared" ca="1" si="72"/>
        <v>1</v>
      </c>
      <c r="H645">
        <f t="shared" si="78"/>
        <v>1.7146748747412899E-2</v>
      </c>
      <c r="I645" s="44">
        <f t="shared" si="76"/>
        <v>1.7741393897254317E-2</v>
      </c>
      <c r="J645">
        <f t="shared" ca="1" si="77"/>
        <v>1.3282441496036629E-2</v>
      </c>
    </row>
    <row r="646" spans="1:10" x14ac:dyDescent="0.2">
      <c r="A646" s="42">
        <v>42075</v>
      </c>
      <c r="B646" s="39">
        <v>80.19</v>
      </c>
      <c r="C646" s="2">
        <f t="shared" si="73"/>
        <v>6.1480552070262845E-3</v>
      </c>
      <c r="D646" s="16">
        <f t="shared" ca="1" si="71"/>
        <v>6.0629349819124783E-3</v>
      </c>
      <c r="E646" s="16">
        <f t="shared" ca="1" si="74"/>
        <v>1.6632935873077607E-4</v>
      </c>
      <c r="F646" s="7">
        <f t="shared" ca="1" si="75"/>
        <v>4.2402691439532809</v>
      </c>
      <c r="G646" s="6">
        <f t="shared" ca="1" si="72"/>
        <v>1</v>
      </c>
      <c r="H646">
        <f t="shared" si="78"/>
        <v>1.709402926178169E-2</v>
      </c>
      <c r="I646" s="44">
        <f t="shared" si="76"/>
        <v>1.7741393897254317E-2</v>
      </c>
      <c r="J646">
        <f t="shared" ca="1" si="77"/>
        <v>1.2896873990652776E-2</v>
      </c>
    </row>
    <row r="647" spans="1:10" x14ac:dyDescent="0.2">
      <c r="A647" s="42">
        <v>42076</v>
      </c>
      <c r="B647" s="39">
        <v>79.23</v>
      </c>
      <c r="C647" s="2">
        <f t="shared" si="73"/>
        <v>-1.1971567527123006E-2</v>
      </c>
      <c r="D647" s="16">
        <f t="shared" ca="1" si="71"/>
        <v>-1.2056687752236813E-2</v>
      </c>
      <c r="E647" s="16">
        <f t="shared" ca="1" si="74"/>
        <v>1.5956221717974568E-4</v>
      </c>
      <c r="F647" s="7">
        <f t="shared" ca="1" si="75"/>
        <v>3.9160303593678965</v>
      </c>
      <c r="G647" s="6">
        <f t="shared" ca="1" si="72"/>
        <v>1</v>
      </c>
      <c r="H647">
        <f t="shared" si="78"/>
        <v>1.7110064594390302E-2</v>
      </c>
      <c r="I647" s="44">
        <f t="shared" si="76"/>
        <v>1.7741393897254317E-2</v>
      </c>
      <c r="J647">
        <f t="shared" ca="1" si="77"/>
        <v>1.2631793901886845E-2</v>
      </c>
    </row>
    <row r="648" spans="1:10" x14ac:dyDescent="0.2">
      <c r="A648" s="42">
        <v>42079</v>
      </c>
      <c r="B648" s="39">
        <v>79.97</v>
      </c>
      <c r="C648" s="2">
        <f t="shared" si="73"/>
        <v>9.3398965038494867E-3</v>
      </c>
      <c r="D648" s="16">
        <f t="shared" ca="1" si="71"/>
        <v>9.2547762787356797E-3</v>
      </c>
      <c r="E648" s="16">
        <f t="shared" ca="1" si="74"/>
        <v>1.6129576560765723E-4</v>
      </c>
      <c r="F648" s="7">
        <f t="shared" ca="1" si="75"/>
        <v>4.1006266321753371</v>
      </c>
      <c r="G648" s="6">
        <f t="shared" ca="1" si="72"/>
        <v>0</v>
      </c>
      <c r="H648">
        <f t="shared" si="78"/>
        <v>1.7122329935592602E-2</v>
      </c>
      <c r="I648" s="44">
        <f t="shared" si="76"/>
        <v>1.7741393897254317E-2</v>
      </c>
      <c r="J648">
        <f t="shared" ca="1" si="77"/>
        <v>1.2700226990398921E-2</v>
      </c>
    </row>
    <row r="649" spans="1:10" x14ac:dyDescent="0.2">
      <c r="A649" s="42">
        <v>42080</v>
      </c>
      <c r="B649" s="39">
        <v>78.45</v>
      </c>
      <c r="C649" s="2">
        <f t="shared" si="73"/>
        <v>-1.900712767287728E-2</v>
      </c>
      <c r="D649" s="16">
        <f t="shared" ca="1" si="71"/>
        <v>-1.9092247897991087E-2</v>
      </c>
      <c r="E649" s="16">
        <f t="shared" ca="1" si="74"/>
        <v>1.5860216528573815E-4</v>
      </c>
      <c r="F649" s="7">
        <f t="shared" ca="1" si="75"/>
        <v>3.2254102958427717</v>
      </c>
      <c r="G649" s="6">
        <f t="shared" ca="1" si="72"/>
        <v>0</v>
      </c>
      <c r="H649">
        <f t="shared" si="78"/>
        <v>1.7028597505138243E-2</v>
      </c>
      <c r="I649" s="44">
        <f t="shared" si="76"/>
        <v>1.7741393897254317E-2</v>
      </c>
      <c r="J649">
        <f t="shared" ca="1" si="77"/>
        <v>1.2593735160219074E-2</v>
      </c>
    </row>
    <row r="650" spans="1:10" x14ac:dyDescent="0.2">
      <c r="A650" s="42">
        <v>42081</v>
      </c>
      <c r="B650" s="39">
        <v>81.33</v>
      </c>
      <c r="C650" s="2">
        <f t="shared" si="73"/>
        <v>3.6711281070745637E-2</v>
      </c>
      <c r="D650" s="16">
        <f t="shared" ca="1" si="71"/>
        <v>3.6626160845631833E-2</v>
      </c>
      <c r="E650" s="16">
        <f t="shared" ca="1" si="74"/>
        <v>1.7591300832858544E-4</v>
      </c>
      <c r="F650" s="7">
        <f t="shared" ca="1" si="75"/>
        <v>0.50986548222985828</v>
      </c>
      <c r="G650" s="6">
        <f t="shared" ca="1" si="72"/>
        <v>0</v>
      </c>
      <c r="H650">
        <f t="shared" si="78"/>
        <v>1.7092940065814261E-2</v>
      </c>
      <c r="I650" s="44">
        <f t="shared" si="76"/>
        <v>1.7741393897254317E-2</v>
      </c>
      <c r="J650">
        <f t="shared" ca="1" si="77"/>
        <v>1.3263220134212711E-2</v>
      </c>
    </row>
    <row r="651" spans="1:10" x14ac:dyDescent="0.2">
      <c r="A651" s="42">
        <v>42082</v>
      </c>
      <c r="B651" s="39">
        <v>80.09</v>
      </c>
      <c r="C651" s="2">
        <f t="shared" si="73"/>
        <v>-1.5246526496987519E-2</v>
      </c>
      <c r="D651" s="16">
        <f t="shared" ca="1" si="71"/>
        <v>-1.5331646722101326E-2</v>
      </c>
      <c r="E651" s="16">
        <f t="shared" ca="1" si="74"/>
        <v>2.5998638491969163E-4</v>
      </c>
      <c r="F651" s="7">
        <f t="shared" ca="1" si="75"/>
        <v>3.6753796837298416</v>
      </c>
      <c r="G651" s="6">
        <f t="shared" ca="1" si="72"/>
        <v>1</v>
      </c>
      <c r="H651">
        <f t="shared" si="78"/>
        <v>1.7385680574261389E-2</v>
      </c>
      <c r="I651" s="44">
        <f t="shared" si="76"/>
        <v>1.7741393897254317E-2</v>
      </c>
      <c r="J651">
        <f t="shared" ca="1" si="77"/>
        <v>1.6124093305351826E-2</v>
      </c>
    </row>
    <row r="652" spans="1:10" x14ac:dyDescent="0.2">
      <c r="A652" s="42">
        <v>42083</v>
      </c>
      <c r="B652" s="39">
        <v>81.19</v>
      </c>
      <c r="C652" s="2">
        <f t="shared" si="73"/>
        <v>1.3734548632788042E-2</v>
      </c>
      <c r="D652" s="16">
        <f t="shared" ca="1" si="71"/>
        <v>1.3649428407674235E-2</v>
      </c>
      <c r="E652" s="16">
        <f t="shared" ca="1" si="74"/>
        <v>2.555797761627438E-4</v>
      </c>
      <c r="F652" s="7">
        <f t="shared" ca="1" si="75"/>
        <v>3.7715090328621113</v>
      </c>
      <c r="G652" s="6">
        <f t="shared" ca="1" si="72"/>
        <v>1</v>
      </c>
      <c r="H652">
        <f t="shared" si="78"/>
        <v>1.7396766694802716E-2</v>
      </c>
      <c r="I652" s="44">
        <f t="shared" si="76"/>
        <v>1.7741393897254317E-2</v>
      </c>
      <c r="J652">
        <f t="shared" ca="1" si="77"/>
        <v>1.5986862611617823E-2</v>
      </c>
    </row>
    <row r="653" spans="1:10" x14ac:dyDescent="0.2">
      <c r="A653" s="42">
        <v>42086</v>
      </c>
      <c r="B653" s="39">
        <v>81.09</v>
      </c>
      <c r="C653" s="2">
        <f t="shared" si="73"/>
        <v>-1.231678778174582E-3</v>
      </c>
      <c r="D653" s="16">
        <f t="shared" ca="1" si="71"/>
        <v>-1.3167990032883882E-3</v>
      </c>
      <c r="E653" s="16">
        <f t="shared" ca="1" si="74"/>
        <v>2.4828138299526136E-4</v>
      </c>
      <c r="F653" s="7">
        <f t="shared" ca="1" si="75"/>
        <v>4.1469819987123895</v>
      </c>
      <c r="G653" s="6">
        <f t="shared" ca="1" si="72"/>
        <v>1</v>
      </c>
      <c r="H653">
        <f t="shared" si="78"/>
        <v>1.6692284982742851E-2</v>
      </c>
      <c r="I653" s="44">
        <f t="shared" si="76"/>
        <v>1.7741393897254317E-2</v>
      </c>
      <c r="J653">
        <f t="shared" ca="1" si="77"/>
        <v>1.5756947134367792E-2</v>
      </c>
    </row>
    <row r="654" spans="1:10" x14ac:dyDescent="0.2">
      <c r="A654" s="42">
        <v>42087</v>
      </c>
      <c r="B654" s="39">
        <v>80.48</v>
      </c>
      <c r="C654" s="2">
        <f t="shared" si="73"/>
        <v>-7.5225058576889802E-3</v>
      </c>
      <c r="D654" s="16">
        <f t="shared" ref="D654:D717" ca="1" si="79">(C654-mu)</f>
        <v>-7.6076260828027865E-3</v>
      </c>
      <c r="E654" s="16">
        <f t="shared" ca="1" si="74"/>
        <v>2.2886988894317231E-4</v>
      </c>
      <c r="F654" s="7">
        <f t="shared" ca="1" si="75"/>
        <v>4.064739847727207</v>
      </c>
      <c r="G654" s="6">
        <f t="shared" ref="G654:G717" ca="1" si="80">IF(AND(C655&lt;=mu+zvalue*SQRT(E654),C655&gt;=mu-zvalue*SQRT(E654)),1,0)</f>
        <v>1</v>
      </c>
      <c r="H654">
        <f t="shared" si="78"/>
        <v>1.6688573426623131E-2</v>
      </c>
      <c r="I654" s="44">
        <f t="shared" si="76"/>
        <v>1.7741393897254317E-2</v>
      </c>
      <c r="J654">
        <f t="shared" ca="1" si="77"/>
        <v>1.5128446349284261E-2</v>
      </c>
    </row>
    <row r="655" spans="1:10" x14ac:dyDescent="0.2">
      <c r="A655" s="42">
        <v>42088</v>
      </c>
      <c r="B655" s="39">
        <v>79.86</v>
      </c>
      <c r="C655" s="2">
        <f t="shared" ref="C655:C718" si="81">(B655-B654)/B654</f>
        <v>-7.7037773359841513E-3</v>
      </c>
      <c r="D655" s="16">
        <f t="shared" ca="1" si="79"/>
        <v>-7.7888975610979575E-3</v>
      </c>
      <c r="E655" s="16">
        <f t="shared" ref="E655:E718" ca="1" si="82">(1-alpha-beta)*longvar+alpha*D654^2+beta*E654</f>
        <v>2.1582826812707617E-4</v>
      </c>
      <c r="F655" s="7">
        <f t="shared" ref="F655:F718" ca="1" si="83">(-0.5)*(LN(E655)+D655^2/E655)</f>
        <v>4.0799693229199647</v>
      </c>
      <c r="G655" s="6">
        <f t="shared" ca="1" si="80"/>
        <v>1</v>
      </c>
      <c r="H655">
        <f t="shared" si="78"/>
        <v>1.6682697303647364E-2</v>
      </c>
      <c r="I655" s="44">
        <f t="shared" ref="I655:I718" si="84">STDEV(C$14:C$2503)</f>
        <v>1.7741393897254317E-2</v>
      </c>
      <c r="J655">
        <f t="shared" ref="J655:J718" ca="1" si="85">SQRT(E655)</f>
        <v>1.4691094858010964E-2</v>
      </c>
    </row>
    <row r="656" spans="1:10" x14ac:dyDescent="0.2">
      <c r="A656" s="42">
        <v>42089</v>
      </c>
      <c r="B656" s="39">
        <v>79.88</v>
      </c>
      <c r="C656" s="2">
        <f t="shared" si="81"/>
        <v>2.5043826696714275E-4</v>
      </c>
      <c r="D656" s="16">
        <f t="shared" ca="1" si="79"/>
        <v>1.6531804185333649E-4</v>
      </c>
      <c r="E656" s="16">
        <f t="shared" ca="1" si="82"/>
        <v>2.0460254096810315E-4</v>
      </c>
      <c r="F656" s="7">
        <f t="shared" ca="1" si="83"/>
        <v>4.2471538545012963</v>
      </c>
      <c r="G656" s="6">
        <f t="shared" ca="1" si="80"/>
        <v>1</v>
      </c>
      <c r="H656">
        <f t="shared" si="78"/>
        <v>1.6445131140645029E-2</v>
      </c>
      <c r="I656" s="44">
        <f t="shared" si="84"/>
        <v>1.7741393897254317E-2</v>
      </c>
      <c r="J656">
        <f t="shared" ca="1" si="85"/>
        <v>1.4303934457627494E-2</v>
      </c>
    </row>
    <row r="657" spans="1:10" x14ac:dyDescent="0.2">
      <c r="A657" s="42">
        <v>42090</v>
      </c>
      <c r="B657" s="39">
        <v>79.67</v>
      </c>
      <c r="C657" s="2">
        <f t="shared" si="81"/>
        <v>-2.6289434151226059E-3</v>
      </c>
      <c r="D657" s="16">
        <f t="shared" ca="1" si="79"/>
        <v>-2.7140636402364121E-3</v>
      </c>
      <c r="E657" s="16">
        <f t="shared" ca="1" si="82"/>
        <v>1.9049310147590642E-4</v>
      </c>
      <c r="F657" s="7">
        <f t="shared" ca="1" si="83"/>
        <v>4.2636128836621099</v>
      </c>
      <c r="G657" s="6">
        <f t="shared" ca="1" si="80"/>
        <v>0</v>
      </c>
      <c r="H657">
        <f t="shared" si="78"/>
        <v>1.6430075363537095E-2</v>
      </c>
      <c r="I657" s="44">
        <f t="shared" si="84"/>
        <v>1.7741393897254317E-2</v>
      </c>
      <c r="J657">
        <f t="shared" ca="1" si="85"/>
        <v>1.3801923832419393E-2</v>
      </c>
    </row>
    <row r="658" spans="1:10" x14ac:dyDescent="0.2">
      <c r="A658" s="42">
        <v>42093</v>
      </c>
      <c r="B658" s="39">
        <v>81.37</v>
      </c>
      <c r="C658" s="2">
        <f t="shared" si="81"/>
        <v>2.1338019329735194E-2</v>
      </c>
      <c r="D658" s="16">
        <f t="shared" ca="1" si="79"/>
        <v>2.1252899104621387E-2</v>
      </c>
      <c r="E658" s="16">
        <f t="shared" ca="1" si="82"/>
        <v>1.7865290878146993E-4</v>
      </c>
      <c r="F658" s="7">
        <f t="shared" ca="1" si="83"/>
        <v>3.0508896436845587</v>
      </c>
      <c r="G658" s="6">
        <f t="shared" ca="1" si="80"/>
        <v>0</v>
      </c>
      <c r="H658">
        <f t="shared" si="78"/>
        <v>1.6429150129722337E-2</v>
      </c>
      <c r="I658" s="44">
        <f t="shared" si="84"/>
        <v>1.7741393897254317E-2</v>
      </c>
      <c r="J658">
        <f t="shared" ca="1" si="85"/>
        <v>1.3366110458224932E-2</v>
      </c>
    </row>
    <row r="659" spans="1:10" x14ac:dyDescent="0.2">
      <c r="A659" s="42">
        <v>42094</v>
      </c>
      <c r="B659" s="39">
        <v>80.03</v>
      </c>
      <c r="C659" s="2">
        <f t="shared" si="81"/>
        <v>-1.6467985744131785E-2</v>
      </c>
      <c r="D659" s="16">
        <f t="shared" ca="1" si="79"/>
        <v>-1.6553105969245592E-2</v>
      </c>
      <c r="E659" s="16">
        <f t="shared" ca="1" si="82"/>
        <v>1.9962338858866738E-4</v>
      </c>
      <c r="F659" s="7">
        <f t="shared" ca="1" si="83"/>
        <v>3.5732333660648861</v>
      </c>
      <c r="G659" s="6">
        <f t="shared" ca="1" si="80"/>
        <v>1</v>
      </c>
      <c r="H659">
        <f t="shared" si="78"/>
        <v>1.6531238540473336E-2</v>
      </c>
      <c r="I659" s="44">
        <f t="shared" si="84"/>
        <v>1.7741393897254317E-2</v>
      </c>
      <c r="J659">
        <f t="shared" ca="1" si="85"/>
        <v>1.412881412534921E-2</v>
      </c>
    </row>
    <row r="660" spans="1:10" x14ac:dyDescent="0.2">
      <c r="A660" s="42">
        <v>42095</v>
      </c>
      <c r="B660" s="39">
        <v>79.64</v>
      </c>
      <c r="C660" s="2">
        <f t="shared" si="81"/>
        <v>-4.8731725602898981E-3</v>
      </c>
      <c r="D660" s="16">
        <f t="shared" ca="1" si="79"/>
        <v>-4.9582927854037043E-3</v>
      </c>
      <c r="E660" s="16">
        <f t="shared" ca="1" si="82"/>
        <v>2.0545755294772456E-4</v>
      </c>
      <c r="F660" s="7">
        <f t="shared" ca="1" si="83"/>
        <v>4.18530648331779</v>
      </c>
      <c r="G660" s="6">
        <f t="shared" ca="1" si="80"/>
        <v>1</v>
      </c>
      <c r="H660">
        <f t="shared" si="78"/>
        <v>1.6565669372813344E-2</v>
      </c>
      <c r="I660" s="44">
        <f t="shared" si="84"/>
        <v>1.7741393897254317E-2</v>
      </c>
      <c r="J660">
        <f t="shared" ca="1" si="85"/>
        <v>1.4333790599409655E-2</v>
      </c>
    </row>
    <row r="661" spans="1:10" x14ac:dyDescent="0.2">
      <c r="A661" s="42">
        <v>42096</v>
      </c>
      <c r="B661" s="39">
        <v>80.239999999999995</v>
      </c>
      <c r="C661" s="2">
        <f t="shared" si="81"/>
        <v>7.5339025615267993E-3</v>
      </c>
      <c r="D661" s="16">
        <f t="shared" ca="1" si="79"/>
        <v>7.4487823364129931E-3</v>
      </c>
      <c r="E661" s="16">
        <f t="shared" ca="1" si="82"/>
        <v>1.9297416053755986E-4</v>
      </c>
      <c r="F661" s="7">
        <f t="shared" ca="1" si="83"/>
        <v>4.1327160225544795</v>
      </c>
      <c r="G661" s="6">
        <f t="shared" ca="1" si="80"/>
        <v>0</v>
      </c>
      <c r="H661">
        <f t="shared" si="78"/>
        <v>1.6508572804733886E-2</v>
      </c>
      <c r="I661" s="44">
        <f t="shared" si="84"/>
        <v>1.7741393897254317E-2</v>
      </c>
      <c r="J661">
        <f t="shared" ca="1" si="85"/>
        <v>1.3891513975717688E-2</v>
      </c>
    </row>
    <row r="662" spans="1:10" x14ac:dyDescent="0.2">
      <c r="A662" s="42">
        <v>42100</v>
      </c>
      <c r="B662" s="39">
        <v>81.489999999999995</v>
      </c>
      <c r="C662" s="2">
        <f t="shared" si="81"/>
        <v>1.557826520438684E-2</v>
      </c>
      <c r="D662" s="16">
        <f t="shared" ca="1" si="79"/>
        <v>1.5493144979273033E-2</v>
      </c>
      <c r="E662" s="16">
        <f t="shared" ca="1" si="82"/>
        <v>1.842200564461645E-4</v>
      </c>
      <c r="F662" s="7">
        <f t="shared" ca="1" si="83"/>
        <v>3.6481930138045735</v>
      </c>
      <c r="G662" s="6">
        <f t="shared" ca="1" si="80"/>
        <v>1</v>
      </c>
      <c r="H662">
        <f t="shared" si="78"/>
        <v>1.650513513444405E-2</v>
      </c>
      <c r="I662" s="44">
        <f t="shared" si="84"/>
        <v>1.7741393897254317E-2</v>
      </c>
      <c r="J662">
        <f t="shared" ca="1" si="85"/>
        <v>1.3572768930699605E-2</v>
      </c>
    </row>
    <row r="663" spans="1:10" x14ac:dyDescent="0.2">
      <c r="A663" s="42">
        <v>42101</v>
      </c>
      <c r="B663" s="39">
        <v>80.540000000000006</v>
      </c>
      <c r="C663" s="2">
        <f t="shared" si="81"/>
        <v>-1.1657872131549745E-2</v>
      </c>
      <c r="D663" s="16">
        <f t="shared" ca="1" si="79"/>
        <v>-1.1742992356663552E-2</v>
      </c>
      <c r="E663" s="16">
        <f t="shared" ca="1" si="82"/>
        <v>1.8957046946465754E-4</v>
      </c>
      <c r="F663" s="7">
        <f t="shared" ca="1" si="83"/>
        <v>3.921663498216815</v>
      </c>
      <c r="G663" s="6">
        <f t="shared" ca="1" si="80"/>
        <v>1</v>
      </c>
      <c r="H663">
        <f t="shared" si="78"/>
        <v>1.651026637309929E-2</v>
      </c>
      <c r="I663" s="44">
        <f t="shared" si="84"/>
        <v>1.7741393897254317E-2</v>
      </c>
      <c r="J663">
        <f t="shared" ca="1" si="85"/>
        <v>1.3768459226240877E-2</v>
      </c>
    </row>
    <row r="664" spans="1:10" x14ac:dyDescent="0.2">
      <c r="A664" s="42">
        <v>42102</v>
      </c>
      <c r="B664" s="39">
        <v>80.44</v>
      </c>
      <c r="C664" s="2">
        <f t="shared" si="81"/>
        <v>-1.2416190712690404E-3</v>
      </c>
      <c r="D664" s="16">
        <f t="shared" ca="1" si="79"/>
        <v>-1.3267392963828466E-3</v>
      </c>
      <c r="E664" s="16">
        <f t="shared" ca="1" si="82"/>
        <v>1.870520795631009E-4</v>
      </c>
      <c r="F664" s="7">
        <f t="shared" ca="1" si="83"/>
        <v>4.2873565337025106</v>
      </c>
      <c r="G664" s="6">
        <f t="shared" ca="1" si="80"/>
        <v>1</v>
      </c>
      <c r="H664">
        <f t="shared" si="78"/>
        <v>1.650467460915846E-2</v>
      </c>
      <c r="I664" s="44">
        <f t="shared" si="84"/>
        <v>1.7741393897254317E-2</v>
      </c>
      <c r="J664">
        <f t="shared" ca="1" si="85"/>
        <v>1.3676698416032317E-2</v>
      </c>
    </row>
    <row r="665" spans="1:10" x14ac:dyDescent="0.2">
      <c r="A665" s="42">
        <v>42103</v>
      </c>
      <c r="B665" s="39">
        <v>80.680000000000007</v>
      </c>
      <c r="C665" s="2">
        <f t="shared" si="81"/>
        <v>2.9835902536052847E-3</v>
      </c>
      <c r="D665" s="16">
        <f t="shared" ca="1" si="79"/>
        <v>2.8984700284914785E-3</v>
      </c>
      <c r="E665" s="16">
        <f t="shared" ca="1" si="82"/>
        <v>1.7524364516530353E-4</v>
      </c>
      <c r="F665" s="7">
        <f t="shared" ca="1" si="83"/>
        <v>4.300696795040361</v>
      </c>
      <c r="G665" s="6">
        <f t="shared" ca="1" si="80"/>
        <v>0</v>
      </c>
      <c r="H665">
        <f t="shared" si="78"/>
        <v>1.6491647641188125E-2</v>
      </c>
      <c r="I665" s="44">
        <f t="shared" si="84"/>
        <v>1.7741393897254317E-2</v>
      </c>
      <c r="J665">
        <f t="shared" ca="1" si="85"/>
        <v>1.3237962273903923E-2</v>
      </c>
    </row>
    <row r="666" spans="1:10" x14ac:dyDescent="0.2">
      <c r="A666" s="42">
        <v>42104</v>
      </c>
      <c r="B666" s="39">
        <v>82.6</v>
      </c>
      <c r="C666" s="2">
        <f t="shared" si="81"/>
        <v>2.3797719385225426E-2</v>
      </c>
      <c r="D666" s="16">
        <f t="shared" ca="1" si="79"/>
        <v>2.3712599160111619E-2</v>
      </c>
      <c r="E666" s="16">
        <f t="shared" ca="1" si="82"/>
        <v>1.6536957435527667E-4</v>
      </c>
      <c r="F666" s="7">
        <f t="shared" ca="1" si="83"/>
        <v>2.6535707288464154</v>
      </c>
      <c r="G666" s="6">
        <f t="shared" ca="1" si="80"/>
        <v>1</v>
      </c>
      <c r="H666">
        <f t="shared" si="78"/>
        <v>1.6491175372194532E-2</v>
      </c>
      <c r="I666" s="44">
        <f t="shared" si="84"/>
        <v>1.7741393897254317E-2</v>
      </c>
      <c r="J666">
        <f t="shared" ca="1" si="85"/>
        <v>1.2859610194530652E-2</v>
      </c>
    </row>
    <row r="667" spans="1:10" x14ac:dyDescent="0.2">
      <c r="A667" s="42">
        <v>42107</v>
      </c>
      <c r="B667" s="39">
        <v>82.14</v>
      </c>
      <c r="C667" s="2">
        <f t="shared" si="81"/>
        <v>-5.5690072639224429E-3</v>
      </c>
      <c r="D667" s="16">
        <f t="shared" ca="1" si="79"/>
        <v>-5.6541274890362491E-3</v>
      </c>
      <c r="E667" s="16">
        <f t="shared" ca="1" si="82"/>
        <v>1.9579055426782285E-4</v>
      </c>
      <c r="F667" s="7">
        <f t="shared" ca="1" si="83"/>
        <v>4.1875913198982735</v>
      </c>
      <c r="G667" s="6">
        <f t="shared" ca="1" si="80"/>
        <v>1</v>
      </c>
      <c r="H667">
        <f t="shared" si="78"/>
        <v>1.6680729796268671E-2</v>
      </c>
      <c r="I667" s="44">
        <f t="shared" si="84"/>
        <v>1.7741393897254317E-2</v>
      </c>
      <c r="J667">
        <f t="shared" ca="1" si="85"/>
        <v>1.3992517795873009E-2</v>
      </c>
    </row>
    <row r="668" spans="1:10" x14ac:dyDescent="0.2">
      <c r="A668" s="42">
        <v>42108</v>
      </c>
      <c r="B668" s="39">
        <v>83</v>
      </c>
      <c r="C668" s="2">
        <f t="shared" si="81"/>
        <v>1.04699293888483E-2</v>
      </c>
      <c r="D668" s="16">
        <f t="shared" ca="1" si="79"/>
        <v>1.0384809163734493E-2</v>
      </c>
      <c r="E668" s="16">
        <f t="shared" ca="1" si="82"/>
        <v>1.8502813154957416E-4</v>
      </c>
      <c r="F668" s="7">
        <f t="shared" ca="1" si="83"/>
        <v>4.0060746793863755</v>
      </c>
      <c r="G668" s="6">
        <f t="shared" ca="1" si="80"/>
        <v>0</v>
      </c>
      <c r="H668">
        <f t="shared" si="78"/>
        <v>1.6605030216494482E-2</v>
      </c>
      <c r="I668" s="44">
        <f t="shared" si="84"/>
        <v>1.7741393897254317E-2</v>
      </c>
      <c r="J668">
        <f t="shared" ca="1" si="85"/>
        <v>1.3602504605754566E-2</v>
      </c>
    </row>
    <row r="669" spans="1:10" x14ac:dyDescent="0.2">
      <c r="A669" s="42">
        <v>42109</v>
      </c>
      <c r="B669" s="39">
        <v>85.16</v>
      </c>
      <c r="C669" s="2">
        <f t="shared" si="81"/>
        <v>2.6024096385542126E-2</v>
      </c>
      <c r="D669" s="16">
        <f t="shared" ca="1" si="79"/>
        <v>2.5938976160428319E-2</v>
      </c>
      <c r="E669" s="16">
        <f t="shared" ca="1" si="82"/>
        <v>1.8095376302103449E-4</v>
      </c>
      <c r="F669" s="7">
        <f t="shared" ca="1" si="83"/>
        <v>2.4495118412588619</v>
      </c>
      <c r="G669" s="6">
        <f t="shared" ca="1" si="80"/>
        <v>1</v>
      </c>
      <c r="H669">
        <f t="shared" si="78"/>
        <v>1.6645691447196565E-2</v>
      </c>
      <c r="I669" s="44">
        <f t="shared" si="84"/>
        <v>1.7741393897254317E-2</v>
      </c>
      <c r="J669">
        <f t="shared" ca="1" si="85"/>
        <v>1.345190555352789E-2</v>
      </c>
    </row>
    <row r="670" spans="1:10" x14ac:dyDescent="0.2">
      <c r="A670" s="42">
        <v>42110</v>
      </c>
      <c r="B670" s="39">
        <v>84.34</v>
      </c>
      <c r="C670" s="2">
        <f t="shared" si="81"/>
        <v>-9.6289337717237345E-3</v>
      </c>
      <c r="D670" s="16">
        <f t="shared" ca="1" si="79"/>
        <v>-9.7140539968375416E-3</v>
      </c>
      <c r="E670" s="16">
        <f t="shared" ca="1" si="82"/>
        <v>2.1723740691576482E-4</v>
      </c>
      <c r="F670" s="7">
        <f t="shared" ca="1" si="83"/>
        <v>4.0000715833414038</v>
      </c>
      <c r="G670" s="6">
        <f t="shared" ca="1" si="80"/>
        <v>1</v>
      </c>
      <c r="H670">
        <f t="shared" si="78"/>
        <v>1.6867143155478891E-2</v>
      </c>
      <c r="I670" s="44">
        <f t="shared" si="84"/>
        <v>1.7741393897254317E-2</v>
      </c>
      <c r="J670">
        <f t="shared" ca="1" si="85"/>
        <v>1.4738975775669245E-2</v>
      </c>
    </row>
    <row r="671" spans="1:10" x14ac:dyDescent="0.2">
      <c r="A671" s="42">
        <v>42111</v>
      </c>
      <c r="B671" s="39">
        <v>83.28</v>
      </c>
      <c r="C671" s="2">
        <f t="shared" si="81"/>
        <v>-1.2568176428740838E-2</v>
      </c>
      <c r="D671" s="16">
        <f t="shared" ca="1" si="79"/>
        <v>-1.2653296653854645E-2</v>
      </c>
      <c r="E671" s="16">
        <f t="shared" ca="1" si="82"/>
        <v>2.0821354026099385E-4</v>
      </c>
      <c r="F671" s="7">
        <f t="shared" ca="1" si="83"/>
        <v>3.8539979097292751</v>
      </c>
      <c r="G671" s="6">
        <f t="shared" ca="1" si="80"/>
        <v>0</v>
      </c>
      <c r="H671">
        <f t="shared" si="78"/>
        <v>1.6878408054967479E-2</v>
      </c>
      <c r="I671" s="44">
        <f t="shared" si="84"/>
        <v>1.7741393897254317E-2</v>
      </c>
      <c r="J671">
        <f t="shared" ca="1" si="85"/>
        <v>1.4429606379281239E-2</v>
      </c>
    </row>
    <row r="672" spans="1:10" x14ac:dyDescent="0.2">
      <c r="A672" s="42">
        <v>42114</v>
      </c>
      <c r="B672" s="39">
        <v>84.6</v>
      </c>
      <c r="C672" s="2">
        <f t="shared" si="81"/>
        <v>1.5850144092218937E-2</v>
      </c>
      <c r="D672" s="16">
        <f t="shared" ca="1" si="79"/>
        <v>1.576502386710513E-2</v>
      </c>
      <c r="E672" s="16">
        <f t="shared" ca="1" si="82"/>
        <v>2.0494721863319114E-4</v>
      </c>
      <c r="F672" s="7">
        <f t="shared" ca="1" si="83"/>
        <v>3.64003761520312</v>
      </c>
      <c r="G672" s="6">
        <f t="shared" ca="1" si="80"/>
        <v>1</v>
      </c>
      <c r="H672">
        <f t="shared" si="78"/>
        <v>1.6904032853193272E-2</v>
      </c>
      <c r="I672" s="44">
        <f t="shared" si="84"/>
        <v>1.7741393897254317E-2</v>
      </c>
      <c r="J672">
        <f t="shared" ca="1" si="85"/>
        <v>1.4315977739336952E-2</v>
      </c>
    </row>
    <row r="673" spans="1:10" x14ac:dyDescent="0.2">
      <c r="A673" s="42">
        <v>42115</v>
      </c>
      <c r="B673" s="39">
        <v>83.92</v>
      </c>
      <c r="C673" s="2">
        <f t="shared" si="81"/>
        <v>-8.0378250591015676E-3</v>
      </c>
      <c r="D673" s="16">
        <f t="shared" ca="1" si="79"/>
        <v>-8.1229452842153747E-3</v>
      </c>
      <c r="E673" s="16">
        <f t="shared" ca="1" si="82"/>
        <v>2.0832394468992297E-4</v>
      </c>
      <c r="F673" s="7">
        <f t="shared" ca="1" si="83"/>
        <v>4.0798436187089413</v>
      </c>
      <c r="G673" s="6">
        <f t="shared" ca="1" si="80"/>
        <v>1</v>
      </c>
      <c r="H673">
        <f t="shared" si="78"/>
        <v>1.6968587626619493E-2</v>
      </c>
      <c r="I673" s="44">
        <f t="shared" si="84"/>
        <v>1.7741393897254317E-2</v>
      </c>
      <c r="J673">
        <f t="shared" ca="1" si="85"/>
        <v>1.4433431493928357E-2</v>
      </c>
    </row>
    <row r="674" spans="1:10" x14ac:dyDescent="0.2">
      <c r="A674" s="42">
        <v>42116</v>
      </c>
      <c r="B674" s="39">
        <v>84.87</v>
      </c>
      <c r="C674" s="2">
        <f t="shared" si="81"/>
        <v>1.132030505243092E-2</v>
      </c>
      <c r="D674" s="16">
        <f t="shared" ca="1" si="79"/>
        <v>1.1235184827317113E-2</v>
      </c>
      <c r="E674" s="16">
        <f t="shared" ca="1" si="82"/>
        <v>1.9840475304026736E-4</v>
      </c>
      <c r="F674" s="7">
        <f t="shared" ca="1" si="83"/>
        <v>3.9444899318070066</v>
      </c>
      <c r="G674" s="6">
        <f t="shared" ca="1" si="80"/>
        <v>1</v>
      </c>
      <c r="H674">
        <f t="shared" si="78"/>
        <v>1.6381223577791846E-2</v>
      </c>
      <c r="I674" s="44">
        <f t="shared" si="84"/>
        <v>1.7741393897254317E-2</v>
      </c>
      <c r="J674">
        <f t="shared" ca="1" si="85"/>
        <v>1.4085622209908491E-2</v>
      </c>
    </row>
    <row r="675" spans="1:10" x14ac:dyDescent="0.2">
      <c r="A675" s="42">
        <v>42117</v>
      </c>
      <c r="B675" s="39">
        <v>84.79</v>
      </c>
      <c r="C675" s="2">
        <f t="shared" si="81"/>
        <v>-9.4261812183337205E-4</v>
      </c>
      <c r="D675" s="16">
        <f t="shared" ca="1" si="79"/>
        <v>-1.0277383469471783E-3</v>
      </c>
      <c r="E675" s="16">
        <f t="shared" ca="1" si="82"/>
        <v>1.9396659055723347E-4</v>
      </c>
      <c r="F675" s="7">
        <f t="shared" ca="1" si="83"/>
        <v>4.2711895609937507</v>
      </c>
      <c r="G675" s="6">
        <f t="shared" ca="1" si="80"/>
        <v>1</v>
      </c>
      <c r="H675">
        <f t="shared" si="78"/>
        <v>1.6434570408767044E-2</v>
      </c>
      <c r="I675" s="44">
        <f t="shared" si="84"/>
        <v>1.7741393897254317E-2</v>
      </c>
      <c r="J675">
        <f t="shared" ca="1" si="85"/>
        <v>1.3927188896444015E-2</v>
      </c>
    </row>
    <row r="676" spans="1:10" x14ac:dyDescent="0.2">
      <c r="A676" s="42">
        <v>42118</v>
      </c>
      <c r="B676" s="39">
        <v>84.6</v>
      </c>
      <c r="C676" s="2">
        <f t="shared" si="81"/>
        <v>-2.2408302865905404E-3</v>
      </c>
      <c r="D676" s="16">
        <f t="shared" ca="1" si="79"/>
        <v>-2.3259505117043467E-3</v>
      </c>
      <c r="E676" s="16">
        <f t="shared" ca="1" si="82"/>
        <v>1.8125010899924075E-4</v>
      </c>
      <c r="F676" s="7">
        <f t="shared" ca="1" si="83"/>
        <v>4.2928920761736675</v>
      </c>
      <c r="G676" s="6">
        <f t="shared" ca="1" si="80"/>
        <v>1</v>
      </c>
      <c r="H676">
        <f t="shared" si="78"/>
        <v>1.6428183488030917E-2</v>
      </c>
      <c r="I676" s="44">
        <f t="shared" si="84"/>
        <v>1.7741393897254317E-2</v>
      </c>
      <c r="J676">
        <f t="shared" ca="1" si="85"/>
        <v>1.3462916065965825E-2</v>
      </c>
    </row>
    <row r="677" spans="1:10" x14ac:dyDescent="0.2">
      <c r="A677" s="42">
        <v>42121</v>
      </c>
      <c r="B677" s="39">
        <v>85.33</v>
      </c>
      <c r="C677" s="2">
        <f t="shared" si="81"/>
        <v>8.628841607565059E-3</v>
      </c>
      <c r="D677" s="16">
        <f t="shared" ca="1" si="79"/>
        <v>8.5437213824512519E-3</v>
      </c>
      <c r="E677" s="16">
        <f t="shared" ca="1" si="82"/>
        <v>1.7041939530590723E-4</v>
      </c>
      <c r="F677" s="7">
        <f t="shared" ca="1" si="83"/>
        <v>4.1244607202117392</v>
      </c>
      <c r="G677" s="6">
        <f t="shared" ca="1" si="80"/>
        <v>1</v>
      </c>
      <c r="H677">
        <f t="shared" si="78"/>
        <v>1.6426783259220226E-2</v>
      </c>
      <c r="I677" s="44">
        <f t="shared" si="84"/>
        <v>1.7741393897254317E-2</v>
      </c>
      <c r="J677">
        <f t="shared" ca="1" si="85"/>
        <v>1.3054477979065544E-2</v>
      </c>
    </row>
    <row r="678" spans="1:10" x14ac:dyDescent="0.2">
      <c r="A678" s="42">
        <v>42122</v>
      </c>
      <c r="B678" s="39">
        <v>86.2</v>
      </c>
      <c r="C678" s="2">
        <f t="shared" si="81"/>
        <v>1.0195710769952005E-2</v>
      </c>
      <c r="D678" s="16">
        <f t="shared" ca="1" si="79"/>
        <v>1.0110590544838198E-2</v>
      </c>
      <c r="E678" s="16">
        <f t="shared" ca="1" si="82"/>
        <v>1.657004670606565E-4</v>
      </c>
      <c r="F678" s="7">
        <f t="shared" ca="1" si="83"/>
        <v>4.0442040784254969</v>
      </c>
      <c r="G678" s="6">
        <f t="shared" ca="1" si="80"/>
        <v>0</v>
      </c>
      <c r="H678">
        <f t="shared" si="78"/>
        <v>1.5766432676921797E-2</v>
      </c>
      <c r="I678" s="44">
        <f t="shared" si="84"/>
        <v>1.7741393897254317E-2</v>
      </c>
      <c r="J678">
        <f t="shared" ca="1" si="85"/>
        <v>1.2872469345881408E-2</v>
      </c>
    </row>
    <row r="679" spans="1:10" x14ac:dyDescent="0.2">
      <c r="A679" s="42">
        <v>42123</v>
      </c>
      <c r="B679" s="39">
        <v>87.5</v>
      </c>
      <c r="C679" s="2">
        <f t="shared" si="81"/>
        <v>1.5081206496519688E-2</v>
      </c>
      <c r="D679" s="16">
        <f t="shared" ca="1" si="79"/>
        <v>1.4996086271405881E-2</v>
      </c>
      <c r="E679" s="16">
        <f t="shared" ca="1" si="82"/>
        <v>1.636290668373257E-4</v>
      </c>
      <c r="F679" s="7">
        <f t="shared" ca="1" si="83"/>
        <v>3.6717823093015642</v>
      </c>
      <c r="G679" s="6">
        <f t="shared" ca="1" si="80"/>
        <v>1</v>
      </c>
      <c r="H679">
        <f t="shared" si="78"/>
        <v>1.574192149496937E-2</v>
      </c>
      <c r="I679" s="44">
        <f t="shared" si="84"/>
        <v>1.7741393897254317E-2</v>
      </c>
      <c r="J679">
        <f t="shared" ca="1" si="85"/>
        <v>1.2791757769647052E-2</v>
      </c>
    </row>
    <row r="680" spans="1:10" x14ac:dyDescent="0.2">
      <c r="A680" s="42">
        <v>42124</v>
      </c>
      <c r="B680" s="39">
        <v>86.88</v>
      </c>
      <c r="C680" s="2">
        <f t="shared" si="81"/>
        <v>-7.0857142857143375E-3</v>
      </c>
      <c r="D680" s="16">
        <f t="shared" ca="1" si="79"/>
        <v>-7.1708345108281437E-3</v>
      </c>
      <c r="E680" s="16">
        <f t="shared" ca="1" si="82"/>
        <v>1.704667349123979E-4</v>
      </c>
      <c r="F680" s="7">
        <f t="shared" ca="1" si="83"/>
        <v>4.1876614324393318</v>
      </c>
      <c r="G680" s="6">
        <f t="shared" ca="1" si="80"/>
        <v>1</v>
      </c>
      <c r="H680">
        <f t="shared" si="78"/>
        <v>1.5813120175015707E-2</v>
      </c>
      <c r="I680" s="44">
        <f t="shared" si="84"/>
        <v>1.7741393897254317E-2</v>
      </c>
      <c r="J680">
        <f t="shared" ca="1" si="85"/>
        <v>1.3056291009026947E-2</v>
      </c>
    </row>
    <row r="681" spans="1:10" x14ac:dyDescent="0.2">
      <c r="A681" s="42">
        <v>42125</v>
      </c>
      <c r="B681" s="39">
        <v>87.37</v>
      </c>
      <c r="C681" s="2">
        <f t="shared" si="81"/>
        <v>5.6399631675875823E-3</v>
      </c>
      <c r="D681" s="16">
        <f t="shared" ca="1" si="79"/>
        <v>5.554842942473776E-3</v>
      </c>
      <c r="E681" s="16">
        <f t="shared" ca="1" si="82"/>
        <v>1.6422015148529826E-4</v>
      </c>
      <c r="F681" s="7">
        <f t="shared" ca="1" si="83"/>
        <v>4.2632034113361383</v>
      </c>
      <c r="G681" s="6">
        <f t="shared" ca="1" si="80"/>
        <v>1</v>
      </c>
      <c r="H681">
        <f t="shared" si="78"/>
        <v>1.5804034002534877E-2</v>
      </c>
      <c r="I681" s="44">
        <f t="shared" si="84"/>
        <v>1.7741393897254317E-2</v>
      </c>
      <c r="J681">
        <f t="shared" ca="1" si="85"/>
        <v>1.2814841063598809E-2</v>
      </c>
    </row>
    <row r="682" spans="1:10" x14ac:dyDescent="0.2">
      <c r="A682" s="42">
        <v>42128</v>
      </c>
      <c r="B682" s="39">
        <v>87.3</v>
      </c>
      <c r="C682" s="2">
        <f t="shared" si="81"/>
        <v>-8.0119033993370024E-4</v>
      </c>
      <c r="D682" s="16">
        <f t="shared" ca="1" si="79"/>
        <v>-8.8631056504750647E-4</v>
      </c>
      <c r="E682" s="16">
        <f t="shared" ca="1" si="82"/>
        <v>1.5729848329740142E-4</v>
      </c>
      <c r="F682" s="7">
        <f t="shared" ca="1" si="83"/>
        <v>4.3761857020422159</v>
      </c>
      <c r="G682" s="6">
        <f t="shared" ca="1" si="80"/>
        <v>1</v>
      </c>
      <c r="H682">
        <f t="shared" si="78"/>
        <v>1.5814254050676768E-2</v>
      </c>
      <c r="I682" s="44">
        <f t="shared" si="84"/>
        <v>1.7741393897254317E-2</v>
      </c>
      <c r="J682">
        <f t="shared" ca="1" si="85"/>
        <v>1.2541869210663992E-2</v>
      </c>
    </row>
    <row r="683" spans="1:10" x14ac:dyDescent="0.2">
      <c r="A683" s="42">
        <v>42129</v>
      </c>
      <c r="B683" s="39">
        <v>87</v>
      </c>
      <c r="C683" s="2">
        <f t="shared" si="81"/>
        <v>-3.4364261168384554E-3</v>
      </c>
      <c r="D683" s="16">
        <f t="shared" ca="1" si="79"/>
        <v>-3.5215463419522616E-3</v>
      </c>
      <c r="E683" s="16">
        <f t="shared" ca="1" si="82"/>
        <v>1.491150063499811E-4</v>
      </c>
      <c r="F683" s="7">
        <f t="shared" ca="1" si="83"/>
        <v>4.3638133809865129</v>
      </c>
      <c r="G683" s="6">
        <f t="shared" ca="1" si="80"/>
        <v>1</v>
      </c>
      <c r="H683">
        <f t="shared" si="78"/>
        <v>1.5795083227625784E-2</v>
      </c>
      <c r="I683" s="44">
        <f t="shared" si="84"/>
        <v>1.7741393897254317E-2</v>
      </c>
      <c r="J683">
        <f t="shared" ca="1" si="85"/>
        <v>1.2211265550710995E-2</v>
      </c>
    </row>
    <row r="684" spans="1:10" x14ac:dyDescent="0.2">
      <c r="A684" s="42">
        <v>42130</v>
      </c>
      <c r="B684" s="39">
        <v>86.99</v>
      </c>
      <c r="C684" s="2">
        <f t="shared" si="81"/>
        <v>-1.1494252873569098E-4</v>
      </c>
      <c r="D684" s="16">
        <f t="shared" ca="1" si="79"/>
        <v>-2.0006275384949724E-4</v>
      </c>
      <c r="E684" s="16">
        <f t="shared" ca="1" si="82"/>
        <v>1.4276678797253678E-4</v>
      </c>
      <c r="F684" s="7">
        <f t="shared" ca="1" si="83"/>
        <v>4.427008879637488</v>
      </c>
      <c r="G684" s="6">
        <f t="shared" ca="1" si="80"/>
        <v>1</v>
      </c>
      <c r="H684">
        <f t="shared" si="78"/>
        <v>1.5409017717133834E-2</v>
      </c>
      <c r="I684" s="44">
        <f t="shared" si="84"/>
        <v>1.7741393897254317E-2</v>
      </c>
      <c r="J684">
        <f t="shared" ca="1" si="85"/>
        <v>1.1948505679478786E-2</v>
      </c>
    </row>
    <row r="685" spans="1:10" x14ac:dyDescent="0.2">
      <c r="A685" s="42">
        <v>42131</v>
      </c>
      <c r="B685" s="39">
        <v>86.43</v>
      </c>
      <c r="C685" s="2">
        <f t="shared" si="81"/>
        <v>-6.4375215542014953E-3</v>
      </c>
      <c r="D685" s="16">
        <f t="shared" ca="1" si="79"/>
        <v>-6.5226417793153016E-3</v>
      </c>
      <c r="E685" s="16">
        <f t="shared" ca="1" si="82"/>
        <v>1.3633473670527247E-4</v>
      </c>
      <c r="F685" s="7">
        <f t="shared" ca="1" si="83"/>
        <v>4.2941678261971505</v>
      </c>
      <c r="G685" s="6">
        <f t="shared" ca="1" si="80"/>
        <v>1</v>
      </c>
      <c r="H685">
        <f t="shared" si="78"/>
        <v>1.5406457643134816E-2</v>
      </c>
      <c r="I685" s="44">
        <f t="shared" si="84"/>
        <v>1.7741393897254317E-2</v>
      </c>
      <c r="J685">
        <f t="shared" ca="1" si="85"/>
        <v>1.1676246687410834E-2</v>
      </c>
    </row>
    <row r="686" spans="1:10" x14ac:dyDescent="0.2">
      <c r="A686" s="42">
        <v>42132</v>
      </c>
      <c r="B686" s="39">
        <v>87.31</v>
      </c>
      <c r="C686" s="2">
        <f t="shared" si="81"/>
        <v>1.0181649890084408E-2</v>
      </c>
      <c r="D686" s="16">
        <f t="shared" ca="1" si="79"/>
        <v>1.0096529664970601E-2</v>
      </c>
      <c r="E686" s="16">
        <f t="shared" ca="1" si="82"/>
        <v>1.3369932755594662E-4</v>
      </c>
      <c r="F686" s="7">
        <f t="shared" ca="1" si="83"/>
        <v>4.0787303393246894</v>
      </c>
      <c r="G686" s="6">
        <f t="shared" ca="1" si="80"/>
        <v>0</v>
      </c>
      <c r="H686">
        <f t="shared" si="78"/>
        <v>1.5217110386571213E-2</v>
      </c>
      <c r="I686" s="44">
        <f t="shared" si="84"/>
        <v>1.7741393897254317E-2</v>
      </c>
      <c r="J686">
        <f t="shared" ca="1" si="85"/>
        <v>1.1562842537886029E-2</v>
      </c>
    </row>
    <row r="687" spans="1:10" x14ac:dyDescent="0.2">
      <c r="A687" s="42">
        <v>42135</v>
      </c>
      <c r="B687" s="39">
        <v>88.77</v>
      </c>
      <c r="C687" s="2">
        <f t="shared" si="81"/>
        <v>1.6722024968502964E-2</v>
      </c>
      <c r="D687" s="16">
        <f t="shared" ca="1" si="79"/>
        <v>1.6636904743389157E-2</v>
      </c>
      <c r="E687" s="16">
        <f t="shared" ca="1" si="82"/>
        <v>1.3558061197106323E-4</v>
      </c>
      <c r="F687" s="7">
        <f t="shared" ca="1" si="83"/>
        <v>3.4322265849158669</v>
      </c>
      <c r="G687" s="6">
        <f t="shared" ca="1" si="80"/>
        <v>1</v>
      </c>
      <c r="H687">
        <f t="shared" si="78"/>
        <v>1.525189974819479E-2</v>
      </c>
      <c r="I687" s="44">
        <f t="shared" si="84"/>
        <v>1.7741393897254317E-2</v>
      </c>
      <c r="J687">
        <f t="shared" ca="1" si="85"/>
        <v>1.1643908792629012E-2</v>
      </c>
    </row>
    <row r="688" spans="1:10" x14ac:dyDescent="0.2">
      <c r="A688" s="42">
        <v>42136</v>
      </c>
      <c r="B688" s="39">
        <v>88.16</v>
      </c>
      <c r="C688" s="2">
        <f t="shared" si="81"/>
        <v>-6.871690886560769E-3</v>
      </c>
      <c r="D688" s="16">
        <f t="shared" ca="1" si="79"/>
        <v>-6.9568111116745752E-3</v>
      </c>
      <c r="E688" s="16">
        <f t="shared" ca="1" si="82"/>
        <v>1.4956143841487972E-4</v>
      </c>
      <c r="F688" s="7">
        <f t="shared" ca="1" si="83"/>
        <v>4.2421045222992246</v>
      </c>
      <c r="G688" s="6">
        <f t="shared" ca="1" si="80"/>
        <v>1</v>
      </c>
      <c r="H688">
        <f t="shared" si="78"/>
        <v>1.5167620580300111E-2</v>
      </c>
      <c r="I688" s="44">
        <f t="shared" si="84"/>
        <v>1.7741393897254317E-2</v>
      </c>
      <c r="J688">
        <f t="shared" ca="1" si="85"/>
        <v>1.222953140618559E-2</v>
      </c>
    </row>
    <row r="689" spans="1:10" x14ac:dyDescent="0.2">
      <c r="A689" s="42">
        <v>42137</v>
      </c>
      <c r="B689" s="39">
        <v>88.44</v>
      </c>
      <c r="C689" s="2">
        <f t="shared" si="81"/>
        <v>3.1760435571687971E-3</v>
      </c>
      <c r="D689" s="16">
        <f t="shared" ca="1" si="79"/>
        <v>3.0909233320549909E-3</v>
      </c>
      <c r="E689" s="16">
        <f t="shared" ca="1" si="82"/>
        <v>1.4569682915669085E-4</v>
      </c>
      <c r="F689" s="7">
        <f t="shared" ca="1" si="83"/>
        <v>4.3842047048483881</v>
      </c>
      <c r="G689" s="6">
        <f t="shared" ca="1" si="80"/>
        <v>1</v>
      </c>
      <c r="H689">
        <f t="shared" si="78"/>
        <v>1.5160609257931614E-2</v>
      </c>
      <c r="I689" s="44">
        <f t="shared" si="84"/>
        <v>1.7741393897254317E-2</v>
      </c>
      <c r="J689">
        <f t="shared" ca="1" si="85"/>
        <v>1.2070494155447442E-2</v>
      </c>
    </row>
    <row r="690" spans="1:10" x14ac:dyDescent="0.2">
      <c r="A690" s="42">
        <v>42138</v>
      </c>
      <c r="B690" s="39">
        <v>88.74</v>
      </c>
      <c r="C690" s="2">
        <f t="shared" si="81"/>
        <v>3.3921302578018677E-3</v>
      </c>
      <c r="D690" s="16">
        <f t="shared" ca="1" si="79"/>
        <v>3.3070100326880614E-3</v>
      </c>
      <c r="E690" s="16">
        <f t="shared" ca="1" si="82"/>
        <v>1.3957210281434541E-4</v>
      </c>
      <c r="F690" s="7">
        <f t="shared" ca="1" si="83"/>
        <v>4.3992865989489216</v>
      </c>
      <c r="G690" s="6">
        <f t="shared" ca="1" si="80"/>
        <v>1</v>
      </c>
      <c r="H690">
        <f t="shared" si="78"/>
        <v>1.5157173239259974E-2</v>
      </c>
      <c r="I690" s="44">
        <f t="shared" si="84"/>
        <v>1.7741393897254317E-2</v>
      </c>
      <c r="J690">
        <f t="shared" ca="1" si="85"/>
        <v>1.1814063772231188E-2</v>
      </c>
    </row>
    <row r="691" spans="1:10" x14ac:dyDescent="0.2">
      <c r="A691" s="42">
        <v>42139</v>
      </c>
      <c r="B691" s="39">
        <v>88.43</v>
      </c>
      <c r="C691" s="2">
        <f t="shared" si="81"/>
        <v>-3.4933513635337851E-3</v>
      </c>
      <c r="D691" s="16">
        <f t="shared" ca="1" si="79"/>
        <v>-3.5784715886475913E-3</v>
      </c>
      <c r="E691" s="16">
        <f t="shared" ca="1" si="82"/>
        <v>1.3430523748098202E-4</v>
      </c>
      <c r="F691" s="7">
        <f t="shared" ca="1" si="83"/>
        <v>4.4100247591718356</v>
      </c>
      <c r="G691" s="6">
        <f t="shared" ca="1" si="80"/>
        <v>1</v>
      </c>
      <c r="H691">
        <f t="shared" si="78"/>
        <v>1.515402819034662E-2</v>
      </c>
      <c r="I691" s="44">
        <f t="shared" si="84"/>
        <v>1.7741393897254317E-2</v>
      </c>
      <c r="J691">
        <f t="shared" ca="1" si="85"/>
        <v>1.1589013654361704E-2</v>
      </c>
    </row>
    <row r="692" spans="1:10" x14ac:dyDescent="0.2">
      <c r="A692" s="42">
        <v>42142</v>
      </c>
      <c r="B692" s="39">
        <v>88.29</v>
      </c>
      <c r="C692" s="2">
        <f t="shared" si="81"/>
        <v>-1.5831731312902924E-3</v>
      </c>
      <c r="D692" s="16">
        <f t="shared" ca="1" si="79"/>
        <v>-1.6682933564040987E-3</v>
      </c>
      <c r="E692" s="16">
        <f t="shared" ca="1" si="82"/>
        <v>1.2982406107851977E-4</v>
      </c>
      <c r="F692" s="7">
        <f t="shared" ca="1" si="83"/>
        <v>4.4639460673559412</v>
      </c>
      <c r="G692" s="6">
        <f t="shared" ca="1" si="80"/>
        <v>0</v>
      </c>
      <c r="H692">
        <f t="shared" ref="H692:H755" si="86">STDEV(C591:C691)</f>
        <v>1.500111094401292E-2</v>
      </c>
      <c r="I692" s="44">
        <f t="shared" si="84"/>
        <v>1.7741393897254317E-2</v>
      </c>
      <c r="J692">
        <f t="shared" ca="1" si="85"/>
        <v>1.1394036206653012E-2</v>
      </c>
    </row>
    <row r="693" spans="1:10" x14ac:dyDescent="0.2">
      <c r="A693" s="42">
        <v>42143</v>
      </c>
      <c r="B693" s="39">
        <v>87.24</v>
      </c>
      <c r="C693" s="2">
        <f t="shared" si="81"/>
        <v>-1.1892626571525781E-2</v>
      </c>
      <c r="D693" s="16">
        <f t="shared" ca="1" si="79"/>
        <v>-1.1977746796639589E-2</v>
      </c>
      <c r="E693" s="16">
        <f t="shared" ca="1" si="82"/>
        <v>1.2519225670937835E-4</v>
      </c>
      <c r="F693" s="7">
        <f t="shared" ca="1" si="83"/>
        <v>3.9198455817430933</v>
      </c>
      <c r="G693" s="6">
        <f t="shared" ca="1" si="80"/>
        <v>1</v>
      </c>
      <c r="H693">
        <f t="shared" si="86"/>
        <v>1.5001624824346521E-2</v>
      </c>
      <c r="I693" s="44">
        <f t="shared" si="84"/>
        <v>1.7741393897254317E-2</v>
      </c>
      <c r="J693">
        <f t="shared" ca="1" si="85"/>
        <v>1.1188934565425716E-2</v>
      </c>
    </row>
    <row r="694" spans="1:10" x14ac:dyDescent="0.2">
      <c r="A694" s="42">
        <v>42144</v>
      </c>
      <c r="B694" s="39">
        <v>87.93</v>
      </c>
      <c r="C694" s="2">
        <f t="shared" si="81"/>
        <v>7.9092159559836315E-3</v>
      </c>
      <c r="D694" s="16">
        <f t="shared" ca="1" si="79"/>
        <v>7.8240957308698244E-3</v>
      </c>
      <c r="E694" s="16">
        <f t="shared" ca="1" si="82"/>
        <v>1.3105877534239321E-4</v>
      </c>
      <c r="F694" s="7">
        <f t="shared" ca="1" si="83"/>
        <v>4.2363864544473167</v>
      </c>
      <c r="G694" s="6">
        <f t="shared" ca="1" si="80"/>
        <v>0</v>
      </c>
      <c r="H694">
        <f t="shared" si="86"/>
        <v>1.5029601310030217E-2</v>
      </c>
      <c r="I694" s="44">
        <f t="shared" si="84"/>
        <v>1.7741393897254317E-2</v>
      </c>
      <c r="J694">
        <f t="shared" ca="1" si="85"/>
        <v>1.1448090467077609E-2</v>
      </c>
    </row>
    <row r="695" spans="1:10" x14ac:dyDescent="0.2">
      <c r="A695" s="42">
        <v>42145</v>
      </c>
      <c r="B695" s="39">
        <v>89.33</v>
      </c>
      <c r="C695" s="2">
        <f t="shared" si="81"/>
        <v>1.5921755942226674E-2</v>
      </c>
      <c r="D695" s="16">
        <f t="shared" ca="1" si="79"/>
        <v>1.5836635717112867E-2</v>
      </c>
      <c r="E695" s="16">
        <f t="shared" ca="1" si="82"/>
        <v>1.3039537376281825E-4</v>
      </c>
      <c r="F695" s="7">
        <f t="shared" ca="1" si="83"/>
        <v>3.5107828495573541</v>
      </c>
      <c r="G695" s="6">
        <f t="shared" ca="1" si="80"/>
        <v>1</v>
      </c>
      <c r="H695">
        <f t="shared" si="86"/>
        <v>1.4994494131248355E-2</v>
      </c>
      <c r="I695" s="44">
        <f t="shared" si="84"/>
        <v>1.7741393897254317E-2</v>
      </c>
      <c r="J695">
        <f t="shared" ca="1" si="85"/>
        <v>1.1419079374573865E-2</v>
      </c>
    </row>
    <row r="696" spans="1:10" x14ac:dyDescent="0.2">
      <c r="A696" s="42">
        <v>42146</v>
      </c>
      <c r="B696" s="39">
        <v>88.63</v>
      </c>
      <c r="C696" s="2">
        <f t="shared" si="81"/>
        <v>-7.8361132878092786E-3</v>
      </c>
      <c r="D696" s="16">
        <f t="shared" ca="1" si="79"/>
        <v>-7.9212335129230857E-3</v>
      </c>
      <c r="E696" s="16">
        <f t="shared" ca="1" si="82"/>
        <v>1.4318683792756296E-4</v>
      </c>
      <c r="F696" s="7">
        <f t="shared" ca="1" si="83"/>
        <v>4.2065749846658775</v>
      </c>
      <c r="G696" s="6">
        <f t="shared" ca="1" si="80"/>
        <v>1</v>
      </c>
      <c r="H696">
        <f t="shared" si="86"/>
        <v>1.5080805813482629E-2</v>
      </c>
      <c r="I696" s="44">
        <f t="shared" si="84"/>
        <v>1.7741393897254317E-2</v>
      </c>
      <c r="J696">
        <f t="shared" ca="1" si="85"/>
        <v>1.1966070279233821E-2</v>
      </c>
    </row>
    <row r="697" spans="1:10" x14ac:dyDescent="0.2">
      <c r="A697" s="42">
        <v>42150</v>
      </c>
      <c r="B697" s="39">
        <v>87.84</v>
      </c>
      <c r="C697" s="2">
        <f t="shared" si="81"/>
        <v>-8.9134604535709358E-3</v>
      </c>
      <c r="D697" s="16">
        <f t="shared" ca="1" si="79"/>
        <v>-8.9985806786847429E-3</v>
      </c>
      <c r="E697" s="16">
        <f t="shared" ca="1" si="82"/>
        <v>1.4112570232096048E-4</v>
      </c>
      <c r="F697" s="7">
        <f t="shared" ca="1" si="83"/>
        <v>4.146042086788742</v>
      </c>
      <c r="G697" s="6">
        <f t="shared" ca="1" si="80"/>
        <v>1</v>
      </c>
      <c r="H697">
        <f t="shared" si="86"/>
        <v>1.5087587921214828E-2</v>
      </c>
      <c r="I697" s="44">
        <f t="shared" si="84"/>
        <v>1.7741393897254317E-2</v>
      </c>
      <c r="J697">
        <f t="shared" ca="1" si="85"/>
        <v>1.1879633930427338E-2</v>
      </c>
    </row>
    <row r="698" spans="1:10" x14ac:dyDescent="0.2">
      <c r="A698" s="42">
        <v>42151</v>
      </c>
      <c r="B698" s="39">
        <v>87.92</v>
      </c>
      <c r="C698" s="2">
        <f t="shared" si="81"/>
        <v>9.1074681238613724E-4</v>
      </c>
      <c r="D698" s="16">
        <f t="shared" ca="1" si="79"/>
        <v>8.2562658727233101E-4</v>
      </c>
      <c r="E698" s="16">
        <f t="shared" ca="1" si="82"/>
        <v>1.4060622021809516E-4</v>
      </c>
      <c r="F698" s="7">
        <f t="shared" ca="1" si="83"/>
        <v>4.4323496684315273</v>
      </c>
      <c r="G698" s="6">
        <f t="shared" ca="1" si="80"/>
        <v>0</v>
      </c>
      <c r="H698">
        <f t="shared" si="86"/>
        <v>1.5102671941707268E-2</v>
      </c>
      <c r="I698" s="44">
        <f t="shared" si="84"/>
        <v>1.7741393897254317E-2</v>
      </c>
      <c r="J698">
        <f t="shared" ca="1" si="85"/>
        <v>1.1857749374063156E-2</v>
      </c>
    </row>
    <row r="699" spans="1:10" x14ac:dyDescent="0.2">
      <c r="A699" s="42">
        <v>42152</v>
      </c>
      <c r="B699" s="39">
        <v>86.01</v>
      </c>
      <c r="C699" s="2">
        <f t="shared" si="81"/>
        <v>-2.172429481346675E-2</v>
      </c>
      <c r="D699" s="16">
        <f t="shared" ca="1" si="79"/>
        <v>-2.1809415038580558E-2</v>
      </c>
      <c r="E699" s="16">
        <f t="shared" ca="1" si="82"/>
        <v>1.344876475947504E-4</v>
      </c>
      <c r="F699" s="7">
        <f t="shared" ca="1" si="83"/>
        <v>2.6886389086429352</v>
      </c>
      <c r="G699" s="6">
        <f t="shared" ca="1" si="80"/>
        <v>1</v>
      </c>
      <c r="H699">
        <f t="shared" si="86"/>
        <v>1.5059531692868985E-2</v>
      </c>
      <c r="I699" s="44">
        <f t="shared" si="84"/>
        <v>1.7741393897254317E-2</v>
      </c>
      <c r="J699">
        <f t="shared" ca="1" si="85"/>
        <v>1.1596880942509947E-2</v>
      </c>
    </row>
    <row r="700" spans="1:10" x14ac:dyDescent="0.2">
      <c r="A700" s="42">
        <v>42153</v>
      </c>
      <c r="B700" s="39">
        <v>85.32</v>
      </c>
      <c r="C700" s="2">
        <f t="shared" si="81"/>
        <v>-8.0223229856994753E-3</v>
      </c>
      <c r="D700" s="16">
        <f t="shared" ca="1" si="79"/>
        <v>-8.1074432108132824E-3</v>
      </c>
      <c r="E700" s="16">
        <f t="shared" ca="1" si="82"/>
        <v>1.6263134748866831E-4</v>
      </c>
      <c r="F700" s="7">
        <f t="shared" ca="1" si="83"/>
        <v>4.1599275297976526</v>
      </c>
      <c r="G700" s="6">
        <f t="shared" ca="1" si="80"/>
        <v>1</v>
      </c>
      <c r="H700">
        <f t="shared" si="86"/>
        <v>1.5169242155859658E-2</v>
      </c>
      <c r="I700" s="44">
        <f t="shared" si="84"/>
        <v>1.7741393897254317E-2</v>
      </c>
      <c r="J700">
        <f t="shared" ca="1" si="85"/>
        <v>1.2752699615715424E-2</v>
      </c>
    </row>
    <row r="701" spans="1:10" x14ac:dyDescent="0.2">
      <c r="A701" s="42">
        <v>42156</v>
      </c>
      <c r="B701" s="39">
        <v>85.53</v>
      </c>
      <c r="C701" s="2">
        <f t="shared" si="81"/>
        <v>2.4613220815753395E-3</v>
      </c>
      <c r="D701" s="16">
        <f t="shared" ca="1" si="79"/>
        <v>2.3762018564615333E-3</v>
      </c>
      <c r="E701" s="16">
        <f t="shared" ca="1" si="82"/>
        <v>1.5836683706484404E-4</v>
      </c>
      <c r="F701" s="7">
        <f t="shared" ca="1" si="83"/>
        <v>4.357471471012718</v>
      </c>
      <c r="G701" s="6">
        <f t="shared" ca="1" si="80"/>
        <v>1</v>
      </c>
      <c r="H701">
        <f t="shared" si="86"/>
        <v>1.5181264805917289E-2</v>
      </c>
      <c r="I701" s="44">
        <f t="shared" si="84"/>
        <v>1.7741393897254317E-2</v>
      </c>
      <c r="J701">
        <f t="shared" ca="1" si="85"/>
        <v>1.2584388624992636E-2</v>
      </c>
    </row>
    <row r="702" spans="1:10" x14ac:dyDescent="0.2">
      <c r="A702" s="42">
        <v>42157</v>
      </c>
      <c r="B702" s="39">
        <v>86.17</v>
      </c>
      <c r="C702" s="2">
        <f t="shared" si="81"/>
        <v>7.4827545890330943E-3</v>
      </c>
      <c r="D702" s="16">
        <f t="shared" ca="1" si="79"/>
        <v>7.3976343639192881E-3</v>
      </c>
      <c r="E702" s="16">
        <f t="shared" ca="1" si="82"/>
        <v>1.5039359470057743E-4</v>
      </c>
      <c r="F702" s="7">
        <f t="shared" ca="1" si="83"/>
        <v>4.2191881227684798</v>
      </c>
      <c r="G702" s="6">
        <f t="shared" ca="1" si="80"/>
        <v>1</v>
      </c>
      <c r="H702">
        <f t="shared" si="86"/>
        <v>1.4249486626200706E-2</v>
      </c>
      <c r="I702" s="44">
        <f t="shared" si="84"/>
        <v>1.7741393897254317E-2</v>
      </c>
      <c r="J702">
        <f t="shared" ca="1" si="85"/>
        <v>1.2263506623334837E-2</v>
      </c>
    </row>
    <row r="703" spans="1:10" x14ac:dyDescent="0.2">
      <c r="A703" s="42">
        <v>42158</v>
      </c>
      <c r="B703" s="39">
        <v>86.23</v>
      </c>
      <c r="C703" s="2">
        <f t="shared" si="81"/>
        <v>6.9629801555068209E-4</v>
      </c>
      <c r="D703" s="16">
        <f t="shared" ca="1" si="79"/>
        <v>6.1117779043687586E-4</v>
      </c>
      <c r="E703" s="16">
        <f t="shared" ca="1" si="82"/>
        <v>1.4687201845182447E-4</v>
      </c>
      <c r="F703" s="7">
        <f t="shared" ca="1" si="83"/>
        <v>4.41170284105708</v>
      </c>
      <c r="G703" s="6">
        <f t="shared" ca="1" si="80"/>
        <v>1</v>
      </c>
      <c r="H703">
        <f t="shared" si="86"/>
        <v>1.4254622392428064E-2</v>
      </c>
      <c r="I703" s="44">
        <f t="shared" si="84"/>
        <v>1.7741393897254317E-2</v>
      </c>
      <c r="J703">
        <f t="shared" ca="1" si="85"/>
        <v>1.2119076633631147E-2</v>
      </c>
    </row>
    <row r="704" spans="1:10" x14ac:dyDescent="0.2">
      <c r="A704" s="42">
        <v>42159</v>
      </c>
      <c r="B704" s="39">
        <v>85.47</v>
      </c>
      <c r="C704" s="2">
        <f t="shared" si="81"/>
        <v>-8.8136379450307906E-3</v>
      </c>
      <c r="D704" s="16">
        <f t="shared" ca="1" si="79"/>
        <v>-8.8987581701445977E-3</v>
      </c>
      <c r="E704" s="16">
        <f t="shared" ca="1" si="82"/>
        <v>1.3995385532290691E-4</v>
      </c>
      <c r="F704" s="7">
        <f t="shared" ca="1" si="83"/>
        <v>4.1541917319389903</v>
      </c>
      <c r="G704" s="6">
        <f t="shared" ca="1" si="80"/>
        <v>1</v>
      </c>
      <c r="H704">
        <f t="shared" si="86"/>
        <v>1.4170243215541632E-2</v>
      </c>
      <c r="I704" s="44">
        <f t="shared" si="84"/>
        <v>1.7741393897254317E-2</v>
      </c>
      <c r="J704">
        <f t="shared" ca="1" si="85"/>
        <v>1.1830209436984068E-2</v>
      </c>
    </row>
    <row r="705" spans="1:10" x14ac:dyDescent="0.2">
      <c r="A705" s="42">
        <v>42160</v>
      </c>
      <c r="B705" s="39">
        <v>86.05</v>
      </c>
      <c r="C705" s="2">
        <f t="shared" si="81"/>
        <v>6.7860067860067664E-3</v>
      </c>
      <c r="D705" s="16">
        <f t="shared" ca="1" si="79"/>
        <v>6.7008865608929602E-3</v>
      </c>
      <c r="E705" s="16">
        <f t="shared" ca="1" si="82"/>
        <v>1.3945383246761608E-4</v>
      </c>
      <c r="F705" s="7">
        <f t="shared" ca="1" si="83"/>
        <v>4.277896559972409</v>
      </c>
      <c r="G705" s="6">
        <f t="shared" ca="1" si="80"/>
        <v>1</v>
      </c>
      <c r="H705">
        <f t="shared" si="86"/>
        <v>1.4158241837274599E-2</v>
      </c>
      <c r="I705" s="44">
        <f t="shared" si="84"/>
        <v>1.7741393897254317E-2</v>
      </c>
      <c r="J705">
        <f t="shared" ca="1" si="85"/>
        <v>1.1809057221794468E-2</v>
      </c>
    </row>
    <row r="706" spans="1:10" x14ac:dyDescent="0.2">
      <c r="A706" s="42">
        <v>42163</v>
      </c>
      <c r="B706" s="39">
        <v>86.15</v>
      </c>
      <c r="C706" s="2">
        <f t="shared" si="81"/>
        <v>1.1621150493899886E-3</v>
      </c>
      <c r="D706" s="16">
        <f t="shared" ca="1" si="79"/>
        <v>1.0769948242761824E-3</v>
      </c>
      <c r="E706" s="16">
        <f t="shared" ca="1" si="82"/>
        <v>1.3659746508491884E-4</v>
      </c>
      <c r="F706" s="7">
        <f t="shared" ca="1" si="83"/>
        <v>4.4449903323605122</v>
      </c>
      <c r="G706" s="6">
        <f t="shared" ca="1" si="80"/>
        <v>1</v>
      </c>
      <c r="H706">
        <f t="shared" si="86"/>
        <v>1.4126367616553132E-2</v>
      </c>
      <c r="I706" s="44">
        <f t="shared" si="84"/>
        <v>1.7741393897254317E-2</v>
      </c>
      <c r="J706">
        <f t="shared" ca="1" si="85"/>
        <v>1.1687491821811849E-2</v>
      </c>
    </row>
    <row r="707" spans="1:10" x14ac:dyDescent="0.2">
      <c r="A707" s="42">
        <v>42164</v>
      </c>
      <c r="B707" s="39">
        <v>86.73</v>
      </c>
      <c r="C707" s="2">
        <f t="shared" si="81"/>
        <v>6.7324434126523301E-3</v>
      </c>
      <c r="D707" s="16">
        <f t="shared" ca="1" si="79"/>
        <v>6.6473231875385239E-3</v>
      </c>
      <c r="E707" s="16">
        <f t="shared" ca="1" si="82"/>
        <v>1.3101028717872796E-4</v>
      </c>
      <c r="F707" s="7">
        <f t="shared" ca="1" si="83"/>
        <v>4.3014782864886376</v>
      </c>
      <c r="G707" s="6">
        <f t="shared" ca="1" si="80"/>
        <v>0</v>
      </c>
      <c r="H707">
        <f t="shared" si="86"/>
        <v>1.4100447714473533E-2</v>
      </c>
      <c r="I707" s="44">
        <f t="shared" si="84"/>
        <v>1.7741393897254317E-2</v>
      </c>
      <c r="J707">
        <f t="shared" ca="1" si="85"/>
        <v>1.1445972530926673E-2</v>
      </c>
    </row>
    <row r="708" spans="1:10" x14ac:dyDescent="0.2">
      <c r="A708" s="42">
        <v>42165</v>
      </c>
      <c r="B708" s="39">
        <v>88.48</v>
      </c>
      <c r="C708" s="2">
        <f t="shared" si="81"/>
        <v>2.0177562550443905E-2</v>
      </c>
      <c r="D708" s="16">
        <f t="shared" ca="1" si="79"/>
        <v>2.0092442325330098E-2</v>
      </c>
      <c r="E708" s="16">
        <f t="shared" ca="1" si="82"/>
        <v>1.2915169722775449E-4</v>
      </c>
      <c r="F708" s="7">
        <f t="shared" ca="1" si="83"/>
        <v>2.9143464916539785</v>
      </c>
      <c r="G708" s="6">
        <f t="shared" ca="1" si="80"/>
        <v>1</v>
      </c>
      <c r="H708">
        <f t="shared" si="86"/>
        <v>1.4103120138947991E-2</v>
      </c>
      <c r="I708" s="44">
        <f t="shared" si="84"/>
        <v>1.7741393897254317E-2</v>
      </c>
      <c r="J708">
        <f t="shared" ca="1" si="85"/>
        <v>1.1364492827564038E-2</v>
      </c>
    </row>
    <row r="709" spans="1:10" x14ac:dyDescent="0.2">
      <c r="A709" s="42">
        <v>42166</v>
      </c>
      <c r="B709" s="39">
        <v>88.17</v>
      </c>
      <c r="C709" s="2">
        <f t="shared" si="81"/>
        <v>-3.5036166365280544E-3</v>
      </c>
      <c r="D709" s="16">
        <f t="shared" ca="1" si="79"/>
        <v>-3.5887368616418606E-3</v>
      </c>
      <c r="E709" s="16">
        <f t="shared" ca="1" si="82"/>
        <v>1.5288310995665487E-4</v>
      </c>
      <c r="F709" s="7">
        <f t="shared" ca="1" si="83"/>
        <v>4.35079793762044</v>
      </c>
      <c r="G709" s="6">
        <f t="shared" ca="1" si="80"/>
        <v>1</v>
      </c>
      <c r="H709">
        <f t="shared" si="86"/>
        <v>1.4238217127825347E-2</v>
      </c>
      <c r="I709" s="44">
        <f t="shared" si="84"/>
        <v>1.7741393897254317E-2</v>
      </c>
      <c r="J709">
        <f t="shared" ca="1" si="85"/>
        <v>1.2364590974094326E-2</v>
      </c>
    </row>
    <row r="710" spans="1:10" x14ac:dyDescent="0.2">
      <c r="A710" s="42">
        <v>42167</v>
      </c>
      <c r="B710" s="39">
        <v>87.85</v>
      </c>
      <c r="C710" s="2">
        <f t="shared" si="81"/>
        <v>-3.629352387433451E-3</v>
      </c>
      <c r="D710" s="16">
        <f t="shared" ca="1" si="79"/>
        <v>-3.7144726125472572E-3</v>
      </c>
      <c r="E710" s="16">
        <f t="shared" ca="1" si="82"/>
        <v>1.4610080527552899E-4</v>
      </c>
      <c r="F710" s="7">
        <f t="shared" ca="1" si="83"/>
        <v>4.3683884148982983</v>
      </c>
      <c r="G710" s="6">
        <f t="shared" ca="1" si="80"/>
        <v>1</v>
      </c>
      <c r="H710">
        <f t="shared" si="86"/>
        <v>1.4091181722540886E-2</v>
      </c>
      <c r="I710" s="44">
        <f t="shared" si="84"/>
        <v>1.7741393897254317E-2</v>
      </c>
      <c r="J710">
        <f t="shared" ca="1" si="85"/>
        <v>1.2087216605800071E-2</v>
      </c>
    </row>
    <row r="711" spans="1:10" x14ac:dyDescent="0.2">
      <c r="A711" s="42">
        <v>42170</v>
      </c>
      <c r="B711" s="39">
        <v>87.13</v>
      </c>
      <c r="C711" s="2">
        <f t="shared" si="81"/>
        <v>-8.1957882754695385E-3</v>
      </c>
      <c r="D711" s="16">
        <f t="shared" ca="1" si="79"/>
        <v>-8.2809085005833456E-3</v>
      </c>
      <c r="E711" s="16">
        <f t="shared" ca="1" si="82"/>
        <v>1.4022525005798306E-4</v>
      </c>
      <c r="F711" s="7">
        <f t="shared" ca="1" si="83"/>
        <v>4.1916184888743171</v>
      </c>
      <c r="G711" s="6">
        <f t="shared" ca="1" si="80"/>
        <v>1</v>
      </c>
      <c r="H711">
        <f t="shared" si="86"/>
        <v>1.408458055064476E-2</v>
      </c>
      <c r="I711" s="44">
        <f t="shared" si="84"/>
        <v>1.7741393897254317E-2</v>
      </c>
      <c r="J711">
        <f t="shared" ca="1" si="85"/>
        <v>1.1841674292851627E-2</v>
      </c>
    </row>
    <row r="712" spans="1:10" x14ac:dyDescent="0.2">
      <c r="A712" s="42">
        <v>42171</v>
      </c>
      <c r="B712" s="39">
        <v>86.59</v>
      </c>
      <c r="C712" s="2">
        <f t="shared" si="81"/>
        <v>-6.1976357167450027E-3</v>
      </c>
      <c r="D712" s="16">
        <f t="shared" ca="1" si="79"/>
        <v>-6.2827559418588089E-3</v>
      </c>
      <c r="E712" s="16">
        <f t="shared" ca="1" si="82"/>
        <v>1.3894282806544577E-4</v>
      </c>
      <c r="F712" s="7">
        <f t="shared" ca="1" si="83"/>
        <v>4.2986762950975645</v>
      </c>
      <c r="G712" s="6">
        <f t="shared" ca="1" si="80"/>
        <v>1</v>
      </c>
      <c r="H712">
        <f t="shared" si="86"/>
        <v>1.4111248552769204E-2</v>
      </c>
      <c r="I712" s="44">
        <f t="shared" si="84"/>
        <v>1.7741393897254317E-2</v>
      </c>
      <c r="J712">
        <f t="shared" ca="1" si="85"/>
        <v>1.1787401243083471E-2</v>
      </c>
    </row>
    <row r="713" spans="1:10" x14ac:dyDescent="0.2">
      <c r="A713" s="42">
        <v>42172</v>
      </c>
      <c r="B713" s="39">
        <v>87.25</v>
      </c>
      <c r="C713" s="2">
        <f t="shared" si="81"/>
        <v>7.6221272664279546E-3</v>
      </c>
      <c r="D713" s="16">
        <f t="shared" ca="1" si="79"/>
        <v>7.5370070413141484E-3</v>
      </c>
      <c r="E713" s="16">
        <f t="shared" ca="1" si="82"/>
        <v>1.3576696522506269E-4</v>
      </c>
      <c r="F713" s="7">
        <f t="shared" ca="1" si="83"/>
        <v>4.243079509119676</v>
      </c>
      <c r="G713" s="6">
        <f t="shared" ca="1" si="80"/>
        <v>1</v>
      </c>
      <c r="H713">
        <f t="shared" si="86"/>
        <v>1.4031846431795123E-2</v>
      </c>
      <c r="I713" s="44">
        <f t="shared" si="84"/>
        <v>1.7741393897254317E-2</v>
      </c>
      <c r="J713">
        <f t="shared" ca="1" si="85"/>
        <v>1.1651908222478526E-2</v>
      </c>
    </row>
    <row r="714" spans="1:10" x14ac:dyDescent="0.2">
      <c r="A714" s="42">
        <v>42173</v>
      </c>
      <c r="B714" s="39">
        <v>87.44</v>
      </c>
      <c r="C714" s="2">
        <f t="shared" si="81"/>
        <v>2.1776504297994011E-3</v>
      </c>
      <c r="D714" s="16">
        <f t="shared" ca="1" si="79"/>
        <v>2.0925302046855949E-3</v>
      </c>
      <c r="E714" s="16">
        <f t="shared" ca="1" si="82"/>
        <v>1.3420800721986267E-4</v>
      </c>
      <c r="F714" s="7">
        <f t="shared" ca="1" si="83"/>
        <v>4.4417467889405104</v>
      </c>
      <c r="G714" s="6">
        <f t="shared" ca="1" si="80"/>
        <v>1</v>
      </c>
      <c r="H714">
        <f t="shared" si="86"/>
        <v>1.3950801518097151E-2</v>
      </c>
      <c r="I714" s="44">
        <f t="shared" si="84"/>
        <v>1.7741393897254317E-2</v>
      </c>
      <c r="J714">
        <f t="shared" ca="1" si="85"/>
        <v>1.1584817962310097E-2</v>
      </c>
    </row>
    <row r="715" spans="1:10" x14ac:dyDescent="0.2">
      <c r="A715" s="42">
        <v>42174</v>
      </c>
      <c r="B715" s="39">
        <v>87.52</v>
      </c>
      <c r="C715" s="2">
        <f t="shared" si="81"/>
        <v>9.1491308325707111E-4</v>
      </c>
      <c r="D715" s="16">
        <f t="shared" ca="1" si="79"/>
        <v>8.2979285814326488E-4</v>
      </c>
      <c r="E715" s="16">
        <f t="shared" ca="1" si="82"/>
        <v>1.2914450515780671E-4</v>
      </c>
      <c r="F715" s="7">
        <f t="shared" ca="1" si="83"/>
        <v>4.474623456590094</v>
      </c>
      <c r="G715" s="6">
        <f t="shared" ca="1" si="80"/>
        <v>1</v>
      </c>
      <c r="H715">
        <f t="shared" si="86"/>
        <v>1.3880097526513502E-2</v>
      </c>
      <c r="I715" s="44">
        <f t="shared" si="84"/>
        <v>1.7741393897254317E-2</v>
      </c>
      <c r="J715">
        <f t="shared" ca="1" si="85"/>
        <v>1.1364176395929742E-2</v>
      </c>
    </row>
    <row r="716" spans="1:10" x14ac:dyDescent="0.2">
      <c r="A716" s="42">
        <v>42177</v>
      </c>
      <c r="B716" s="39">
        <v>88.27</v>
      </c>
      <c r="C716" s="2">
        <f t="shared" si="81"/>
        <v>8.5694698354661803E-3</v>
      </c>
      <c r="D716" s="16">
        <f t="shared" ca="1" si="79"/>
        <v>8.4843496103523732E-3</v>
      </c>
      <c r="E716" s="16">
        <f t="shared" ca="1" si="82"/>
        <v>1.2444931384081242E-4</v>
      </c>
      <c r="F716" s="7">
        <f t="shared" ca="1" si="83"/>
        <v>4.2065951527272176</v>
      </c>
      <c r="G716" s="6">
        <f t="shared" ca="1" si="80"/>
        <v>1</v>
      </c>
      <c r="H716">
        <f t="shared" si="86"/>
        <v>1.3872549017467014E-2</v>
      </c>
      <c r="I716" s="44">
        <f t="shared" si="84"/>
        <v>1.7741393897254317E-2</v>
      </c>
      <c r="J716">
        <f t="shared" ca="1" si="85"/>
        <v>1.1155685269888731E-2</v>
      </c>
    </row>
    <row r="717" spans="1:10" x14ac:dyDescent="0.2">
      <c r="A717" s="42">
        <v>42178</v>
      </c>
      <c r="B717" s="39">
        <v>88.45</v>
      </c>
      <c r="C717" s="2">
        <f t="shared" si="81"/>
        <v>2.0391979154866526E-3</v>
      </c>
      <c r="D717" s="16">
        <f t="shared" ca="1" si="79"/>
        <v>1.9540776903728464E-3</v>
      </c>
      <c r="E717" s="16">
        <f t="shared" ca="1" si="82"/>
        <v>1.2536595039661867E-4</v>
      </c>
      <c r="F717" s="7">
        <f t="shared" ca="1" si="83"/>
        <v>4.4769076535498389</v>
      </c>
      <c r="G717" s="6">
        <f t="shared" ca="1" si="80"/>
        <v>1</v>
      </c>
      <c r="H717">
        <f t="shared" si="86"/>
        <v>1.185371621055787E-2</v>
      </c>
      <c r="I717" s="44">
        <f t="shared" si="84"/>
        <v>1.7741393897254317E-2</v>
      </c>
      <c r="J717">
        <f t="shared" ca="1" si="85"/>
        <v>1.1196693726123738E-2</v>
      </c>
    </row>
    <row r="718" spans="1:10" x14ac:dyDescent="0.2">
      <c r="A718" s="42">
        <v>42179</v>
      </c>
      <c r="B718" s="39">
        <v>88.17</v>
      </c>
      <c r="C718" s="2">
        <f t="shared" si="81"/>
        <v>-3.1656302996043088E-3</v>
      </c>
      <c r="D718" s="16">
        <f t="shared" ref="D718:D781" ca="1" si="87">(C718-mu)</f>
        <v>-3.250750524718115E-3</v>
      </c>
      <c r="E718" s="16">
        <f t="shared" ca="1" si="82"/>
        <v>1.2136061115824333E-4</v>
      </c>
      <c r="F718" s="7">
        <f t="shared" ca="1" si="83"/>
        <v>4.4648349900276694</v>
      </c>
      <c r="G718" s="6">
        <f t="shared" ref="G718:G781" ca="1" si="88">IF(AND(C719&lt;=mu+zvalue*SQRT(E718),C719&gt;=mu-zvalue*SQRT(E718)),1,0)</f>
        <v>0</v>
      </c>
      <c r="H718">
        <f t="shared" si="86"/>
        <v>1.185374488435538E-2</v>
      </c>
      <c r="I718" s="44">
        <f t="shared" si="84"/>
        <v>1.7741393897254317E-2</v>
      </c>
      <c r="J718">
        <f t="shared" ca="1" si="85"/>
        <v>1.1016379221788043E-2</v>
      </c>
    </row>
    <row r="719" spans="1:10" x14ac:dyDescent="0.2">
      <c r="A719" s="42">
        <v>42180</v>
      </c>
      <c r="B719" s="39">
        <v>86.72</v>
      </c>
      <c r="C719" s="2">
        <f t="shared" ref="C719:C782" si="89">(B719-B718)/B718</f>
        <v>-1.6445503005557478E-2</v>
      </c>
      <c r="D719" s="16">
        <f t="shared" ca="1" si="87"/>
        <v>-1.6530623230671285E-2</v>
      </c>
      <c r="E719" s="16">
        <f t="shared" ref="E719:E782" ca="1" si="90">(1-alpha-beta)*longvar+alpha*D718^2+beta*E718</f>
        <v>1.1832855648562159E-4</v>
      </c>
      <c r="F719" s="7">
        <f t="shared" ref="F719:F782" ca="1" si="91">(-0.5)*(LN(E719)+D719^2/E719)</f>
        <v>3.3663500264315571</v>
      </c>
      <c r="G719" s="6">
        <f t="shared" ca="1" si="88"/>
        <v>1</v>
      </c>
      <c r="H719">
        <f t="shared" si="86"/>
        <v>1.1860650447269245E-2</v>
      </c>
      <c r="I719" s="44">
        <f t="shared" ref="I719:I782" si="92">STDEV(C$14:C$2503)</f>
        <v>1.7741393897254317E-2</v>
      </c>
      <c r="J719">
        <f t="shared" ref="J719:J782" ca="1" si="93">SQRT(E719)</f>
        <v>1.0877893016831043E-2</v>
      </c>
    </row>
    <row r="720" spans="1:10" x14ac:dyDescent="0.2">
      <c r="A720" s="42">
        <v>42181</v>
      </c>
      <c r="B720" s="39">
        <v>86.82</v>
      </c>
      <c r="C720" s="2">
        <f t="shared" si="89"/>
        <v>1.1531365313652482E-3</v>
      </c>
      <c r="D720" s="16">
        <f t="shared" ca="1" si="87"/>
        <v>1.0680163062514419E-3</v>
      </c>
      <c r="E720" s="16">
        <f t="shared" ca="1" si="90"/>
        <v>1.3420246134388927E-4</v>
      </c>
      <c r="F720" s="7">
        <f t="shared" ca="1" si="91"/>
        <v>4.4538307276989926</v>
      </c>
      <c r="G720" s="6">
        <f t="shared" ca="1" si="88"/>
        <v>0</v>
      </c>
      <c r="H720">
        <f t="shared" si="86"/>
        <v>1.198684516354811E-2</v>
      </c>
      <c r="I720" s="44">
        <f t="shared" si="92"/>
        <v>1.7741393897254317E-2</v>
      </c>
      <c r="J720">
        <f t="shared" ca="1" si="93"/>
        <v>1.158457860018608E-2</v>
      </c>
    </row>
    <row r="721" spans="1:10" x14ac:dyDescent="0.2">
      <c r="A721" s="42">
        <v>42184</v>
      </c>
      <c r="B721" s="39">
        <v>85.3</v>
      </c>
      <c r="C721" s="2">
        <f t="shared" si="89"/>
        <v>-1.7507486754204056E-2</v>
      </c>
      <c r="D721" s="16">
        <f t="shared" ca="1" si="87"/>
        <v>-1.7592606979317863E-2</v>
      </c>
      <c r="E721" s="16">
        <f t="shared" ca="1" si="90"/>
        <v>1.2891124857486287E-4</v>
      </c>
      <c r="F721" s="7">
        <f t="shared" ca="1" si="91"/>
        <v>3.2777555905404103</v>
      </c>
      <c r="G721" s="6">
        <f t="shared" ca="1" si="88"/>
        <v>1</v>
      </c>
      <c r="H721">
        <f t="shared" si="86"/>
        <v>1.1944653056112396E-2</v>
      </c>
      <c r="I721" s="44">
        <f t="shared" si="92"/>
        <v>1.7741393897254317E-2</v>
      </c>
      <c r="J721">
        <f t="shared" ca="1" si="93"/>
        <v>1.1353908955723701E-2</v>
      </c>
    </row>
    <row r="722" spans="1:10" x14ac:dyDescent="0.2">
      <c r="A722" s="42">
        <v>42185</v>
      </c>
      <c r="B722" s="39">
        <v>84.82</v>
      </c>
      <c r="C722" s="2">
        <f t="shared" si="89"/>
        <v>-5.6271981242673385E-3</v>
      </c>
      <c r="D722" s="16">
        <f t="shared" ca="1" si="87"/>
        <v>-5.7123183493811448E-3</v>
      </c>
      <c r="E722" s="16">
        <f t="shared" ca="1" si="90"/>
        <v>1.4602751098204088E-4</v>
      </c>
      <c r="F722" s="7">
        <f t="shared" ca="1" si="91"/>
        <v>4.3041302494706626</v>
      </c>
      <c r="G722" s="6">
        <f t="shared" ca="1" si="88"/>
        <v>1</v>
      </c>
      <c r="H722">
        <f t="shared" si="86"/>
        <v>1.1479629255051896E-2</v>
      </c>
      <c r="I722" s="44">
        <f t="shared" si="92"/>
        <v>1.7741393897254317E-2</v>
      </c>
      <c r="J722">
        <f t="shared" ca="1" si="93"/>
        <v>1.2084184332508375E-2</v>
      </c>
    </row>
    <row r="723" spans="1:10" x14ac:dyDescent="0.2">
      <c r="A723" s="42">
        <v>42186</v>
      </c>
      <c r="B723" s="39">
        <v>83.95</v>
      </c>
      <c r="C723" s="2">
        <f t="shared" si="89"/>
        <v>-1.0257014854986918E-2</v>
      </c>
      <c r="D723" s="16">
        <f t="shared" ca="1" si="87"/>
        <v>-1.0342135080100725E-2</v>
      </c>
      <c r="E723" s="16">
        <f t="shared" ca="1" si="90"/>
        <v>1.4148948987468109E-4</v>
      </c>
      <c r="F723" s="7">
        <f t="shared" ca="1" si="91"/>
        <v>4.0536648102411235</v>
      </c>
      <c r="G723" s="6">
        <f t="shared" ca="1" si="88"/>
        <v>1</v>
      </c>
      <c r="H723">
        <f t="shared" si="86"/>
        <v>1.1246133112272088E-2</v>
      </c>
      <c r="I723" s="44">
        <f t="shared" si="92"/>
        <v>1.7741393897254317E-2</v>
      </c>
      <c r="J723">
        <f t="shared" ca="1" si="93"/>
        <v>1.1894935471648473E-2</v>
      </c>
    </row>
    <row r="724" spans="1:10" x14ac:dyDescent="0.2">
      <c r="A724" s="42">
        <v>42187</v>
      </c>
      <c r="B724" s="39">
        <v>84.38</v>
      </c>
      <c r="C724" s="2">
        <f t="shared" si="89"/>
        <v>5.1220964860034853E-3</v>
      </c>
      <c r="D724" s="16">
        <f t="shared" ca="1" si="87"/>
        <v>5.0369762608896791E-3</v>
      </c>
      <c r="E724" s="16">
        <f t="shared" ca="1" si="90"/>
        <v>1.4275776096258768E-4</v>
      </c>
      <c r="F724" s="7">
        <f t="shared" ca="1" si="91"/>
        <v>4.3383198991479581</v>
      </c>
      <c r="G724" s="6">
        <f t="shared" ca="1" si="88"/>
        <v>0</v>
      </c>
      <c r="H724">
        <f t="shared" si="86"/>
        <v>1.1125316316034917E-2</v>
      </c>
      <c r="I724" s="44">
        <f t="shared" si="92"/>
        <v>1.7741393897254317E-2</v>
      </c>
      <c r="J724">
        <f t="shared" ca="1" si="93"/>
        <v>1.1948127927110074E-2</v>
      </c>
    </row>
    <row r="725" spans="1:10" x14ac:dyDescent="0.2">
      <c r="A725" s="42">
        <v>42191</v>
      </c>
      <c r="B725" s="39">
        <v>83.15</v>
      </c>
      <c r="C725" s="2">
        <f t="shared" si="89"/>
        <v>-1.4576913960654064E-2</v>
      </c>
      <c r="D725" s="16">
        <f t="shared" ca="1" si="87"/>
        <v>-1.4662034185767871E-2</v>
      </c>
      <c r="E725" s="16">
        <f t="shared" ca="1" si="90"/>
        <v>1.3811360033069044E-4</v>
      </c>
      <c r="F725" s="7">
        <f t="shared" ca="1" si="91"/>
        <v>3.6654618422923471</v>
      </c>
      <c r="G725" s="6">
        <f t="shared" ca="1" si="88"/>
        <v>1</v>
      </c>
      <c r="H725">
        <f t="shared" si="86"/>
        <v>1.1127473453983293E-2</v>
      </c>
      <c r="I725" s="44">
        <f t="shared" si="92"/>
        <v>1.7741393897254317E-2</v>
      </c>
      <c r="J725">
        <f t="shared" ca="1" si="93"/>
        <v>1.175217428098692E-2</v>
      </c>
    </row>
    <row r="726" spans="1:10" x14ac:dyDescent="0.2">
      <c r="A726" s="42">
        <v>42192</v>
      </c>
      <c r="B726" s="39">
        <v>83.99</v>
      </c>
      <c r="C726" s="2">
        <f t="shared" si="89"/>
        <v>1.010222489476836E-2</v>
      </c>
      <c r="D726" s="16">
        <f t="shared" ca="1" si="87"/>
        <v>1.0017104669654553E-2</v>
      </c>
      <c r="E726" s="16">
        <f t="shared" ca="1" si="90"/>
        <v>1.4742001065415252E-4</v>
      </c>
      <c r="F726" s="7">
        <f t="shared" ca="1" si="91"/>
        <v>4.0707841735098231</v>
      </c>
      <c r="G726" s="6">
        <f t="shared" ca="1" si="88"/>
        <v>0</v>
      </c>
      <c r="H726">
        <f t="shared" si="86"/>
        <v>1.1085703006834714E-2</v>
      </c>
      <c r="I726" s="44">
        <f t="shared" si="92"/>
        <v>1.7741393897254317E-2</v>
      </c>
      <c r="J726">
        <f t="shared" ca="1" si="93"/>
        <v>1.2141664245652346E-2</v>
      </c>
    </row>
    <row r="727" spans="1:10" x14ac:dyDescent="0.2">
      <c r="A727" s="42">
        <v>42193</v>
      </c>
      <c r="B727" s="39">
        <v>82.27</v>
      </c>
      <c r="C727" s="2">
        <f t="shared" si="89"/>
        <v>-2.0478628408143816E-2</v>
      </c>
      <c r="D727" s="16">
        <f t="shared" ca="1" si="87"/>
        <v>-2.0563748633257623E-2</v>
      </c>
      <c r="E727" s="16">
        <f t="shared" ca="1" si="90"/>
        <v>1.4748528055967512E-4</v>
      </c>
      <c r="F727" s="7">
        <f t="shared" ca="1" si="91"/>
        <v>2.9772980010826116</v>
      </c>
      <c r="G727" s="6">
        <f t="shared" ca="1" si="88"/>
        <v>1</v>
      </c>
      <c r="H727">
        <f t="shared" si="86"/>
        <v>1.1094837747682796E-2</v>
      </c>
      <c r="I727" s="44">
        <f t="shared" si="92"/>
        <v>1.7741393897254317E-2</v>
      </c>
      <c r="J727">
        <f t="shared" ca="1" si="93"/>
        <v>1.2144351796603848E-2</v>
      </c>
    </row>
    <row r="728" spans="1:10" x14ac:dyDescent="0.2">
      <c r="A728" s="42">
        <v>42194</v>
      </c>
      <c r="B728" s="39">
        <v>81.69</v>
      </c>
      <c r="C728" s="2">
        <f t="shared" si="89"/>
        <v>-7.0499574571532553E-3</v>
      </c>
      <c r="D728" s="16">
        <f t="shared" ca="1" si="87"/>
        <v>-7.1350776822670615E-3</v>
      </c>
      <c r="E728" s="16">
        <f t="shared" ca="1" si="90"/>
        <v>1.7029229066101636E-4</v>
      </c>
      <c r="F728" s="7">
        <f t="shared" ca="1" si="91"/>
        <v>4.189520789475746</v>
      </c>
      <c r="G728" s="6">
        <f t="shared" ca="1" si="88"/>
        <v>1</v>
      </c>
      <c r="H728">
        <f t="shared" si="86"/>
        <v>1.1267109092297821E-2</v>
      </c>
      <c r="I728" s="44">
        <f t="shared" si="92"/>
        <v>1.7741393897254317E-2</v>
      </c>
      <c r="J728">
        <f t="shared" ca="1" si="93"/>
        <v>1.304960883172428E-2</v>
      </c>
    </row>
    <row r="729" spans="1:10" x14ac:dyDescent="0.2">
      <c r="A729" s="42">
        <v>42195</v>
      </c>
      <c r="B729" s="39">
        <v>82.15</v>
      </c>
      <c r="C729" s="2">
        <f t="shared" si="89"/>
        <v>5.6310441914556005E-3</v>
      </c>
      <c r="D729" s="16">
        <f t="shared" ca="1" si="87"/>
        <v>5.5459239663417943E-3</v>
      </c>
      <c r="E729" s="16">
        <f t="shared" ca="1" si="90"/>
        <v>1.6403128144178042E-4</v>
      </c>
      <c r="F729" s="7">
        <f t="shared" ca="1" si="91"/>
        <v>4.2639724139707695</v>
      </c>
      <c r="G729" s="6">
        <f t="shared" ca="1" si="88"/>
        <v>0</v>
      </c>
      <c r="H729">
        <f t="shared" si="86"/>
        <v>1.1287357515289972E-2</v>
      </c>
      <c r="I729" s="44">
        <f t="shared" si="92"/>
        <v>1.7741393897254317E-2</v>
      </c>
      <c r="J729">
        <f t="shared" ca="1" si="93"/>
        <v>1.2807469751741771E-2</v>
      </c>
    </row>
    <row r="730" spans="1:10" x14ac:dyDescent="0.2">
      <c r="A730" s="42">
        <v>42198</v>
      </c>
      <c r="B730" s="39">
        <v>83.64</v>
      </c>
      <c r="C730" s="2">
        <f t="shared" si="89"/>
        <v>1.8137553256238524E-2</v>
      </c>
      <c r="D730" s="16">
        <f t="shared" ca="1" si="87"/>
        <v>1.8052433031124717E-2</v>
      </c>
      <c r="E730" s="16">
        <f t="shared" ca="1" si="90"/>
        <v>1.5712607654861074E-4</v>
      </c>
      <c r="F730" s="7">
        <f t="shared" ca="1" si="91"/>
        <v>3.342196475592262</v>
      </c>
      <c r="G730" s="6">
        <f t="shared" ca="1" si="88"/>
        <v>1</v>
      </c>
      <c r="H730">
        <f t="shared" si="86"/>
        <v>1.1135156879053108E-2</v>
      </c>
      <c r="I730" s="44">
        <f t="shared" si="92"/>
        <v>1.7741393897254317E-2</v>
      </c>
      <c r="J730">
        <f t="shared" ca="1" si="93"/>
        <v>1.2534994078523163E-2</v>
      </c>
    </row>
    <row r="731" spans="1:10" x14ac:dyDescent="0.2">
      <c r="A731" s="42">
        <v>42199</v>
      </c>
      <c r="B731" s="39">
        <v>84.46</v>
      </c>
      <c r="C731" s="2">
        <f t="shared" si="89"/>
        <v>9.8039215686273693E-3</v>
      </c>
      <c r="D731" s="16">
        <f t="shared" ca="1" si="87"/>
        <v>9.7188013435135622E-3</v>
      </c>
      <c r="E731" s="16">
        <f t="shared" ca="1" si="90"/>
        <v>1.718957892730674E-4</v>
      </c>
      <c r="F731" s="7">
        <f t="shared" ca="1" si="91"/>
        <v>4.0595658311340568</v>
      </c>
      <c r="G731" s="6">
        <f t="shared" ca="1" si="88"/>
        <v>1</v>
      </c>
      <c r="H731">
        <f t="shared" si="86"/>
        <v>1.1280999113993096E-2</v>
      </c>
      <c r="I731" s="44">
        <f t="shared" si="92"/>
        <v>1.7741393897254317E-2</v>
      </c>
      <c r="J731">
        <f t="shared" ca="1" si="93"/>
        <v>1.3110903449917836E-2</v>
      </c>
    </row>
    <row r="732" spans="1:10" x14ac:dyDescent="0.2">
      <c r="A732" s="42">
        <v>42200</v>
      </c>
      <c r="B732" s="39">
        <v>84.16</v>
      </c>
      <c r="C732" s="2">
        <f t="shared" si="89"/>
        <v>-3.5519772673454557E-3</v>
      </c>
      <c r="D732" s="16">
        <f t="shared" ca="1" si="87"/>
        <v>-3.6370974924592619E-3</v>
      </c>
      <c r="E732" s="16">
        <f t="shared" ca="1" si="90"/>
        <v>1.685072867499501E-4</v>
      </c>
      <c r="F732" s="7">
        <f t="shared" ca="1" si="91"/>
        <v>4.3050138351725593</v>
      </c>
      <c r="G732" s="6">
        <f t="shared" ca="1" si="88"/>
        <v>1</v>
      </c>
      <c r="H732">
        <f t="shared" si="86"/>
        <v>1.1303989629344676E-2</v>
      </c>
      <c r="I732" s="44">
        <f t="shared" si="92"/>
        <v>1.7741393897254317E-2</v>
      </c>
      <c r="J732">
        <f t="shared" ca="1" si="93"/>
        <v>1.2981035657833704E-2</v>
      </c>
    </row>
    <row r="733" spans="1:10" x14ac:dyDescent="0.2">
      <c r="A733" s="42">
        <v>42201</v>
      </c>
      <c r="B733" s="39">
        <v>83.76</v>
      </c>
      <c r="C733" s="2">
        <f t="shared" si="89"/>
        <v>-4.7528517110265152E-3</v>
      </c>
      <c r="D733" s="16">
        <f t="shared" ca="1" si="87"/>
        <v>-4.8379719361403214E-3</v>
      </c>
      <c r="E733" s="16">
        <f t="shared" ca="1" si="90"/>
        <v>1.5980999435136304E-4</v>
      </c>
      <c r="F733" s="7">
        <f t="shared" ca="1" si="91"/>
        <v>4.2975318639791649</v>
      </c>
      <c r="G733" s="6">
        <f t="shared" ca="1" si="88"/>
        <v>1</v>
      </c>
      <c r="H733">
        <f t="shared" si="86"/>
        <v>1.1169202344384527E-2</v>
      </c>
      <c r="I733" s="44">
        <f t="shared" si="92"/>
        <v>1.7741393897254317E-2</v>
      </c>
      <c r="J733">
        <f t="shared" ca="1" si="93"/>
        <v>1.2641597776838299E-2</v>
      </c>
    </row>
    <row r="734" spans="1:10" x14ac:dyDescent="0.2">
      <c r="A734" s="42">
        <v>42202</v>
      </c>
      <c r="B734" s="39">
        <v>83.16</v>
      </c>
      <c r="C734" s="2">
        <f t="shared" si="89"/>
        <v>-7.1633237822350581E-3</v>
      </c>
      <c r="D734" s="16">
        <f t="shared" ca="1" si="87"/>
        <v>-7.2484440073488643E-3</v>
      </c>
      <c r="E734" s="16">
        <f t="shared" ca="1" si="90"/>
        <v>1.5291029813578041E-4</v>
      </c>
      <c r="F734" s="7">
        <f t="shared" ca="1" si="91"/>
        <v>4.2210296715670612</v>
      </c>
      <c r="G734" s="6">
        <f t="shared" ca="1" si="88"/>
        <v>1</v>
      </c>
      <c r="H734">
        <f t="shared" si="86"/>
        <v>1.1096422801216378E-2</v>
      </c>
      <c r="I734" s="44">
        <f t="shared" si="92"/>
        <v>1.7741393897254317E-2</v>
      </c>
      <c r="J734">
        <f t="shared" ca="1" si="93"/>
        <v>1.2365690362279835E-2</v>
      </c>
    </row>
    <row r="735" spans="1:10" x14ac:dyDescent="0.2">
      <c r="A735" s="42">
        <v>42205</v>
      </c>
      <c r="B735" s="39">
        <v>82.25</v>
      </c>
      <c r="C735" s="2">
        <f t="shared" si="89"/>
        <v>-1.0942760942760902E-2</v>
      </c>
      <c r="D735" s="16">
        <f t="shared" ca="1" si="87"/>
        <v>-1.1027881167874709E-2</v>
      </c>
      <c r="E735" s="16">
        <f t="shared" ca="1" si="90"/>
        <v>1.4892216383093589E-4</v>
      </c>
      <c r="F735" s="7">
        <f t="shared" ca="1" si="91"/>
        <v>3.9977288715735848</v>
      </c>
      <c r="G735" s="6">
        <f t="shared" ca="1" si="88"/>
        <v>1</v>
      </c>
      <c r="H735">
        <f t="shared" si="86"/>
        <v>1.1062454354032046E-2</v>
      </c>
      <c r="I735" s="44">
        <f t="shared" si="92"/>
        <v>1.7741393897254317E-2</v>
      </c>
      <c r="J735">
        <f t="shared" ca="1" si="93"/>
        <v>1.2203366905527993E-2</v>
      </c>
    </row>
    <row r="736" spans="1:10" x14ac:dyDescent="0.2">
      <c r="A736" s="42">
        <v>42206</v>
      </c>
      <c r="B736" s="39">
        <v>82.22</v>
      </c>
      <c r="C736" s="2">
        <f t="shared" si="89"/>
        <v>-3.6474164133739982E-4</v>
      </c>
      <c r="D736" s="16">
        <f t="shared" ca="1" si="87"/>
        <v>-4.4986186645120611E-4</v>
      </c>
      <c r="E736" s="16">
        <f t="shared" ca="1" si="90"/>
        <v>1.5030139034791733E-4</v>
      </c>
      <c r="F736" s="7">
        <f t="shared" ca="1" si="91"/>
        <v>4.4007607724246371</v>
      </c>
      <c r="G736" s="6">
        <f t="shared" ca="1" si="88"/>
        <v>0</v>
      </c>
      <c r="H736">
        <f t="shared" si="86"/>
        <v>1.1048488428459739E-2</v>
      </c>
      <c r="I736" s="44">
        <f t="shared" si="92"/>
        <v>1.7741393897254317E-2</v>
      </c>
      <c r="J736">
        <f t="shared" ca="1" si="93"/>
        <v>1.2259746748930718E-2</v>
      </c>
    </row>
    <row r="737" spans="1:10" x14ac:dyDescent="0.2">
      <c r="A737" s="42">
        <v>42207</v>
      </c>
      <c r="B737" s="39">
        <v>79.760000000000005</v>
      </c>
      <c r="C737" s="2">
        <f t="shared" si="89"/>
        <v>-2.9919727560204255E-2</v>
      </c>
      <c r="D737" s="16">
        <f t="shared" ca="1" si="87"/>
        <v>-3.0004847785318062E-2</v>
      </c>
      <c r="E737" s="16">
        <f t="shared" ca="1" si="90"/>
        <v>1.4294542054055811E-4</v>
      </c>
      <c r="F737" s="7">
        <f t="shared" ca="1" si="91"/>
        <v>1.2774516699517631</v>
      </c>
      <c r="G737" s="6">
        <f t="shared" ca="1" si="88"/>
        <v>0</v>
      </c>
      <c r="H737">
        <f t="shared" si="86"/>
        <v>1.1019933556989287E-2</v>
      </c>
      <c r="I737" s="44">
        <f t="shared" si="92"/>
        <v>1.7741393897254317E-2</v>
      </c>
      <c r="J737">
        <f t="shared" ca="1" si="93"/>
        <v>1.1955978443463258E-2</v>
      </c>
    </row>
    <row r="738" spans="1:10" x14ac:dyDescent="0.2">
      <c r="A738" s="42">
        <v>42208</v>
      </c>
      <c r="B738" s="39">
        <v>76.88</v>
      </c>
      <c r="C738" s="2">
        <f t="shared" si="89"/>
        <v>-3.6108324974924895E-2</v>
      </c>
      <c r="D738" s="16">
        <f t="shared" ca="1" si="87"/>
        <v>-3.6193445200038699E-2</v>
      </c>
      <c r="E738" s="16">
        <f t="shared" ca="1" si="90"/>
        <v>1.9999182807569626E-4</v>
      </c>
      <c r="F738" s="7">
        <f t="shared" ca="1" si="91"/>
        <v>0.98356952011421228</v>
      </c>
      <c r="G738" s="6">
        <f t="shared" ca="1" si="88"/>
        <v>1</v>
      </c>
      <c r="H738">
        <f t="shared" si="86"/>
        <v>1.1303848023970888E-2</v>
      </c>
      <c r="I738" s="44">
        <f t="shared" si="92"/>
        <v>1.7741393897254317E-2</v>
      </c>
      <c r="J738">
        <f t="shared" ca="1" si="93"/>
        <v>1.4141846699625062E-2</v>
      </c>
    </row>
    <row r="739" spans="1:10" x14ac:dyDescent="0.2">
      <c r="A739" s="42">
        <v>42209</v>
      </c>
      <c r="B739" s="39">
        <v>76.099999999999994</v>
      </c>
      <c r="C739" s="2">
        <f t="shared" si="89"/>
        <v>-1.0145681581685759E-2</v>
      </c>
      <c r="D739" s="16">
        <f t="shared" ca="1" si="87"/>
        <v>-1.0230801806799566E-2</v>
      </c>
      <c r="E739" s="16">
        <f t="shared" ca="1" si="90"/>
        <v>2.7885336002555545E-4</v>
      </c>
      <c r="F739" s="7">
        <f t="shared" ca="1" si="91"/>
        <v>3.9047342101279452</v>
      </c>
      <c r="G739" s="6">
        <f t="shared" ca="1" si="88"/>
        <v>1</v>
      </c>
      <c r="H739">
        <f t="shared" si="86"/>
        <v>1.1806006810008055E-2</v>
      </c>
      <c r="I739" s="44">
        <f t="shared" si="92"/>
        <v>1.7741393897254317E-2</v>
      </c>
      <c r="J739">
        <f t="shared" ca="1" si="93"/>
        <v>1.669890295874419E-2</v>
      </c>
    </row>
    <row r="740" spans="1:10" x14ac:dyDescent="0.2">
      <c r="A740" s="42">
        <v>42212</v>
      </c>
      <c r="B740" s="39">
        <v>75.319999999999993</v>
      </c>
      <c r="C740" s="2">
        <f t="shared" si="89"/>
        <v>-1.0249671484888321E-2</v>
      </c>
      <c r="D740" s="16">
        <f t="shared" ca="1" si="87"/>
        <v>-1.0334791710002128E-2</v>
      </c>
      <c r="E740" s="16">
        <f t="shared" ca="1" si="90"/>
        <v>2.6290726997024819E-4</v>
      </c>
      <c r="F740" s="7">
        <f t="shared" ca="1" si="91"/>
        <v>3.9187260850759307</v>
      </c>
      <c r="G740" s="6">
        <f t="shared" ca="1" si="88"/>
        <v>0</v>
      </c>
      <c r="H740">
        <f t="shared" si="86"/>
        <v>1.1841878839748608E-2</v>
      </c>
      <c r="I740" s="44">
        <f t="shared" si="92"/>
        <v>1.7741393897254317E-2</v>
      </c>
      <c r="J740">
        <f t="shared" ca="1" si="93"/>
        <v>1.6214415498877786E-2</v>
      </c>
    </row>
    <row r="741" spans="1:10" x14ac:dyDescent="0.2">
      <c r="A741" s="42">
        <v>42213</v>
      </c>
      <c r="B741" s="39">
        <v>77.78</v>
      </c>
      <c r="C741" s="2">
        <f t="shared" si="89"/>
        <v>3.26606479022837E-2</v>
      </c>
      <c r="D741" s="16">
        <f t="shared" ca="1" si="87"/>
        <v>3.2575527677169897E-2</v>
      </c>
      <c r="E741" s="16">
        <f t="shared" ca="1" si="90"/>
        <v>2.490916302893814E-4</v>
      </c>
      <c r="F741" s="7">
        <f t="shared" ca="1" si="91"/>
        <v>2.0187752984249063</v>
      </c>
      <c r="G741" s="6">
        <f t="shared" ca="1" si="88"/>
        <v>1</v>
      </c>
      <c r="H741">
        <f t="shared" si="86"/>
        <v>1.1878771912787606E-2</v>
      </c>
      <c r="I741" s="44">
        <f t="shared" si="92"/>
        <v>1.7741393897254317E-2</v>
      </c>
      <c r="J741">
        <f t="shared" ca="1" si="93"/>
        <v>1.5782636987822455E-2</v>
      </c>
    </row>
    <row r="742" spans="1:10" x14ac:dyDescent="0.2">
      <c r="A742" s="42">
        <v>42214</v>
      </c>
      <c r="B742" s="39">
        <v>77.33</v>
      </c>
      <c r="C742" s="2">
        <f t="shared" si="89"/>
        <v>-5.78554898431477E-3</v>
      </c>
      <c r="D742" s="16">
        <f t="shared" ca="1" si="87"/>
        <v>-5.8706692094285763E-3</v>
      </c>
      <c r="E742" s="16">
        <f t="shared" ca="1" si="90"/>
        <v>3.0430821282142562E-4</v>
      </c>
      <c r="F742" s="7">
        <f t="shared" ca="1" si="91"/>
        <v>3.9921067133549828</v>
      </c>
      <c r="G742" s="6">
        <f t="shared" ca="1" si="88"/>
        <v>1</v>
      </c>
      <c r="H742">
        <f t="shared" si="86"/>
        <v>1.2270703654376842E-2</v>
      </c>
      <c r="I742" s="44">
        <f t="shared" si="92"/>
        <v>1.7741393897254317E-2</v>
      </c>
      <c r="J742">
        <f t="shared" ca="1" si="93"/>
        <v>1.7444432143851104E-2</v>
      </c>
    </row>
    <row r="743" spans="1:10" x14ac:dyDescent="0.2">
      <c r="A743" s="42">
        <v>42215</v>
      </c>
      <c r="B743" s="39">
        <v>78.349999999999994</v>
      </c>
      <c r="C743" s="2">
        <f t="shared" si="89"/>
        <v>1.3190223716539455E-2</v>
      </c>
      <c r="D743" s="16">
        <f t="shared" ca="1" si="87"/>
        <v>1.3105103491425648E-2</v>
      </c>
      <c r="E743" s="16">
        <f t="shared" ca="1" si="90"/>
        <v>2.8025008389152563E-4</v>
      </c>
      <c r="F743" s="7">
        <f t="shared" ca="1" si="91"/>
        <v>3.7835025263256794</v>
      </c>
      <c r="G743" s="6">
        <f t="shared" ca="1" si="88"/>
        <v>1</v>
      </c>
      <c r="H743">
        <f t="shared" si="86"/>
        <v>1.2280299449887812E-2</v>
      </c>
      <c r="I743" s="44">
        <f t="shared" si="92"/>
        <v>1.7741393897254317E-2</v>
      </c>
      <c r="J743">
        <f t="shared" ca="1" si="93"/>
        <v>1.6740671548403474E-2</v>
      </c>
    </row>
    <row r="744" spans="1:10" x14ac:dyDescent="0.2">
      <c r="A744" s="42">
        <v>42216</v>
      </c>
      <c r="B744" s="39">
        <v>78.63</v>
      </c>
      <c r="C744" s="2">
        <f t="shared" si="89"/>
        <v>3.5737077217613423E-3</v>
      </c>
      <c r="D744" s="16">
        <f t="shared" ca="1" si="87"/>
        <v>3.4885874966475361E-3</v>
      </c>
      <c r="E744" s="16">
        <f t="shared" ca="1" si="90"/>
        <v>2.6886180231078688E-4</v>
      </c>
      <c r="F744" s="7">
        <f t="shared" ca="1" si="91"/>
        <v>4.0880236316549352</v>
      </c>
      <c r="G744" s="6">
        <f t="shared" ca="1" si="88"/>
        <v>0</v>
      </c>
      <c r="H744">
        <f t="shared" si="86"/>
        <v>1.2229581205747478E-2</v>
      </c>
      <c r="I744" s="44">
        <f t="shared" si="92"/>
        <v>1.7741393897254317E-2</v>
      </c>
      <c r="J744">
        <f t="shared" ca="1" si="93"/>
        <v>1.639700589469879E-2</v>
      </c>
    </row>
    <row r="745" spans="1:10" x14ac:dyDescent="0.2">
      <c r="A745" s="42">
        <v>42219</v>
      </c>
      <c r="B745" s="39">
        <v>77.260000000000005</v>
      </c>
      <c r="C745" s="2">
        <f t="shared" si="89"/>
        <v>-1.7423375302047444E-2</v>
      </c>
      <c r="D745" s="16">
        <f t="shared" ca="1" si="87"/>
        <v>-1.7508495527161251E-2</v>
      </c>
      <c r="E745" s="16">
        <f t="shared" ca="1" si="90"/>
        <v>2.4763152756990687E-4</v>
      </c>
      <c r="F745" s="7">
        <f t="shared" ca="1" si="91"/>
        <v>3.5328255678355123</v>
      </c>
      <c r="G745" s="6">
        <f t="shared" ca="1" si="88"/>
        <v>1</v>
      </c>
      <c r="H745">
        <f t="shared" si="86"/>
        <v>1.2198084059031142E-2</v>
      </c>
      <c r="I745" s="44">
        <f t="shared" si="92"/>
        <v>1.7741393897254317E-2</v>
      </c>
      <c r="J745">
        <f t="shared" ca="1" si="93"/>
        <v>1.5736312387910546E-2</v>
      </c>
    </row>
    <row r="746" spans="1:10" x14ac:dyDescent="0.2">
      <c r="A746" s="42">
        <v>42220</v>
      </c>
      <c r="B746" s="39">
        <v>76.599999999999994</v>
      </c>
      <c r="C746" s="2">
        <f t="shared" si="89"/>
        <v>-8.5425834843387369E-3</v>
      </c>
      <c r="D746" s="16">
        <f t="shared" ca="1" si="87"/>
        <v>-8.627703709452544E-3</v>
      </c>
      <c r="E746" s="16">
        <f t="shared" ca="1" si="90"/>
        <v>2.498012133943351E-4</v>
      </c>
      <c r="F746" s="7">
        <f t="shared" ca="1" si="91"/>
        <v>3.9984295375524681</v>
      </c>
      <c r="G746" s="6">
        <f t="shared" ca="1" si="88"/>
        <v>1</v>
      </c>
      <c r="H746">
        <f t="shared" si="86"/>
        <v>1.2270285737530744E-2</v>
      </c>
      <c r="I746" s="44">
        <f t="shared" si="92"/>
        <v>1.7741393897254317E-2</v>
      </c>
      <c r="J746">
        <f t="shared" ca="1" si="93"/>
        <v>1.5805100866313225E-2</v>
      </c>
    </row>
    <row r="747" spans="1:10" x14ac:dyDescent="0.2">
      <c r="A747" s="42">
        <v>42221</v>
      </c>
      <c r="B747" s="39">
        <v>76.88</v>
      </c>
      <c r="C747" s="2">
        <f t="shared" si="89"/>
        <v>3.6553524804177695E-3</v>
      </c>
      <c r="D747" s="16">
        <f t="shared" ca="1" si="87"/>
        <v>3.5702322553039633E-3</v>
      </c>
      <c r="E747" s="16">
        <f t="shared" ca="1" si="90"/>
        <v>2.3532928700751947E-4</v>
      </c>
      <c r="F747" s="7">
        <f t="shared" ca="1" si="91"/>
        <v>4.1501800131434781</v>
      </c>
      <c r="G747" s="6">
        <f t="shared" ca="1" si="88"/>
        <v>1</v>
      </c>
      <c r="H747">
        <f t="shared" si="86"/>
        <v>1.22957902055639E-2</v>
      </c>
      <c r="I747" s="44">
        <f t="shared" si="92"/>
        <v>1.7741393897254317E-2</v>
      </c>
      <c r="J747">
        <f t="shared" ca="1" si="93"/>
        <v>1.5340446115009806E-2</v>
      </c>
    </row>
    <row r="748" spans="1:10" x14ac:dyDescent="0.2">
      <c r="A748" s="42">
        <v>42222</v>
      </c>
      <c r="B748" s="39">
        <v>77.459999999999994</v>
      </c>
      <c r="C748" s="2">
        <f t="shared" si="89"/>
        <v>7.5442247658688653E-3</v>
      </c>
      <c r="D748" s="16">
        <f t="shared" ca="1" si="87"/>
        <v>7.459104540755059E-3</v>
      </c>
      <c r="E748" s="16">
        <f t="shared" ca="1" si="90"/>
        <v>2.1830249981021641E-4</v>
      </c>
      <c r="F748" s="7">
        <f t="shared" ca="1" si="91"/>
        <v>4.0873806070642127</v>
      </c>
      <c r="G748" s="6">
        <f t="shared" ca="1" si="88"/>
        <v>1</v>
      </c>
      <c r="H748">
        <f t="shared" si="86"/>
        <v>1.2285178840650451E-2</v>
      </c>
      <c r="I748" s="44">
        <f t="shared" si="92"/>
        <v>1.7741393897254317E-2</v>
      </c>
      <c r="J748">
        <f t="shared" ca="1" si="93"/>
        <v>1.4775063445217973E-2</v>
      </c>
    </row>
    <row r="749" spans="1:10" x14ac:dyDescent="0.2">
      <c r="A749" s="42">
        <v>42223</v>
      </c>
      <c r="B749" s="39">
        <v>77.290000000000006</v>
      </c>
      <c r="C749" s="2">
        <f t="shared" si="89"/>
        <v>-2.1946811257421575E-3</v>
      </c>
      <c r="D749" s="16">
        <f t="shared" ca="1" si="87"/>
        <v>-2.2798013508559638E-3</v>
      </c>
      <c r="E749" s="16">
        <f t="shared" ca="1" si="90"/>
        <v>2.064149071153189E-4</v>
      </c>
      <c r="F749" s="7">
        <f t="shared" ca="1" si="91"/>
        <v>4.2302212316125134</v>
      </c>
      <c r="G749" s="6">
        <f t="shared" ca="1" si="88"/>
        <v>0</v>
      </c>
      <c r="H749">
        <f t="shared" si="86"/>
        <v>1.225388201835665E-2</v>
      </c>
      <c r="I749" s="44">
        <f t="shared" si="92"/>
        <v>1.7741393897254317E-2</v>
      </c>
      <c r="J749">
        <f t="shared" ca="1" si="93"/>
        <v>1.4367146798001296E-2</v>
      </c>
    </row>
    <row r="750" spans="1:10" x14ac:dyDescent="0.2">
      <c r="A750" s="42">
        <v>42226</v>
      </c>
      <c r="B750" s="39">
        <v>80.16</v>
      </c>
      <c r="C750" s="2">
        <f t="shared" si="89"/>
        <v>3.7132876180618321E-2</v>
      </c>
      <c r="D750" s="16">
        <f t="shared" ca="1" si="87"/>
        <v>3.7047755955504517E-2</v>
      </c>
      <c r="E750" s="16">
        <f t="shared" ca="1" si="90"/>
        <v>1.924451603559935E-4</v>
      </c>
      <c r="F750" s="7">
        <f t="shared" ca="1" si="91"/>
        <v>0.71180461727827371</v>
      </c>
      <c r="G750" s="6">
        <f t="shared" ca="1" si="88"/>
        <v>0</v>
      </c>
      <c r="H750">
        <f t="shared" si="86"/>
        <v>1.2218257149894413E-2</v>
      </c>
      <c r="I750" s="44">
        <f t="shared" si="92"/>
        <v>1.7741393897254317E-2</v>
      </c>
      <c r="J750">
        <f t="shared" ca="1" si="93"/>
        <v>1.3872460501150959E-2</v>
      </c>
    </row>
    <row r="751" spans="1:10" x14ac:dyDescent="0.2">
      <c r="A751" s="42">
        <v>42227</v>
      </c>
      <c r="B751" s="39">
        <v>78.040000000000006</v>
      </c>
      <c r="C751" s="2">
        <f t="shared" si="89"/>
        <v>-2.6447105788423034E-2</v>
      </c>
      <c r="D751" s="16">
        <f t="shared" ca="1" si="87"/>
        <v>-2.6532226013536841E-2</v>
      </c>
      <c r="E751" s="16">
        <f t="shared" ca="1" si="90"/>
        <v>2.7665708798518818E-4</v>
      </c>
      <c r="F751" s="7">
        <f t="shared" ca="1" si="91"/>
        <v>2.8241067448795292</v>
      </c>
      <c r="G751" s="6">
        <f t="shared" ca="1" si="88"/>
        <v>1</v>
      </c>
      <c r="H751">
        <f t="shared" si="86"/>
        <v>1.2627175766735403E-2</v>
      </c>
      <c r="I751" s="44">
        <f t="shared" si="92"/>
        <v>1.7741393897254317E-2</v>
      </c>
      <c r="J751">
        <f t="shared" ca="1" si="93"/>
        <v>1.6633011993778764E-2</v>
      </c>
    </row>
    <row r="752" spans="1:10" x14ac:dyDescent="0.2">
      <c r="A752" s="42">
        <v>42228</v>
      </c>
      <c r="B752" s="39">
        <v>78.92</v>
      </c>
      <c r="C752" s="2">
        <f t="shared" si="89"/>
        <v>1.1276268580215215E-2</v>
      </c>
      <c r="D752" s="16">
        <f t="shared" ca="1" si="87"/>
        <v>1.1191148355101408E-2</v>
      </c>
      <c r="E752" s="16">
        <f t="shared" ca="1" si="90"/>
        <v>3.0325550875812991E-4</v>
      </c>
      <c r="F752" s="7">
        <f t="shared" ca="1" si="91"/>
        <v>3.843971912907894</v>
      </c>
      <c r="G752" s="6">
        <f t="shared" ca="1" si="88"/>
        <v>1</v>
      </c>
      <c r="H752">
        <f t="shared" si="86"/>
        <v>1.2366771316638509E-2</v>
      </c>
      <c r="I752" s="44">
        <f t="shared" si="92"/>
        <v>1.7741393897254317E-2</v>
      </c>
      <c r="J752">
        <f t="shared" ca="1" si="93"/>
        <v>1.7414232936254468E-2</v>
      </c>
    </row>
    <row r="753" spans="1:10" x14ac:dyDescent="0.2">
      <c r="A753" s="42">
        <v>42229</v>
      </c>
      <c r="B753" s="39">
        <v>77.760000000000005</v>
      </c>
      <c r="C753" s="2">
        <f t="shared" si="89"/>
        <v>-1.4698428788646687E-2</v>
      </c>
      <c r="D753" s="16">
        <f t="shared" ca="1" si="87"/>
        <v>-1.4783549013760494E-2</v>
      </c>
      <c r="E753" s="16">
        <f t="shared" ca="1" si="90"/>
        <v>2.8573116999895199E-4</v>
      </c>
      <c r="F753" s="7">
        <f t="shared" ca="1" si="91"/>
        <v>3.6977838652175956</v>
      </c>
      <c r="G753" s="6">
        <f t="shared" ca="1" si="88"/>
        <v>1</v>
      </c>
      <c r="H753">
        <f t="shared" si="86"/>
        <v>1.2328465826228914E-2</v>
      </c>
      <c r="I753" s="44">
        <f t="shared" si="92"/>
        <v>1.7741393897254317E-2</v>
      </c>
      <c r="J753">
        <f t="shared" ca="1" si="93"/>
        <v>1.6903584531067724E-2</v>
      </c>
    </row>
    <row r="754" spans="1:10" x14ac:dyDescent="0.2">
      <c r="A754" s="42">
        <v>42230</v>
      </c>
      <c r="B754" s="39">
        <v>78.489999999999995</v>
      </c>
      <c r="C754" s="2">
        <f t="shared" si="89"/>
        <v>9.3878600823043938E-3</v>
      </c>
      <c r="D754" s="16">
        <f t="shared" ca="1" si="87"/>
        <v>9.3027398571905867E-3</v>
      </c>
      <c r="E754" s="16">
        <f t="shared" ca="1" si="90"/>
        <v>2.7696423732794862E-4</v>
      </c>
      <c r="F754" s="7">
        <f t="shared" ca="1" si="91"/>
        <v>3.9395797779325057</v>
      </c>
      <c r="G754" s="6">
        <f t="shared" ca="1" si="88"/>
        <v>1</v>
      </c>
      <c r="H754">
        <f t="shared" si="86"/>
        <v>1.2334706372362733E-2</v>
      </c>
      <c r="I754" s="44">
        <f t="shared" si="92"/>
        <v>1.7741393897254317E-2</v>
      </c>
      <c r="J754">
        <f t="shared" ca="1" si="93"/>
        <v>1.6642242557057887E-2</v>
      </c>
    </row>
    <row r="755" spans="1:10" x14ac:dyDescent="0.2">
      <c r="A755" s="42">
        <v>42233</v>
      </c>
      <c r="B755" s="39">
        <v>78.540000000000006</v>
      </c>
      <c r="C755" s="2">
        <f t="shared" si="89"/>
        <v>6.3702382469118829E-4</v>
      </c>
      <c r="D755" s="16">
        <f t="shared" ca="1" si="87"/>
        <v>5.5190359957738206E-4</v>
      </c>
      <c r="E755" s="16">
        <f t="shared" ca="1" si="90"/>
        <v>2.5997395791594778E-4</v>
      </c>
      <c r="F755" s="7">
        <f t="shared" ca="1" si="91"/>
        <v>4.1268787236532338</v>
      </c>
      <c r="G755" s="6">
        <f t="shared" ca="1" si="88"/>
        <v>1</v>
      </c>
      <c r="H755">
        <f t="shared" si="86"/>
        <v>1.237233747010685E-2</v>
      </c>
      <c r="I755" s="44">
        <f t="shared" si="92"/>
        <v>1.7741393897254317E-2</v>
      </c>
      <c r="J755">
        <f t="shared" ca="1" si="93"/>
        <v>1.612370794562925E-2</v>
      </c>
    </row>
    <row r="756" spans="1:10" x14ac:dyDescent="0.2">
      <c r="A756" s="42">
        <v>42234</v>
      </c>
      <c r="B756" s="39">
        <v>78.819999999999993</v>
      </c>
      <c r="C756" s="2">
        <f t="shared" si="89"/>
        <v>3.5650623885916336E-3</v>
      </c>
      <c r="D756" s="16">
        <f t="shared" ca="1" si="87"/>
        <v>3.4799421634778274E-3</v>
      </c>
      <c r="E756" s="16">
        <f t="shared" ca="1" si="90"/>
        <v>2.3901008700723839E-4</v>
      </c>
      <c r="F756" s="7">
        <f t="shared" ca="1" si="91"/>
        <v>4.1441687474221531</v>
      </c>
      <c r="G756" s="6">
        <f t="shared" ca="1" si="88"/>
        <v>0</v>
      </c>
      <c r="H756">
        <f t="shared" ref="H756:H819" si="94">STDEV(C655:C755)</f>
        <v>1.2350976108552458E-2</v>
      </c>
      <c r="I756" s="44">
        <f t="shared" si="92"/>
        <v>1.7741393897254317E-2</v>
      </c>
      <c r="J756">
        <f t="shared" ca="1" si="93"/>
        <v>1.5459951067427037E-2</v>
      </c>
    </row>
    <row r="757" spans="1:10" x14ac:dyDescent="0.2">
      <c r="A757" s="42">
        <v>42235</v>
      </c>
      <c r="B757" s="39">
        <v>77.41</v>
      </c>
      <c r="C757" s="2">
        <f t="shared" si="89"/>
        <v>-1.7888860695254971E-2</v>
      </c>
      <c r="D757" s="16">
        <f t="shared" ca="1" si="87"/>
        <v>-1.7973980920368778E-2</v>
      </c>
      <c r="E757" s="16">
        <f t="shared" ca="1" si="90"/>
        <v>2.2148145241005819E-4</v>
      </c>
      <c r="F757" s="7">
        <f t="shared" ca="1" si="91"/>
        <v>3.4782606970902492</v>
      </c>
      <c r="G757" s="6">
        <f t="shared" ca="1" si="88"/>
        <v>1</v>
      </c>
      <c r="H757">
        <f t="shared" si="94"/>
        <v>1.2333089226238068E-2</v>
      </c>
      <c r="I757" s="44">
        <f t="shared" si="92"/>
        <v>1.7741393897254317E-2</v>
      </c>
      <c r="J757">
        <f t="shared" ca="1" si="93"/>
        <v>1.4882252934621767E-2</v>
      </c>
    </row>
    <row r="758" spans="1:10" x14ac:dyDescent="0.2">
      <c r="A758" s="42">
        <v>42236</v>
      </c>
      <c r="B758" s="39">
        <v>76.41</v>
      </c>
      <c r="C758" s="2">
        <f t="shared" si="89"/>
        <v>-1.291822761917065E-2</v>
      </c>
      <c r="D758" s="16">
        <f t="shared" ca="1" si="87"/>
        <v>-1.3003347844284457E-2</v>
      </c>
      <c r="E758" s="16">
        <f t="shared" ca="1" si="90"/>
        <v>2.2806251715370247E-4</v>
      </c>
      <c r="F758" s="7">
        <f t="shared" ca="1" si="91"/>
        <v>3.822242084870286</v>
      </c>
      <c r="G758" s="6">
        <f t="shared" ca="1" si="88"/>
        <v>0</v>
      </c>
      <c r="H758">
        <f t="shared" si="94"/>
        <v>1.2460024613160299E-2</v>
      </c>
      <c r="I758" s="44">
        <f t="shared" si="92"/>
        <v>1.7741393897254317E-2</v>
      </c>
      <c r="J758">
        <f t="shared" ca="1" si="93"/>
        <v>1.5101738878476958E-2</v>
      </c>
    </row>
    <row r="759" spans="1:10" x14ac:dyDescent="0.2">
      <c r="A759" s="42">
        <v>42237</v>
      </c>
      <c r="B759" s="39">
        <v>75</v>
      </c>
      <c r="C759" s="2">
        <f t="shared" si="89"/>
        <v>-1.8453082057322295E-2</v>
      </c>
      <c r="D759" s="16">
        <f t="shared" ca="1" si="87"/>
        <v>-1.8538202282436102E-2</v>
      </c>
      <c r="E759" s="16">
        <f t="shared" ca="1" si="90"/>
        <v>2.2296557757261527E-4</v>
      </c>
      <c r="F759" s="7">
        <f t="shared" ca="1" si="91"/>
        <v>3.4335784172031132</v>
      </c>
      <c r="G759" s="6">
        <f t="shared" ca="1" si="88"/>
        <v>0</v>
      </c>
      <c r="H759">
        <f t="shared" si="94"/>
        <v>1.2521710847730138E-2</v>
      </c>
      <c r="I759" s="44">
        <f t="shared" si="92"/>
        <v>1.7741393897254317E-2</v>
      </c>
      <c r="J759">
        <f t="shared" ca="1" si="93"/>
        <v>1.4932031930471327E-2</v>
      </c>
    </row>
    <row r="760" spans="1:10" x14ac:dyDescent="0.2">
      <c r="A760" s="42">
        <v>42240</v>
      </c>
      <c r="B760" s="39">
        <v>72.819999999999993</v>
      </c>
      <c r="C760" s="2">
        <f t="shared" si="89"/>
        <v>-2.9066666666666758E-2</v>
      </c>
      <c r="D760" s="16">
        <f t="shared" ca="1" si="87"/>
        <v>-2.9151786891780565E-2</v>
      </c>
      <c r="E760" s="16">
        <f t="shared" ca="1" si="90"/>
        <v>2.308155193862863E-4</v>
      </c>
      <c r="F760" s="7">
        <f t="shared" ca="1" si="91"/>
        <v>2.3460240136304615</v>
      </c>
      <c r="G760" s="6">
        <f t="shared" ca="1" si="88"/>
        <v>1</v>
      </c>
      <c r="H760">
        <f t="shared" si="94"/>
        <v>1.2458777088475353E-2</v>
      </c>
      <c r="I760" s="44">
        <f t="shared" si="92"/>
        <v>1.7741393897254317E-2</v>
      </c>
      <c r="J760">
        <f t="shared" ca="1" si="93"/>
        <v>1.5192613974767025E-2</v>
      </c>
    </row>
    <row r="761" spans="1:10" x14ac:dyDescent="0.2">
      <c r="A761" s="42">
        <v>42241</v>
      </c>
      <c r="B761" s="39">
        <v>72.06</v>
      </c>
      <c r="C761" s="2">
        <f t="shared" si="89"/>
        <v>-1.0436693216149286E-2</v>
      </c>
      <c r="D761" s="16">
        <f t="shared" ca="1" si="87"/>
        <v>-1.0521813441263093E-2</v>
      </c>
      <c r="E761" s="16">
        <f t="shared" ca="1" si="90"/>
        <v>2.7339387137051538E-4</v>
      </c>
      <c r="F761" s="7">
        <f t="shared" ca="1" si="91"/>
        <v>3.899827713450708</v>
      </c>
      <c r="G761" s="6">
        <f t="shared" ca="1" si="88"/>
        <v>0</v>
      </c>
      <c r="H761">
        <f t="shared" si="94"/>
        <v>1.2679047329477514E-2</v>
      </c>
      <c r="I761" s="44">
        <f t="shared" si="92"/>
        <v>1.7741393897254317E-2</v>
      </c>
      <c r="J761">
        <f t="shared" ca="1" si="93"/>
        <v>1.6534626435771551E-2</v>
      </c>
    </row>
    <row r="762" spans="1:10" x14ac:dyDescent="0.2">
      <c r="A762" s="42">
        <v>42242</v>
      </c>
      <c r="B762" s="39">
        <v>73.87</v>
      </c>
      <c r="C762" s="2">
        <f t="shared" si="89"/>
        <v>2.5117957257840721E-2</v>
      </c>
      <c r="D762" s="16">
        <f t="shared" ca="1" si="87"/>
        <v>2.5032837032726914E-2</v>
      </c>
      <c r="E762" s="16">
        <f t="shared" ca="1" si="90"/>
        <v>2.5855152843943223E-4</v>
      </c>
      <c r="F762" s="7">
        <f t="shared" ca="1" si="91"/>
        <v>2.918374036633077</v>
      </c>
      <c r="G762" s="6">
        <f t="shared" ca="1" si="88"/>
        <v>0</v>
      </c>
      <c r="H762">
        <f t="shared" si="94"/>
        <v>1.270873082757765E-2</v>
      </c>
      <c r="I762" s="44">
        <f t="shared" si="92"/>
        <v>1.7741393897254317E-2</v>
      </c>
      <c r="J762">
        <f t="shared" ca="1" si="93"/>
        <v>1.6079537569203668E-2</v>
      </c>
    </row>
    <row r="763" spans="1:10" x14ac:dyDescent="0.2">
      <c r="A763" s="42">
        <v>42243</v>
      </c>
      <c r="B763" s="39">
        <v>75.66</v>
      </c>
      <c r="C763" s="2">
        <f t="shared" si="89"/>
        <v>2.4231758494652658E-2</v>
      </c>
      <c r="D763" s="16">
        <f t="shared" ca="1" si="87"/>
        <v>2.4146638269538851E-2</v>
      </c>
      <c r="E763" s="16">
        <f t="shared" ca="1" si="90"/>
        <v>2.819440187382744E-4</v>
      </c>
      <c r="F763" s="7">
        <f t="shared" ca="1" si="91"/>
        <v>3.0529011723568606</v>
      </c>
      <c r="G763" s="6">
        <f t="shared" ca="1" si="88"/>
        <v>1</v>
      </c>
      <c r="H763">
        <f t="shared" si="94"/>
        <v>1.2943828905995122E-2</v>
      </c>
      <c r="I763" s="44">
        <f t="shared" si="92"/>
        <v>1.7741393897254317E-2</v>
      </c>
      <c r="J763">
        <f t="shared" ca="1" si="93"/>
        <v>1.6791188723204634E-2</v>
      </c>
    </row>
    <row r="764" spans="1:10" x14ac:dyDescent="0.2">
      <c r="A764" s="42">
        <v>42244</v>
      </c>
      <c r="B764" s="39">
        <v>75.95</v>
      </c>
      <c r="C764" s="2">
        <f t="shared" si="89"/>
        <v>3.8329368226276269E-3</v>
      </c>
      <c r="D764" s="16">
        <f t="shared" ca="1" si="87"/>
        <v>3.7478165975138207E-3</v>
      </c>
      <c r="E764" s="16">
        <f t="shared" ca="1" si="90"/>
        <v>2.9935830690951403E-4</v>
      </c>
      <c r="F764" s="7">
        <f t="shared" ca="1" si="91"/>
        <v>4.0334742789150066</v>
      </c>
      <c r="G764" s="6">
        <f t="shared" ca="1" si="88"/>
        <v>1</v>
      </c>
      <c r="H764">
        <f t="shared" si="94"/>
        <v>1.3080809544919022E-2</v>
      </c>
      <c r="I764" s="44">
        <f t="shared" si="92"/>
        <v>1.7741393897254317E-2</v>
      </c>
      <c r="J764">
        <f t="shared" ca="1" si="93"/>
        <v>1.7301974075506935E-2</v>
      </c>
    </row>
    <row r="765" spans="1:10" x14ac:dyDescent="0.2">
      <c r="A765" s="42">
        <v>42247</v>
      </c>
      <c r="B765" s="39">
        <v>76.44</v>
      </c>
      <c r="C765" s="2">
        <f t="shared" si="89"/>
        <v>6.4516129032257388E-3</v>
      </c>
      <c r="D765" s="16">
        <f t="shared" ca="1" si="87"/>
        <v>6.3664926781119326E-3</v>
      </c>
      <c r="E765" s="16">
        <f t="shared" ca="1" si="90"/>
        <v>2.7447441493249833E-4</v>
      </c>
      <c r="F765" s="7">
        <f t="shared" ca="1" si="91"/>
        <v>4.026490174987031</v>
      </c>
      <c r="G765" s="6">
        <f t="shared" ca="1" si="88"/>
        <v>0</v>
      </c>
      <c r="H765">
        <f t="shared" si="94"/>
        <v>1.3041206304286025E-2</v>
      </c>
      <c r="I765" s="44">
        <f t="shared" si="92"/>
        <v>1.7741393897254317E-2</v>
      </c>
      <c r="J765">
        <f t="shared" ca="1" si="93"/>
        <v>1.6567269386730522E-2</v>
      </c>
    </row>
    <row r="766" spans="1:10" x14ac:dyDescent="0.2">
      <c r="A766" s="42">
        <v>42248</v>
      </c>
      <c r="B766" s="39">
        <v>74.900000000000006</v>
      </c>
      <c r="C766" s="2">
        <f t="shared" si="89"/>
        <v>-2.0146520146520044E-2</v>
      </c>
      <c r="D766" s="16">
        <f t="shared" ca="1" si="87"/>
        <v>-2.0231640371633851E-2</v>
      </c>
      <c r="E766" s="16">
        <f t="shared" ca="1" si="90"/>
        <v>2.5454793016243946E-4</v>
      </c>
      <c r="F766" s="7">
        <f t="shared" ca="1" si="91"/>
        <v>3.3339985252146338</v>
      </c>
      <c r="G766" s="6">
        <f t="shared" ca="1" si="88"/>
        <v>1</v>
      </c>
      <c r="H766">
        <f t="shared" si="94"/>
        <v>1.3059266279419965E-2</v>
      </c>
      <c r="I766" s="44">
        <f t="shared" si="92"/>
        <v>1.7741393897254317E-2</v>
      </c>
      <c r="J766">
        <f t="shared" ca="1" si="93"/>
        <v>1.5954558287913818E-2</v>
      </c>
    </row>
    <row r="767" spans="1:10" x14ac:dyDescent="0.2">
      <c r="A767" s="42">
        <v>42249</v>
      </c>
      <c r="B767" s="39">
        <v>76.099999999999994</v>
      </c>
      <c r="C767" s="2">
        <f t="shared" si="89"/>
        <v>1.6021361815754188E-2</v>
      </c>
      <c r="D767" s="16">
        <f t="shared" ca="1" si="87"/>
        <v>1.5936241590640381E-2</v>
      </c>
      <c r="E767" s="16">
        <f t="shared" ca="1" si="90"/>
        <v>2.631081684238664E-4</v>
      </c>
      <c r="F767" s="7">
        <f t="shared" ca="1" si="91"/>
        <v>3.6388502529872944</v>
      </c>
      <c r="G767" s="6">
        <f t="shared" ca="1" si="88"/>
        <v>0</v>
      </c>
      <c r="H767">
        <f t="shared" si="94"/>
        <v>1.3201013406181078E-2</v>
      </c>
      <c r="I767" s="44">
        <f t="shared" si="92"/>
        <v>1.7741393897254317E-2</v>
      </c>
      <c r="J767">
        <f t="shared" ca="1" si="93"/>
        <v>1.6220609372766068E-2</v>
      </c>
    </row>
    <row r="768" spans="1:10" x14ac:dyDescent="0.2">
      <c r="A768" s="42">
        <v>42250</v>
      </c>
      <c r="B768" s="39">
        <v>74.45</v>
      </c>
      <c r="C768" s="2">
        <f t="shared" si="89"/>
        <v>-2.1681997371878994E-2</v>
      </c>
      <c r="D768" s="16">
        <f t="shared" ca="1" si="87"/>
        <v>-2.1767117596992801E-2</v>
      </c>
      <c r="E768" s="16">
        <f t="shared" ca="1" si="90"/>
        <v>2.5964746367902806E-4</v>
      </c>
      <c r="F768" s="7">
        <f t="shared" ca="1" si="91"/>
        <v>3.215687646344191</v>
      </c>
      <c r="G768" s="6">
        <f t="shared" ca="1" si="88"/>
        <v>0</v>
      </c>
      <c r="H768">
        <f t="shared" si="94"/>
        <v>1.3079116179676924E-2</v>
      </c>
      <c r="I768" s="44">
        <f t="shared" si="92"/>
        <v>1.7741393897254317E-2</v>
      </c>
      <c r="J768">
        <f t="shared" ca="1" si="93"/>
        <v>1.6113580101238461E-2</v>
      </c>
    </row>
    <row r="769" spans="1:10" x14ac:dyDescent="0.2">
      <c r="A769" s="42">
        <v>42251</v>
      </c>
      <c r="B769" s="39">
        <v>73.099999999999994</v>
      </c>
      <c r="C769" s="2">
        <f t="shared" si="89"/>
        <v>-1.813297515110824E-2</v>
      </c>
      <c r="D769" s="16">
        <f t="shared" ca="1" si="87"/>
        <v>-1.8218095376222047E-2</v>
      </c>
      <c r="E769" s="16">
        <f t="shared" ca="1" si="90"/>
        <v>2.7212340301194487E-4</v>
      </c>
      <c r="F769" s="7">
        <f t="shared" ca="1" si="91"/>
        <v>3.4947956722915565</v>
      </c>
      <c r="G769" s="6">
        <f t="shared" ca="1" si="88"/>
        <v>1</v>
      </c>
      <c r="H769">
        <f t="shared" si="94"/>
        <v>1.3236102491469599E-2</v>
      </c>
      <c r="I769" s="44">
        <f t="shared" si="92"/>
        <v>1.7741393897254317E-2</v>
      </c>
      <c r="J769">
        <f t="shared" ca="1" si="93"/>
        <v>1.6496163281561713E-2</v>
      </c>
    </row>
    <row r="770" spans="1:10" x14ac:dyDescent="0.2">
      <c r="A770" s="42">
        <v>42255</v>
      </c>
      <c r="B770" s="39">
        <v>74.3</v>
      </c>
      <c r="C770" s="2">
        <f t="shared" si="89"/>
        <v>1.6415868673050657E-2</v>
      </c>
      <c r="D770" s="16">
        <f t="shared" ca="1" si="87"/>
        <v>1.633074844793685E-2</v>
      </c>
      <c r="E770" s="16">
        <f t="shared" ca="1" si="90"/>
        <v>2.7304080175475634E-4</v>
      </c>
      <c r="F770" s="7">
        <f t="shared" ca="1" si="91"/>
        <v>3.6145683001607267</v>
      </c>
      <c r="G770" s="6">
        <f t="shared" ca="1" si="88"/>
        <v>0</v>
      </c>
      <c r="H770">
        <f t="shared" si="94"/>
        <v>1.3296556164500846E-2</v>
      </c>
      <c r="I770" s="44">
        <f t="shared" si="92"/>
        <v>1.7741393897254317E-2</v>
      </c>
      <c r="J770">
        <f t="shared" ca="1" si="93"/>
        <v>1.6523946312995464E-2</v>
      </c>
    </row>
    <row r="771" spans="1:10" x14ac:dyDescent="0.2">
      <c r="A771" s="42">
        <v>42256</v>
      </c>
      <c r="B771" s="39">
        <v>72.959999999999994</v>
      </c>
      <c r="C771" s="2">
        <f t="shared" si="89"/>
        <v>-1.8034993270524945E-2</v>
      </c>
      <c r="D771" s="16">
        <f t="shared" ca="1" si="87"/>
        <v>-1.8120113495638752E-2</v>
      </c>
      <c r="E771" s="16">
        <f t="shared" ca="1" si="90"/>
        <v>2.6924492648882552E-4</v>
      </c>
      <c r="F771" s="7">
        <f t="shared" ca="1" si="91"/>
        <v>3.5002050808974081</v>
      </c>
      <c r="G771" s="6">
        <f t="shared" ca="1" si="88"/>
        <v>1</v>
      </c>
      <c r="H771">
        <f t="shared" si="94"/>
        <v>1.3133425107092075E-2</v>
      </c>
      <c r="I771" s="44">
        <f t="shared" si="92"/>
        <v>1.7741393897254317E-2</v>
      </c>
      <c r="J771">
        <f t="shared" ca="1" si="93"/>
        <v>1.6408684483797766E-2</v>
      </c>
    </row>
    <row r="772" spans="1:10" x14ac:dyDescent="0.2">
      <c r="A772" s="42">
        <v>42257</v>
      </c>
      <c r="B772" s="39">
        <v>72.42</v>
      </c>
      <c r="C772" s="2">
        <f t="shared" si="89"/>
        <v>-7.4013157894735754E-3</v>
      </c>
      <c r="D772" s="16">
        <f t="shared" ca="1" si="87"/>
        <v>-7.4864360145873816E-3</v>
      </c>
      <c r="E772" s="16">
        <f t="shared" ca="1" si="90"/>
        <v>2.7026852414986733E-4</v>
      </c>
      <c r="F772" s="7">
        <f t="shared" ca="1" si="91"/>
        <v>4.0043601699927356</v>
      </c>
      <c r="G772" s="6">
        <f t="shared" ca="1" si="88"/>
        <v>1</v>
      </c>
      <c r="H772">
        <f t="shared" si="94"/>
        <v>1.3213354662620238E-2</v>
      </c>
      <c r="I772" s="44">
        <f t="shared" si="92"/>
        <v>1.7741393897254317E-2</v>
      </c>
      <c r="J772">
        <f t="shared" ca="1" si="93"/>
        <v>1.643984562427115E-2</v>
      </c>
    </row>
    <row r="773" spans="1:10" x14ac:dyDescent="0.2">
      <c r="A773" s="42">
        <v>42258</v>
      </c>
      <c r="B773" s="39">
        <v>72.63</v>
      </c>
      <c r="C773" s="2">
        <f t="shared" si="89"/>
        <v>2.8997514498756384E-3</v>
      </c>
      <c r="D773" s="16">
        <f t="shared" ca="1" si="87"/>
        <v>2.8146312247618321E-3</v>
      </c>
      <c r="E773" s="16">
        <f t="shared" ca="1" si="90"/>
        <v>2.5195851216143624E-4</v>
      </c>
      <c r="F773" s="7">
        <f t="shared" ca="1" si="91"/>
        <v>4.1274019214380298</v>
      </c>
      <c r="G773" s="6">
        <f t="shared" ca="1" si="88"/>
        <v>1</v>
      </c>
      <c r="H773">
        <f t="shared" si="94"/>
        <v>1.317943690327074E-2</v>
      </c>
      <c r="I773" s="44">
        <f t="shared" si="92"/>
        <v>1.7741393897254317E-2</v>
      </c>
      <c r="J773">
        <f t="shared" ca="1" si="93"/>
        <v>1.587320106851281E-2</v>
      </c>
    </row>
    <row r="774" spans="1:10" x14ac:dyDescent="0.2">
      <c r="A774" s="42">
        <v>42261</v>
      </c>
      <c r="B774" s="39">
        <v>72.77</v>
      </c>
      <c r="C774" s="2">
        <f t="shared" si="89"/>
        <v>1.9275781357565823E-3</v>
      </c>
      <c r="D774" s="16">
        <f t="shared" ca="1" si="87"/>
        <v>1.8424579106427761E-3</v>
      </c>
      <c r="E774" s="16">
        <f t="shared" ca="1" si="90"/>
        <v>2.3252702109178682E-4</v>
      </c>
      <c r="F774" s="7">
        <f t="shared" ca="1" si="91"/>
        <v>4.1759525832543547</v>
      </c>
      <c r="G774" s="6">
        <f t="shared" ca="1" si="88"/>
        <v>0</v>
      </c>
      <c r="H774">
        <f t="shared" si="94"/>
        <v>1.3073522257778263E-2</v>
      </c>
      <c r="I774" s="44">
        <f t="shared" si="92"/>
        <v>1.7741393897254317E-2</v>
      </c>
      <c r="J774">
        <f t="shared" ca="1" si="93"/>
        <v>1.5248836712739331E-2</v>
      </c>
    </row>
    <row r="775" spans="1:10" x14ac:dyDescent="0.2">
      <c r="A775" s="42">
        <v>42262</v>
      </c>
      <c r="B775" s="39">
        <v>74.58</v>
      </c>
      <c r="C775" s="2">
        <f t="shared" si="89"/>
        <v>2.4872887178782499E-2</v>
      </c>
      <c r="D775" s="16">
        <f t="shared" ca="1" si="87"/>
        <v>2.4787766953668692E-2</v>
      </c>
      <c r="E775" s="16">
        <f t="shared" ca="1" si="90"/>
        <v>2.1518846462290284E-4</v>
      </c>
      <c r="F775" s="7">
        <f t="shared" ca="1" si="91"/>
        <v>2.7943347660127786</v>
      </c>
      <c r="G775" s="6">
        <f t="shared" ca="1" si="88"/>
        <v>1</v>
      </c>
      <c r="H775">
        <f t="shared" si="94"/>
        <v>1.3060711433580461E-2</v>
      </c>
      <c r="I775" s="44">
        <f t="shared" si="92"/>
        <v>1.7741393897254317E-2</v>
      </c>
      <c r="J775">
        <f t="shared" ca="1" si="93"/>
        <v>1.4669303481178063E-2</v>
      </c>
    </row>
    <row r="776" spans="1:10" x14ac:dyDescent="0.2">
      <c r="A776" s="42">
        <v>42263</v>
      </c>
      <c r="B776" s="39">
        <v>75.64</v>
      </c>
      <c r="C776" s="2">
        <f t="shared" si="89"/>
        <v>1.4212925717350527E-2</v>
      </c>
      <c r="D776" s="16">
        <f t="shared" ca="1" si="87"/>
        <v>1.412780549223672E-2</v>
      </c>
      <c r="E776" s="16">
        <f t="shared" ca="1" si="90"/>
        <v>2.4310296819810595E-4</v>
      </c>
      <c r="F776" s="7">
        <f t="shared" ca="1" si="91"/>
        <v>3.7504976140799222</v>
      </c>
      <c r="G776" s="6">
        <f t="shared" ca="1" si="88"/>
        <v>0</v>
      </c>
      <c r="H776">
        <f t="shared" si="94"/>
        <v>1.3260034576113388E-2</v>
      </c>
      <c r="I776" s="44">
        <f t="shared" si="92"/>
        <v>1.7741393897254317E-2</v>
      </c>
      <c r="J776">
        <f t="shared" ca="1" si="93"/>
        <v>1.5591759624818039E-2</v>
      </c>
    </row>
    <row r="777" spans="1:10" x14ac:dyDescent="0.2">
      <c r="A777" s="42">
        <v>42264</v>
      </c>
      <c r="B777" s="39">
        <v>74.06</v>
      </c>
      <c r="C777" s="2">
        <f t="shared" si="89"/>
        <v>-2.0888418826017958E-2</v>
      </c>
      <c r="D777" s="16">
        <f t="shared" ca="1" si="87"/>
        <v>-2.0973539051131765E-2</v>
      </c>
      <c r="E777" s="16">
        <f t="shared" ca="1" si="90"/>
        <v>2.3829077658983269E-4</v>
      </c>
      <c r="F777" s="7">
        <f t="shared" ca="1" si="91"/>
        <v>3.2479998575285873</v>
      </c>
      <c r="G777" s="6">
        <f t="shared" ca="1" si="88"/>
        <v>0</v>
      </c>
      <c r="H777">
        <f t="shared" si="94"/>
        <v>1.3348340974059037E-2</v>
      </c>
      <c r="I777" s="44">
        <f t="shared" si="92"/>
        <v>1.7741393897254317E-2</v>
      </c>
      <c r="J777">
        <f t="shared" ca="1" si="93"/>
        <v>1.5436669867229547E-2</v>
      </c>
    </row>
    <row r="778" spans="1:10" x14ac:dyDescent="0.2">
      <c r="A778" s="42">
        <v>42265</v>
      </c>
      <c r="B778" s="39">
        <v>71.86</v>
      </c>
      <c r="C778" s="2">
        <f t="shared" si="89"/>
        <v>-2.9705644072373787E-2</v>
      </c>
      <c r="D778" s="16">
        <f t="shared" ca="1" si="87"/>
        <v>-2.9790764297487594E-2</v>
      </c>
      <c r="E778" s="16">
        <f t="shared" ca="1" si="90"/>
        <v>2.5102553976414618E-4</v>
      </c>
      <c r="F778" s="7">
        <f t="shared" ca="1" si="91"/>
        <v>2.3772501616224782</v>
      </c>
      <c r="G778" s="6">
        <f t="shared" ca="1" si="88"/>
        <v>1</v>
      </c>
      <c r="H778">
        <f t="shared" si="94"/>
        <v>1.3493269006886828E-2</v>
      </c>
      <c r="I778" s="44">
        <f t="shared" si="92"/>
        <v>1.7741393897254317E-2</v>
      </c>
      <c r="J778">
        <f t="shared" ca="1" si="93"/>
        <v>1.5843785525061434E-2</v>
      </c>
    </row>
    <row r="779" spans="1:10" x14ac:dyDescent="0.2">
      <c r="A779" s="42">
        <v>42268</v>
      </c>
      <c r="B779" s="39">
        <v>72.16</v>
      </c>
      <c r="C779" s="2">
        <f t="shared" si="89"/>
        <v>4.174784302810982E-3</v>
      </c>
      <c r="D779" s="16">
        <f t="shared" ca="1" si="87"/>
        <v>4.0896640776971757E-3</v>
      </c>
      <c r="E779" s="16">
        <f t="shared" ca="1" si="90"/>
        <v>2.937515706925481E-4</v>
      </c>
      <c r="F779" s="7">
        <f t="shared" ca="1" si="91"/>
        <v>4.0379195402510257</v>
      </c>
      <c r="G779" s="6">
        <f t="shared" ca="1" si="88"/>
        <v>1</v>
      </c>
      <c r="H779">
        <f t="shared" si="94"/>
        <v>1.3749991044901913E-2</v>
      </c>
      <c r="I779" s="44">
        <f t="shared" si="92"/>
        <v>1.7741393897254317E-2</v>
      </c>
      <c r="J779">
        <f t="shared" ca="1" si="93"/>
        <v>1.7139182322752394E-2</v>
      </c>
    </row>
    <row r="780" spans="1:10" x14ac:dyDescent="0.2">
      <c r="A780" s="42">
        <v>42269</v>
      </c>
      <c r="B780" s="39">
        <v>71.680000000000007</v>
      </c>
      <c r="C780" s="2">
        <f t="shared" si="89"/>
        <v>-6.6518847006650471E-3</v>
      </c>
      <c r="D780" s="16">
        <f t="shared" ca="1" si="87"/>
        <v>-6.7370049257788533E-3</v>
      </c>
      <c r="E780" s="16">
        <f t="shared" ca="1" si="90"/>
        <v>2.6975270058117386E-4</v>
      </c>
      <c r="F780" s="7">
        <f t="shared" ca="1" si="91"/>
        <v>4.0248749809882858</v>
      </c>
      <c r="G780" s="6">
        <f t="shared" ca="1" si="88"/>
        <v>0</v>
      </c>
      <c r="H780">
        <f t="shared" si="94"/>
        <v>1.3711310873324134E-2</v>
      </c>
      <c r="I780" s="44">
        <f t="shared" si="92"/>
        <v>1.7741393897254317E-2</v>
      </c>
      <c r="J780">
        <f t="shared" ca="1" si="93"/>
        <v>1.6424149919590174E-2</v>
      </c>
    </row>
    <row r="781" spans="1:10" x14ac:dyDescent="0.2">
      <c r="A781" s="42">
        <v>42270</v>
      </c>
      <c r="B781" s="39">
        <v>70.2</v>
      </c>
      <c r="C781" s="2">
        <f t="shared" si="89"/>
        <v>-2.0647321428571484E-2</v>
      </c>
      <c r="D781" s="16">
        <f t="shared" ca="1" si="87"/>
        <v>-2.0732441653685291E-2</v>
      </c>
      <c r="E781" s="16">
        <f t="shared" ca="1" si="90"/>
        <v>2.5075484052329458E-4</v>
      </c>
      <c r="F781" s="7">
        <f t="shared" ca="1" si="91"/>
        <v>3.2884369759013117</v>
      </c>
      <c r="G781" s="6">
        <f t="shared" ca="1" si="88"/>
        <v>0</v>
      </c>
      <c r="H781">
        <f t="shared" si="94"/>
        <v>1.3616070946787169E-2</v>
      </c>
      <c r="I781" s="44">
        <f t="shared" si="92"/>
        <v>1.7741393897254317E-2</v>
      </c>
      <c r="J781">
        <f t="shared" ca="1" si="93"/>
        <v>1.5835240463071425E-2</v>
      </c>
    </row>
    <row r="782" spans="1:10" x14ac:dyDescent="0.2">
      <c r="A782" s="42">
        <v>42271</v>
      </c>
      <c r="B782" s="39">
        <v>65.8</v>
      </c>
      <c r="C782" s="2">
        <f t="shared" si="89"/>
        <v>-6.2678062678062751E-2</v>
      </c>
      <c r="D782" s="16">
        <f t="shared" ref="D782:D845" ca="1" si="95">(C782-mu)</f>
        <v>-6.2763182903176562E-2</v>
      </c>
      <c r="E782" s="16">
        <f t="shared" ca="1" si="90"/>
        <v>2.6123301415077982E-4</v>
      </c>
      <c r="F782" s="7">
        <f t="shared" ca="1" si="91"/>
        <v>-3.414612860650486</v>
      </c>
      <c r="G782" s="6">
        <f t="shared" ref="G782:G845" ca="1" si="96">IF(AND(C783&lt;=mu+zvalue*SQRT(E782),C783&gt;=mu-zvalue*SQRT(E782)),1,0)</f>
        <v>1</v>
      </c>
      <c r="H782">
        <f t="shared" si="94"/>
        <v>1.3734267948367277E-2</v>
      </c>
      <c r="I782" s="44">
        <f t="shared" si="92"/>
        <v>1.7741393897254317E-2</v>
      </c>
      <c r="J782">
        <f t="shared" ca="1" si="93"/>
        <v>1.6162704419458392E-2</v>
      </c>
    </row>
    <row r="783" spans="1:10" x14ac:dyDescent="0.2">
      <c r="A783" s="42">
        <v>42272</v>
      </c>
      <c r="B783" s="39">
        <v>64.98</v>
      </c>
      <c r="C783" s="2">
        <f t="shared" ref="C783:C846" si="97">(B783-B782)/B782</f>
        <v>-1.2462006079027253E-2</v>
      </c>
      <c r="D783" s="16">
        <f t="shared" ca="1" si="95"/>
        <v>-1.254712630414106E-2</v>
      </c>
      <c r="E783" s="16">
        <f t="shared" ref="E783:E846" ca="1" si="98">(1-alpha-beta)*longvar+alpha*D782^2+beta*E782</f>
        <v>5.1795033587981537E-4</v>
      </c>
      <c r="F783" s="7">
        <f t="shared" ref="F783:F846" ca="1" si="99">(-0.5)*(LN(E783)+D783^2/E783)</f>
        <v>3.6308412028908004</v>
      </c>
      <c r="G783" s="6">
        <f t="shared" ca="1" si="96"/>
        <v>1</v>
      </c>
      <c r="H783">
        <f t="shared" si="94"/>
        <v>1.4979389790953276E-2</v>
      </c>
      <c r="I783" s="44">
        <f t="shared" ref="I783:I846" si="100">STDEV(C$14:C$2503)</f>
        <v>1.7741393897254317E-2</v>
      </c>
      <c r="J783">
        <f t="shared" ref="J783:J846" ca="1" si="101">SQRT(E783)</f>
        <v>2.2758522269247083E-2</v>
      </c>
    </row>
    <row r="784" spans="1:10" x14ac:dyDescent="0.2">
      <c r="A784" s="42">
        <v>42275</v>
      </c>
      <c r="B784" s="39">
        <v>63.79</v>
      </c>
      <c r="C784" s="2">
        <f t="shared" si="97"/>
        <v>-1.8313327177593181E-2</v>
      </c>
      <c r="D784" s="16">
        <f t="shared" ca="1" si="95"/>
        <v>-1.8398447402706988E-2</v>
      </c>
      <c r="E784" s="16">
        <f t="shared" ca="1" si="98"/>
        <v>4.7604355137293624E-4</v>
      </c>
      <c r="F784" s="7">
        <f t="shared" ca="1" si="99"/>
        <v>3.4694628981897422</v>
      </c>
      <c r="G784" s="6">
        <f t="shared" ca="1" si="96"/>
        <v>1</v>
      </c>
      <c r="H784">
        <f t="shared" si="94"/>
        <v>1.5009582787360636E-2</v>
      </c>
      <c r="I784" s="44">
        <f t="shared" si="100"/>
        <v>1.7741393897254317E-2</v>
      </c>
      <c r="J784">
        <f t="shared" ca="1" si="101"/>
        <v>2.1818422293395465E-2</v>
      </c>
    </row>
    <row r="785" spans="1:10" x14ac:dyDescent="0.2">
      <c r="A785" s="42">
        <v>42276</v>
      </c>
      <c r="B785" s="39">
        <v>64.31</v>
      </c>
      <c r="C785" s="2">
        <f t="shared" si="97"/>
        <v>8.1517479228719724E-3</v>
      </c>
      <c r="D785" s="16">
        <f t="shared" ca="1" si="95"/>
        <v>8.0666276977581653E-3</v>
      </c>
      <c r="E785" s="16">
        <f t="shared" ca="1" si="98"/>
        <v>4.5211144985875587E-4</v>
      </c>
      <c r="F785" s="7">
        <f t="shared" ca="1" si="99"/>
        <v>3.778828040802853</v>
      </c>
      <c r="G785" s="6">
        <f t="shared" ca="1" si="96"/>
        <v>1</v>
      </c>
      <c r="H785">
        <f t="shared" si="94"/>
        <v>1.5088611850955965E-2</v>
      </c>
      <c r="I785" s="44">
        <f t="shared" si="100"/>
        <v>1.7741393897254317E-2</v>
      </c>
      <c r="J785">
        <f t="shared" ca="1" si="101"/>
        <v>2.1262912544116712E-2</v>
      </c>
    </row>
    <row r="786" spans="1:10" x14ac:dyDescent="0.2">
      <c r="A786" s="42">
        <v>42277</v>
      </c>
      <c r="B786" s="39">
        <v>65.36</v>
      </c>
      <c r="C786" s="2">
        <f t="shared" si="97"/>
        <v>1.6327165293111446E-2</v>
      </c>
      <c r="D786" s="16">
        <f t="shared" ca="1" si="95"/>
        <v>1.6242045067997639E-2</v>
      </c>
      <c r="E786" s="16">
        <f t="shared" ca="1" si="98"/>
        <v>4.1186336713866983E-4</v>
      </c>
      <c r="F786" s="7">
        <f t="shared" ca="1" si="99"/>
        <v>3.5771527212315055</v>
      </c>
      <c r="G786" s="6">
        <f t="shared" ca="1" si="96"/>
        <v>1</v>
      </c>
      <c r="H786">
        <f t="shared" si="94"/>
        <v>1.5126540885974824E-2</v>
      </c>
      <c r="I786" s="44">
        <f t="shared" si="100"/>
        <v>1.7741393897254317E-2</v>
      </c>
      <c r="J786">
        <f t="shared" ca="1" si="101"/>
        <v>2.0294417142127284E-2</v>
      </c>
    </row>
    <row r="787" spans="1:10" x14ac:dyDescent="0.2">
      <c r="A787" s="42">
        <v>42278</v>
      </c>
      <c r="B787" s="39">
        <v>64.39</v>
      </c>
      <c r="C787" s="2">
        <f t="shared" si="97"/>
        <v>-1.4840881272949798E-2</v>
      </c>
      <c r="D787" s="16">
        <f t="shared" ca="1" si="95"/>
        <v>-1.4926001498063605E-2</v>
      </c>
      <c r="E787" s="16">
        <f t="shared" ca="1" si="98"/>
        <v>3.9062980166552382E-4</v>
      </c>
      <c r="F787" s="7">
        <f t="shared" ca="1" si="99"/>
        <v>3.6387131614068924</v>
      </c>
      <c r="G787" s="6">
        <f t="shared" ca="1" si="96"/>
        <v>0</v>
      </c>
      <c r="H787">
        <f t="shared" si="94"/>
        <v>1.5242047562508281E-2</v>
      </c>
      <c r="I787" s="44">
        <f t="shared" si="100"/>
        <v>1.7741393897254317E-2</v>
      </c>
      <c r="J787">
        <f t="shared" ca="1" si="101"/>
        <v>1.9764356849276018E-2</v>
      </c>
    </row>
    <row r="788" spans="1:10" x14ac:dyDescent="0.2">
      <c r="A788" s="42">
        <v>42279</v>
      </c>
      <c r="B788" s="39">
        <v>65.7</v>
      </c>
      <c r="C788" s="2">
        <f t="shared" si="97"/>
        <v>2.0344774033235008E-2</v>
      </c>
      <c r="D788" s="16">
        <f t="shared" ca="1" si="95"/>
        <v>2.0259653808121201E-2</v>
      </c>
      <c r="E788" s="16">
        <f t="shared" ca="1" si="98"/>
        <v>3.6913893448234272E-4</v>
      </c>
      <c r="F788" s="7">
        <f t="shared" ca="1" si="99"/>
        <v>3.3962079102143226</v>
      </c>
      <c r="G788" s="6">
        <f t="shared" ca="1" si="96"/>
        <v>0</v>
      </c>
      <c r="H788">
        <f t="shared" si="94"/>
        <v>1.5234803397264952E-2</v>
      </c>
      <c r="I788" s="44">
        <f t="shared" si="100"/>
        <v>1.7741393897254317E-2</v>
      </c>
      <c r="J788">
        <f t="shared" ca="1" si="101"/>
        <v>1.9212988692089077E-2</v>
      </c>
    </row>
    <row r="789" spans="1:10" x14ac:dyDescent="0.2">
      <c r="A789" s="42">
        <v>42282</v>
      </c>
      <c r="B789" s="39">
        <v>69.180000000000007</v>
      </c>
      <c r="C789" s="2">
        <f t="shared" si="97"/>
        <v>5.2968036529680421E-2</v>
      </c>
      <c r="D789" s="16">
        <f t="shared" ca="1" si="95"/>
        <v>5.2882916304566617E-2</v>
      </c>
      <c r="E789" s="16">
        <f t="shared" ca="1" si="98"/>
        <v>3.635534801082784E-4</v>
      </c>
      <c r="F789" s="7">
        <f t="shared" ca="1" si="99"/>
        <v>0.11358650797795811</v>
      </c>
      <c r="G789" s="6">
        <f t="shared" ca="1" si="96"/>
        <v>0</v>
      </c>
      <c r="H789">
        <f t="shared" si="94"/>
        <v>1.5285630641005275E-2</v>
      </c>
      <c r="I789" s="44">
        <f t="shared" si="100"/>
        <v>1.7741393897254317E-2</v>
      </c>
      <c r="J789">
        <f t="shared" ca="1" si="101"/>
        <v>1.9067078436621549E-2</v>
      </c>
    </row>
    <row r="790" spans="1:10" x14ac:dyDescent="0.2">
      <c r="A790" s="42">
        <v>42283</v>
      </c>
      <c r="B790" s="39">
        <v>70.819999999999993</v>
      </c>
      <c r="C790" s="2">
        <f t="shared" si="97"/>
        <v>2.3706273489447618E-2</v>
      </c>
      <c r="D790" s="16">
        <f t="shared" ca="1" si="95"/>
        <v>2.3621153264333811E-2</v>
      </c>
      <c r="E790" s="16">
        <f t="shared" ca="1" si="98"/>
        <v>5.2697227755652324E-4</v>
      </c>
      <c r="F790" s="7">
        <f t="shared" ca="1" si="99"/>
        <v>3.2447807059249323</v>
      </c>
      <c r="G790" s="6">
        <f t="shared" ca="1" si="96"/>
        <v>1</v>
      </c>
      <c r="H790">
        <f t="shared" si="94"/>
        <v>1.6257345180222586E-2</v>
      </c>
      <c r="I790" s="44">
        <f t="shared" si="100"/>
        <v>1.7741393897254317E-2</v>
      </c>
      <c r="J790">
        <f t="shared" ca="1" si="101"/>
        <v>2.2955876754254523E-2</v>
      </c>
    </row>
    <row r="791" spans="1:10" x14ac:dyDescent="0.2">
      <c r="A791" s="42">
        <v>42284</v>
      </c>
      <c r="B791" s="39">
        <v>70.38</v>
      </c>
      <c r="C791" s="2">
        <f t="shared" si="97"/>
        <v>-6.2129341993786748E-3</v>
      </c>
      <c r="D791" s="16">
        <f t="shared" ca="1" si="95"/>
        <v>-6.2980544244924811E-3</v>
      </c>
      <c r="E791" s="16">
        <f t="shared" ca="1" si="98"/>
        <v>5.121973983268338E-4</v>
      </c>
      <c r="F791" s="7">
        <f t="shared" ca="1" si="99"/>
        <v>3.7496793307831866</v>
      </c>
      <c r="G791" s="6">
        <f t="shared" ca="1" si="96"/>
        <v>1</v>
      </c>
      <c r="H791">
        <f t="shared" si="94"/>
        <v>1.6453239776230925E-2</v>
      </c>
      <c r="I791" s="44">
        <f t="shared" si="100"/>
        <v>1.7741393897254317E-2</v>
      </c>
      <c r="J791">
        <f t="shared" ca="1" si="101"/>
        <v>2.2631778505606531E-2</v>
      </c>
    </row>
    <row r="792" spans="1:10" x14ac:dyDescent="0.2">
      <c r="A792" s="42">
        <v>42285</v>
      </c>
      <c r="B792" s="39">
        <v>71.84</v>
      </c>
      <c r="C792" s="2">
        <f t="shared" si="97"/>
        <v>2.0744529695936459E-2</v>
      </c>
      <c r="D792" s="16">
        <f t="shared" ca="1" si="95"/>
        <v>2.0659409470822652E-2</v>
      </c>
      <c r="E792" s="16">
        <f t="shared" ca="1" si="98"/>
        <v>4.6269806749802648E-4</v>
      </c>
      <c r="F792" s="7">
        <f t="shared" ca="1" si="99"/>
        <v>3.3779979254775681</v>
      </c>
      <c r="G792" s="6">
        <f t="shared" ca="1" si="96"/>
        <v>1</v>
      </c>
      <c r="H792">
        <f t="shared" si="94"/>
        <v>1.6449151716529376E-2</v>
      </c>
      <c r="I792" s="44">
        <f t="shared" si="100"/>
        <v>1.7741393897254317E-2</v>
      </c>
      <c r="J792">
        <f t="shared" ca="1" si="101"/>
        <v>2.151041765047872E-2</v>
      </c>
    </row>
    <row r="793" spans="1:10" x14ac:dyDescent="0.2">
      <c r="A793" s="42">
        <v>42286</v>
      </c>
      <c r="B793" s="39">
        <v>71.3</v>
      </c>
      <c r="C793" s="2">
        <f t="shared" si="97"/>
        <v>-7.5167037861916235E-3</v>
      </c>
      <c r="D793" s="16">
        <f t="shared" ca="1" si="95"/>
        <v>-7.6018240113054298E-3</v>
      </c>
      <c r="E793" s="16">
        <f t="shared" ca="1" si="98"/>
        <v>4.4665168754571199E-4</v>
      </c>
      <c r="F793" s="7">
        <f t="shared" ca="1" si="99"/>
        <v>3.7921758198401809</v>
      </c>
      <c r="G793" s="6">
        <f t="shared" ca="1" si="96"/>
        <v>1</v>
      </c>
      <c r="H793">
        <f t="shared" si="94"/>
        <v>1.6605538864157155E-2</v>
      </c>
      <c r="I793" s="44">
        <f t="shared" si="100"/>
        <v>1.7741393897254317E-2</v>
      </c>
      <c r="J793">
        <f t="shared" ca="1" si="101"/>
        <v>2.1134135599681195E-2</v>
      </c>
    </row>
    <row r="794" spans="1:10" x14ac:dyDescent="0.2">
      <c r="A794" s="42">
        <v>42289</v>
      </c>
      <c r="B794" s="39">
        <v>70.5</v>
      </c>
      <c r="C794" s="2">
        <f t="shared" si="97"/>
        <v>-1.1220196353436145E-2</v>
      </c>
      <c r="D794" s="16">
        <f t="shared" ca="1" si="95"/>
        <v>-1.1305316578549952E-2</v>
      </c>
      <c r="E794" s="16">
        <f t="shared" ca="1" si="98"/>
        <v>4.065676968774643E-4</v>
      </c>
      <c r="F794" s="7">
        <f t="shared" ca="1" si="99"/>
        <v>3.7466981327761513</v>
      </c>
      <c r="G794" s="6">
        <f t="shared" ca="1" si="96"/>
        <v>1</v>
      </c>
      <c r="H794">
        <f t="shared" si="94"/>
        <v>1.6614835234432728E-2</v>
      </c>
      <c r="I794" s="44">
        <f t="shared" si="100"/>
        <v>1.7741393897254317E-2</v>
      </c>
      <c r="J794">
        <f t="shared" ca="1" si="101"/>
        <v>2.0163523920125281E-2</v>
      </c>
    </row>
    <row r="795" spans="1:10" x14ac:dyDescent="0.2">
      <c r="A795" s="42">
        <v>42290</v>
      </c>
      <c r="B795" s="39">
        <v>70.17</v>
      </c>
      <c r="C795" s="2">
        <f t="shared" si="97"/>
        <v>-4.6808510638297633E-3</v>
      </c>
      <c r="D795" s="16">
        <f t="shared" ca="1" si="95"/>
        <v>-4.7659712889435695E-3</v>
      </c>
      <c r="E795" s="16">
        <f t="shared" ca="1" si="98"/>
        <v>3.7639900984737869E-4</v>
      </c>
      <c r="F795" s="7">
        <f t="shared" ca="1" si="99"/>
        <v>3.9122569817077277</v>
      </c>
      <c r="G795" s="6">
        <f t="shared" ca="1" si="96"/>
        <v>1</v>
      </c>
      <c r="H795">
        <f t="shared" si="94"/>
        <v>1.6610956448967044E-2</v>
      </c>
      <c r="I795" s="44">
        <f t="shared" si="100"/>
        <v>1.7741393897254317E-2</v>
      </c>
      <c r="J795">
        <f t="shared" ca="1" si="101"/>
        <v>1.9401005382386208E-2</v>
      </c>
    </row>
    <row r="796" spans="1:10" x14ac:dyDescent="0.2">
      <c r="A796" s="42">
        <v>42291</v>
      </c>
      <c r="B796" s="39">
        <v>70.709999999999994</v>
      </c>
      <c r="C796" s="2">
        <f t="shared" si="97"/>
        <v>7.6955964087215625E-3</v>
      </c>
      <c r="D796" s="16">
        <f t="shared" ca="1" si="95"/>
        <v>7.6104761836077563E-3</v>
      </c>
      <c r="E796" s="16">
        <f t="shared" ca="1" si="98"/>
        <v>3.4256246901119975E-4</v>
      </c>
      <c r="F796" s="7">
        <f t="shared" ca="1" si="99"/>
        <v>3.904989889548399</v>
      </c>
      <c r="G796" s="6">
        <f t="shared" ca="1" si="96"/>
        <v>1</v>
      </c>
      <c r="H796">
        <f t="shared" si="94"/>
        <v>1.6583293252431245E-2</v>
      </c>
      <c r="I796" s="44">
        <f t="shared" si="100"/>
        <v>1.7741393897254317E-2</v>
      </c>
      <c r="J796">
        <f t="shared" ca="1" si="101"/>
        <v>1.8508443181726543E-2</v>
      </c>
    </row>
    <row r="797" spans="1:10" x14ac:dyDescent="0.2">
      <c r="A797" s="42">
        <v>42292</v>
      </c>
      <c r="B797" s="39">
        <v>70.83</v>
      </c>
      <c r="C797" s="2">
        <f t="shared" si="97"/>
        <v>1.6970725498515705E-3</v>
      </c>
      <c r="D797" s="16">
        <f t="shared" ca="1" si="95"/>
        <v>1.6119523247377643E-3</v>
      </c>
      <c r="E797" s="16">
        <f t="shared" ca="1" si="98"/>
        <v>3.1540973859355893E-4</v>
      </c>
      <c r="F797" s="7">
        <f t="shared" ca="1" si="99"/>
        <v>4.0266999323446164</v>
      </c>
      <c r="G797" s="6">
        <f t="shared" ca="1" si="96"/>
        <v>1</v>
      </c>
      <c r="H797">
        <f t="shared" si="94"/>
        <v>1.6513977523710772E-2</v>
      </c>
      <c r="I797" s="44">
        <f t="shared" si="100"/>
        <v>1.7741393897254317E-2</v>
      </c>
      <c r="J797">
        <f t="shared" ca="1" si="101"/>
        <v>1.7759778675241394E-2</v>
      </c>
    </row>
    <row r="798" spans="1:10" x14ac:dyDescent="0.2">
      <c r="A798" s="42">
        <v>42293</v>
      </c>
      <c r="B798" s="39">
        <v>69.680000000000007</v>
      </c>
      <c r="C798" s="2">
        <f t="shared" si="97"/>
        <v>-1.6236058167443054E-2</v>
      </c>
      <c r="D798" s="16">
        <f t="shared" ca="1" si="95"/>
        <v>-1.6321178392556861E-2</v>
      </c>
      <c r="E798" s="16">
        <f t="shared" ca="1" si="98"/>
        <v>2.877256847738629E-4</v>
      </c>
      <c r="F798" s="7">
        <f t="shared" ca="1" si="99"/>
        <v>3.6138438176859933</v>
      </c>
      <c r="G798" s="6">
        <f t="shared" ca="1" si="96"/>
        <v>1</v>
      </c>
      <c r="H798">
        <f t="shared" si="94"/>
        <v>1.650854810757486E-2</v>
      </c>
      <c r="I798" s="44">
        <f t="shared" si="100"/>
        <v>1.7741393897254317E-2</v>
      </c>
      <c r="J798">
        <f t="shared" ca="1" si="101"/>
        <v>1.6962478733188228E-2</v>
      </c>
    </row>
    <row r="799" spans="1:10" x14ac:dyDescent="0.2">
      <c r="A799" s="42">
        <v>42296</v>
      </c>
      <c r="B799" s="39">
        <v>69.27</v>
      </c>
      <c r="C799" s="2">
        <f t="shared" si="97"/>
        <v>-5.8840413318026804E-3</v>
      </c>
      <c r="D799" s="16">
        <f t="shared" ca="1" si="95"/>
        <v>-5.9691615569164866E-3</v>
      </c>
      <c r="E799" s="16">
        <f t="shared" ca="1" si="98"/>
        <v>2.8208473873834414E-4</v>
      </c>
      <c r="F799" s="7">
        <f t="shared" ca="1" si="99"/>
        <v>4.0234951617372694</v>
      </c>
      <c r="G799" s="6">
        <f t="shared" ca="1" si="96"/>
        <v>1</v>
      </c>
      <c r="H799">
        <f t="shared" si="94"/>
        <v>1.6554864604736791E-2</v>
      </c>
      <c r="I799" s="44">
        <f t="shared" si="100"/>
        <v>1.7741393897254317E-2</v>
      </c>
      <c r="J799">
        <f t="shared" ca="1" si="101"/>
        <v>1.6795378493453018E-2</v>
      </c>
    </row>
    <row r="800" spans="1:10" x14ac:dyDescent="0.2">
      <c r="A800" s="42">
        <v>42297</v>
      </c>
      <c r="B800" s="39">
        <v>70.27</v>
      </c>
      <c r="C800" s="2">
        <f t="shared" si="97"/>
        <v>1.4436263894903999E-2</v>
      </c>
      <c r="D800" s="16">
        <f t="shared" ca="1" si="95"/>
        <v>1.4351143669790192E-2</v>
      </c>
      <c r="E800" s="16">
        <f t="shared" ca="1" si="98"/>
        <v>2.6086775965354235E-4</v>
      </c>
      <c r="F800" s="7">
        <f t="shared" ca="1" si="99"/>
        <v>3.7309980357776715</v>
      </c>
      <c r="G800" s="6">
        <f t="shared" ca="1" si="96"/>
        <v>1</v>
      </c>
      <c r="H800">
        <f t="shared" si="94"/>
        <v>1.6556089909099788E-2</v>
      </c>
      <c r="I800" s="44">
        <f t="shared" si="100"/>
        <v>1.7741393897254317E-2</v>
      </c>
      <c r="J800">
        <f t="shared" ca="1" si="101"/>
        <v>1.6151401166881539E-2</v>
      </c>
    </row>
    <row r="801" spans="1:10" x14ac:dyDescent="0.2">
      <c r="A801" s="42">
        <v>42298</v>
      </c>
      <c r="B801" s="39">
        <v>69.67</v>
      </c>
      <c r="C801" s="2">
        <f t="shared" si="97"/>
        <v>-8.5384943788244533E-3</v>
      </c>
      <c r="D801" s="16">
        <f t="shared" ca="1" si="95"/>
        <v>-8.6236146039382604E-3</v>
      </c>
      <c r="E801" s="16">
        <f t="shared" ca="1" si="98"/>
        <v>2.5429883226157451E-4</v>
      </c>
      <c r="F801" s="7">
        <f t="shared" ca="1" si="99"/>
        <v>3.9922810678415579</v>
      </c>
      <c r="G801" s="6">
        <f t="shared" ca="1" si="96"/>
        <v>0</v>
      </c>
      <c r="H801">
        <f t="shared" si="94"/>
        <v>1.6521078763331722E-2</v>
      </c>
      <c r="I801" s="44">
        <f t="shared" si="100"/>
        <v>1.7741393897254317E-2</v>
      </c>
      <c r="J801">
        <f t="shared" ca="1" si="101"/>
        <v>1.5946749896501623E-2</v>
      </c>
    </row>
    <row r="802" spans="1:10" x14ac:dyDescent="0.2">
      <c r="A802" s="42">
        <v>42299</v>
      </c>
      <c r="B802" s="39">
        <v>70.88</v>
      </c>
      <c r="C802" s="2">
        <f t="shared" si="97"/>
        <v>1.7367590067460796E-2</v>
      </c>
      <c r="D802" s="16">
        <f t="shared" ca="1" si="95"/>
        <v>1.7282469842346989E-2</v>
      </c>
      <c r="E802" s="16">
        <f t="shared" ca="1" si="98"/>
        <v>2.3926358092299851E-4</v>
      </c>
      <c r="F802" s="7">
        <f t="shared" ca="1" si="99"/>
        <v>3.5447993203535293</v>
      </c>
      <c r="G802" s="6">
        <f t="shared" ca="1" si="96"/>
        <v>1</v>
      </c>
      <c r="H802">
        <f t="shared" si="94"/>
        <v>1.6523082624136681E-2</v>
      </c>
      <c r="I802" s="44">
        <f t="shared" si="100"/>
        <v>1.7741393897254317E-2</v>
      </c>
      <c r="J802">
        <f t="shared" ca="1" si="101"/>
        <v>1.5468147300921288E-2</v>
      </c>
    </row>
    <row r="803" spans="1:10" x14ac:dyDescent="0.2">
      <c r="A803" s="42">
        <v>42300</v>
      </c>
      <c r="B803" s="39">
        <v>71.75</v>
      </c>
      <c r="C803" s="2">
        <f t="shared" si="97"/>
        <v>1.2274266365688553E-2</v>
      </c>
      <c r="D803" s="16">
        <f t="shared" ca="1" si="95"/>
        <v>1.2189146140574746E-2</v>
      </c>
      <c r="E803" s="16">
        <f t="shared" ca="1" si="98"/>
        <v>2.4191741577519413E-4</v>
      </c>
      <c r="F803" s="7">
        <f t="shared" ca="1" si="99"/>
        <v>3.856378554333582</v>
      </c>
      <c r="G803" s="6">
        <f t="shared" ca="1" si="96"/>
        <v>1</v>
      </c>
      <c r="H803">
        <f t="shared" si="94"/>
        <v>1.6628384006407065E-2</v>
      </c>
      <c r="I803" s="44">
        <f t="shared" si="100"/>
        <v>1.7741393897254317E-2</v>
      </c>
      <c r="J803">
        <f t="shared" ca="1" si="101"/>
        <v>1.5553694602093554E-2</v>
      </c>
    </row>
    <row r="804" spans="1:10" x14ac:dyDescent="0.2">
      <c r="A804" s="42">
        <v>42303</v>
      </c>
      <c r="B804" s="39">
        <v>71.52</v>
      </c>
      <c r="C804" s="2">
        <f t="shared" si="97"/>
        <v>-3.2055749128920416E-3</v>
      </c>
      <c r="D804" s="16">
        <f t="shared" ca="1" si="95"/>
        <v>-3.2906951380058478E-3</v>
      </c>
      <c r="E804" s="16">
        <f t="shared" ca="1" si="98"/>
        <v>2.3365365311863516E-4</v>
      </c>
      <c r="F804" s="7">
        <f t="shared" ca="1" si="99"/>
        <v>4.1576628356615348</v>
      </c>
      <c r="G804" s="6">
        <f t="shared" ca="1" si="96"/>
        <v>0</v>
      </c>
      <c r="H804">
        <f t="shared" si="94"/>
        <v>1.6661707241336123E-2</v>
      </c>
      <c r="I804" s="44">
        <f t="shared" si="100"/>
        <v>1.7741393897254317E-2</v>
      </c>
      <c r="J804">
        <f t="shared" ca="1" si="101"/>
        <v>1.5285733646725471E-2</v>
      </c>
    </row>
    <row r="805" spans="1:10" x14ac:dyDescent="0.2">
      <c r="A805" s="42">
        <v>42304</v>
      </c>
      <c r="B805" s="39">
        <v>70.39</v>
      </c>
      <c r="C805" s="2">
        <f t="shared" si="97"/>
        <v>-1.5799776286353404E-2</v>
      </c>
      <c r="D805" s="16">
        <f t="shared" ca="1" si="95"/>
        <v>-1.5884896511467211E-2</v>
      </c>
      <c r="E805" s="16">
        <f t="shared" ca="1" si="98"/>
        <v>2.1669960359019607E-4</v>
      </c>
      <c r="F805" s="7">
        <f t="shared" ca="1" si="99"/>
        <v>3.6362878901045423</v>
      </c>
      <c r="G805" s="6">
        <f t="shared" ca="1" si="96"/>
        <v>0</v>
      </c>
      <c r="H805">
        <f t="shared" si="94"/>
        <v>1.6660680379070661E-2</v>
      </c>
      <c r="I805" s="44">
        <f t="shared" si="100"/>
        <v>1.7741393897254317E-2</v>
      </c>
      <c r="J805">
        <f t="shared" ca="1" si="101"/>
        <v>1.4720720213026129E-2</v>
      </c>
    </row>
    <row r="806" spans="1:10" x14ac:dyDescent="0.2">
      <c r="A806" s="42">
        <v>42305</v>
      </c>
      <c r="B806" s="39">
        <v>71.97</v>
      </c>
      <c r="C806" s="2">
        <f t="shared" si="97"/>
        <v>2.2446370223043022E-2</v>
      </c>
      <c r="D806" s="16">
        <f t="shared" ca="1" si="95"/>
        <v>2.2361249997929215E-2</v>
      </c>
      <c r="E806" s="16">
        <f t="shared" ca="1" si="98"/>
        <v>2.1888496312663734E-4</v>
      </c>
      <c r="F806" s="7">
        <f t="shared" ca="1" si="99"/>
        <v>3.0712714070606744</v>
      </c>
      <c r="G806" s="6">
        <f t="shared" ca="1" si="96"/>
        <v>1</v>
      </c>
      <c r="H806">
        <f t="shared" si="94"/>
        <v>1.6704900482003571E-2</v>
      </c>
      <c r="I806" s="44">
        <f t="shared" si="100"/>
        <v>1.7741393897254317E-2</v>
      </c>
      <c r="J806">
        <f t="shared" ca="1" si="101"/>
        <v>1.479476134064478E-2</v>
      </c>
    </row>
    <row r="807" spans="1:10" x14ac:dyDescent="0.2">
      <c r="A807" s="42">
        <v>42306</v>
      </c>
      <c r="B807" s="39">
        <v>71.97</v>
      </c>
      <c r="C807" s="2">
        <f t="shared" si="97"/>
        <v>0</v>
      </c>
      <c r="D807" s="16">
        <f t="shared" ca="1" si="95"/>
        <v>-8.5120225113806256E-5</v>
      </c>
      <c r="E807" s="16">
        <f t="shared" ca="1" si="98"/>
        <v>2.3827062781702965E-4</v>
      </c>
      <c r="F807" s="7">
        <f t="shared" ca="1" si="99"/>
        <v>4.1710365150611306</v>
      </c>
      <c r="G807" s="6">
        <f t="shared" ca="1" si="96"/>
        <v>1</v>
      </c>
      <c r="H807">
        <f t="shared" si="94"/>
        <v>1.685720394042849E-2</v>
      </c>
      <c r="I807" s="44">
        <f t="shared" si="100"/>
        <v>1.7741393897254317E-2</v>
      </c>
      <c r="J807">
        <f t="shared" ca="1" si="101"/>
        <v>1.5436017226507285E-2</v>
      </c>
    </row>
    <row r="808" spans="1:10" x14ac:dyDescent="0.2">
      <c r="A808" s="42">
        <v>42307</v>
      </c>
      <c r="B808" s="39">
        <v>72.989999999999995</v>
      </c>
      <c r="C808" s="2">
        <f t="shared" si="97"/>
        <v>1.4172571904960345E-2</v>
      </c>
      <c r="D808" s="16">
        <f t="shared" ca="1" si="95"/>
        <v>1.4087451679846538E-2</v>
      </c>
      <c r="E808" s="16">
        <f t="shared" ca="1" si="98"/>
        <v>2.1998010513150787E-4</v>
      </c>
      <c r="F808" s="7">
        <f t="shared" ca="1" si="99"/>
        <v>3.7599088982333853</v>
      </c>
      <c r="G808" s="6">
        <f t="shared" ca="1" si="96"/>
        <v>0</v>
      </c>
      <c r="H808">
        <f t="shared" si="94"/>
        <v>1.6855678009972997E-2</v>
      </c>
      <c r="I808" s="44">
        <f t="shared" si="100"/>
        <v>1.7741393897254317E-2</v>
      </c>
      <c r="J808">
        <f t="shared" ca="1" si="101"/>
        <v>1.4831726303148527E-2</v>
      </c>
    </row>
    <row r="809" spans="1:10" x14ac:dyDescent="0.2">
      <c r="A809" s="42">
        <v>42310</v>
      </c>
      <c r="B809" s="39">
        <v>74.34</v>
      </c>
      <c r="C809" s="2">
        <f t="shared" si="97"/>
        <v>1.8495684340320711E-2</v>
      </c>
      <c r="D809" s="16">
        <f t="shared" ca="1" si="95"/>
        <v>1.8410564115206904E-2</v>
      </c>
      <c r="E809" s="16">
        <f t="shared" ca="1" si="98"/>
        <v>2.1795814893093277E-4</v>
      </c>
      <c r="F809" s="7">
        <f t="shared" ca="1" si="99"/>
        <v>3.4380488050087652</v>
      </c>
      <c r="G809" s="6">
        <f t="shared" ca="1" si="96"/>
        <v>1</v>
      </c>
      <c r="H809">
        <f t="shared" si="94"/>
        <v>1.6908799687779856E-2</v>
      </c>
      <c r="I809" s="44">
        <f t="shared" si="100"/>
        <v>1.7741393897254317E-2</v>
      </c>
      <c r="J809">
        <f t="shared" ca="1" si="101"/>
        <v>1.4763405736175267E-2</v>
      </c>
    </row>
    <row r="810" spans="1:10" x14ac:dyDescent="0.2">
      <c r="A810" s="42">
        <v>42311</v>
      </c>
      <c r="B810" s="39">
        <v>74.75</v>
      </c>
      <c r="C810" s="2">
        <f t="shared" si="97"/>
        <v>5.5152004304546212E-3</v>
      </c>
      <c r="D810" s="16">
        <f t="shared" ca="1" si="95"/>
        <v>5.430080205340815E-3</v>
      </c>
      <c r="E810" s="16">
        <f t="shared" ca="1" si="98"/>
        <v>2.2609707358454183E-4</v>
      </c>
      <c r="F810" s="7">
        <f t="shared" ca="1" si="99"/>
        <v>4.132067062047553</v>
      </c>
      <c r="G810" s="6">
        <f t="shared" ca="1" si="96"/>
        <v>1</v>
      </c>
      <c r="H810">
        <f t="shared" si="94"/>
        <v>1.6887988858799767E-2</v>
      </c>
      <c r="I810" s="44">
        <f t="shared" si="100"/>
        <v>1.7741393897254317E-2</v>
      </c>
      <c r="J810">
        <f t="shared" ca="1" si="101"/>
        <v>1.5036524651146681E-2</v>
      </c>
    </row>
    <row r="811" spans="1:10" x14ac:dyDescent="0.2">
      <c r="A811" s="42">
        <v>42312</v>
      </c>
      <c r="B811" s="39">
        <v>74.55</v>
      </c>
      <c r="C811" s="2">
        <f t="shared" si="97"/>
        <v>-2.6755852842809745E-3</v>
      </c>
      <c r="D811" s="16">
        <f t="shared" ca="1" si="95"/>
        <v>-2.7607055093947807E-3</v>
      </c>
      <c r="E811" s="16">
        <f t="shared" ca="1" si="98"/>
        <v>2.1139713071998247E-4</v>
      </c>
      <c r="F811" s="7">
        <f t="shared" ca="1" si="99"/>
        <v>4.2128595425096078</v>
      </c>
      <c r="G811" s="6">
        <f t="shared" ca="1" si="96"/>
        <v>1</v>
      </c>
      <c r="H811">
        <f t="shared" si="94"/>
        <v>1.6901559621825289E-2</v>
      </c>
      <c r="I811" s="44">
        <f t="shared" si="100"/>
        <v>1.7741393897254317E-2</v>
      </c>
      <c r="J811">
        <f t="shared" ca="1" si="101"/>
        <v>1.4539502423397525E-2</v>
      </c>
    </row>
    <row r="812" spans="1:10" x14ac:dyDescent="0.2">
      <c r="A812" s="42">
        <v>42313</v>
      </c>
      <c r="B812" s="39">
        <v>74.22</v>
      </c>
      <c r="C812" s="2">
        <f t="shared" si="97"/>
        <v>-4.4265593561367981E-3</v>
      </c>
      <c r="D812" s="16">
        <f t="shared" ca="1" si="95"/>
        <v>-4.5116795812506043E-3</v>
      </c>
      <c r="E812" s="16">
        <f t="shared" ca="1" si="98"/>
        <v>1.9697985518355506E-4</v>
      </c>
      <c r="F812" s="7">
        <f t="shared" ca="1" si="99"/>
        <v>4.2145361849261311</v>
      </c>
      <c r="G812" s="6">
        <f t="shared" ca="1" si="96"/>
        <v>1</v>
      </c>
      <c r="H812">
        <f t="shared" si="94"/>
        <v>1.6900619772953564E-2</v>
      </c>
      <c r="I812" s="44">
        <f t="shared" si="100"/>
        <v>1.7741393897254317E-2</v>
      </c>
      <c r="J812">
        <f t="shared" ca="1" si="101"/>
        <v>1.4034951199899309E-2</v>
      </c>
    </row>
    <row r="813" spans="1:10" x14ac:dyDescent="0.2">
      <c r="A813" s="42">
        <v>42314</v>
      </c>
      <c r="B813" s="39">
        <v>73.84</v>
      </c>
      <c r="C813" s="2">
        <f t="shared" si="97"/>
        <v>-5.1199137698732886E-3</v>
      </c>
      <c r="D813" s="16">
        <f t="shared" ca="1" si="95"/>
        <v>-5.2050339949870949E-3</v>
      </c>
      <c r="E813" s="16">
        <f t="shared" ca="1" si="98"/>
        <v>1.8525058338916792E-4</v>
      </c>
      <c r="F813" s="7">
        <f t="shared" ca="1" si="99"/>
        <v>4.2237769729178201</v>
      </c>
      <c r="G813" s="6">
        <f t="shared" ca="1" si="96"/>
        <v>0</v>
      </c>
      <c r="H813">
        <f t="shared" si="94"/>
        <v>1.688980519692394E-2</v>
      </c>
      <c r="I813" s="44">
        <f t="shared" si="100"/>
        <v>1.7741393897254317E-2</v>
      </c>
      <c r="J813">
        <f t="shared" ca="1" si="101"/>
        <v>1.3610679020135914E-2</v>
      </c>
    </row>
    <row r="814" spans="1:10" x14ac:dyDescent="0.2">
      <c r="A814" s="42">
        <v>42317</v>
      </c>
      <c r="B814" s="39">
        <v>71.89</v>
      </c>
      <c r="C814" s="2">
        <f t="shared" si="97"/>
        <v>-2.640845070422539E-2</v>
      </c>
      <c r="D814" s="16">
        <f t="shared" ca="1" si="95"/>
        <v>-2.6493570929339197E-2</v>
      </c>
      <c r="E814" s="16">
        <f t="shared" ca="1" si="98"/>
        <v>1.7545263576045252E-4</v>
      </c>
      <c r="F814" s="7">
        <f t="shared" ca="1" si="99"/>
        <v>2.3237892801100926</v>
      </c>
      <c r="G814" s="6">
        <f t="shared" ca="1" si="96"/>
        <v>1</v>
      </c>
      <c r="H814">
        <f t="shared" si="94"/>
        <v>1.6887112798499967E-2</v>
      </c>
      <c r="I814" s="44">
        <f t="shared" si="100"/>
        <v>1.7741393897254317E-2</v>
      </c>
      <c r="J814">
        <f t="shared" ca="1" si="101"/>
        <v>1.3245853530839471E-2</v>
      </c>
    </row>
    <row r="815" spans="1:10" x14ac:dyDescent="0.2">
      <c r="A815" s="42">
        <v>42318</v>
      </c>
      <c r="B815" s="39">
        <v>72.430000000000007</v>
      </c>
      <c r="C815" s="2">
        <f t="shared" si="97"/>
        <v>7.5114758659063328E-3</v>
      </c>
      <c r="D815" s="16">
        <f t="shared" ca="1" si="95"/>
        <v>7.4263556407925266E-3</v>
      </c>
      <c r="E815" s="16">
        <f t="shared" ca="1" si="98"/>
        <v>2.1447032842253946E-4</v>
      </c>
      <c r="F815" s="7">
        <f t="shared" ca="1" si="99"/>
        <v>4.0950952478397804</v>
      </c>
      <c r="G815" s="6">
        <f t="shared" ca="1" si="96"/>
        <v>1</v>
      </c>
      <c r="H815">
        <f t="shared" si="94"/>
        <v>1.7043380011615841E-2</v>
      </c>
      <c r="I815" s="44">
        <f t="shared" si="100"/>
        <v>1.7741393897254317E-2</v>
      </c>
      <c r="J815">
        <f t="shared" ca="1" si="101"/>
        <v>1.4644805509891194E-2</v>
      </c>
    </row>
    <row r="816" spans="1:10" x14ac:dyDescent="0.2">
      <c r="A816" s="42">
        <v>42319</v>
      </c>
      <c r="B816" s="39">
        <v>71.91</v>
      </c>
      <c r="C816" s="2">
        <f t="shared" si="97"/>
        <v>-7.1793455750381084E-3</v>
      </c>
      <c r="D816" s="16">
        <f t="shared" ca="1" si="95"/>
        <v>-7.2644658001519147E-3</v>
      </c>
      <c r="E816" s="16">
        <f t="shared" ca="1" si="98"/>
        <v>2.0302408867190104E-4</v>
      </c>
      <c r="F816" s="7">
        <f t="shared" ca="1" si="99"/>
        <v>4.1211269466361236</v>
      </c>
      <c r="G816" s="6">
        <f t="shared" ca="1" si="96"/>
        <v>0</v>
      </c>
      <c r="H816">
        <f t="shared" si="94"/>
        <v>1.7063989484397676E-2</v>
      </c>
      <c r="I816" s="44">
        <f t="shared" si="100"/>
        <v>1.7741393897254317E-2</v>
      </c>
      <c r="J816">
        <f t="shared" ca="1" si="101"/>
        <v>1.4248652170359871E-2</v>
      </c>
    </row>
    <row r="817" spans="1:10" x14ac:dyDescent="0.2">
      <c r="A817" s="42">
        <v>42320</v>
      </c>
      <c r="B817" s="39">
        <v>68.66</v>
      </c>
      <c r="C817" s="2">
        <f t="shared" si="97"/>
        <v>-4.5195383117786127E-2</v>
      </c>
      <c r="D817" s="16">
        <f t="shared" ca="1" si="95"/>
        <v>-4.528050334289993E-2</v>
      </c>
      <c r="E817" s="16">
        <f t="shared" ca="1" si="98"/>
        <v>1.9283106576240203E-4</v>
      </c>
      <c r="F817" s="7">
        <f t="shared" ca="1" si="99"/>
        <v>-1.0395255922064059</v>
      </c>
      <c r="G817" s="6">
        <f t="shared" ca="1" si="96"/>
        <v>0</v>
      </c>
      <c r="H817">
        <f t="shared" si="94"/>
        <v>1.7070504384633291E-2</v>
      </c>
      <c r="I817" s="44">
        <f t="shared" si="100"/>
        <v>1.7741393897254317E-2</v>
      </c>
      <c r="J817">
        <f t="shared" ca="1" si="101"/>
        <v>1.3886362582130787E-2</v>
      </c>
    </row>
    <row r="818" spans="1:10" x14ac:dyDescent="0.2">
      <c r="A818" s="42">
        <v>42321</v>
      </c>
      <c r="B818" s="39">
        <v>69.63</v>
      </c>
      <c r="C818" s="2">
        <f t="shared" si="97"/>
        <v>1.4127585202446823E-2</v>
      </c>
      <c r="D818" s="16">
        <f t="shared" ca="1" si="95"/>
        <v>1.4042464977333016E-2</v>
      </c>
      <c r="E818" s="16">
        <f t="shared" ca="1" si="98"/>
        <v>3.2480392978378753E-4</v>
      </c>
      <c r="F818" s="7">
        <f t="shared" ca="1" si="99"/>
        <v>3.7125907971915386</v>
      </c>
      <c r="G818" s="6">
        <f t="shared" ca="1" si="96"/>
        <v>1</v>
      </c>
      <c r="H818">
        <f t="shared" si="94"/>
        <v>1.7574805177691145E-2</v>
      </c>
      <c r="I818" s="44">
        <f t="shared" si="100"/>
        <v>1.7741393897254317E-2</v>
      </c>
      <c r="J818">
        <f t="shared" ca="1" si="101"/>
        <v>1.802231754752389E-2</v>
      </c>
    </row>
    <row r="819" spans="1:10" x14ac:dyDescent="0.2">
      <c r="A819" s="42">
        <v>42324</v>
      </c>
      <c r="B819" s="39">
        <v>70.39</v>
      </c>
      <c r="C819" s="2">
        <f t="shared" si="97"/>
        <v>1.0914835559385397E-2</v>
      </c>
      <c r="D819" s="16">
        <f t="shared" ca="1" si="95"/>
        <v>1.082971533427159E-2</v>
      </c>
      <c r="E819" s="16">
        <f t="shared" ca="1" si="98"/>
        <v>3.0967953880742884E-4</v>
      </c>
      <c r="F819" s="7">
        <f t="shared" ca="1" si="99"/>
        <v>3.8506248185162719</v>
      </c>
      <c r="G819" s="6">
        <f t="shared" ca="1" si="96"/>
        <v>1</v>
      </c>
      <c r="H819">
        <f t="shared" si="94"/>
        <v>1.7645881950041693E-2</v>
      </c>
      <c r="I819" s="44">
        <f t="shared" si="100"/>
        <v>1.7741393897254317E-2</v>
      </c>
      <c r="J819">
        <f t="shared" ca="1" si="101"/>
        <v>1.7597714022208364E-2</v>
      </c>
    </row>
    <row r="820" spans="1:10" x14ac:dyDescent="0.2">
      <c r="A820" s="42">
        <v>42325</v>
      </c>
      <c r="B820" s="39">
        <v>69.39</v>
      </c>
      <c r="C820" s="2">
        <f t="shared" si="97"/>
        <v>-1.4206563432305724E-2</v>
      </c>
      <c r="D820" s="16">
        <f t="shared" ca="1" si="95"/>
        <v>-1.4291683657419531E-2</v>
      </c>
      <c r="E820" s="16">
        <f t="shared" ca="1" si="98"/>
        <v>2.9079629439052667E-4</v>
      </c>
      <c r="F820" s="7">
        <f t="shared" ca="1" si="99"/>
        <v>3.7202490999087847</v>
      </c>
      <c r="G820" s="6">
        <f t="shared" ca="1" si="96"/>
        <v>1</v>
      </c>
      <c r="H820">
        <f t="shared" ref="H820:H883" si="102">STDEV(C719:C819)</f>
        <v>1.7693822196334783E-2</v>
      </c>
      <c r="I820" s="44">
        <f t="shared" si="100"/>
        <v>1.7741393897254317E-2</v>
      </c>
      <c r="J820">
        <f t="shared" ca="1" si="101"/>
        <v>1.7052750346807012E-2</v>
      </c>
    </row>
    <row r="821" spans="1:10" x14ac:dyDescent="0.2">
      <c r="A821" s="42">
        <v>42326</v>
      </c>
      <c r="B821" s="39">
        <v>70.319999999999993</v>
      </c>
      <c r="C821" s="2">
        <f t="shared" si="97"/>
        <v>1.3402507565931584E-2</v>
      </c>
      <c r="D821" s="16">
        <f t="shared" ca="1" si="95"/>
        <v>1.3317387340817777E-2</v>
      </c>
      <c r="E821" s="16">
        <f t="shared" ca="1" si="98"/>
        <v>2.8039180965813465E-4</v>
      </c>
      <c r="F821" s="7">
        <f t="shared" ca="1" si="99"/>
        <v>3.773402415273603</v>
      </c>
      <c r="G821" s="6">
        <f t="shared" ca="1" si="96"/>
        <v>1</v>
      </c>
      <c r="H821">
        <f t="shared" si="102"/>
        <v>1.7677028578900425E-2</v>
      </c>
      <c r="I821" s="44">
        <f t="shared" si="100"/>
        <v>1.7741393897254317E-2</v>
      </c>
      <c r="J821">
        <f t="shared" ca="1" si="101"/>
        <v>1.6744903990711164E-2</v>
      </c>
    </row>
    <row r="822" spans="1:10" x14ac:dyDescent="0.2">
      <c r="A822" s="42">
        <v>42327</v>
      </c>
      <c r="B822" s="39">
        <v>70.02</v>
      </c>
      <c r="C822" s="2">
        <f t="shared" si="97"/>
        <v>-4.2662116040955234E-3</v>
      </c>
      <c r="D822" s="16">
        <f t="shared" ca="1" si="95"/>
        <v>-4.3513318292093296E-3</v>
      </c>
      <c r="E822" s="16">
        <f t="shared" ca="1" si="98"/>
        <v>2.6938157836502266E-4</v>
      </c>
      <c r="F822" s="7">
        <f t="shared" ca="1" si="99"/>
        <v>4.0745472163537011</v>
      </c>
      <c r="G822" s="6">
        <f t="shared" ca="1" si="96"/>
        <v>1</v>
      </c>
      <c r="H822">
        <f t="shared" si="102"/>
        <v>1.7741127191361623E-2</v>
      </c>
      <c r="I822" s="44">
        <f t="shared" si="100"/>
        <v>1.7741393897254317E-2</v>
      </c>
      <c r="J822">
        <f t="shared" ca="1" si="101"/>
        <v>1.6412847966304406E-2</v>
      </c>
    </row>
    <row r="823" spans="1:10" x14ac:dyDescent="0.2">
      <c r="A823" s="42">
        <v>42328</v>
      </c>
      <c r="B823" s="39">
        <v>71.14</v>
      </c>
      <c r="C823" s="2">
        <f t="shared" si="97"/>
        <v>1.5995429877178016E-2</v>
      </c>
      <c r="D823" s="16">
        <f t="shared" ca="1" si="95"/>
        <v>1.5910309652064209E-2</v>
      </c>
      <c r="E823" s="16">
        <f t="shared" ca="1" si="98"/>
        <v>2.485638756182148E-4</v>
      </c>
      <c r="F823" s="7">
        <f t="shared" ca="1" si="99"/>
        <v>3.6407043399641497</v>
      </c>
      <c r="G823" s="6">
        <f t="shared" ca="1" si="96"/>
        <v>1</v>
      </c>
      <c r="H823">
        <f t="shared" si="102"/>
        <v>1.7673646984989119E-2</v>
      </c>
      <c r="I823" s="44">
        <f t="shared" si="100"/>
        <v>1.7741393897254317E-2</v>
      </c>
      <c r="J823">
        <f t="shared" ca="1" si="101"/>
        <v>1.5765908651841631E-2</v>
      </c>
    </row>
    <row r="824" spans="1:10" x14ac:dyDescent="0.2">
      <c r="A824" s="42">
        <v>42331</v>
      </c>
      <c r="B824" s="39">
        <v>71.02</v>
      </c>
      <c r="C824" s="2">
        <f t="shared" si="97"/>
        <v>-1.6868147315153858E-3</v>
      </c>
      <c r="D824" s="16">
        <f t="shared" ca="1" si="95"/>
        <v>-1.7719349566291921E-3</v>
      </c>
      <c r="E824" s="16">
        <f t="shared" ca="1" si="98"/>
        <v>2.4685049484065273E-4</v>
      </c>
      <c r="F824" s="7">
        <f t="shared" ca="1" si="99"/>
        <v>4.1470042186437208</v>
      </c>
      <c r="G824" s="6">
        <f t="shared" ca="1" si="96"/>
        <v>1</v>
      </c>
      <c r="H824">
        <f t="shared" si="102"/>
        <v>1.7757551054221769E-2</v>
      </c>
      <c r="I824" s="44">
        <f t="shared" si="100"/>
        <v>1.7741393897254317E-2</v>
      </c>
      <c r="J824">
        <f t="shared" ca="1" si="101"/>
        <v>1.5711476532797697E-2</v>
      </c>
    </row>
    <row r="825" spans="1:10" x14ac:dyDescent="0.2">
      <c r="A825" s="42">
        <v>42332</v>
      </c>
      <c r="B825" s="39">
        <v>71.400000000000006</v>
      </c>
      <c r="C825" s="2">
        <f t="shared" si="97"/>
        <v>5.350605463249925E-3</v>
      </c>
      <c r="D825" s="16">
        <f t="shared" ca="1" si="95"/>
        <v>5.2654852381361188E-3</v>
      </c>
      <c r="E825" s="16">
        <f t="shared" ca="1" si="98"/>
        <v>2.277157958469375E-4</v>
      </c>
      <c r="F825" s="7">
        <f t="shared" ca="1" si="99"/>
        <v>4.1328290513784136</v>
      </c>
      <c r="G825" s="6">
        <f t="shared" ca="1" si="96"/>
        <v>1</v>
      </c>
      <c r="H825">
        <f t="shared" si="102"/>
        <v>1.7736152321854163E-2</v>
      </c>
      <c r="I825" s="44">
        <f t="shared" si="100"/>
        <v>1.7741393897254317E-2</v>
      </c>
      <c r="J825">
        <f t="shared" ca="1" si="101"/>
        <v>1.5090254996087293E-2</v>
      </c>
    </row>
    <row r="826" spans="1:10" x14ac:dyDescent="0.2">
      <c r="A826" s="42">
        <v>42333</v>
      </c>
      <c r="B826" s="39">
        <v>71.489999999999995</v>
      </c>
      <c r="C826" s="2">
        <f t="shared" si="97"/>
        <v>1.260504201680521E-3</v>
      </c>
      <c r="D826" s="16">
        <f t="shared" ca="1" si="95"/>
        <v>1.1753839765667148E-3</v>
      </c>
      <c r="E826" s="16">
        <f t="shared" ca="1" si="98"/>
        <v>2.1269072431639478E-4</v>
      </c>
      <c r="F826" s="7">
        <f t="shared" ca="1" si="99"/>
        <v>4.2245879849770995</v>
      </c>
      <c r="G826" s="6">
        <f t="shared" ca="1" si="96"/>
        <v>1</v>
      </c>
      <c r="H826">
        <f t="shared" si="102"/>
        <v>1.7737019835956745E-2</v>
      </c>
      <c r="I826" s="44">
        <f t="shared" si="100"/>
        <v>1.7741393897254317E-2</v>
      </c>
      <c r="J826">
        <f t="shared" ca="1" si="101"/>
        <v>1.4583920059997407E-2</v>
      </c>
    </row>
    <row r="827" spans="1:10" x14ac:dyDescent="0.2">
      <c r="A827" s="42">
        <v>42335</v>
      </c>
      <c r="B827" s="39">
        <v>71.22</v>
      </c>
      <c r="C827" s="2">
        <f t="shared" si="97"/>
        <v>-3.7767519932857189E-3</v>
      </c>
      <c r="D827" s="16">
        <f t="shared" ca="1" si="95"/>
        <v>-3.8618722183995252E-3</v>
      </c>
      <c r="E827" s="16">
        <f t="shared" ca="1" si="98"/>
        <v>1.9767271175392088E-4</v>
      </c>
      <c r="F827" s="7">
        <f t="shared" ca="1" si="99"/>
        <v>4.2267248158875459</v>
      </c>
      <c r="G827" s="6">
        <f t="shared" ca="1" si="96"/>
        <v>0</v>
      </c>
      <c r="H827">
        <f t="shared" si="102"/>
        <v>1.7690164959939952E-2</v>
      </c>
      <c r="I827" s="44">
        <f t="shared" si="100"/>
        <v>1.7741393897254317E-2</v>
      </c>
      <c r="J827">
        <f t="shared" ca="1" si="101"/>
        <v>1.4059612788193026E-2</v>
      </c>
    </row>
    <row r="828" spans="1:10" x14ac:dyDescent="0.2">
      <c r="A828" s="42">
        <v>42338</v>
      </c>
      <c r="B828" s="39">
        <v>72.650000000000006</v>
      </c>
      <c r="C828" s="2">
        <f t="shared" si="97"/>
        <v>2.0078629598427503E-2</v>
      </c>
      <c r="D828" s="16">
        <f t="shared" ca="1" si="95"/>
        <v>1.9993509373313696E-2</v>
      </c>
      <c r="E828" s="16">
        <f t="shared" ca="1" si="98"/>
        <v>1.8547362304100178E-4</v>
      </c>
      <c r="F828" s="7">
        <f t="shared" ca="1" si="99"/>
        <v>3.2186782774776788</v>
      </c>
      <c r="G828" s="6">
        <f t="shared" ca="1" si="96"/>
        <v>0</v>
      </c>
      <c r="H828">
        <f t="shared" si="102"/>
        <v>1.7654268753856981E-2</v>
      </c>
      <c r="I828" s="44">
        <f t="shared" si="100"/>
        <v>1.7741393897254317E-2</v>
      </c>
      <c r="J828">
        <f t="shared" ca="1" si="101"/>
        <v>1.3618870108823337E-2</v>
      </c>
    </row>
    <row r="829" spans="1:10" x14ac:dyDescent="0.2">
      <c r="A829" s="42">
        <v>42339</v>
      </c>
      <c r="B829" s="39">
        <v>71.56</v>
      </c>
      <c r="C829" s="2">
        <f t="shared" si="97"/>
        <v>-1.5003441156228538E-2</v>
      </c>
      <c r="D829" s="16">
        <f t="shared" ca="1" si="95"/>
        <v>-1.5088561381342345E-2</v>
      </c>
      <c r="E829" s="16">
        <f t="shared" ca="1" si="98"/>
        <v>2.0193331199755722E-4</v>
      </c>
      <c r="F829" s="7">
        <f t="shared" ca="1" si="99"/>
        <v>3.6900739766345598</v>
      </c>
      <c r="G829" s="6">
        <f t="shared" ca="1" si="96"/>
        <v>1</v>
      </c>
      <c r="H829">
        <f t="shared" si="102"/>
        <v>1.7678967899117586E-2</v>
      </c>
      <c r="I829" s="44">
        <f t="shared" si="100"/>
        <v>1.7741393897254317E-2</v>
      </c>
      <c r="J829">
        <f t="shared" ca="1" si="101"/>
        <v>1.4210324134148286E-2</v>
      </c>
    </row>
    <row r="830" spans="1:10" x14ac:dyDescent="0.2">
      <c r="A830" s="42">
        <v>42340</v>
      </c>
      <c r="B830" s="39">
        <v>71.03</v>
      </c>
      <c r="C830" s="2">
        <f t="shared" si="97"/>
        <v>-7.4063722750139904E-3</v>
      </c>
      <c r="D830" s="16">
        <f t="shared" ca="1" si="95"/>
        <v>-7.4914925001277966E-3</v>
      </c>
      <c r="E830" s="16">
        <f t="shared" ca="1" si="98"/>
        <v>2.0421200425291421E-4</v>
      </c>
      <c r="F830" s="7">
        <f t="shared" ca="1" si="99"/>
        <v>4.1107636887102155</v>
      </c>
      <c r="G830" s="6">
        <f t="shared" ca="1" si="96"/>
        <v>0</v>
      </c>
      <c r="H830">
        <f t="shared" si="102"/>
        <v>1.7723505273463308E-2</v>
      </c>
      <c r="I830" s="44">
        <f t="shared" si="100"/>
        <v>1.7741393897254317E-2</v>
      </c>
      <c r="J830">
        <f t="shared" ca="1" si="101"/>
        <v>1.4290276563205983E-2</v>
      </c>
    </row>
    <row r="831" spans="1:10" x14ac:dyDescent="0.2">
      <c r="A831" s="42">
        <v>42341</v>
      </c>
      <c r="B831" s="39">
        <v>69.64</v>
      </c>
      <c r="C831" s="2">
        <f t="shared" si="97"/>
        <v>-1.9569196114317903E-2</v>
      </c>
      <c r="D831" s="16">
        <f t="shared" ca="1" si="95"/>
        <v>-1.965431633943171E-2</v>
      </c>
      <c r="E831" s="16">
        <f t="shared" ca="1" si="98"/>
        <v>1.9410780697827739E-4</v>
      </c>
      <c r="F831" s="7">
        <f t="shared" ca="1" si="99"/>
        <v>3.2785030496172443</v>
      </c>
      <c r="G831" s="6">
        <f t="shared" ca="1" si="96"/>
        <v>1</v>
      </c>
      <c r="H831">
        <f t="shared" si="102"/>
        <v>1.7721072232307206E-2</v>
      </c>
      <c r="I831" s="44">
        <f t="shared" si="100"/>
        <v>1.7741393897254317E-2</v>
      </c>
      <c r="J831">
        <f t="shared" ca="1" si="101"/>
        <v>1.3932257784662089E-2</v>
      </c>
    </row>
    <row r="832" spans="1:10" x14ac:dyDescent="0.2">
      <c r="A832" s="42">
        <v>42342</v>
      </c>
      <c r="B832" s="39">
        <v>69.98</v>
      </c>
      <c r="C832" s="2">
        <f t="shared" si="97"/>
        <v>4.8822515795520303E-3</v>
      </c>
      <c r="D832" s="16">
        <f t="shared" ca="1" si="95"/>
        <v>4.797131354438224E-3</v>
      </c>
      <c r="E832" s="16">
        <f t="shared" ca="1" si="98"/>
        <v>2.0854702510747955E-4</v>
      </c>
      <c r="F832" s="7">
        <f t="shared" ca="1" si="99"/>
        <v>4.182499667300144</v>
      </c>
      <c r="G832" s="6">
        <f t="shared" ca="1" si="96"/>
        <v>0</v>
      </c>
      <c r="H832">
        <f t="shared" si="102"/>
        <v>1.77050260038282E-2</v>
      </c>
      <c r="I832" s="44">
        <f t="shared" si="100"/>
        <v>1.7741393897254317E-2</v>
      </c>
      <c r="J832">
        <f t="shared" ca="1" si="101"/>
        <v>1.4441157332689079E-2</v>
      </c>
    </row>
    <row r="833" spans="1:10" x14ac:dyDescent="0.2">
      <c r="A833" s="42">
        <v>42345</v>
      </c>
      <c r="B833" s="39">
        <v>68.36</v>
      </c>
      <c r="C833" s="2">
        <f t="shared" si="97"/>
        <v>-2.3149471277507924E-2</v>
      </c>
      <c r="D833" s="16">
        <f t="shared" ca="1" si="95"/>
        <v>-2.3234591502621731E-2</v>
      </c>
      <c r="E833" s="16">
        <f t="shared" ca="1" si="98"/>
        <v>1.9556919800301111E-4</v>
      </c>
      <c r="F833" s="7">
        <f t="shared" ca="1" si="99"/>
        <v>2.8896057416040293</v>
      </c>
      <c r="G833" s="6">
        <f t="shared" ca="1" si="96"/>
        <v>0</v>
      </c>
      <c r="H833">
        <f t="shared" si="102"/>
        <v>1.7679923923371109E-2</v>
      </c>
      <c r="I833" s="44">
        <f t="shared" si="100"/>
        <v>1.7741393897254317E-2</v>
      </c>
      <c r="J833">
        <f t="shared" ca="1" si="101"/>
        <v>1.3984605750717862E-2</v>
      </c>
    </row>
    <row r="834" spans="1:10" x14ac:dyDescent="0.2">
      <c r="A834" s="42">
        <v>42346</v>
      </c>
      <c r="B834" s="39">
        <v>66.540000000000006</v>
      </c>
      <c r="C834" s="2">
        <f t="shared" si="97"/>
        <v>-2.6623756582796858E-2</v>
      </c>
      <c r="D834" s="16">
        <f t="shared" ca="1" si="95"/>
        <v>-2.6708876807910665E-2</v>
      </c>
      <c r="E834" s="16">
        <f t="shared" ca="1" si="98"/>
        <v>2.2065817773705304E-4</v>
      </c>
      <c r="F834" s="7">
        <f t="shared" ca="1" si="99"/>
        <v>2.5930017834711068</v>
      </c>
      <c r="G834" s="6">
        <f t="shared" ca="1" si="96"/>
        <v>1</v>
      </c>
      <c r="H834">
        <f t="shared" si="102"/>
        <v>1.7807476612526095E-2</v>
      </c>
      <c r="I834" s="44">
        <f t="shared" si="100"/>
        <v>1.7741393897254317E-2</v>
      </c>
      <c r="J834">
        <f t="shared" ca="1" si="101"/>
        <v>1.4854567571526714E-2</v>
      </c>
    </row>
    <row r="835" spans="1:10" x14ac:dyDescent="0.2">
      <c r="A835" s="42">
        <v>42347</v>
      </c>
      <c r="B835" s="39">
        <v>65.91</v>
      </c>
      <c r="C835" s="2">
        <f t="shared" si="97"/>
        <v>-9.4679891794410814E-3</v>
      </c>
      <c r="D835" s="16">
        <f t="shared" ca="1" si="95"/>
        <v>-9.5531094045548885E-3</v>
      </c>
      <c r="E835" s="16">
        <f t="shared" ca="1" si="98"/>
        <v>2.5487188908839036E-4</v>
      </c>
      <c r="F835" s="7">
        <f t="shared" ca="1" si="99"/>
        <v>3.9583399204681919</v>
      </c>
      <c r="G835" s="6">
        <f t="shared" ca="1" si="96"/>
        <v>1</v>
      </c>
      <c r="H835">
        <f t="shared" si="102"/>
        <v>1.7974719420763653E-2</v>
      </c>
      <c r="I835" s="44">
        <f t="shared" si="100"/>
        <v>1.7741393897254317E-2</v>
      </c>
      <c r="J835">
        <f t="shared" ca="1" si="101"/>
        <v>1.5964707610488529E-2</v>
      </c>
    </row>
    <row r="836" spans="1:10" x14ac:dyDescent="0.2">
      <c r="A836" s="42">
        <v>42348</v>
      </c>
      <c r="B836" s="39">
        <v>66.38</v>
      </c>
      <c r="C836" s="2">
        <f t="shared" si="97"/>
        <v>7.1309361250189484E-3</v>
      </c>
      <c r="D836" s="16">
        <f t="shared" ca="1" si="95"/>
        <v>7.0458158999051421E-3</v>
      </c>
      <c r="E836" s="16">
        <f t="shared" ca="1" si="98"/>
        <v>2.4095722447343545E-4</v>
      </c>
      <c r="F836" s="7">
        <f t="shared" ca="1" si="99"/>
        <v>4.0624324237409644</v>
      </c>
      <c r="G836" s="6">
        <f t="shared" ca="1" si="96"/>
        <v>1</v>
      </c>
      <c r="H836">
        <f t="shared" si="102"/>
        <v>1.7982652595535678E-2</v>
      </c>
      <c r="I836" s="44">
        <f t="shared" si="100"/>
        <v>1.7741393897254317E-2</v>
      </c>
      <c r="J836">
        <f t="shared" ca="1" si="101"/>
        <v>1.5522796928177455E-2</v>
      </c>
    </row>
    <row r="837" spans="1:10" x14ac:dyDescent="0.2">
      <c r="A837" s="42">
        <v>42349</v>
      </c>
      <c r="B837" s="39">
        <v>65.430000000000007</v>
      </c>
      <c r="C837" s="2">
        <f t="shared" si="97"/>
        <v>-1.431153962036741E-2</v>
      </c>
      <c r="D837" s="16">
        <f t="shared" ca="1" si="95"/>
        <v>-1.4396659845481217E-2</v>
      </c>
      <c r="E837" s="16">
        <f t="shared" ca="1" si="98"/>
        <v>2.2583435302863292E-4</v>
      </c>
      <c r="F837" s="7">
        <f t="shared" ca="1" si="99"/>
        <v>3.7389697866709009</v>
      </c>
      <c r="G837" s="6">
        <f t="shared" ca="1" si="96"/>
        <v>1</v>
      </c>
      <c r="H837">
        <f t="shared" si="102"/>
        <v>1.7984089908034025E-2</v>
      </c>
      <c r="I837" s="44">
        <f t="shared" si="100"/>
        <v>1.7741393897254317E-2</v>
      </c>
      <c r="J837">
        <f t="shared" ca="1" si="101"/>
        <v>1.5027786032168309E-2</v>
      </c>
    </row>
    <row r="838" spans="1:10" x14ac:dyDescent="0.2">
      <c r="A838" s="42">
        <v>42352</v>
      </c>
      <c r="B838" s="39">
        <v>66.12</v>
      </c>
      <c r="C838" s="2">
        <f t="shared" si="97"/>
        <v>1.0545621274644623E-2</v>
      </c>
      <c r="D838" s="16">
        <f t="shared" ca="1" si="95"/>
        <v>1.0460501049530816E-2</v>
      </c>
      <c r="E838" s="16">
        <f t="shared" ca="1" si="98"/>
        <v>2.2370688383652177E-4</v>
      </c>
      <c r="F838" s="7">
        <f t="shared" ca="1" si="99"/>
        <v>3.9580212118851836</v>
      </c>
      <c r="G838" s="6">
        <f t="shared" ca="1" si="96"/>
        <v>1</v>
      </c>
      <c r="H838">
        <f t="shared" si="102"/>
        <v>1.8025219579188668E-2</v>
      </c>
      <c r="I838" s="44">
        <f t="shared" si="100"/>
        <v>1.7741393897254317E-2</v>
      </c>
      <c r="J838">
        <f t="shared" ca="1" si="101"/>
        <v>1.4956834017816797E-2</v>
      </c>
    </row>
    <row r="839" spans="1:10" x14ac:dyDescent="0.2">
      <c r="A839" s="42">
        <v>42353</v>
      </c>
      <c r="B839" s="39">
        <v>66.75</v>
      </c>
      <c r="C839" s="2">
        <f t="shared" si="97"/>
        <v>9.5281306715062821E-3</v>
      </c>
      <c r="D839" s="16">
        <f t="shared" ca="1" si="95"/>
        <v>9.443010446392475E-3</v>
      </c>
      <c r="E839" s="16">
        <f t="shared" ca="1" si="98"/>
        <v>2.1494210252413377E-4</v>
      </c>
      <c r="F839" s="7">
        <f t="shared" ca="1" si="99"/>
        <v>4.0151419387610368</v>
      </c>
      <c r="G839" s="6">
        <f t="shared" ca="1" si="96"/>
        <v>1</v>
      </c>
      <c r="H839">
        <f t="shared" si="102"/>
        <v>1.7849486566238019E-2</v>
      </c>
      <c r="I839" s="44">
        <f t="shared" si="100"/>
        <v>1.7741393897254317E-2</v>
      </c>
      <c r="J839">
        <f t="shared" ca="1" si="101"/>
        <v>1.4660903878142499E-2</v>
      </c>
    </row>
    <row r="840" spans="1:10" x14ac:dyDescent="0.2">
      <c r="A840" s="42">
        <v>42354</v>
      </c>
      <c r="B840" s="39">
        <v>67.72</v>
      </c>
      <c r="C840" s="2">
        <f t="shared" si="97"/>
        <v>1.4531835205992492E-2</v>
      </c>
      <c r="D840" s="16">
        <f t="shared" ca="1" si="95"/>
        <v>1.4446714980878685E-2</v>
      </c>
      <c r="E840" s="16">
        <f t="shared" ca="1" si="98"/>
        <v>2.0583692831638794E-4</v>
      </c>
      <c r="F840" s="7">
        <f t="shared" ca="1" si="99"/>
        <v>3.7372400504312262</v>
      </c>
      <c r="G840" s="6">
        <f t="shared" ca="1" si="96"/>
        <v>0</v>
      </c>
      <c r="H840">
        <f t="shared" si="102"/>
        <v>1.7544700282228355E-2</v>
      </c>
      <c r="I840" s="44">
        <f t="shared" si="100"/>
        <v>1.7741393897254317E-2</v>
      </c>
      <c r="J840">
        <f t="shared" ca="1" si="101"/>
        <v>1.4347018098419892E-2</v>
      </c>
    </row>
    <row r="841" spans="1:10" x14ac:dyDescent="0.2">
      <c r="A841" s="42">
        <v>42355</v>
      </c>
      <c r="B841" s="39">
        <v>64.900000000000006</v>
      </c>
      <c r="C841" s="2">
        <f t="shared" si="97"/>
        <v>-4.1642055522740598E-2</v>
      </c>
      <c r="D841" s="16">
        <f t="shared" ca="1" si="95"/>
        <v>-4.1727175747854402E-2</v>
      </c>
      <c r="E841" s="16">
        <f t="shared" ca="1" si="98"/>
        <v>2.0629384273043567E-4</v>
      </c>
      <c r="F841" s="7">
        <f t="shared" ca="1" si="99"/>
        <v>2.3014418688530824E-2</v>
      </c>
      <c r="G841" s="6">
        <f t="shared" ca="1" si="96"/>
        <v>1</v>
      </c>
      <c r="H841">
        <f t="shared" si="102"/>
        <v>1.7591279073037924E-2</v>
      </c>
      <c r="I841" s="44">
        <f t="shared" si="100"/>
        <v>1.7741393897254317E-2</v>
      </c>
      <c r="J841">
        <f t="shared" ca="1" si="101"/>
        <v>1.4362932943185235E-2</v>
      </c>
    </row>
    <row r="842" spans="1:10" x14ac:dyDescent="0.2">
      <c r="A842" s="42">
        <v>42356</v>
      </c>
      <c r="B842" s="39">
        <v>65.11</v>
      </c>
      <c r="C842" s="2">
        <f t="shared" si="97"/>
        <v>3.235747303543817E-3</v>
      </c>
      <c r="D842" s="16">
        <f t="shared" ca="1" si="95"/>
        <v>3.1506270784300108E-3</v>
      </c>
      <c r="E842" s="16">
        <f t="shared" ca="1" si="98"/>
        <v>3.1478781968795582E-4</v>
      </c>
      <c r="F842" s="7">
        <f t="shared" ca="1" si="99"/>
        <v>4.0160389753944887</v>
      </c>
      <c r="G842" s="6">
        <f t="shared" ca="1" si="96"/>
        <v>1</v>
      </c>
      <c r="H842">
        <f t="shared" si="102"/>
        <v>1.8028235670694261E-2</v>
      </c>
      <c r="I842" s="44">
        <f t="shared" si="100"/>
        <v>1.7741393897254317E-2</v>
      </c>
      <c r="J842">
        <f t="shared" ca="1" si="101"/>
        <v>1.7742260839249204E-2</v>
      </c>
    </row>
    <row r="843" spans="1:10" x14ac:dyDescent="0.2">
      <c r="A843" s="42">
        <v>42359</v>
      </c>
      <c r="B843" s="39">
        <v>65.239999999999995</v>
      </c>
      <c r="C843" s="2">
        <f t="shared" si="97"/>
        <v>1.996621102749124E-3</v>
      </c>
      <c r="D843" s="16">
        <f t="shared" ca="1" si="95"/>
        <v>1.9115008776353177E-3</v>
      </c>
      <c r="E843" s="16">
        <f t="shared" ca="1" si="98"/>
        <v>2.8769786939937243E-4</v>
      </c>
      <c r="F843" s="7">
        <f t="shared" ca="1" si="99"/>
        <v>4.0704497202486589</v>
      </c>
      <c r="G843" s="6">
        <f t="shared" ca="1" si="96"/>
        <v>0</v>
      </c>
      <c r="H843">
        <f t="shared" si="102"/>
        <v>1.7708677113404816E-2</v>
      </c>
      <c r="I843" s="44">
        <f t="shared" si="100"/>
        <v>1.7741393897254317E-2</v>
      </c>
      <c r="J843">
        <f t="shared" ca="1" si="101"/>
        <v>1.6961658804473471E-2</v>
      </c>
    </row>
    <row r="844" spans="1:10" x14ac:dyDescent="0.2">
      <c r="A844" s="42">
        <v>42360</v>
      </c>
      <c r="B844" s="39">
        <v>68.41</v>
      </c>
      <c r="C844" s="2">
        <f t="shared" si="97"/>
        <v>4.8589822194972439E-2</v>
      </c>
      <c r="D844" s="16">
        <f t="shared" ca="1" si="95"/>
        <v>4.8504701969858635E-2</v>
      </c>
      <c r="E844" s="16">
        <f t="shared" ca="1" si="98"/>
        <v>2.6352850524275927E-4</v>
      </c>
      <c r="F844" s="7">
        <f t="shared" ca="1" si="99"/>
        <v>-0.34318057074007324</v>
      </c>
      <c r="G844" s="6">
        <f t="shared" ca="1" si="96"/>
        <v>0</v>
      </c>
      <c r="H844">
        <f t="shared" si="102"/>
        <v>1.7707226304886369E-2</v>
      </c>
      <c r="I844" s="44">
        <f t="shared" si="100"/>
        <v>1.7741393897254317E-2</v>
      </c>
      <c r="J844">
        <f t="shared" ca="1" si="101"/>
        <v>1.6233561077063752E-2</v>
      </c>
    </row>
    <row r="845" spans="1:10" x14ac:dyDescent="0.2">
      <c r="A845" s="42">
        <v>42361</v>
      </c>
      <c r="B845" s="39">
        <v>69.89</v>
      </c>
      <c r="C845" s="2">
        <f t="shared" si="97"/>
        <v>2.16342639964918E-2</v>
      </c>
      <c r="D845" s="16">
        <f t="shared" ca="1" si="95"/>
        <v>2.1549143771377993E-2</v>
      </c>
      <c r="E845" s="16">
        <f t="shared" ca="1" si="98"/>
        <v>4.0805376498313382E-4</v>
      </c>
      <c r="F845" s="7">
        <f t="shared" ca="1" si="99"/>
        <v>3.3330553019328937</v>
      </c>
      <c r="G845" s="6">
        <f t="shared" ca="1" si="96"/>
        <v>1</v>
      </c>
      <c r="H845">
        <f t="shared" si="102"/>
        <v>1.8340445554802486E-2</v>
      </c>
      <c r="I845" s="44">
        <f t="shared" si="100"/>
        <v>1.7741393897254317E-2</v>
      </c>
      <c r="J845">
        <f t="shared" ca="1" si="101"/>
        <v>2.0200340714530876E-2</v>
      </c>
    </row>
    <row r="846" spans="1:10" x14ac:dyDescent="0.2">
      <c r="A846" s="42">
        <v>42362</v>
      </c>
      <c r="B846" s="39">
        <v>69.38</v>
      </c>
      <c r="C846" s="2">
        <f t="shared" si="97"/>
        <v>-7.2971812848763072E-3</v>
      </c>
      <c r="D846" s="16">
        <f t="shared" ref="D846:D909" ca="1" si="103">(C846-mu)</f>
        <v>-7.3823015099901135E-3</v>
      </c>
      <c r="E846" s="16">
        <f t="shared" ca="1" si="98"/>
        <v>4.014400670966855E-4</v>
      </c>
      <c r="F846" s="7">
        <f t="shared" ca="1" si="99"/>
        <v>3.8423475589511988</v>
      </c>
      <c r="G846" s="6">
        <f t="shared" ref="G846:G909" ca="1" si="104">IF(AND(C847&lt;=mu+zvalue*SQRT(E846),C847&gt;=mu-zvalue*SQRT(E846)),1,0)</f>
        <v>1</v>
      </c>
      <c r="H846">
        <f t="shared" si="102"/>
        <v>1.8474763525585153E-2</v>
      </c>
      <c r="I846" s="44">
        <f t="shared" si="100"/>
        <v>1.7741393897254317E-2</v>
      </c>
      <c r="J846">
        <f t="shared" ca="1" si="101"/>
        <v>2.0035969332594956E-2</v>
      </c>
    </row>
    <row r="847" spans="1:10" x14ac:dyDescent="0.2">
      <c r="A847" s="42">
        <v>42366</v>
      </c>
      <c r="B847" s="39">
        <v>68.58</v>
      </c>
      <c r="C847" s="2">
        <f t="shared" ref="C847:C910" si="105">(B847-B846)/B846</f>
        <v>-1.1530700490054731E-2</v>
      </c>
      <c r="D847" s="16">
        <f t="shared" ca="1" si="103"/>
        <v>-1.1615820715168538E-2</v>
      </c>
      <c r="E847" s="16">
        <f t="shared" ref="E847:E910" ca="1" si="106">(1-alpha-beta)*longvar+alpha*D846^2+beta*E846</f>
        <v>3.6673677520884909E-4</v>
      </c>
      <c r="F847" s="7">
        <f t="shared" ref="F847:F910" ca="1" si="107">(-0.5)*(LN(E847)+D847^2/E847)</f>
        <v>3.7714765136441062</v>
      </c>
      <c r="G847" s="6">
        <f t="shared" ca="1" si="104"/>
        <v>1</v>
      </c>
      <c r="H847">
        <f t="shared" si="102"/>
        <v>1.8412096553429083E-2</v>
      </c>
      <c r="I847" s="44">
        <f t="shared" ref="I847:I910" si="108">STDEV(C$14:C$2503)</f>
        <v>1.7741393897254317E-2</v>
      </c>
      <c r="J847">
        <f t="shared" ref="J847:J910" ca="1" si="109">SQRT(E847)</f>
        <v>1.9150372717230572E-2</v>
      </c>
    </row>
    <row r="848" spans="1:10" x14ac:dyDescent="0.2">
      <c r="A848" s="42">
        <v>42367</v>
      </c>
      <c r="B848" s="39">
        <v>69.19</v>
      </c>
      <c r="C848" s="2">
        <f t="shared" si="105"/>
        <v>8.8947214931466827E-3</v>
      </c>
      <c r="D848" s="16">
        <f t="shared" ca="1" si="103"/>
        <v>8.8096012680328756E-3</v>
      </c>
      <c r="E848" s="16">
        <f t="shared" ca="1" si="106"/>
        <v>3.4201484575083977E-4</v>
      </c>
      <c r="F848" s="7">
        <f t="shared" ca="1" si="107"/>
        <v>3.8768695724784181</v>
      </c>
      <c r="G848" s="6">
        <f t="shared" ca="1" si="104"/>
        <v>1</v>
      </c>
      <c r="H848">
        <f t="shared" si="102"/>
        <v>1.8426900631909129E-2</v>
      </c>
      <c r="I848" s="44">
        <f t="shared" si="108"/>
        <v>1.7741393897254317E-2</v>
      </c>
      <c r="J848">
        <f t="shared" ca="1" si="109"/>
        <v>1.8493643387684316E-2</v>
      </c>
    </row>
    <row r="849" spans="1:10" x14ac:dyDescent="0.2">
      <c r="A849" s="42">
        <v>42368</v>
      </c>
      <c r="B849" s="39">
        <v>68.69</v>
      </c>
      <c r="C849" s="2">
        <f t="shared" si="105"/>
        <v>-7.2264778147131089E-3</v>
      </c>
      <c r="D849" s="16">
        <f t="shared" ca="1" si="103"/>
        <v>-7.3115980398269151E-3</v>
      </c>
      <c r="E849" s="16">
        <f t="shared" ca="1" si="106"/>
        <v>3.1631894544965558E-4</v>
      </c>
      <c r="F849" s="7">
        <f t="shared" ca="1" si="107"/>
        <v>3.9448772938079699</v>
      </c>
      <c r="G849" s="6">
        <f t="shared" ca="1" si="104"/>
        <v>1</v>
      </c>
      <c r="H849">
        <f t="shared" si="102"/>
        <v>1.844729002080087E-2</v>
      </c>
      <c r="I849" s="44">
        <f t="shared" si="108"/>
        <v>1.7741393897254317E-2</v>
      </c>
      <c r="J849">
        <f t="shared" ca="1" si="109"/>
        <v>1.7785357613769131E-2</v>
      </c>
    </row>
    <row r="850" spans="1:10" x14ac:dyDescent="0.2">
      <c r="A850" s="42">
        <v>42369</v>
      </c>
      <c r="B850" s="39">
        <v>67.959999999999994</v>
      </c>
      <c r="C850" s="2">
        <f t="shared" si="105"/>
        <v>-1.0627456689474509E-2</v>
      </c>
      <c r="D850" s="16">
        <f t="shared" ca="1" si="103"/>
        <v>-1.0712576914588316E-2</v>
      </c>
      <c r="E850" s="16">
        <f t="shared" ca="1" si="106"/>
        <v>2.9210958703947793E-4</v>
      </c>
      <c r="F850" s="7">
        <f t="shared" ca="1" si="107"/>
        <v>3.8727588267473765</v>
      </c>
      <c r="G850" s="6">
        <f t="shared" ca="1" si="104"/>
        <v>1</v>
      </c>
      <c r="H850">
        <f t="shared" si="102"/>
        <v>1.8438432560458913E-2</v>
      </c>
      <c r="I850" s="44">
        <f t="shared" si="108"/>
        <v>1.7741393897254317E-2</v>
      </c>
      <c r="J850">
        <f t="shared" ca="1" si="109"/>
        <v>1.7091213738043239E-2</v>
      </c>
    </row>
    <row r="851" spans="1:10" x14ac:dyDescent="0.2">
      <c r="A851" s="42">
        <v>42373</v>
      </c>
      <c r="B851" s="39">
        <v>67.989999999999995</v>
      </c>
      <c r="C851" s="2">
        <f t="shared" si="105"/>
        <v>4.4143613890525516E-4</v>
      </c>
      <c r="D851" s="16">
        <f t="shared" ca="1" si="103"/>
        <v>3.5631591379144893E-4</v>
      </c>
      <c r="E851" s="16">
        <f t="shared" ca="1" si="106"/>
        <v>2.7522953976330604E-4</v>
      </c>
      <c r="F851" s="7">
        <f t="shared" ca="1" si="107"/>
        <v>4.0987219134852237</v>
      </c>
      <c r="G851" s="6">
        <f t="shared" ca="1" si="104"/>
        <v>1</v>
      </c>
      <c r="H851">
        <f t="shared" si="102"/>
        <v>1.846288043892198E-2</v>
      </c>
      <c r="I851" s="44">
        <f t="shared" si="108"/>
        <v>1.7741393897254317E-2</v>
      </c>
      <c r="J851">
        <f t="shared" ca="1" si="109"/>
        <v>1.6590043392447955E-2</v>
      </c>
    </row>
    <row r="852" spans="1:10" x14ac:dyDescent="0.2">
      <c r="A852" s="42">
        <v>42374</v>
      </c>
      <c r="B852" s="39">
        <v>67.28</v>
      </c>
      <c r="C852" s="2">
        <f t="shared" si="105"/>
        <v>-1.0442712163553372E-2</v>
      </c>
      <c r="D852" s="16">
        <f t="shared" ca="1" si="103"/>
        <v>-1.0527832388667179E-2</v>
      </c>
      <c r="E852" s="16">
        <f t="shared" ca="1" si="106"/>
        <v>2.523592611156409E-4</v>
      </c>
      <c r="F852" s="7">
        <f t="shared" ca="1" si="107"/>
        <v>3.9227302710993759</v>
      </c>
      <c r="G852" s="6">
        <f t="shared" ca="1" si="104"/>
        <v>1</v>
      </c>
      <c r="H852">
        <f t="shared" si="102"/>
        <v>1.8059573146709786E-2</v>
      </c>
      <c r="I852" s="44">
        <f t="shared" si="108"/>
        <v>1.7741393897254317E-2</v>
      </c>
      <c r="J852">
        <f t="shared" ca="1" si="109"/>
        <v>1.5885819497767212E-2</v>
      </c>
    </row>
    <row r="853" spans="1:10" x14ac:dyDescent="0.2">
      <c r="A853" s="42">
        <v>42375</v>
      </c>
      <c r="B853" s="39">
        <v>66.22</v>
      </c>
      <c r="C853" s="2">
        <f t="shared" si="105"/>
        <v>-1.5755053507728926E-2</v>
      </c>
      <c r="D853" s="16">
        <f t="shared" ca="1" si="103"/>
        <v>-1.5840173732842733E-2</v>
      </c>
      <c r="E853" s="16">
        <f t="shared" ca="1" si="106"/>
        <v>2.4013716030100098E-4</v>
      </c>
      <c r="F853" s="7">
        <f t="shared" ca="1" si="107"/>
        <v>3.6447172529308052</v>
      </c>
      <c r="G853" s="6">
        <f t="shared" ca="1" si="104"/>
        <v>0</v>
      </c>
      <c r="H853">
        <f t="shared" si="102"/>
        <v>1.7907774600997871E-2</v>
      </c>
      <c r="I853" s="44">
        <f t="shared" si="108"/>
        <v>1.7741393897254317E-2</v>
      </c>
      <c r="J853">
        <f t="shared" ca="1" si="109"/>
        <v>1.5496359582205138E-2</v>
      </c>
    </row>
    <row r="854" spans="1:10" x14ac:dyDescent="0.2">
      <c r="A854" s="42">
        <v>42376</v>
      </c>
      <c r="B854" s="39">
        <v>63.94</v>
      </c>
      <c r="C854" s="2">
        <f t="shared" si="105"/>
        <v>-3.4430685593476312E-2</v>
      </c>
      <c r="D854" s="16">
        <f t="shared" ca="1" si="103"/>
        <v>-3.4515805818590116E-2</v>
      </c>
      <c r="E854" s="16">
        <f t="shared" ca="1" si="106"/>
        <v>2.3931282516262908E-4</v>
      </c>
      <c r="F854" s="7">
        <f t="shared" ca="1" si="107"/>
        <v>1.6797825534928115</v>
      </c>
      <c r="G854" s="6">
        <f t="shared" ca="1" si="104"/>
        <v>1</v>
      </c>
      <c r="H854">
        <f t="shared" si="102"/>
        <v>1.7919801945255678E-2</v>
      </c>
      <c r="I854" s="44">
        <f t="shared" si="108"/>
        <v>1.7741393897254317E-2</v>
      </c>
      <c r="J854">
        <f t="shared" ca="1" si="109"/>
        <v>1.5469739014043807E-2</v>
      </c>
    </row>
    <row r="855" spans="1:10" x14ac:dyDescent="0.2">
      <c r="A855" s="42">
        <v>42377</v>
      </c>
      <c r="B855" s="39">
        <v>63.29</v>
      </c>
      <c r="C855" s="2">
        <f t="shared" si="105"/>
        <v>-1.0165780419142924E-2</v>
      </c>
      <c r="D855" s="16">
        <f t="shared" ca="1" si="103"/>
        <v>-1.0250900644256732E-2</v>
      </c>
      <c r="E855" s="16">
        <f t="shared" ca="1" si="106"/>
        <v>3.0492554222539794E-4</v>
      </c>
      <c r="F855" s="7">
        <f t="shared" ca="1" si="107"/>
        <v>3.8754155280759992</v>
      </c>
      <c r="G855" s="6">
        <f t="shared" ca="1" si="104"/>
        <v>0</v>
      </c>
      <c r="H855">
        <f t="shared" si="102"/>
        <v>1.8170113180382762E-2</v>
      </c>
      <c r="I855" s="44">
        <f t="shared" si="108"/>
        <v>1.7741393897254317E-2</v>
      </c>
      <c r="J855">
        <f t="shared" ca="1" si="109"/>
        <v>1.7462117346570487E-2</v>
      </c>
    </row>
    <row r="856" spans="1:10" x14ac:dyDescent="0.2">
      <c r="A856" s="42">
        <v>42380</v>
      </c>
      <c r="B856" s="39">
        <v>61.47</v>
      </c>
      <c r="C856" s="2">
        <f t="shared" si="105"/>
        <v>-2.8756517617317116E-2</v>
      </c>
      <c r="D856" s="16">
        <f t="shared" ca="1" si="103"/>
        <v>-2.8841637842430923E-2</v>
      </c>
      <c r="E856" s="16">
        <f t="shared" ca="1" si="106"/>
        <v>2.8577180312442459E-4</v>
      </c>
      <c r="F856" s="7">
        <f t="shared" ca="1" si="107"/>
        <v>2.6247313432898727</v>
      </c>
      <c r="G856" s="6">
        <f t="shared" ca="1" si="104"/>
        <v>1</v>
      </c>
      <c r="H856">
        <f t="shared" si="102"/>
        <v>1.8154186150502769E-2</v>
      </c>
      <c r="I856" s="44">
        <f t="shared" si="108"/>
        <v>1.7741393897254317E-2</v>
      </c>
      <c r="J856">
        <f t="shared" ca="1" si="109"/>
        <v>1.6904786396888444E-2</v>
      </c>
    </row>
    <row r="857" spans="1:10" x14ac:dyDescent="0.2">
      <c r="A857" s="42">
        <v>42381</v>
      </c>
      <c r="B857" s="39">
        <v>61.6</v>
      </c>
      <c r="C857" s="2">
        <f t="shared" si="105"/>
        <v>2.114852773710795E-3</v>
      </c>
      <c r="D857" s="16">
        <f t="shared" ca="1" si="103"/>
        <v>2.0297325485969888E-3</v>
      </c>
      <c r="E857" s="16">
        <f t="shared" ca="1" si="106"/>
        <v>3.2025898818515661E-4</v>
      </c>
      <c r="F857" s="7">
        <f t="shared" ca="1" si="107"/>
        <v>4.0167582716635444</v>
      </c>
      <c r="G857" s="6">
        <f t="shared" ca="1" si="104"/>
        <v>1</v>
      </c>
      <c r="H857">
        <f t="shared" si="102"/>
        <v>1.8346634819803909E-2</v>
      </c>
      <c r="I857" s="44">
        <f t="shared" si="108"/>
        <v>1.7741393897254317E-2</v>
      </c>
      <c r="J857">
        <f t="shared" ca="1" si="109"/>
        <v>1.7895781295745559E-2</v>
      </c>
    </row>
    <row r="858" spans="1:10" x14ac:dyDescent="0.2">
      <c r="A858" s="42">
        <v>42382</v>
      </c>
      <c r="B858" s="39">
        <v>60.89</v>
      </c>
      <c r="C858" s="2">
        <f t="shared" si="105"/>
        <v>-1.152597402597404E-2</v>
      </c>
      <c r="D858" s="16">
        <f t="shared" ca="1" si="103"/>
        <v>-1.1611094251087847E-2</v>
      </c>
      <c r="E858" s="16">
        <f t="shared" ca="1" si="106"/>
        <v>2.9208024872000987E-4</v>
      </c>
      <c r="F858" s="7">
        <f t="shared" ca="1" si="107"/>
        <v>3.838452510650602</v>
      </c>
      <c r="G858" s="6">
        <f t="shared" ca="1" si="104"/>
        <v>0</v>
      </c>
      <c r="H858">
        <f t="shared" si="102"/>
        <v>1.8342600485592137E-2</v>
      </c>
      <c r="I858" s="44">
        <f t="shared" si="108"/>
        <v>1.7741393897254317E-2</v>
      </c>
      <c r="J858">
        <f t="shared" ca="1" si="109"/>
        <v>1.7090355429891149E-2</v>
      </c>
    </row>
    <row r="859" spans="1:10" x14ac:dyDescent="0.2">
      <c r="A859" s="42">
        <v>42383</v>
      </c>
      <c r="B859" s="39">
        <v>62.27</v>
      </c>
      <c r="C859" s="2">
        <f t="shared" si="105"/>
        <v>2.2663820003284655E-2</v>
      </c>
      <c r="D859" s="16">
        <f t="shared" ca="1" si="103"/>
        <v>2.2578699778170848E-2</v>
      </c>
      <c r="E859" s="16">
        <f t="shared" ca="1" si="106"/>
        <v>2.7661868121274307E-4</v>
      </c>
      <c r="F859" s="7">
        <f t="shared" ca="1" si="107"/>
        <v>3.1749543631270982</v>
      </c>
      <c r="G859" s="6">
        <f t="shared" ca="1" si="104"/>
        <v>0</v>
      </c>
      <c r="H859">
        <f t="shared" si="102"/>
        <v>1.8299297551129572E-2</v>
      </c>
      <c r="I859" s="44">
        <f t="shared" si="108"/>
        <v>1.7741393897254317E-2</v>
      </c>
      <c r="J859">
        <f t="shared" ca="1" si="109"/>
        <v>1.6631857419204359E-2</v>
      </c>
    </row>
    <row r="860" spans="1:10" x14ac:dyDescent="0.2">
      <c r="A860" s="42">
        <v>42384</v>
      </c>
      <c r="B860" s="39">
        <v>59.87</v>
      </c>
      <c r="C860" s="2">
        <f t="shared" si="105"/>
        <v>-3.854183394893216E-2</v>
      </c>
      <c r="D860" s="16">
        <f t="shared" ca="1" si="103"/>
        <v>-3.8626954174045963E-2</v>
      </c>
      <c r="E860" s="16">
        <f t="shared" ca="1" si="106"/>
        <v>2.8952638968631167E-4</v>
      </c>
      <c r="F860" s="7">
        <f t="shared" ca="1" si="107"/>
        <v>1.4969384578055518</v>
      </c>
      <c r="G860" s="6">
        <f t="shared" ca="1" si="104"/>
        <v>1</v>
      </c>
      <c r="H860">
        <f t="shared" si="102"/>
        <v>1.843305644561306E-2</v>
      </c>
      <c r="I860" s="44">
        <f t="shared" si="108"/>
        <v>1.7741393897254317E-2</v>
      </c>
      <c r="J860">
        <f t="shared" ca="1" si="109"/>
        <v>1.7015475006191032E-2</v>
      </c>
    </row>
    <row r="861" spans="1:10" x14ac:dyDescent="0.2">
      <c r="A861" s="42">
        <v>42388</v>
      </c>
      <c r="B861" s="39">
        <v>59.03</v>
      </c>
      <c r="C861" s="2">
        <f t="shared" si="105"/>
        <v>-1.4030399198262843E-2</v>
      </c>
      <c r="D861" s="16">
        <f t="shared" ca="1" si="103"/>
        <v>-1.411551942337665E-2</v>
      </c>
      <c r="E861" s="16">
        <f t="shared" ca="1" si="106"/>
        <v>3.70115838020364E-4</v>
      </c>
      <c r="F861" s="7">
        <f t="shared" ca="1" si="107"/>
        <v>3.6816776297738505</v>
      </c>
      <c r="G861" s="6">
        <f t="shared" ca="1" si="104"/>
        <v>1</v>
      </c>
      <c r="H861">
        <f t="shared" si="102"/>
        <v>1.8720090920821175E-2</v>
      </c>
      <c r="I861" s="44">
        <f t="shared" si="108"/>
        <v>1.7741393897254317E-2</v>
      </c>
      <c r="J861">
        <f t="shared" ca="1" si="109"/>
        <v>1.9238394891995643E-2</v>
      </c>
    </row>
    <row r="862" spans="1:10" x14ac:dyDescent="0.2">
      <c r="A862" s="42">
        <v>42389</v>
      </c>
      <c r="B862" s="39">
        <v>58.81</v>
      </c>
      <c r="C862" s="2">
        <f t="shared" si="105"/>
        <v>-3.7269185160087896E-3</v>
      </c>
      <c r="D862" s="16">
        <f t="shared" ca="1" si="103"/>
        <v>-3.8120387411225958E-3</v>
      </c>
      <c r="E862" s="16">
        <f t="shared" ca="1" si="106"/>
        <v>3.4951137689147522E-4</v>
      </c>
      <c r="F862" s="7">
        <f t="shared" ca="1" si="107"/>
        <v>3.9586987155229525</v>
      </c>
      <c r="G862" s="6">
        <f t="shared" ca="1" si="104"/>
        <v>1</v>
      </c>
      <c r="H862">
        <f t="shared" si="102"/>
        <v>1.8562245318664027E-2</v>
      </c>
      <c r="I862" s="44">
        <f t="shared" si="108"/>
        <v>1.7741393897254317E-2</v>
      </c>
      <c r="J862">
        <f t="shared" ca="1" si="109"/>
        <v>1.8695223370997074E-2</v>
      </c>
    </row>
    <row r="863" spans="1:10" x14ac:dyDescent="0.2">
      <c r="A863" s="42">
        <v>42390</v>
      </c>
      <c r="B863" s="39">
        <v>59.69</v>
      </c>
      <c r="C863" s="2">
        <f t="shared" si="105"/>
        <v>1.4963441591565983E-2</v>
      </c>
      <c r="D863" s="16">
        <f t="shared" ca="1" si="103"/>
        <v>1.4878321366452176E-2</v>
      </c>
      <c r="E863" s="16">
        <f t="shared" ca="1" si="106"/>
        <v>3.1843556489340478E-4</v>
      </c>
      <c r="F863" s="7">
        <f t="shared" ca="1" si="107"/>
        <v>3.6784639819399318</v>
      </c>
      <c r="G863" s="6">
        <f t="shared" ca="1" si="104"/>
        <v>0</v>
      </c>
      <c r="H863">
        <f t="shared" si="102"/>
        <v>1.8543403709564307E-2</v>
      </c>
      <c r="I863" s="44">
        <f t="shared" si="108"/>
        <v>1.7741393897254317E-2</v>
      </c>
      <c r="J863">
        <f t="shared" ca="1" si="109"/>
        <v>1.7844762954250887E-2</v>
      </c>
    </row>
    <row r="864" spans="1:10" x14ac:dyDescent="0.2">
      <c r="A864" s="42">
        <v>42391</v>
      </c>
      <c r="B864" s="39">
        <v>60.98</v>
      </c>
      <c r="C864" s="2">
        <f t="shared" si="105"/>
        <v>2.1611660244597073E-2</v>
      </c>
      <c r="D864" s="16">
        <f t="shared" ca="1" si="103"/>
        <v>2.1526540019483266E-2</v>
      </c>
      <c r="E864" s="16">
        <f t="shared" ca="1" si="106"/>
        <v>3.0580688881746233E-4</v>
      </c>
      <c r="F864" s="7">
        <f t="shared" ca="1" si="107"/>
        <v>3.2886238780434969</v>
      </c>
      <c r="G864" s="6">
        <f t="shared" ca="1" si="104"/>
        <v>0</v>
      </c>
      <c r="H864">
        <f t="shared" si="102"/>
        <v>1.8422923146779086E-2</v>
      </c>
      <c r="I864" s="44">
        <f t="shared" si="108"/>
        <v>1.7741393897254317E-2</v>
      </c>
      <c r="J864">
        <f t="shared" ca="1" si="109"/>
        <v>1.7487335097648878E-2</v>
      </c>
    </row>
    <row r="865" spans="1:10" x14ac:dyDescent="0.2">
      <c r="A865" s="42">
        <v>42394</v>
      </c>
      <c r="B865" s="39">
        <v>57.91</v>
      </c>
      <c r="C865" s="2">
        <f t="shared" si="105"/>
        <v>-5.0344375204985248E-2</v>
      </c>
      <c r="D865" s="16">
        <f t="shared" ca="1" si="103"/>
        <v>-5.0429495430099051E-2</v>
      </c>
      <c r="E865" s="16">
        <f t="shared" ca="1" si="106"/>
        <v>3.1181777326536611E-4</v>
      </c>
      <c r="F865" s="7">
        <f t="shared" ca="1" si="107"/>
        <v>-4.1371219359435329E-2</v>
      </c>
      <c r="G865" s="6">
        <f t="shared" ca="1" si="104"/>
        <v>0</v>
      </c>
      <c r="H865">
        <f t="shared" si="102"/>
        <v>1.8387513418457287E-2</v>
      </c>
      <c r="I865" s="44">
        <f t="shared" si="108"/>
        <v>1.7741393897254317E-2</v>
      </c>
      <c r="J865">
        <f t="shared" ca="1" si="109"/>
        <v>1.7658362700583713E-2</v>
      </c>
    </row>
    <row r="866" spans="1:10" x14ac:dyDescent="0.2">
      <c r="A866" s="42">
        <v>42395</v>
      </c>
      <c r="B866" s="39">
        <v>59.16</v>
      </c>
      <c r="C866" s="2">
        <f t="shared" si="105"/>
        <v>2.1585218442410639E-2</v>
      </c>
      <c r="D866" s="16">
        <f t="shared" ca="1" si="103"/>
        <v>2.1500098217296832E-2</v>
      </c>
      <c r="E866" s="16">
        <f t="shared" ca="1" si="106"/>
        <v>4.637803814894029E-4</v>
      </c>
      <c r="F866" s="7">
        <f t="shared" ca="1" si="107"/>
        <v>3.3396950624963813</v>
      </c>
      <c r="G866" s="6">
        <f t="shared" ca="1" si="104"/>
        <v>1</v>
      </c>
      <c r="H866">
        <f t="shared" si="102"/>
        <v>1.8996821072410359E-2</v>
      </c>
      <c r="I866" s="44">
        <f t="shared" si="108"/>
        <v>1.7741393897254317E-2</v>
      </c>
      <c r="J866">
        <f t="shared" ca="1" si="109"/>
        <v>2.1535560858482485E-2</v>
      </c>
    </row>
    <row r="867" spans="1:10" x14ac:dyDescent="0.2">
      <c r="A867" s="42">
        <v>42396</v>
      </c>
      <c r="B867" s="39">
        <v>58.32</v>
      </c>
      <c r="C867" s="2">
        <f t="shared" si="105"/>
        <v>-1.4198782961460385E-2</v>
      </c>
      <c r="D867" s="16">
        <f t="shared" ca="1" si="103"/>
        <v>-1.4283903186574192E-2</v>
      </c>
      <c r="E867" s="16">
        <f t="shared" ca="1" si="106"/>
        <v>4.5009966990488734E-4</v>
      </c>
      <c r="F867" s="7">
        <f t="shared" ca="1" si="107"/>
        <v>3.6263710778128173</v>
      </c>
      <c r="G867" s="6">
        <f t="shared" ca="1" si="104"/>
        <v>0</v>
      </c>
      <c r="H867">
        <f t="shared" si="102"/>
        <v>1.9127381174419176E-2</v>
      </c>
      <c r="I867" s="44">
        <f t="shared" si="108"/>
        <v>1.7741393897254317E-2</v>
      </c>
      <c r="J867">
        <f t="shared" ca="1" si="109"/>
        <v>2.1215552547715729E-2</v>
      </c>
    </row>
    <row r="868" spans="1:10" x14ac:dyDescent="0.2">
      <c r="A868" s="42">
        <v>42397</v>
      </c>
      <c r="B868" s="39">
        <v>61.08</v>
      </c>
      <c r="C868" s="2">
        <f t="shared" si="105"/>
        <v>4.7325102880658401E-2</v>
      </c>
      <c r="D868" s="16">
        <f t="shared" ca="1" si="103"/>
        <v>4.7239982655544598E-2</v>
      </c>
      <c r="E868" s="16">
        <f t="shared" ca="1" si="106"/>
        <v>4.1990306024235902E-4</v>
      </c>
      <c r="F868" s="7">
        <f t="shared" ca="1" si="107"/>
        <v>1.2304443445447055</v>
      </c>
      <c r="G868" s="6">
        <f t="shared" ca="1" si="104"/>
        <v>1</v>
      </c>
      <c r="H868">
        <f t="shared" si="102"/>
        <v>1.9081147864108087E-2</v>
      </c>
      <c r="I868" s="44">
        <f t="shared" si="108"/>
        <v>1.7741393897254317E-2</v>
      </c>
      <c r="J868">
        <f t="shared" ca="1" si="109"/>
        <v>2.0491536307518748E-2</v>
      </c>
    </row>
    <row r="869" spans="1:10" x14ac:dyDescent="0.2">
      <c r="A869" s="42">
        <v>42398</v>
      </c>
      <c r="B869" s="39">
        <v>62.24</v>
      </c>
      <c r="C869" s="2">
        <f t="shared" si="105"/>
        <v>1.8991486574983688E-2</v>
      </c>
      <c r="D869" s="16">
        <f t="shared" ca="1" si="103"/>
        <v>1.890636634986988E-2</v>
      </c>
      <c r="E869" s="16">
        <f t="shared" ca="1" si="106"/>
        <v>5.3647418336804514E-4</v>
      </c>
      <c r="F869" s="7">
        <f t="shared" ca="1" si="107"/>
        <v>3.4320979785384567</v>
      </c>
      <c r="G869" s="6">
        <f t="shared" ca="1" si="104"/>
        <v>1</v>
      </c>
      <c r="H869">
        <f t="shared" si="102"/>
        <v>1.9628004546750531E-2</v>
      </c>
      <c r="I869" s="44">
        <f t="shared" si="108"/>
        <v>1.7741393897254317E-2</v>
      </c>
      <c r="J869">
        <f t="shared" ca="1" si="109"/>
        <v>2.316191234263797E-2</v>
      </c>
    </row>
    <row r="870" spans="1:10" x14ac:dyDescent="0.2">
      <c r="A870" s="42">
        <v>42401</v>
      </c>
      <c r="B870" s="39">
        <v>62.7</v>
      </c>
      <c r="C870" s="2">
        <f t="shared" si="105"/>
        <v>7.3907455012853602E-3</v>
      </c>
      <c r="D870" s="16">
        <f t="shared" ca="1" si="103"/>
        <v>7.305625276171554E-3</v>
      </c>
      <c r="E870" s="16">
        <f t="shared" ca="1" si="106"/>
        <v>5.0637654032864555E-4</v>
      </c>
      <c r="F870" s="7">
        <f t="shared" ca="1" si="107"/>
        <v>3.7414149348844696</v>
      </c>
      <c r="G870" s="6">
        <f t="shared" ca="1" si="104"/>
        <v>0</v>
      </c>
      <c r="H870">
        <f t="shared" si="102"/>
        <v>1.9637045983705817E-2</v>
      </c>
      <c r="I870" s="44">
        <f t="shared" si="108"/>
        <v>1.7741393897254317E-2</v>
      </c>
      <c r="J870">
        <f t="shared" ca="1" si="109"/>
        <v>2.2502811831605525E-2</v>
      </c>
    </row>
    <row r="871" spans="1:10" x14ac:dyDescent="0.2">
      <c r="A871" s="42">
        <v>42402</v>
      </c>
      <c r="B871" s="39">
        <v>60.67</v>
      </c>
      <c r="C871" s="2">
        <f t="shared" si="105"/>
        <v>-3.2376395534290288E-2</v>
      </c>
      <c r="D871" s="16">
        <f t="shared" ca="1" si="103"/>
        <v>-3.2461515759404092E-2</v>
      </c>
      <c r="E871" s="16">
        <f t="shared" ca="1" si="106"/>
        <v>4.5856665183692557E-4</v>
      </c>
      <c r="F871" s="7">
        <f t="shared" ca="1" si="107"/>
        <v>2.6947418815248474</v>
      </c>
      <c r="G871" s="6">
        <f t="shared" ca="1" si="104"/>
        <v>0</v>
      </c>
      <c r="H871">
        <f t="shared" si="102"/>
        <v>1.95860657031292E-2</v>
      </c>
      <c r="I871" s="44">
        <f t="shared" si="108"/>
        <v>1.7741393897254317E-2</v>
      </c>
      <c r="J871">
        <f t="shared" ca="1" si="109"/>
        <v>2.1414169417395705E-2</v>
      </c>
    </row>
    <row r="872" spans="1:10" x14ac:dyDescent="0.2">
      <c r="A872" s="42">
        <v>42403</v>
      </c>
      <c r="B872" s="39">
        <v>63.27</v>
      </c>
      <c r="C872" s="2">
        <f t="shared" si="105"/>
        <v>4.2854788198450657E-2</v>
      </c>
      <c r="D872" s="16">
        <f t="shared" ca="1" si="103"/>
        <v>4.2769667973336853E-2</v>
      </c>
      <c r="E872" s="16">
        <f t="shared" ca="1" si="106"/>
        <v>4.8725529085451704E-4</v>
      </c>
      <c r="F872" s="7">
        <f t="shared" ca="1" si="107"/>
        <v>1.9362707385205955</v>
      </c>
      <c r="G872" s="6">
        <f t="shared" ca="1" si="104"/>
        <v>0</v>
      </c>
      <c r="H872">
        <f t="shared" si="102"/>
        <v>1.9745131546414489E-2</v>
      </c>
      <c r="I872" s="44">
        <f t="shared" si="108"/>
        <v>1.7741393897254317E-2</v>
      </c>
      <c r="J872">
        <f t="shared" ca="1" si="109"/>
        <v>2.207385989931342E-2</v>
      </c>
    </row>
    <row r="873" spans="1:10" x14ac:dyDescent="0.2">
      <c r="A873" s="42">
        <v>42404</v>
      </c>
      <c r="B873" s="39">
        <v>65.959999999999994</v>
      </c>
      <c r="C873" s="2">
        <f t="shared" si="105"/>
        <v>4.2516200410937101E-2</v>
      </c>
      <c r="D873" s="16">
        <f t="shared" ca="1" si="103"/>
        <v>4.2431080185823297E-2</v>
      </c>
      <c r="E873" s="16">
        <f t="shared" ca="1" si="106"/>
        <v>5.6708317287934465E-4</v>
      </c>
      <c r="F873" s="7">
        <f t="shared" ca="1" si="107"/>
        <v>2.1500838526989723</v>
      </c>
      <c r="G873" s="6">
        <f t="shared" ca="1" si="104"/>
        <v>1</v>
      </c>
      <c r="H873">
        <f t="shared" si="102"/>
        <v>2.0169802091753539E-2</v>
      </c>
      <c r="I873" s="44">
        <f t="shared" si="108"/>
        <v>1.7741393897254317E-2</v>
      </c>
      <c r="J873">
        <f t="shared" ca="1" si="109"/>
        <v>2.3813508201845118E-2</v>
      </c>
    </row>
    <row r="874" spans="1:10" x14ac:dyDescent="0.2">
      <c r="A874" s="42">
        <v>42405</v>
      </c>
      <c r="B874" s="39">
        <v>66.12</v>
      </c>
      <c r="C874" s="2">
        <f t="shared" si="105"/>
        <v>2.4257125530626261E-3</v>
      </c>
      <c r="D874" s="16">
        <f t="shared" ca="1" si="103"/>
        <v>2.3405923279488199E-3</v>
      </c>
      <c r="E874" s="16">
        <f t="shared" ca="1" si="106"/>
        <v>6.3496612527479894E-4</v>
      </c>
      <c r="F874" s="7">
        <f t="shared" ca="1" si="107"/>
        <v>3.6766555440382658</v>
      </c>
      <c r="G874" s="6">
        <f t="shared" ca="1" si="104"/>
        <v>1</v>
      </c>
      <c r="H874">
        <f t="shared" si="102"/>
        <v>2.062300959997268E-2</v>
      </c>
      <c r="I874" s="44">
        <f t="shared" si="108"/>
        <v>1.7741393897254317E-2</v>
      </c>
      <c r="J874">
        <f t="shared" ca="1" si="109"/>
        <v>2.5198534189011846E-2</v>
      </c>
    </row>
    <row r="875" spans="1:10" x14ac:dyDescent="0.2">
      <c r="A875" s="42">
        <v>42408</v>
      </c>
      <c r="B875" s="39">
        <v>64.58</v>
      </c>
      <c r="C875" s="2">
        <f t="shared" si="105"/>
        <v>-2.3290986085904509E-2</v>
      </c>
      <c r="D875" s="16">
        <f t="shared" ca="1" si="103"/>
        <v>-2.3376106311018316E-2</v>
      </c>
      <c r="E875" s="16">
        <f t="shared" ca="1" si="106"/>
        <v>5.6781443988335319E-4</v>
      </c>
      <c r="F875" s="7">
        <f t="shared" ca="1" si="107"/>
        <v>3.2556775523603831</v>
      </c>
      <c r="G875" s="6">
        <f t="shared" ca="1" si="104"/>
        <v>1</v>
      </c>
      <c r="H875">
        <f t="shared" si="102"/>
        <v>2.0622232965163106E-2</v>
      </c>
      <c r="I875" s="44">
        <f t="shared" si="108"/>
        <v>1.7741393897254317E-2</v>
      </c>
      <c r="J875">
        <f t="shared" ca="1" si="109"/>
        <v>2.3828857292857188E-2</v>
      </c>
    </row>
    <row r="876" spans="1:10" x14ac:dyDescent="0.2">
      <c r="A876" s="42">
        <v>42409</v>
      </c>
      <c r="B876" s="39">
        <v>63.93</v>
      </c>
      <c r="C876" s="2">
        <f t="shared" si="105"/>
        <v>-1.0065035614741384E-2</v>
      </c>
      <c r="D876" s="16">
        <f t="shared" ca="1" si="103"/>
        <v>-1.0150155839855192E-2</v>
      </c>
      <c r="E876" s="16">
        <f t="shared" ca="1" si="106"/>
        <v>5.4715694371275261E-4</v>
      </c>
      <c r="F876" s="7">
        <f t="shared" ca="1" si="107"/>
        <v>3.6612410848840065</v>
      </c>
      <c r="G876" s="6">
        <f t="shared" ca="1" si="104"/>
        <v>0</v>
      </c>
      <c r="H876">
        <f t="shared" si="102"/>
        <v>2.0742198131619139E-2</v>
      </c>
      <c r="I876" s="44">
        <f t="shared" si="108"/>
        <v>1.7741393897254317E-2</v>
      </c>
      <c r="J876">
        <f t="shared" ca="1" si="109"/>
        <v>2.3391386100715634E-2</v>
      </c>
    </row>
    <row r="877" spans="1:10" x14ac:dyDescent="0.2">
      <c r="A877" s="42">
        <v>42410</v>
      </c>
      <c r="B877" s="39">
        <v>62.14</v>
      </c>
      <c r="C877" s="2">
        <f t="shared" si="105"/>
        <v>-2.7999374315657737E-2</v>
      </c>
      <c r="D877" s="16">
        <f t="shared" ca="1" si="103"/>
        <v>-2.8084494540771544E-2</v>
      </c>
      <c r="E877" s="16">
        <f t="shared" ca="1" si="106"/>
        <v>4.977868317269312E-4</v>
      </c>
      <c r="F877" s="7">
        <f t="shared" ca="1" si="107"/>
        <v>3.0104237314886402</v>
      </c>
      <c r="G877" s="6">
        <f t="shared" ca="1" si="104"/>
        <v>1</v>
      </c>
      <c r="H877">
        <f t="shared" si="102"/>
        <v>2.0597766515242252E-2</v>
      </c>
      <c r="I877" s="44">
        <f t="shared" si="108"/>
        <v>1.7741393897254317E-2</v>
      </c>
      <c r="J877">
        <f t="shared" ca="1" si="109"/>
        <v>2.2311136943843343E-2</v>
      </c>
    </row>
    <row r="878" spans="1:10" x14ac:dyDescent="0.2">
      <c r="A878" s="42">
        <v>42411</v>
      </c>
      <c r="B878" s="39">
        <v>61.41</v>
      </c>
      <c r="C878" s="2">
        <f t="shared" si="105"/>
        <v>-1.1747666559382105E-2</v>
      </c>
      <c r="D878" s="16">
        <f t="shared" ca="1" si="103"/>
        <v>-1.1832786784495912E-2</v>
      </c>
      <c r="E878" s="16">
        <f t="shared" ca="1" si="106"/>
        <v>5.0291356233713043E-4</v>
      </c>
      <c r="F878" s="7">
        <f t="shared" ca="1" si="107"/>
        <v>3.6583424375910663</v>
      </c>
      <c r="G878" s="6">
        <f t="shared" ca="1" si="104"/>
        <v>0</v>
      </c>
      <c r="H878">
        <f t="shared" si="102"/>
        <v>2.0707532040273931E-2</v>
      </c>
      <c r="I878" s="44">
        <f t="shared" si="108"/>
        <v>1.7741393897254317E-2</v>
      </c>
      <c r="J878">
        <f t="shared" ca="1" si="109"/>
        <v>2.2425734376763016E-2</v>
      </c>
    </row>
    <row r="879" spans="1:10" x14ac:dyDescent="0.2">
      <c r="A879" s="42">
        <v>42412</v>
      </c>
      <c r="B879" s="39">
        <v>63.15</v>
      </c>
      <c r="C879" s="2">
        <f t="shared" si="105"/>
        <v>2.8334147532975119E-2</v>
      </c>
      <c r="D879" s="16">
        <f t="shared" ca="1" si="103"/>
        <v>2.8249027307861312E-2</v>
      </c>
      <c r="E879" s="16">
        <f t="shared" ca="1" si="106"/>
        <v>4.6164505946418765E-4</v>
      </c>
      <c r="F879" s="7">
        <f t="shared" ca="1" si="107"/>
        <v>2.9760485659420999</v>
      </c>
      <c r="G879" s="6">
        <f t="shared" ca="1" si="104"/>
        <v>0</v>
      </c>
      <c r="H879">
        <f t="shared" si="102"/>
        <v>2.0642844622762588E-2</v>
      </c>
      <c r="I879" s="44">
        <f t="shared" si="108"/>
        <v>1.7741393897254317E-2</v>
      </c>
      <c r="J879">
        <f t="shared" ca="1" si="109"/>
        <v>2.1485927009654196E-2</v>
      </c>
    </row>
    <row r="880" spans="1:10" x14ac:dyDescent="0.2">
      <c r="A880" s="42">
        <v>42416</v>
      </c>
      <c r="B880" s="39">
        <v>65.209999999999994</v>
      </c>
      <c r="C880" s="2">
        <f t="shared" si="105"/>
        <v>3.2620744259699054E-2</v>
      </c>
      <c r="D880" s="16">
        <f t="shared" ca="1" si="103"/>
        <v>3.253562403458525E-2</v>
      </c>
      <c r="E880" s="16">
        <f t="shared" ca="1" si="106"/>
        <v>4.7191233127378082E-4</v>
      </c>
      <c r="F880" s="7">
        <f t="shared" ca="1" si="107"/>
        <v>2.7077871760851551</v>
      </c>
      <c r="G880" s="6">
        <f t="shared" ca="1" si="104"/>
        <v>0</v>
      </c>
      <c r="H880">
        <f t="shared" si="102"/>
        <v>2.0661625225304889E-2</v>
      </c>
      <c r="I880" s="44">
        <f t="shared" si="108"/>
        <v>1.7741393897254317E-2</v>
      </c>
      <c r="J880">
        <f t="shared" ca="1" si="109"/>
        <v>2.172354324859968E-2</v>
      </c>
    </row>
    <row r="881" spans="1:10" x14ac:dyDescent="0.2">
      <c r="A881" s="42">
        <v>42417</v>
      </c>
      <c r="B881" s="39">
        <v>67.260000000000005</v>
      </c>
      <c r="C881" s="2">
        <f t="shared" si="105"/>
        <v>3.143689618156742E-2</v>
      </c>
      <c r="D881" s="16">
        <f t="shared" ca="1" si="103"/>
        <v>3.1351775956453616E-2</v>
      </c>
      <c r="E881" s="16">
        <f t="shared" ca="1" si="106"/>
        <v>4.9928395648833645E-4</v>
      </c>
      <c r="F881" s="7">
        <f t="shared" ca="1" si="107"/>
        <v>2.8168242652841666</v>
      </c>
      <c r="G881" s="6">
        <f t="shared" ca="1" si="104"/>
        <v>1</v>
      </c>
      <c r="H881">
        <f t="shared" si="102"/>
        <v>2.0925972927752241E-2</v>
      </c>
      <c r="I881" s="44">
        <f t="shared" si="108"/>
        <v>1.7741393897254317E-2</v>
      </c>
      <c r="J881">
        <f t="shared" ca="1" si="109"/>
        <v>2.2344662818855342E-2</v>
      </c>
    </row>
    <row r="882" spans="1:10" x14ac:dyDescent="0.2">
      <c r="A882" s="42">
        <v>42418</v>
      </c>
      <c r="B882" s="39">
        <v>66.12</v>
      </c>
      <c r="C882" s="2">
        <f t="shared" si="105"/>
        <v>-1.6949152542372888E-2</v>
      </c>
      <c r="D882" s="16">
        <f t="shared" ca="1" si="103"/>
        <v>-1.7034272767486695E-2</v>
      </c>
      <c r="E882" s="16">
        <f t="shared" ca="1" si="106"/>
        <v>5.179226856413965E-4</v>
      </c>
      <c r="F882" s="7">
        <f t="shared" ca="1" si="107"/>
        <v>3.5027170362336757</v>
      </c>
      <c r="G882" s="6">
        <f t="shared" ca="1" si="104"/>
        <v>1</v>
      </c>
      <c r="H882">
        <f t="shared" si="102"/>
        <v>2.1161073758316388E-2</v>
      </c>
      <c r="I882" s="44">
        <f t="shared" si="108"/>
        <v>1.7741393897254317E-2</v>
      </c>
      <c r="J882">
        <f t="shared" ca="1" si="109"/>
        <v>2.2757914791153352E-2</v>
      </c>
    </row>
    <row r="883" spans="1:10" x14ac:dyDescent="0.2">
      <c r="A883" s="42">
        <v>42419</v>
      </c>
      <c r="B883" s="39">
        <v>65.42</v>
      </c>
      <c r="C883" s="2">
        <f t="shared" si="105"/>
        <v>-1.0586811857229322E-2</v>
      </c>
      <c r="D883" s="16">
        <f t="shared" ca="1" si="103"/>
        <v>-1.0671932082343129E-2</v>
      </c>
      <c r="E883" s="16">
        <f t="shared" ca="1" si="106"/>
        <v>4.8538208476262332E-4</v>
      </c>
      <c r="F883" s="7">
        <f t="shared" ca="1" si="107"/>
        <v>3.6979670023024349</v>
      </c>
      <c r="G883" s="6">
        <f t="shared" ca="1" si="104"/>
        <v>0</v>
      </c>
      <c r="H883">
        <f t="shared" si="102"/>
        <v>2.1128877853366899E-2</v>
      </c>
      <c r="I883" s="44">
        <f t="shared" si="108"/>
        <v>1.7741393897254317E-2</v>
      </c>
      <c r="J883">
        <f t="shared" ca="1" si="109"/>
        <v>2.2031388625382273E-2</v>
      </c>
    </row>
    <row r="884" spans="1:10" x14ac:dyDescent="0.2">
      <c r="A884" s="42">
        <v>42422</v>
      </c>
      <c r="B884" s="39">
        <v>67.31</v>
      </c>
      <c r="C884" s="2">
        <f t="shared" si="105"/>
        <v>2.8890247630693984E-2</v>
      </c>
      <c r="D884" s="16">
        <f t="shared" ca="1" si="103"/>
        <v>2.8805127405580177E-2</v>
      </c>
      <c r="E884" s="16">
        <f t="shared" ca="1" si="106"/>
        <v>4.4444724877632191E-4</v>
      </c>
      <c r="F884" s="7">
        <f t="shared" ca="1" si="107"/>
        <v>2.9258931970879916</v>
      </c>
      <c r="G884" s="6">
        <f t="shared" ca="1" si="104"/>
        <v>0</v>
      </c>
      <c r="H884">
        <f t="shared" ref="H884:H947" si="110">STDEV(C783:C883)</f>
        <v>2.0208490101332376E-2</v>
      </c>
      <c r="I884" s="44">
        <f t="shared" si="108"/>
        <v>1.7741393897254317E-2</v>
      </c>
      <c r="J884">
        <f t="shared" ca="1" si="109"/>
        <v>2.1081917578254637E-2</v>
      </c>
    </row>
    <row r="885" spans="1:10" x14ac:dyDescent="0.2">
      <c r="A885" s="42">
        <v>42423</v>
      </c>
      <c r="B885" s="39">
        <v>65.78</v>
      </c>
      <c r="C885" s="2">
        <f t="shared" si="105"/>
        <v>-2.2730649234883393E-2</v>
      </c>
      <c r="D885" s="16">
        <f t="shared" ca="1" si="103"/>
        <v>-2.28157694599972E-2</v>
      </c>
      <c r="E885" s="16">
        <f t="shared" ca="1" si="106"/>
        <v>4.590874856980979E-4</v>
      </c>
      <c r="F885" s="7">
        <f t="shared" ca="1" si="107"/>
        <v>3.2761848434795926</v>
      </c>
      <c r="G885" s="6">
        <f t="shared" ca="1" si="104"/>
        <v>1</v>
      </c>
      <c r="H885">
        <f t="shared" si="110"/>
        <v>2.0368793641459961E-2</v>
      </c>
      <c r="I885" s="44">
        <f t="shared" si="108"/>
        <v>1.7741393897254317E-2</v>
      </c>
      <c r="J885">
        <f t="shared" ca="1" si="109"/>
        <v>2.1426326929693245E-2</v>
      </c>
    </row>
    <row r="886" spans="1:10" x14ac:dyDescent="0.2">
      <c r="A886" s="42">
        <v>42424</v>
      </c>
      <c r="B886" s="39">
        <v>65.88</v>
      </c>
      <c r="C886" s="2">
        <f t="shared" si="105"/>
        <v>1.520218911523173E-3</v>
      </c>
      <c r="D886" s="16">
        <f t="shared" ca="1" si="103"/>
        <v>1.4350986864093667E-3</v>
      </c>
      <c r="E886" s="16">
        <f t="shared" ca="1" si="106"/>
        <v>4.5010200994512965E-4</v>
      </c>
      <c r="F886" s="7">
        <f t="shared" ca="1" si="107"/>
        <v>3.8507303321968629</v>
      </c>
      <c r="G886" s="6">
        <f t="shared" ca="1" si="104"/>
        <v>1</v>
      </c>
      <c r="H886">
        <f t="shared" si="110"/>
        <v>2.0414401762826235E-2</v>
      </c>
      <c r="I886" s="44">
        <f t="shared" si="108"/>
        <v>1.7741393897254317E-2</v>
      </c>
      <c r="J886">
        <f t="shared" ca="1" si="109"/>
        <v>2.1215607696814381E-2</v>
      </c>
    </row>
    <row r="887" spans="1:10" x14ac:dyDescent="0.2">
      <c r="A887" s="42">
        <v>42425</v>
      </c>
      <c r="B887" s="39">
        <v>66.47</v>
      </c>
      <c r="C887" s="2">
        <f t="shared" si="105"/>
        <v>8.9556769884639262E-3</v>
      </c>
      <c r="D887" s="16">
        <f t="shared" ca="1" si="103"/>
        <v>8.8705567633501192E-3</v>
      </c>
      <c r="E887" s="16">
        <f t="shared" ca="1" si="106"/>
        <v>4.0565880581731038E-4</v>
      </c>
      <c r="F887" s="7">
        <f t="shared" ca="1" si="107"/>
        <v>3.8080126621667425</v>
      </c>
      <c r="G887" s="6">
        <f t="shared" ca="1" si="104"/>
        <v>1</v>
      </c>
      <c r="H887">
        <f t="shared" si="110"/>
        <v>2.0400237865708444E-2</v>
      </c>
      <c r="I887" s="44">
        <f t="shared" si="108"/>
        <v>1.7741393897254317E-2</v>
      </c>
      <c r="J887">
        <f t="shared" ca="1" si="109"/>
        <v>2.0140973308589393E-2</v>
      </c>
    </row>
    <row r="888" spans="1:10" x14ac:dyDescent="0.2">
      <c r="A888" s="42">
        <v>42426</v>
      </c>
      <c r="B888" s="39">
        <v>66.87</v>
      </c>
      <c r="C888" s="2">
        <f t="shared" si="105"/>
        <v>6.0177523694900812E-3</v>
      </c>
      <c r="D888" s="16">
        <f t="shared" ca="1" si="103"/>
        <v>5.932632144376275E-3</v>
      </c>
      <c r="E888" s="16">
        <f t="shared" ca="1" si="106"/>
        <v>3.7213795350320682E-4</v>
      </c>
      <c r="F888" s="7">
        <f t="shared" ca="1" si="107"/>
        <v>3.9008338831607192</v>
      </c>
      <c r="G888" s="6">
        <f t="shared" ca="1" si="104"/>
        <v>1</v>
      </c>
      <c r="H888">
        <f t="shared" si="110"/>
        <v>2.0355985157436082E-2</v>
      </c>
      <c r="I888" s="44">
        <f t="shared" si="108"/>
        <v>1.7741393897254317E-2</v>
      </c>
      <c r="J888">
        <f t="shared" ca="1" si="109"/>
        <v>1.9290877468461792E-2</v>
      </c>
    </row>
    <row r="889" spans="1:10" x14ac:dyDescent="0.2">
      <c r="A889" s="42">
        <v>42429</v>
      </c>
      <c r="B889" s="39">
        <v>67.7</v>
      </c>
      <c r="C889" s="2">
        <f t="shared" si="105"/>
        <v>1.2412142963959896E-2</v>
      </c>
      <c r="D889" s="16">
        <f t="shared" ca="1" si="103"/>
        <v>1.2327022738846088E-2</v>
      </c>
      <c r="E889" s="16">
        <f t="shared" ca="1" si="106"/>
        <v>3.3971080671988302E-4</v>
      </c>
      <c r="F889" s="7">
        <f t="shared" ca="1" si="107"/>
        <v>3.7700537468806328</v>
      </c>
      <c r="G889" s="6">
        <f t="shared" ca="1" si="104"/>
        <v>0</v>
      </c>
      <c r="H889">
        <f t="shared" si="110"/>
        <v>2.0305853721285103E-2</v>
      </c>
      <c r="I889" s="44">
        <f t="shared" si="108"/>
        <v>1.7741393897254317E-2</v>
      </c>
      <c r="J889">
        <f t="shared" ca="1" si="109"/>
        <v>1.8431245392536096E-2</v>
      </c>
    </row>
    <row r="890" spans="1:10" x14ac:dyDescent="0.2">
      <c r="A890" s="42">
        <v>42430</v>
      </c>
      <c r="B890" s="39">
        <v>69.09</v>
      </c>
      <c r="C890" s="2">
        <f t="shared" si="105"/>
        <v>2.0531757754800598E-2</v>
      </c>
      <c r="D890" s="16">
        <f t="shared" ca="1" si="103"/>
        <v>2.0446637529686791E-2</v>
      </c>
      <c r="E890" s="16">
        <f t="shared" ca="1" si="106"/>
        <v>3.19545080678141E-4</v>
      </c>
      <c r="F890" s="7">
        <f t="shared" ca="1" si="107"/>
        <v>3.3701495933554297</v>
      </c>
      <c r="G890" s="6">
        <f t="shared" ca="1" si="104"/>
        <v>1</v>
      </c>
      <c r="H890">
        <f t="shared" si="110"/>
        <v>2.0243880120257147E-2</v>
      </c>
      <c r="I890" s="44">
        <f t="shared" si="108"/>
        <v>1.7741393897254317E-2</v>
      </c>
      <c r="J890">
        <f t="shared" ca="1" si="109"/>
        <v>1.7875823916064428E-2</v>
      </c>
    </row>
    <row r="891" spans="1:10" x14ac:dyDescent="0.2">
      <c r="A891" s="42">
        <v>42431</v>
      </c>
      <c r="B891" s="39">
        <v>69.38</v>
      </c>
      <c r="C891" s="2">
        <f t="shared" si="105"/>
        <v>4.1974236503110728E-3</v>
      </c>
      <c r="D891" s="16">
        <f t="shared" ca="1" si="103"/>
        <v>4.1123034251972666E-3</v>
      </c>
      <c r="E891" s="16">
        <f t="shared" ca="1" si="106"/>
        <v>3.2065325288191496E-4</v>
      </c>
      <c r="F891" s="7">
        <f t="shared" ca="1" si="107"/>
        <v>3.9962054461699275</v>
      </c>
      <c r="G891" s="6">
        <f t="shared" ca="1" si="104"/>
        <v>0</v>
      </c>
      <c r="H891">
        <f t="shared" si="110"/>
        <v>1.965181753994158E-2</v>
      </c>
      <c r="I891" s="44">
        <f t="shared" si="108"/>
        <v>1.7741393897254317E-2</v>
      </c>
      <c r="J891">
        <f t="shared" ca="1" si="109"/>
        <v>1.7906793484091868E-2</v>
      </c>
    </row>
    <row r="892" spans="1:10" x14ac:dyDescent="0.2">
      <c r="A892" s="42">
        <v>42432</v>
      </c>
      <c r="B892" s="39">
        <v>71.75</v>
      </c>
      <c r="C892" s="2">
        <f t="shared" si="105"/>
        <v>3.4159700201787324E-2</v>
      </c>
      <c r="D892" s="16">
        <f t="shared" ca="1" si="103"/>
        <v>3.4074579976673521E-2</v>
      </c>
      <c r="E892" s="16">
        <f t="shared" ca="1" si="106"/>
        <v>2.9332781764012544E-4</v>
      </c>
      <c r="F892" s="7">
        <f t="shared" ca="1" si="107"/>
        <v>2.0879641328248333</v>
      </c>
      <c r="G892" s="6">
        <f t="shared" ca="1" si="104"/>
        <v>1</v>
      </c>
      <c r="H892">
        <f t="shared" si="110"/>
        <v>1.9513639712674159E-2</v>
      </c>
      <c r="I892" s="44">
        <f t="shared" si="108"/>
        <v>1.7741393897254317E-2</v>
      </c>
      <c r="J892">
        <f t="shared" ca="1" si="109"/>
        <v>1.7126815747246348E-2</v>
      </c>
    </row>
    <row r="893" spans="1:10" x14ac:dyDescent="0.2">
      <c r="A893" s="42">
        <v>42433</v>
      </c>
      <c r="B893" s="39">
        <v>72.84</v>
      </c>
      <c r="C893" s="2">
        <f t="shared" si="105"/>
        <v>1.5191637630662069E-2</v>
      </c>
      <c r="D893" s="16">
        <f t="shared" ca="1" si="103"/>
        <v>1.5106517405548262E-2</v>
      </c>
      <c r="E893" s="16">
        <f t="shared" ca="1" si="106"/>
        <v>3.5010022763058246E-4</v>
      </c>
      <c r="F893" s="7">
        <f t="shared" ca="1" si="107"/>
        <v>3.6527290592641459</v>
      </c>
      <c r="G893" s="6">
        <f t="shared" ca="1" si="104"/>
        <v>0</v>
      </c>
      <c r="H893">
        <f t="shared" si="110"/>
        <v>1.9796857874515177E-2</v>
      </c>
      <c r="I893" s="44">
        <f t="shared" si="108"/>
        <v>1.7741393897254317E-2</v>
      </c>
      <c r="J893">
        <f t="shared" ca="1" si="109"/>
        <v>1.8710965438228526E-2</v>
      </c>
    </row>
    <row r="894" spans="1:10" x14ac:dyDescent="0.2">
      <c r="A894" s="42">
        <v>42436</v>
      </c>
      <c r="B894" s="39">
        <v>74.77</v>
      </c>
      <c r="C894" s="2">
        <f t="shared" si="105"/>
        <v>2.6496430532674253E-2</v>
      </c>
      <c r="D894" s="16">
        <f t="shared" ca="1" si="103"/>
        <v>2.6411310307560446E-2</v>
      </c>
      <c r="E894" s="16">
        <f t="shared" ca="1" si="106"/>
        <v>3.3402323782851407E-4</v>
      </c>
      <c r="F894" s="7">
        <f t="shared" ca="1" si="107"/>
        <v>2.9579751710097248</v>
      </c>
      <c r="G894" s="6">
        <f t="shared" ca="1" si="104"/>
        <v>0</v>
      </c>
      <c r="H894">
        <f t="shared" si="110"/>
        <v>1.974739925076837E-2</v>
      </c>
      <c r="I894" s="44">
        <f t="shared" si="108"/>
        <v>1.7741393897254317E-2</v>
      </c>
      <c r="J894">
        <f t="shared" ca="1" si="109"/>
        <v>1.8276302630141416E-2</v>
      </c>
    </row>
    <row r="895" spans="1:10" x14ac:dyDescent="0.2">
      <c r="A895" s="42">
        <v>42437</v>
      </c>
      <c r="B895" s="39">
        <v>71.73</v>
      </c>
      <c r="C895" s="2">
        <f t="shared" si="105"/>
        <v>-4.0658017921626217E-2</v>
      </c>
      <c r="D895" s="16">
        <f t="shared" ca="1" si="103"/>
        <v>-4.0743138146740021E-2</v>
      </c>
      <c r="E895" s="16">
        <f t="shared" ca="1" si="106"/>
        <v>3.53048482498795E-4</v>
      </c>
      <c r="F895" s="7">
        <f t="shared" ca="1" si="107"/>
        <v>1.6234960030439249</v>
      </c>
      <c r="G895" s="6">
        <f t="shared" ca="1" si="104"/>
        <v>1</v>
      </c>
      <c r="H895">
        <f t="shared" si="110"/>
        <v>1.9901668462989221E-2</v>
      </c>
      <c r="I895" s="44">
        <f t="shared" si="108"/>
        <v>1.7741393897254317E-2</v>
      </c>
      <c r="J895">
        <f t="shared" ca="1" si="109"/>
        <v>1.8789584415276325E-2</v>
      </c>
    </row>
    <row r="896" spans="1:10" x14ac:dyDescent="0.2">
      <c r="A896" s="42">
        <v>42438</v>
      </c>
      <c r="B896" s="39">
        <v>71.87</v>
      </c>
      <c r="C896" s="2">
        <f t="shared" si="105"/>
        <v>1.9517635577861502E-3</v>
      </c>
      <c r="D896" s="16">
        <f t="shared" ca="1" si="103"/>
        <v>1.866643332672344E-3</v>
      </c>
      <c r="E896" s="16">
        <f t="shared" ca="1" si="106"/>
        <v>4.375995387282771E-4</v>
      </c>
      <c r="F896" s="7">
        <f t="shared" ca="1" si="107"/>
        <v>3.8631219636061651</v>
      </c>
      <c r="G896" s="6">
        <f t="shared" ca="1" si="104"/>
        <v>1</v>
      </c>
      <c r="H896">
        <f t="shared" si="110"/>
        <v>2.0289281204615574E-2</v>
      </c>
      <c r="I896" s="44">
        <f t="shared" si="108"/>
        <v>1.7741393897254317E-2</v>
      </c>
      <c r="J896">
        <f t="shared" ca="1" si="109"/>
        <v>2.0918879958742465E-2</v>
      </c>
    </row>
    <row r="897" spans="1:10" x14ac:dyDescent="0.2">
      <c r="A897" s="42">
        <v>42439</v>
      </c>
      <c r="B897" s="39">
        <v>71.36</v>
      </c>
      <c r="C897" s="2">
        <f t="shared" si="105"/>
        <v>-7.0961458188396418E-3</v>
      </c>
      <c r="D897" s="16">
        <f t="shared" ca="1" si="103"/>
        <v>-7.181266043953448E-3</v>
      </c>
      <c r="E897" s="16">
        <f t="shared" ca="1" si="106"/>
        <v>3.9480893630654257E-4</v>
      </c>
      <c r="F897" s="7">
        <f t="shared" ca="1" si="107"/>
        <v>3.8532434989048188</v>
      </c>
      <c r="G897" s="6">
        <f t="shared" ca="1" si="104"/>
        <v>0</v>
      </c>
      <c r="H897">
        <f t="shared" si="110"/>
        <v>2.0283485741548986E-2</v>
      </c>
      <c r="I897" s="44">
        <f t="shared" si="108"/>
        <v>1.7741393897254317E-2</v>
      </c>
      <c r="J897">
        <f t="shared" ca="1" si="109"/>
        <v>1.986979960408616E-2</v>
      </c>
    </row>
    <row r="898" spans="1:10" x14ac:dyDescent="0.2">
      <c r="A898" s="42">
        <v>42440</v>
      </c>
      <c r="B898" s="39">
        <v>72.8</v>
      </c>
      <c r="C898" s="2">
        <f t="shared" si="105"/>
        <v>2.0179372197309385E-2</v>
      </c>
      <c r="D898" s="16">
        <f t="shared" ca="1" si="103"/>
        <v>2.0094251972195578E-2</v>
      </c>
      <c r="E898" s="16">
        <f t="shared" ca="1" si="106"/>
        <v>3.6072233809386221E-4</v>
      </c>
      <c r="F898" s="7">
        <f t="shared" ca="1" si="107"/>
        <v>3.4040199039272738</v>
      </c>
      <c r="G898" s="6">
        <f t="shared" ca="1" si="104"/>
        <v>1</v>
      </c>
      <c r="H898">
        <f t="shared" si="110"/>
        <v>2.0283981101257731E-2</v>
      </c>
      <c r="I898" s="44">
        <f t="shared" si="108"/>
        <v>1.7741393897254317E-2</v>
      </c>
      <c r="J898">
        <f t="shared" ca="1" si="109"/>
        <v>1.8992691702174873E-2</v>
      </c>
    </row>
    <row r="899" spans="1:10" x14ac:dyDescent="0.2">
      <c r="A899" s="42">
        <v>42443</v>
      </c>
      <c r="B899" s="39">
        <v>72.73</v>
      </c>
      <c r="C899" s="2">
        <f t="shared" si="105"/>
        <v>-9.6153846153836792E-4</v>
      </c>
      <c r="D899" s="16">
        <f t="shared" ca="1" si="103"/>
        <v>-1.0466586866521741E-3</v>
      </c>
      <c r="E899" s="16">
        <f t="shared" ca="1" si="106"/>
        <v>3.5571094324189721E-4</v>
      </c>
      <c r="F899" s="7">
        <f t="shared" ca="1" si="107"/>
        <v>3.9691561910123045</v>
      </c>
      <c r="G899" s="6">
        <f t="shared" ca="1" si="104"/>
        <v>1</v>
      </c>
      <c r="H899">
        <f t="shared" si="110"/>
        <v>2.037990442399288E-2</v>
      </c>
      <c r="I899" s="44">
        <f t="shared" si="108"/>
        <v>1.7741393897254317E-2</v>
      </c>
      <c r="J899">
        <f t="shared" ca="1" si="109"/>
        <v>1.8860300719816141E-2</v>
      </c>
    </row>
    <row r="900" spans="1:10" x14ac:dyDescent="0.2">
      <c r="A900" s="42">
        <v>42444</v>
      </c>
      <c r="B900" s="39">
        <v>72.44</v>
      </c>
      <c r="C900" s="2">
        <f t="shared" si="105"/>
        <v>-3.9873504743572971E-3</v>
      </c>
      <c r="D900" s="16">
        <f t="shared" ca="1" si="103"/>
        <v>-4.0724706994711033E-3</v>
      </c>
      <c r="E900" s="16">
        <f t="shared" ca="1" si="106"/>
        <v>3.2291775680957273E-4</v>
      </c>
      <c r="F900" s="7">
        <f t="shared" ca="1" si="107"/>
        <v>3.9933765044670482</v>
      </c>
      <c r="G900" s="6">
        <f t="shared" ca="1" si="104"/>
        <v>0</v>
      </c>
      <c r="H900">
        <f t="shared" si="110"/>
        <v>2.0311196585459605E-2</v>
      </c>
      <c r="I900" s="44">
        <f t="shared" si="108"/>
        <v>1.7741393897254317E-2</v>
      </c>
      <c r="J900">
        <f t="shared" ca="1" si="109"/>
        <v>1.796991254318097E-2</v>
      </c>
    </row>
    <row r="901" spans="1:10" x14ac:dyDescent="0.2">
      <c r="A901" s="42">
        <v>42445</v>
      </c>
      <c r="B901" s="39">
        <v>74.34</v>
      </c>
      <c r="C901" s="2">
        <f t="shared" si="105"/>
        <v>2.6228602981778103E-2</v>
      </c>
      <c r="D901" s="16">
        <f t="shared" ca="1" si="103"/>
        <v>2.6143482756664296E-2</v>
      </c>
      <c r="E901" s="16">
        <f t="shared" ca="1" si="106"/>
        <v>2.9528820216510643E-4</v>
      </c>
      <c r="F901" s="7">
        <f t="shared" ca="1" si="107"/>
        <v>2.9064664619007337</v>
      </c>
      <c r="G901" s="6">
        <f t="shared" ca="1" si="104"/>
        <v>0</v>
      </c>
      <c r="H901">
        <f t="shared" si="110"/>
        <v>2.0305991075624114E-2</v>
      </c>
      <c r="I901" s="44">
        <f t="shared" si="108"/>
        <v>1.7741393897254317E-2</v>
      </c>
      <c r="J901">
        <f t="shared" ca="1" si="109"/>
        <v>1.7183951878572822E-2</v>
      </c>
    </row>
    <row r="902" spans="1:10" x14ac:dyDescent="0.2">
      <c r="A902" s="42">
        <v>42446</v>
      </c>
      <c r="B902" s="39">
        <v>75.900000000000006</v>
      </c>
      <c r="C902" s="2">
        <f t="shared" si="105"/>
        <v>2.0984665052461691E-2</v>
      </c>
      <c r="D902" s="16">
        <f t="shared" ca="1" si="103"/>
        <v>2.0899544827347884E-2</v>
      </c>
      <c r="E902" s="16">
        <f t="shared" ca="1" si="106"/>
        <v>3.1812929445985082E-4</v>
      </c>
      <c r="F902" s="7">
        <f t="shared" ca="1" si="107"/>
        <v>3.3400271959227466</v>
      </c>
      <c r="G902" s="6">
        <f t="shared" ca="1" si="104"/>
        <v>1</v>
      </c>
      <c r="H902">
        <f t="shared" si="110"/>
        <v>2.0419651063758624E-2</v>
      </c>
      <c r="I902" s="44">
        <f t="shared" si="108"/>
        <v>1.7741393897254317E-2</v>
      </c>
      <c r="J902">
        <f t="shared" ca="1" si="109"/>
        <v>1.7836179368347103E-2</v>
      </c>
    </row>
    <row r="903" spans="1:10" x14ac:dyDescent="0.2">
      <c r="A903" s="42">
        <v>42447</v>
      </c>
      <c r="B903" s="39">
        <v>75.47</v>
      </c>
      <c r="C903" s="2">
        <f t="shared" si="105"/>
        <v>-5.6653491436101031E-3</v>
      </c>
      <c r="D903" s="16">
        <f t="shared" ca="1" si="103"/>
        <v>-5.7504693687239093E-3</v>
      </c>
      <c r="E903" s="16">
        <f t="shared" ca="1" si="106"/>
        <v>3.2073409449627673E-4</v>
      </c>
      <c r="F903" s="7">
        <f t="shared" ca="1" si="107"/>
        <v>3.9708987403199716</v>
      </c>
      <c r="G903" s="6">
        <f t="shared" ca="1" si="104"/>
        <v>1</v>
      </c>
      <c r="H903">
        <f t="shared" si="110"/>
        <v>2.0496319886895157E-2</v>
      </c>
      <c r="I903" s="44">
        <f t="shared" si="108"/>
        <v>1.7741393897254317E-2</v>
      </c>
      <c r="J903">
        <f t="shared" ca="1" si="109"/>
        <v>1.790905063079215E-2</v>
      </c>
    </row>
    <row r="904" spans="1:10" x14ac:dyDescent="0.2">
      <c r="A904" s="42">
        <v>42450</v>
      </c>
      <c r="B904" s="39">
        <v>75.89</v>
      </c>
      <c r="C904" s="2">
        <f t="shared" si="105"/>
        <v>5.565125215317367E-3</v>
      </c>
      <c r="D904" s="16">
        <f t="shared" ca="1" si="103"/>
        <v>5.4800049902035608E-3</v>
      </c>
      <c r="E904" s="16">
        <f t="shared" ca="1" si="106"/>
        <v>2.9453827317057048E-4</v>
      </c>
      <c r="F904" s="7">
        <f t="shared" ca="1" si="107"/>
        <v>4.0140719351090874</v>
      </c>
      <c r="G904" s="6">
        <f t="shared" ca="1" si="104"/>
        <v>1</v>
      </c>
      <c r="H904">
        <f t="shared" si="110"/>
        <v>2.0441084041864128E-2</v>
      </c>
      <c r="I904" s="44">
        <f t="shared" si="108"/>
        <v>1.7741393897254317E-2</v>
      </c>
      <c r="J904">
        <f t="shared" ca="1" si="109"/>
        <v>1.7162117385992045E-2</v>
      </c>
    </row>
    <row r="905" spans="1:10" x14ac:dyDescent="0.2">
      <c r="A905" s="42">
        <v>42451</v>
      </c>
      <c r="B905" s="39">
        <v>75.55</v>
      </c>
      <c r="C905" s="2">
        <f t="shared" si="105"/>
        <v>-4.4801686651733223E-3</v>
      </c>
      <c r="D905" s="16">
        <f t="shared" ca="1" si="103"/>
        <v>-4.5652888902871286E-3</v>
      </c>
      <c r="E905" s="16">
        <f t="shared" ca="1" si="106"/>
        <v>2.7138023592101725E-4</v>
      </c>
      <c r="F905" s="7">
        <f t="shared" ca="1" si="107"/>
        <v>4.0675950749128624</v>
      </c>
      <c r="G905" s="6">
        <f t="shared" ca="1" si="104"/>
        <v>0</v>
      </c>
      <c r="H905">
        <f t="shared" si="110"/>
        <v>2.0414400641844691E-2</v>
      </c>
      <c r="I905" s="44">
        <f t="shared" si="108"/>
        <v>1.7741393897254317E-2</v>
      </c>
      <c r="J905">
        <f t="shared" ca="1" si="109"/>
        <v>1.6473622428628661E-2</v>
      </c>
    </row>
    <row r="906" spans="1:10" x14ac:dyDescent="0.2">
      <c r="A906" s="42">
        <v>42452</v>
      </c>
      <c r="B906" s="39">
        <v>73.680000000000007</v>
      </c>
      <c r="C906" s="2">
        <f t="shared" si="105"/>
        <v>-2.4751819986763606E-2</v>
      </c>
      <c r="D906" s="16">
        <f t="shared" ca="1" si="103"/>
        <v>-2.4836940211877413E-2</v>
      </c>
      <c r="E906" s="16">
        <f t="shared" ca="1" si="106"/>
        <v>2.5044898117200244E-4</v>
      </c>
      <c r="F906" s="7">
        <f t="shared" ca="1" si="107"/>
        <v>2.9145922098271742</v>
      </c>
      <c r="G906" s="6">
        <f t="shared" ca="1" si="104"/>
        <v>0</v>
      </c>
      <c r="H906">
        <f t="shared" si="110"/>
        <v>2.0417271611264099E-2</v>
      </c>
      <c r="I906" s="44">
        <f t="shared" si="108"/>
        <v>1.7741393897254317E-2</v>
      </c>
      <c r="J906">
        <f t="shared" ca="1" si="109"/>
        <v>1.5825579963211534E-2</v>
      </c>
    </row>
    <row r="907" spans="1:10" x14ac:dyDescent="0.2">
      <c r="A907" s="42">
        <v>42453</v>
      </c>
      <c r="B907" s="39">
        <v>75.290000000000006</v>
      </c>
      <c r="C907" s="2">
        <f t="shared" si="105"/>
        <v>2.1851248642779576E-2</v>
      </c>
      <c r="D907" s="16">
        <f t="shared" ca="1" si="103"/>
        <v>2.1766128417665769E-2</v>
      </c>
      <c r="E907" s="16">
        <f t="shared" ca="1" si="106"/>
        <v>2.7415825283121824E-4</v>
      </c>
      <c r="F907" s="7">
        <f t="shared" ca="1" si="107"/>
        <v>3.2368680840930786</v>
      </c>
      <c r="G907" s="6">
        <f t="shared" ca="1" si="104"/>
        <v>1</v>
      </c>
      <c r="H907">
        <f t="shared" si="110"/>
        <v>2.0509056912237252E-2</v>
      </c>
      <c r="I907" s="44">
        <f t="shared" si="108"/>
        <v>1.7741393897254317E-2</v>
      </c>
      <c r="J907">
        <f t="shared" ca="1" si="109"/>
        <v>1.6557724868810277E-2</v>
      </c>
    </row>
    <row r="908" spans="1:10" x14ac:dyDescent="0.2">
      <c r="A908" s="42">
        <v>42457</v>
      </c>
      <c r="B908" s="39">
        <v>75.319999999999993</v>
      </c>
      <c r="C908" s="2">
        <f t="shared" si="105"/>
        <v>3.9845929074228879E-4</v>
      </c>
      <c r="D908" s="16">
        <f t="shared" ca="1" si="103"/>
        <v>3.1333906562848251E-4</v>
      </c>
      <c r="E908" s="16">
        <f t="shared" ca="1" si="106"/>
        <v>2.8482973784614763E-4</v>
      </c>
      <c r="F908" s="7">
        <f t="shared" ca="1" si="107"/>
        <v>4.0816371326594201</v>
      </c>
      <c r="G908" s="6">
        <f t="shared" ca="1" si="104"/>
        <v>1</v>
      </c>
      <c r="H908">
        <f t="shared" si="110"/>
        <v>2.0502819815841795E-2</v>
      </c>
      <c r="I908" s="44">
        <f t="shared" si="108"/>
        <v>1.7741393897254317E-2</v>
      </c>
      <c r="J908">
        <f t="shared" ca="1" si="109"/>
        <v>1.687689953297547E-2</v>
      </c>
    </row>
    <row r="909" spans="1:10" x14ac:dyDescent="0.2">
      <c r="A909" s="42">
        <v>42458</v>
      </c>
      <c r="B909" s="39">
        <v>76.010000000000005</v>
      </c>
      <c r="C909" s="2">
        <f t="shared" si="105"/>
        <v>9.1609134360065327E-3</v>
      </c>
      <c r="D909" s="16">
        <f t="shared" ca="1" si="103"/>
        <v>9.0757932108927256E-3</v>
      </c>
      <c r="E909" s="16">
        <f t="shared" ca="1" si="106"/>
        <v>2.6076562916858967E-4</v>
      </c>
      <c r="F909" s="7">
        <f t="shared" ca="1" si="107"/>
        <v>3.9680054607996023</v>
      </c>
      <c r="G909" s="6">
        <f t="shared" ca="1" si="104"/>
        <v>1</v>
      </c>
      <c r="H909">
        <f t="shared" si="110"/>
        <v>2.0502730880677656E-2</v>
      </c>
      <c r="I909" s="44">
        <f t="shared" si="108"/>
        <v>1.7741393897254317E-2</v>
      </c>
      <c r="J909">
        <f t="shared" ca="1" si="109"/>
        <v>1.6148239197156751E-2</v>
      </c>
    </row>
    <row r="910" spans="1:10" x14ac:dyDescent="0.2">
      <c r="A910" s="42">
        <v>42459</v>
      </c>
      <c r="B910" s="39">
        <v>76.510000000000005</v>
      </c>
      <c r="C910" s="2">
        <f t="shared" si="105"/>
        <v>6.5780818313379815E-3</v>
      </c>
      <c r="D910" s="16">
        <f t="shared" ref="D910:D973" ca="1" si="111">(C910-mu)</f>
        <v>6.4929616062241752E-3</v>
      </c>
      <c r="E910" s="16">
        <f t="shared" ca="1" si="106"/>
        <v>2.4549209361072951E-4</v>
      </c>
      <c r="F910" s="7">
        <f t="shared" ca="1" si="107"/>
        <v>4.070257514786916</v>
      </c>
      <c r="G910" s="6">
        <f t="shared" ref="G910:G973" ca="1" si="112">IF(AND(C911&lt;=mu+zvalue*SQRT(E910),C911&gt;=mu-zvalue*SQRT(E910)),1,0)</f>
        <v>1</v>
      </c>
      <c r="H910">
        <f t="shared" si="110"/>
        <v>2.0475744863407395E-2</v>
      </c>
      <c r="I910" s="44">
        <f t="shared" si="108"/>
        <v>1.7741393897254317E-2</v>
      </c>
      <c r="J910">
        <f t="shared" ca="1" si="109"/>
        <v>1.5668187310940902E-2</v>
      </c>
    </row>
    <row r="911" spans="1:10" x14ac:dyDescent="0.2">
      <c r="A911" s="42">
        <v>42460</v>
      </c>
      <c r="B911" s="39">
        <v>76.540000000000006</v>
      </c>
      <c r="C911" s="2">
        <f t="shared" ref="C911:C974" si="113">(B911-B910)/B910</f>
        <v>3.9210560711019649E-4</v>
      </c>
      <c r="D911" s="16">
        <f t="shared" ca="1" si="111"/>
        <v>3.0698538199639021E-4</v>
      </c>
      <c r="E911" s="16">
        <f t="shared" ref="E911:E974" ca="1" si="114">(1-alpha-beta)*longvar+alpha*D910^2+beta*E910</f>
        <v>2.2927828424721867E-4</v>
      </c>
      <c r="F911" s="7">
        <f t="shared" ref="F911:F974" ca="1" si="115">(-0.5)*(LN(E911)+D911^2/E911)</f>
        <v>4.1900815240645404</v>
      </c>
      <c r="G911" s="6">
        <f t="shared" ca="1" si="112"/>
        <v>1</v>
      </c>
      <c r="H911">
        <f t="shared" si="110"/>
        <v>2.040585889955749E-2</v>
      </c>
      <c r="I911" s="44">
        <f t="shared" ref="I911:I974" si="116">STDEV(C$14:C$2503)</f>
        <v>1.7741393897254317E-2</v>
      </c>
      <c r="J911">
        <f t="shared" ref="J911:J974" ca="1" si="117">SQRT(E911)</f>
        <v>1.5141937929050516E-2</v>
      </c>
    </row>
    <row r="912" spans="1:10" x14ac:dyDescent="0.2">
      <c r="A912" s="42">
        <v>42461</v>
      </c>
      <c r="B912" s="39">
        <v>76.790000000000006</v>
      </c>
      <c r="C912" s="2">
        <f t="shared" si="113"/>
        <v>3.2662660047034229E-3</v>
      </c>
      <c r="D912" s="16">
        <f t="shared" ca="1" si="111"/>
        <v>3.1811457795896166E-3</v>
      </c>
      <c r="E912" s="16">
        <f t="shared" ca="1" si="114"/>
        <v>2.1211023682480814E-4</v>
      </c>
      <c r="F912" s="7">
        <f t="shared" ca="1" si="115"/>
        <v>4.2053474310486392</v>
      </c>
      <c r="G912" s="6">
        <f t="shared" ca="1" si="112"/>
        <v>1</v>
      </c>
      <c r="H912">
        <f t="shared" si="110"/>
        <v>2.0399612042600095E-2</v>
      </c>
      <c r="I912" s="44">
        <f t="shared" si="116"/>
        <v>1.7741393897254317E-2</v>
      </c>
      <c r="J912">
        <f t="shared" ca="1" si="117"/>
        <v>1.456400483468775E-2</v>
      </c>
    </row>
    <row r="913" spans="1:10" x14ac:dyDescent="0.2">
      <c r="A913" s="42">
        <v>42464</v>
      </c>
      <c r="B913" s="39">
        <v>75.72</v>
      </c>
      <c r="C913" s="2">
        <f t="shared" si="113"/>
        <v>-1.3934106003385953E-2</v>
      </c>
      <c r="D913" s="16">
        <f t="shared" ca="1" si="111"/>
        <v>-1.401922622849976E-2</v>
      </c>
      <c r="E913" s="16">
        <f t="shared" ca="1" si="114"/>
        <v>1.9778064804154728E-4</v>
      </c>
      <c r="F913" s="7">
        <f t="shared" ca="1" si="115"/>
        <v>3.7673156902664253</v>
      </c>
      <c r="G913" s="6">
        <f t="shared" ca="1" si="112"/>
        <v>1</v>
      </c>
      <c r="H913">
        <f t="shared" si="110"/>
        <v>2.0399103608405939E-2</v>
      </c>
      <c r="I913" s="44">
        <f t="shared" si="116"/>
        <v>1.7741393897254317E-2</v>
      </c>
      <c r="J913">
        <f t="shared" ca="1" si="117"/>
        <v>1.406345078711293E-2</v>
      </c>
    </row>
    <row r="914" spans="1:10" x14ac:dyDescent="0.2">
      <c r="A914" s="42">
        <v>42465</v>
      </c>
      <c r="B914" s="39">
        <v>75.239999999999995</v>
      </c>
      <c r="C914" s="2">
        <f t="shared" si="113"/>
        <v>-6.3391442155309556E-3</v>
      </c>
      <c r="D914" s="16">
        <f t="shared" ca="1" si="111"/>
        <v>-6.4242644406447618E-3</v>
      </c>
      <c r="E914" s="16">
        <f t="shared" ca="1" si="114"/>
        <v>1.9837934476730408E-4</v>
      </c>
      <c r="F914" s="7">
        <f t="shared" ca="1" si="115"/>
        <v>4.158643895153463</v>
      </c>
      <c r="G914" s="6">
        <f t="shared" ca="1" si="112"/>
        <v>1</v>
      </c>
      <c r="H914">
        <f t="shared" si="110"/>
        <v>2.0443949499531478E-2</v>
      </c>
      <c r="I914" s="44">
        <f t="shared" si="116"/>
        <v>1.7741393897254317E-2</v>
      </c>
      <c r="J914">
        <f t="shared" ca="1" si="117"/>
        <v>1.408472025875218E-2</v>
      </c>
    </row>
    <row r="915" spans="1:10" x14ac:dyDescent="0.2">
      <c r="A915" s="42">
        <v>42466</v>
      </c>
      <c r="B915" s="39">
        <v>75.22</v>
      </c>
      <c r="C915" s="2">
        <f t="shared" si="113"/>
        <v>-2.6581605528968661E-4</v>
      </c>
      <c r="D915" s="16">
        <f t="shared" ca="1" si="111"/>
        <v>-3.5093628040349289E-4</v>
      </c>
      <c r="E915" s="16">
        <f t="shared" ca="1" si="114"/>
        <v>1.8795167369743381E-4</v>
      </c>
      <c r="F915" s="7">
        <f t="shared" ca="1" si="115"/>
        <v>4.2893352139925085</v>
      </c>
      <c r="G915" s="6">
        <f t="shared" ca="1" si="112"/>
        <v>0</v>
      </c>
      <c r="H915">
        <f t="shared" si="110"/>
        <v>2.0447604170698588E-2</v>
      </c>
      <c r="I915" s="44">
        <f t="shared" si="116"/>
        <v>1.7741393897254317E-2</v>
      </c>
      <c r="J915">
        <f t="shared" ca="1" si="117"/>
        <v>1.370954680860873E-2</v>
      </c>
    </row>
    <row r="916" spans="1:10" x14ac:dyDescent="0.2">
      <c r="A916" s="42">
        <v>42467</v>
      </c>
      <c r="B916" s="39">
        <v>74.17</v>
      </c>
      <c r="C916" s="2">
        <f t="shared" si="113"/>
        <v>-1.3959053443233145E-2</v>
      </c>
      <c r="D916" s="16">
        <f t="shared" ca="1" si="111"/>
        <v>-1.4044173668346953E-2</v>
      </c>
      <c r="E916" s="16">
        <f t="shared" ca="1" si="114"/>
        <v>1.759160866204424E-4</v>
      </c>
      <c r="F916" s="7">
        <f t="shared" ca="1" si="115"/>
        <v>3.7621469032596022</v>
      </c>
      <c r="G916" s="6">
        <f t="shared" ca="1" si="112"/>
        <v>1</v>
      </c>
      <c r="H916">
        <f t="shared" si="110"/>
        <v>2.0269631419166378E-2</v>
      </c>
      <c r="I916" s="44">
        <f t="shared" si="116"/>
        <v>1.7741393897254317E-2</v>
      </c>
      <c r="J916">
        <f t="shared" ca="1" si="117"/>
        <v>1.3263336179877308E-2</v>
      </c>
    </row>
    <row r="917" spans="1:10" x14ac:dyDescent="0.2">
      <c r="A917" s="42">
        <v>42468</v>
      </c>
      <c r="B917" s="39">
        <v>74.349999999999994</v>
      </c>
      <c r="C917" s="2">
        <f t="shared" si="113"/>
        <v>2.4268572199001295E-3</v>
      </c>
      <c r="D917" s="16">
        <f t="shared" ca="1" si="111"/>
        <v>2.3417369947863233E-3</v>
      </c>
      <c r="E917" s="16">
        <f t="shared" ca="1" si="114"/>
        <v>1.7927850493897399E-4</v>
      </c>
      <c r="F917" s="7">
        <f t="shared" ca="1" si="115"/>
        <v>4.2979911419686925</v>
      </c>
      <c r="G917" s="6">
        <f t="shared" ca="1" si="112"/>
        <v>1</v>
      </c>
      <c r="H917">
        <f t="shared" si="110"/>
        <v>2.0309519826335581E-2</v>
      </c>
      <c r="I917" s="44">
        <f t="shared" si="116"/>
        <v>1.7741393897254317E-2</v>
      </c>
      <c r="J917">
        <f t="shared" ca="1" si="117"/>
        <v>1.3389492333131007E-2</v>
      </c>
    </row>
    <row r="918" spans="1:10" x14ac:dyDescent="0.2">
      <c r="A918" s="42">
        <v>42471</v>
      </c>
      <c r="B918" s="39">
        <v>74.63</v>
      </c>
      <c r="C918" s="2">
        <f t="shared" si="113"/>
        <v>3.7659717552118513E-3</v>
      </c>
      <c r="D918" s="16">
        <f t="shared" ca="1" si="111"/>
        <v>3.6808515300980451E-3</v>
      </c>
      <c r="E918" s="16">
        <f t="shared" ca="1" si="114"/>
        <v>1.686977502125149E-4</v>
      </c>
      <c r="F918" s="7">
        <f t="shared" ca="1" si="115"/>
        <v>4.3035443171880123</v>
      </c>
      <c r="G918" s="6">
        <f t="shared" ca="1" si="112"/>
        <v>0</v>
      </c>
      <c r="H918">
        <f t="shared" si="110"/>
        <v>2.0295972835357459E-2</v>
      </c>
      <c r="I918" s="44">
        <f t="shared" si="116"/>
        <v>1.7741393897254317E-2</v>
      </c>
      <c r="J918">
        <f t="shared" ca="1" si="117"/>
        <v>1.2988369805811462E-2</v>
      </c>
    </row>
    <row r="919" spans="1:10" x14ac:dyDescent="0.2">
      <c r="A919" s="42">
        <v>42472</v>
      </c>
      <c r="B919" s="39">
        <v>76.099999999999994</v>
      </c>
      <c r="C919" s="2">
        <f t="shared" si="113"/>
        <v>1.9697172718745798E-2</v>
      </c>
      <c r="D919" s="16">
        <f t="shared" ca="1" si="111"/>
        <v>1.9612052493631991E-2</v>
      </c>
      <c r="E919" s="16">
        <f t="shared" ca="1" si="114"/>
        <v>1.5999939815723025E-4</v>
      </c>
      <c r="F919" s="7">
        <f t="shared" ca="1" si="115"/>
        <v>3.1681888464379995</v>
      </c>
      <c r="G919" s="6">
        <f t="shared" ca="1" si="112"/>
        <v>0</v>
      </c>
      <c r="H919">
        <f t="shared" si="110"/>
        <v>1.9770720619608086E-2</v>
      </c>
      <c r="I919" s="44">
        <f t="shared" si="116"/>
        <v>1.7741393897254317E-2</v>
      </c>
      <c r="J919">
        <f t="shared" ca="1" si="117"/>
        <v>1.2649086850726824E-2</v>
      </c>
    </row>
    <row r="920" spans="1:10" x14ac:dyDescent="0.2">
      <c r="A920" s="42">
        <v>42473</v>
      </c>
      <c r="B920" s="39">
        <v>79.13</v>
      </c>
      <c r="C920" s="2">
        <f t="shared" si="113"/>
        <v>3.9816031537450738E-2</v>
      </c>
      <c r="D920" s="16">
        <f t="shared" ca="1" si="111"/>
        <v>3.9730911312336935E-2</v>
      </c>
      <c r="E920" s="16">
        <f t="shared" ca="1" si="114"/>
        <v>1.7855588693528664E-4</v>
      </c>
      <c r="F920" s="7">
        <f t="shared" ca="1" si="115"/>
        <v>-0.10500713524460181</v>
      </c>
      <c r="G920" s="6">
        <f t="shared" ca="1" si="112"/>
        <v>1</v>
      </c>
      <c r="H920">
        <f t="shared" si="110"/>
        <v>1.9815364927032723E-2</v>
      </c>
      <c r="I920" s="44">
        <f t="shared" si="116"/>
        <v>1.7741393897254317E-2</v>
      </c>
      <c r="J920">
        <f t="shared" ca="1" si="117"/>
        <v>1.3362480568191171E-2</v>
      </c>
    </row>
    <row r="921" spans="1:10" x14ac:dyDescent="0.2">
      <c r="A921" s="42">
        <v>42474</v>
      </c>
      <c r="B921" s="39">
        <v>79.05</v>
      </c>
      <c r="C921" s="2">
        <f t="shared" si="113"/>
        <v>-1.0109945659041869E-3</v>
      </c>
      <c r="D921" s="16">
        <f t="shared" ca="1" si="111"/>
        <v>-1.0961147910179931E-3</v>
      </c>
      <c r="E921" s="16">
        <f t="shared" ca="1" si="114"/>
        <v>2.7902325528618888E-4</v>
      </c>
      <c r="F921" s="7">
        <f t="shared" ca="1" si="115"/>
        <v>4.0899547253198048</v>
      </c>
      <c r="G921" s="6">
        <f t="shared" ca="1" si="112"/>
        <v>1</v>
      </c>
      <c r="H921">
        <f t="shared" si="110"/>
        <v>2.0164493406684803E-2</v>
      </c>
      <c r="I921" s="44">
        <f t="shared" si="116"/>
        <v>1.7741393897254317E-2</v>
      </c>
      <c r="J921">
        <f t="shared" ca="1" si="117"/>
        <v>1.6703989202767968E-2</v>
      </c>
    </row>
    <row r="922" spans="1:10" x14ac:dyDescent="0.2">
      <c r="A922" s="42">
        <v>42475</v>
      </c>
      <c r="B922" s="39">
        <v>79.17</v>
      </c>
      <c r="C922" s="2">
        <f t="shared" si="113"/>
        <v>1.5180265654649533E-3</v>
      </c>
      <c r="D922" s="16">
        <f t="shared" ca="1" si="111"/>
        <v>1.4329063403511471E-3</v>
      </c>
      <c r="E922" s="16">
        <f t="shared" ca="1" si="114"/>
        <v>2.5575780441918693E-4</v>
      </c>
      <c r="F922" s="7">
        <f t="shared" ca="1" si="115"/>
        <v>4.1316258249014686</v>
      </c>
      <c r="G922" s="6">
        <f t="shared" ca="1" si="112"/>
        <v>1</v>
      </c>
      <c r="H922">
        <f t="shared" si="110"/>
        <v>2.010528415005192E-2</v>
      </c>
      <c r="I922" s="44">
        <f t="shared" si="116"/>
        <v>1.7741393897254317E-2</v>
      </c>
      <c r="J922">
        <f t="shared" ca="1" si="117"/>
        <v>1.5992429597130854E-2</v>
      </c>
    </row>
    <row r="923" spans="1:10" x14ac:dyDescent="0.2">
      <c r="A923" s="42">
        <v>42478</v>
      </c>
      <c r="B923" s="39">
        <v>79.25</v>
      </c>
      <c r="C923" s="2">
        <f t="shared" si="113"/>
        <v>1.0104837691044372E-3</v>
      </c>
      <c r="D923" s="16">
        <f t="shared" ca="1" si="111"/>
        <v>9.2536354399063098E-4</v>
      </c>
      <c r="E923" s="16">
        <f t="shared" ca="1" si="114"/>
        <v>2.3544068252480112E-4</v>
      </c>
      <c r="F923" s="7">
        <f t="shared" ca="1" si="115"/>
        <v>4.1752072777118148</v>
      </c>
      <c r="G923" s="6">
        <f t="shared" ca="1" si="112"/>
        <v>1</v>
      </c>
      <c r="H923">
        <f t="shared" si="110"/>
        <v>2.006962075324235E-2</v>
      </c>
      <c r="I923" s="44">
        <f t="shared" si="116"/>
        <v>1.7741393897254317E-2</v>
      </c>
      <c r="J923">
        <f t="shared" ca="1" si="117"/>
        <v>1.5344076463730266E-2</v>
      </c>
    </row>
    <row r="924" spans="1:10" x14ac:dyDescent="0.2">
      <c r="A924" s="42">
        <v>42479</v>
      </c>
      <c r="B924" s="39">
        <v>80.39</v>
      </c>
      <c r="C924" s="2">
        <f t="shared" si="113"/>
        <v>1.4384858044164044E-2</v>
      </c>
      <c r="D924" s="16">
        <f t="shared" ca="1" si="111"/>
        <v>1.4299737819050237E-2</v>
      </c>
      <c r="E924" s="16">
        <f t="shared" ca="1" si="114"/>
        <v>2.1756136776758238E-4</v>
      </c>
      <c r="F924" s="7">
        <f t="shared" ca="1" si="115"/>
        <v>3.7465726762293521</v>
      </c>
      <c r="G924" s="6">
        <f t="shared" ca="1" si="112"/>
        <v>1</v>
      </c>
      <c r="H924">
        <f t="shared" si="110"/>
        <v>2.0061659282485093E-2</v>
      </c>
      <c r="I924" s="44">
        <f t="shared" si="116"/>
        <v>1.7741393897254317E-2</v>
      </c>
      <c r="J924">
        <f t="shared" ca="1" si="117"/>
        <v>1.4749961619190146E-2</v>
      </c>
    </row>
    <row r="925" spans="1:10" x14ac:dyDescent="0.2">
      <c r="A925" s="42">
        <v>42480</v>
      </c>
      <c r="B925" s="39">
        <v>79.739999999999995</v>
      </c>
      <c r="C925" s="2">
        <f t="shared" si="113"/>
        <v>-8.0855827839284196E-3</v>
      </c>
      <c r="D925" s="16">
        <f t="shared" ca="1" si="111"/>
        <v>-8.1707030090422267E-3</v>
      </c>
      <c r="E925" s="16">
        <f t="shared" ca="1" si="114"/>
        <v>2.1626474968011435E-4</v>
      </c>
      <c r="F925" s="7">
        <f t="shared" ca="1" si="115"/>
        <v>4.0651548537068658</v>
      </c>
      <c r="G925" s="6">
        <f t="shared" ca="1" si="112"/>
        <v>1</v>
      </c>
      <c r="H925">
        <f t="shared" si="110"/>
        <v>2.0050599635366793E-2</v>
      </c>
      <c r="I925" s="44">
        <f t="shared" si="116"/>
        <v>1.7741393897254317E-2</v>
      </c>
      <c r="J925">
        <f t="shared" ca="1" si="117"/>
        <v>1.4705942665470798E-2</v>
      </c>
    </row>
    <row r="926" spans="1:10" x14ac:dyDescent="0.2">
      <c r="A926" s="42">
        <v>42481</v>
      </c>
      <c r="B926" s="39">
        <v>78.66</v>
      </c>
      <c r="C926" s="2">
        <f t="shared" si="113"/>
        <v>-1.3544018058690724E-2</v>
      </c>
      <c r="D926" s="16">
        <f t="shared" ca="1" si="111"/>
        <v>-1.3629138283804531E-2</v>
      </c>
      <c r="E926" s="16">
        <f t="shared" ca="1" si="114"/>
        <v>2.0541464839318204E-4</v>
      </c>
      <c r="F926" s="7">
        <f t="shared" ca="1" si="115"/>
        <v>3.7930974123529131</v>
      </c>
      <c r="G926" s="6">
        <f t="shared" ca="1" si="112"/>
        <v>1</v>
      </c>
      <c r="H926">
        <f t="shared" si="110"/>
        <v>2.0070581113762091E-2</v>
      </c>
      <c r="I926" s="44">
        <f t="shared" si="116"/>
        <v>1.7741393897254317E-2</v>
      </c>
      <c r="J926">
        <f t="shared" ca="1" si="117"/>
        <v>1.4332293898507037E-2</v>
      </c>
    </row>
    <row r="927" spans="1:10" x14ac:dyDescent="0.2">
      <c r="A927" s="42">
        <v>42482</v>
      </c>
      <c r="B927" s="39">
        <v>78.319999999999993</v>
      </c>
      <c r="C927" s="2">
        <f t="shared" si="113"/>
        <v>-4.322400203407112E-3</v>
      </c>
      <c r="D927" s="16">
        <f t="shared" ca="1" si="111"/>
        <v>-4.4075204285209182E-3</v>
      </c>
      <c r="E927" s="16">
        <f t="shared" ca="1" si="114"/>
        <v>2.0430487738767308E-4</v>
      </c>
      <c r="F927" s="7">
        <f t="shared" ca="1" si="115"/>
        <v>4.2004063188361487</v>
      </c>
      <c r="G927" s="6">
        <f t="shared" ca="1" si="112"/>
        <v>0</v>
      </c>
      <c r="H927">
        <f t="shared" si="110"/>
        <v>2.0120879955986531E-2</v>
      </c>
      <c r="I927" s="44">
        <f t="shared" si="116"/>
        <v>1.7741393897254317E-2</v>
      </c>
      <c r="J927">
        <f t="shared" ca="1" si="117"/>
        <v>1.4293525715780311E-2</v>
      </c>
    </row>
    <row r="928" spans="1:10" x14ac:dyDescent="0.2">
      <c r="A928" s="42">
        <v>42485</v>
      </c>
      <c r="B928" s="39">
        <v>76.790000000000006</v>
      </c>
      <c r="C928" s="2">
        <f t="shared" si="113"/>
        <v>-1.9535240040857854E-2</v>
      </c>
      <c r="D928" s="16">
        <f t="shared" ca="1" si="111"/>
        <v>-1.9620360265971661E-2</v>
      </c>
      <c r="E928" s="16">
        <f t="shared" ca="1" si="114"/>
        <v>1.9160072371088578E-4</v>
      </c>
      <c r="F928" s="7">
        <f t="shared" ca="1" si="115"/>
        <v>3.2754631681933519</v>
      </c>
      <c r="G928" s="6">
        <f t="shared" ca="1" si="112"/>
        <v>1</v>
      </c>
      <c r="H928">
        <f t="shared" si="110"/>
        <v>2.0128266727438889E-2</v>
      </c>
      <c r="I928" s="44">
        <f t="shared" si="116"/>
        <v>1.7741393897254317E-2</v>
      </c>
      <c r="J928">
        <f t="shared" ca="1" si="117"/>
        <v>1.3841991320286464E-2</v>
      </c>
    </row>
    <row r="929" spans="1:10" x14ac:dyDescent="0.2">
      <c r="A929" s="42">
        <v>42486</v>
      </c>
      <c r="B929" s="39">
        <v>77.650000000000006</v>
      </c>
      <c r="C929" s="2">
        <f t="shared" si="113"/>
        <v>1.1199374918609185E-2</v>
      </c>
      <c r="D929" s="16">
        <f t="shared" ca="1" si="111"/>
        <v>1.1114254693495378E-2</v>
      </c>
      <c r="E929" s="16">
        <f t="shared" ca="1" si="114"/>
        <v>2.0625711077944042E-4</v>
      </c>
      <c r="F929" s="7">
        <f t="shared" ca="1" si="115"/>
        <v>3.943745288973576</v>
      </c>
      <c r="G929" s="6">
        <f t="shared" ca="1" si="112"/>
        <v>1</v>
      </c>
      <c r="H929">
        <f t="shared" si="110"/>
        <v>2.0227311561555057E-2</v>
      </c>
      <c r="I929" s="44">
        <f t="shared" si="116"/>
        <v>1.7741393897254317E-2</v>
      </c>
      <c r="J929">
        <f t="shared" ca="1" si="117"/>
        <v>1.436165417977471E-2</v>
      </c>
    </row>
    <row r="930" spans="1:10" x14ac:dyDescent="0.2">
      <c r="A930" s="42">
        <v>42487</v>
      </c>
      <c r="B930" s="39">
        <v>78.680000000000007</v>
      </c>
      <c r="C930" s="2">
        <f t="shared" si="113"/>
        <v>1.3264649066323259E-2</v>
      </c>
      <c r="D930" s="16">
        <f t="shared" ca="1" si="111"/>
        <v>1.3179528841209452E-2</v>
      </c>
      <c r="E930" s="16">
        <f t="shared" ca="1" si="114"/>
        <v>2.0065349017798668E-4</v>
      </c>
      <c r="F930" s="7">
        <f t="shared" ca="1" si="115"/>
        <v>3.8241298516653779</v>
      </c>
      <c r="G930" s="6">
        <f t="shared" ca="1" si="112"/>
        <v>1</v>
      </c>
      <c r="H930">
        <f t="shared" si="110"/>
        <v>2.0162525600820956E-2</v>
      </c>
      <c r="I930" s="44">
        <f t="shared" si="116"/>
        <v>1.7741393897254317E-2</v>
      </c>
      <c r="J930">
        <f t="shared" ca="1" si="117"/>
        <v>1.4165221148220266E-2</v>
      </c>
    </row>
    <row r="931" spans="1:10" x14ac:dyDescent="0.2">
      <c r="A931" s="42">
        <v>42488</v>
      </c>
      <c r="B931" s="39">
        <v>77.75</v>
      </c>
      <c r="C931" s="2">
        <f t="shared" si="113"/>
        <v>-1.182003050330461E-2</v>
      </c>
      <c r="D931" s="16">
        <f t="shared" ca="1" si="111"/>
        <v>-1.1905150728418417E-2</v>
      </c>
      <c r="E931" s="16">
        <f t="shared" ca="1" si="114"/>
        <v>1.9928457697875214E-4</v>
      </c>
      <c r="F931" s="7">
        <f t="shared" ca="1" si="115"/>
        <v>3.9047847902820987</v>
      </c>
      <c r="G931" s="6">
        <f t="shared" ca="1" si="112"/>
        <v>1</v>
      </c>
      <c r="H931">
        <f t="shared" si="110"/>
        <v>2.0136297851968032E-2</v>
      </c>
      <c r="I931" s="44">
        <f t="shared" si="116"/>
        <v>1.7741393897254317E-2</v>
      </c>
      <c r="J931">
        <f t="shared" ca="1" si="117"/>
        <v>1.4116818939787822E-2</v>
      </c>
    </row>
    <row r="932" spans="1:10" x14ac:dyDescent="0.2">
      <c r="A932" s="42">
        <v>42489</v>
      </c>
      <c r="B932" s="39">
        <v>77.72</v>
      </c>
      <c r="C932" s="2">
        <f t="shared" si="113"/>
        <v>-3.8585209003216895E-4</v>
      </c>
      <c r="D932" s="16">
        <f t="shared" ca="1" si="111"/>
        <v>-4.7097231514597524E-4</v>
      </c>
      <c r="E932" s="16">
        <f t="shared" ca="1" si="114"/>
        <v>1.9583073580578411E-4</v>
      </c>
      <c r="F932" s="7">
        <f t="shared" ca="1" si="115"/>
        <v>4.2685635888541578</v>
      </c>
      <c r="G932" s="6">
        <f t="shared" ca="1" si="112"/>
        <v>1</v>
      </c>
      <c r="H932">
        <f t="shared" si="110"/>
        <v>2.0159806201232429E-2</v>
      </c>
      <c r="I932" s="44">
        <f t="shared" si="116"/>
        <v>1.7741393897254317E-2</v>
      </c>
      <c r="J932">
        <f t="shared" ca="1" si="117"/>
        <v>1.3993953544505717E-2</v>
      </c>
    </row>
    <row r="933" spans="1:10" x14ac:dyDescent="0.2">
      <c r="A933" s="42">
        <v>42492</v>
      </c>
      <c r="B933" s="39">
        <v>77.84</v>
      </c>
      <c r="C933" s="2">
        <f t="shared" si="113"/>
        <v>1.5440041173443715E-3</v>
      </c>
      <c r="D933" s="16">
        <f t="shared" ca="1" si="111"/>
        <v>1.4588838922305653E-3</v>
      </c>
      <c r="E933" s="16">
        <f t="shared" ca="1" si="114"/>
        <v>1.8282397521686482E-4</v>
      </c>
      <c r="F933" s="7">
        <f t="shared" ca="1" si="115"/>
        <v>4.2976726345139866</v>
      </c>
      <c r="G933" s="6">
        <f t="shared" ca="1" si="112"/>
        <v>0</v>
      </c>
      <c r="H933">
        <f t="shared" si="110"/>
        <v>2.0053245896751271E-2</v>
      </c>
      <c r="I933" s="44">
        <f t="shared" si="116"/>
        <v>1.7741393897254317E-2</v>
      </c>
      <c r="J933">
        <f t="shared" ca="1" si="117"/>
        <v>1.352124163000073E-2</v>
      </c>
    </row>
    <row r="934" spans="1:10" x14ac:dyDescent="0.2">
      <c r="A934" s="42">
        <v>42493</v>
      </c>
      <c r="B934" s="39">
        <v>76.36</v>
      </c>
      <c r="C934" s="2">
        <f t="shared" si="113"/>
        <v>-1.9013360739979494E-2</v>
      </c>
      <c r="D934" s="16">
        <f t="shared" ca="1" si="111"/>
        <v>-1.9098480965093301E-2</v>
      </c>
      <c r="E934" s="16">
        <f t="shared" ca="1" si="114"/>
        <v>1.715663964093322E-4</v>
      </c>
      <c r="F934" s="7">
        <f t="shared" ca="1" si="115"/>
        <v>3.2722648140034343</v>
      </c>
      <c r="G934" s="6">
        <f t="shared" ca="1" si="112"/>
        <v>0</v>
      </c>
      <c r="H934">
        <f t="shared" si="110"/>
        <v>2.0050010526791246E-2</v>
      </c>
      <c r="I934" s="44">
        <f t="shared" si="116"/>
        <v>1.7741393897254317E-2</v>
      </c>
      <c r="J934">
        <f t="shared" ca="1" si="117"/>
        <v>1.3098335635084795E-2</v>
      </c>
    </row>
    <row r="935" spans="1:10" x14ac:dyDescent="0.2">
      <c r="A935" s="42">
        <v>42494</v>
      </c>
      <c r="B935" s="39">
        <v>74.239999999999995</v>
      </c>
      <c r="C935" s="2">
        <f t="shared" si="113"/>
        <v>-2.7763226820324838E-2</v>
      </c>
      <c r="D935" s="16">
        <f t="shared" ca="1" si="111"/>
        <v>-2.7848347045438645E-2</v>
      </c>
      <c r="E935" s="16">
        <f t="shared" ca="1" si="114"/>
        <v>1.8728460828118656E-4</v>
      </c>
      <c r="F935" s="7">
        <f t="shared" ca="1" si="115"/>
        <v>2.2209809567020886</v>
      </c>
      <c r="G935" s="6">
        <f t="shared" ca="1" si="112"/>
        <v>0</v>
      </c>
      <c r="H935">
        <f t="shared" si="110"/>
        <v>2.0003841048997332E-2</v>
      </c>
      <c r="I935" s="44">
        <f t="shared" si="116"/>
        <v>1.7741393897254317E-2</v>
      </c>
      <c r="J935">
        <f t="shared" ca="1" si="117"/>
        <v>1.3685196684051952E-2</v>
      </c>
    </row>
    <row r="936" spans="1:10" x14ac:dyDescent="0.2">
      <c r="A936" s="42">
        <v>42495</v>
      </c>
      <c r="B936" s="39">
        <v>72.790000000000006</v>
      </c>
      <c r="C936" s="2">
        <f t="shared" si="113"/>
        <v>-1.9531249999999847E-2</v>
      </c>
      <c r="D936" s="16">
        <f t="shared" ca="1" si="111"/>
        <v>-1.9616370225113654E-2</v>
      </c>
      <c r="E936" s="16">
        <f t="shared" ca="1" si="114"/>
        <v>2.3002642549970498E-4</v>
      </c>
      <c r="F936" s="7">
        <f t="shared" ca="1" si="115"/>
        <v>3.3522282361901832</v>
      </c>
      <c r="G936" s="6">
        <f t="shared" ca="1" si="112"/>
        <v>1</v>
      </c>
      <c r="H936">
        <f t="shared" si="110"/>
        <v>2.0020058575421322E-2</v>
      </c>
      <c r="I936" s="44">
        <f t="shared" si="116"/>
        <v>1.7741393897254317E-2</v>
      </c>
      <c r="J936">
        <f t="shared" ca="1" si="117"/>
        <v>1.5166622086005339E-2</v>
      </c>
    </row>
    <row r="937" spans="1:10" x14ac:dyDescent="0.2">
      <c r="A937" s="42">
        <v>42496</v>
      </c>
      <c r="B937" s="39">
        <v>73.36</v>
      </c>
      <c r="C937" s="2">
        <f t="shared" si="113"/>
        <v>7.8307459815907827E-3</v>
      </c>
      <c r="D937" s="16">
        <f t="shared" ca="1" si="111"/>
        <v>7.7456257564769765E-3</v>
      </c>
      <c r="E937" s="16">
        <f t="shared" ca="1" si="114"/>
        <v>2.3990147724561818E-4</v>
      </c>
      <c r="F937" s="7">
        <f t="shared" ca="1" si="115"/>
        <v>4.0426007881195067</v>
      </c>
      <c r="G937" s="6">
        <f t="shared" ca="1" si="112"/>
        <v>0</v>
      </c>
      <c r="H937">
        <f t="shared" si="110"/>
        <v>2.0098984840852797E-2</v>
      </c>
      <c r="I937" s="44">
        <f t="shared" si="116"/>
        <v>1.7741393897254317E-2</v>
      </c>
      <c r="J937">
        <f t="shared" ca="1" si="117"/>
        <v>1.5488753250201198E-2</v>
      </c>
    </row>
    <row r="938" spans="1:10" x14ac:dyDescent="0.2">
      <c r="A938" s="42">
        <v>42499</v>
      </c>
      <c r="B938" s="39">
        <v>70.78</v>
      </c>
      <c r="C938" s="2">
        <f t="shared" si="113"/>
        <v>-3.5169029443838581E-2</v>
      </c>
      <c r="D938" s="16">
        <f t="shared" ca="1" si="111"/>
        <v>-3.5254149668952385E-2</v>
      </c>
      <c r="E938" s="16">
        <f t="shared" ca="1" si="114"/>
        <v>2.256398079314341E-4</v>
      </c>
      <c r="F938" s="7">
        <f t="shared" ca="1" si="115"/>
        <v>1.4442165915461112</v>
      </c>
      <c r="G938" s="6">
        <f t="shared" ca="1" si="112"/>
        <v>0</v>
      </c>
      <c r="H938">
        <f t="shared" si="110"/>
        <v>2.0101176215055128E-2</v>
      </c>
      <c r="I938" s="44">
        <f t="shared" si="116"/>
        <v>1.7741393897254317E-2</v>
      </c>
      <c r="J938">
        <f t="shared" ca="1" si="117"/>
        <v>1.5021311791299523E-2</v>
      </c>
    </row>
    <row r="939" spans="1:10" x14ac:dyDescent="0.2">
      <c r="A939" s="42">
        <v>42500</v>
      </c>
      <c r="B939" s="39">
        <v>72.510000000000005</v>
      </c>
      <c r="C939" s="2">
        <f t="shared" si="113"/>
        <v>2.4441932749364282E-2</v>
      </c>
      <c r="D939" s="16">
        <f t="shared" ca="1" si="111"/>
        <v>2.4356812524250475E-2</v>
      </c>
      <c r="E939" s="16">
        <f t="shared" ca="1" si="114"/>
        <v>2.9658357584211342E-4</v>
      </c>
      <c r="F939" s="7">
        <f t="shared" ca="1" si="115"/>
        <v>3.0614438044006134</v>
      </c>
      <c r="G939" s="6">
        <f t="shared" ca="1" si="112"/>
        <v>1</v>
      </c>
      <c r="H939">
        <f t="shared" si="110"/>
        <v>2.0367403054162521E-2</v>
      </c>
      <c r="I939" s="44">
        <f t="shared" si="116"/>
        <v>1.7741393897254317E-2</v>
      </c>
      <c r="J939">
        <f t="shared" ca="1" si="117"/>
        <v>1.722160201148875E-2</v>
      </c>
    </row>
    <row r="940" spans="1:10" x14ac:dyDescent="0.2">
      <c r="A940" s="42">
        <v>42501</v>
      </c>
      <c r="B940" s="39">
        <v>72.430000000000007</v>
      </c>
      <c r="C940" s="2">
        <f t="shared" si="113"/>
        <v>-1.103296097090033E-3</v>
      </c>
      <c r="D940" s="16">
        <f t="shared" ca="1" si="111"/>
        <v>-1.1884163222038392E-3</v>
      </c>
      <c r="E940" s="16">
        <f t="shared" ca="1" si="114"/>
        <v>3.1289952403517761E-4</v>
      </c>
      <c r="F940" s="7">
        <f t="shared" ca="1" si="115"/>
        <v>4.032557366175789</v>
      </c>
      <c r="G940" s="6">
        <f t="shared" ca="1" si="112"/>
        <v>1</v>
      </c>
      <c r="H940">
        <f t="shared" si="110"/>
        <v>2.0479271834943909E-2</v>
      </c>
      <c r="I940" s="44">
        <f t="shared" si="116"/>
        <v>1.7741393897254317E-2</v>
      </c>
      <c r="J940">
        <f t="shared" ca="1" si="117"/>
        <v>1.7688966166375514E-2</v>
      </c>
    </row>
    <row r="941" spans="1:10" x14ac:dyDescent="0.2">
      <c r="A941" s="42">
        <v>42502</v>
      </c>
      <c r="B941" s="39">
        <v>71.7</v>
      </c>
      <c r="C941" s="2">
        <f t="shared" si="113"/>
        <v>-1.0078696672649509E-2</v>
      </c>
      <c r="D941" s="16">
        <f t="shared" ca="1" si="111"/>
        <v>-1.0163816897763316E-2</v>
      </c>
      <c r="E941" s="16">
        <f t="shared" ca="1" si="114"/>
        <v>2.8544343604280882E-4</v>
      </c>
      <c r="F941" s="7">
        <f t="shared" ca="1" si="115"/>
        <v>3.8997812432382544</v>
      </c>
      <c r="G941" s="6">
        <f t="shared" ca="1" si="112"/>
        <v>0</v>
      </c>
      <c r="H941">
        <f t="shared" si="110"/>
        <v>2.0462945015298741E-2</v>
      </c>
      <c r="I941" s="44">
        <f t="shared" si="116"/>
        <v>1.7741393897254317E-2</v>
      </c>
      <c r="J941">
        <f t="shared" ca="1" si="117"/>
        <v>1.6895071353587376E-2</v>
      </c>
    </row>
    <row r="942" spans="1:10" x14ac:dyDescent="0.2">
      <c r="A942" s="42">
        <v>42503</v>
      </c>
      <c r="B942" s="39">
        <v>70.069999999999993</v>
      </c>
      <c r="C942" s="2">
        <f t="shared" si="113"/>
        <v>-2.2733612273361362E-2</v>
      </c>
      <c r="D942" s="16">
        <f t="shared" ca="1" si="111"/>
        <v>-2.2818732498475169E-2</v>
      </c>
      <c r="E942" s="16">
        <f t="shared" ca="1" si="114"/>
        <v>2.6858287009883029E-4</v>
      </c>
      <c r="F942" s="7">
        <f t="shared" ca="1" si="115"/>
        <v>3.1418386635964861</v>
      </c>
      <c r="G942" s="6">
        <f t="shared" ca="1" si="112"/>
        <v>1</v>
      </c>
      <c r="H942">
        <f t="shared" si="110"/>
        <v>2.044691422480889E-2</v>
      </c>
      <c r="I942" s="44">
        <f t="shared" si="116"/>
        <v>1.7741393897254317E-2</v>
      </c>
      <c r="J942">
        <f t="shared" ca="1" si="117"/>
        <v>1.6388498103817515E-2</v>
      </c>
    </row>
    <row r="943" spans="1:10" x14ac:dyDescent="0.2">
      <c r="A943" s="42">
        <v>42506</v>
      </c>
      <c r="B943" s="39">
        <v>70.7</v>
      </c>
      <c r="C943" s="2">
        <f t="shared" si="113"/>
        <v>8.9910089910091306E-3</v>
      </c>
      <c r="D943" s="16">
        <f t="shared" ca="1" si="111"/>
        <v>8.9058887658953235E-3</v>
      </c>
      <c r="E943" s="16">
        <f t="shared" ca="1" si="114"/>
        <v>2.8325679856155527E-4</v>
      </c>
      <c r="F943" s="7">
        <f t="shared" ca="1" si="115"/>
        <v>3.9445731189267534</v>
      </c>
      <c r="G943" s="6">
        <f t="shared" ca="1" si="112"/>
        <v>1</v>
      </c>
      <c r="H943">
        <f t="shared" si="110"/>
        <v>2.0138927220990713E-2</v>
      </c>
      <c r="I943" s="44">
        <f t="shared" si="116"/>
        <v>1.7741393897254317E-2</v>
      </c>
      <c r="J943">
        <f t="shared" ca="1" si="117"/>
        <v>1.6830234655570174E-2</v>
      </c>
    </row>
    <row r="944" spans="1:10" x14ac:dyDescent="0.2">
      <c r="A944" s="42">
        <v>42507</v>
      </c>
      <c r="B944" s="39">
        <v>71.05</v>
      </c>
      <c r="C944" s="2">
        <f t="shared" si="113"/>
        <v>4.9504950495048699E-3</v>
      </c>
      <c r="D944" s="16">
        <f t="shared" ca="1" si="111"/>
        <v>4.8653748243910637E-3</v>
      </c>
      <c r="E944" s="16">
        <f t="shared" ca="1" si="114"/>
        <v>2.649756344833667E-4</v>
      </c>
      <c r="F944" s="7">
        <f t="shared" ca="1" si="115"/>
        <v>4.07326832398227</v>
      </c>
      <c r="G944" s="6">
        <f t="shared" ca="1" si="112"/>
        <v>1</v>
      </c>
      <c r="H944">
        <f t="shared" si="110"/>
        <v>2.0153568965836047E-2</v>
      </c>
      <c r="I944" s="44">
        <f t="shared" si="116"/>
        <v>1.7741393897254317E-2</v>
      </c>
      <c r="J944">
        <f t="shared" ca="1" si="117"/>
        <v>1.6278072198002033E-2</v>
      </c>
    </row>
    <row r="945" spans="1:10" x14ac:dyDescent="0.2">
      <c r="A945" s="42">
        <v>42508</v>
      </c>
      <c r="B945" s="39">
        <v>70.59</v>
      </c>
      <c r="C945" s="2">
        <f t="shared" si="113"/>
        <v>-6.4743138634763371E-3</v>
      </c>
      <c r="D945" s="16">
        <f t="shared" ca="1" si="111"/>
        <v>-6.5594340885901433E-3</v>
      </c>
      <c r="E945" s="16">
        <f t="shared" ca="1" si="114"/>
        <v>2.4503908716752023E-4</v>
      </c>
      <c r="F945" s="7">
        <f t="shared" ca="1" si="115"/>
        <v>4.069251895475861</v>
      </c>
      <c r="G945" s="6">
        <f t="shared" ca="1" si="112"/>
        <v>0</v>
      </c>
      <c r="H945">
        <f t="shared" si="110"/>
        <v>2.0157148426686259E-2</v>
      </c>
      <c r="I945" s="44">
        <f t="shared" si="116"/>
        <v>1.7741393897254317E-2</v>
      </c>
      <c r="J945">
        <f t="shared" ca="1" si="117"/>
        <v>1.5653724386468552E-2</v>
      </c>
    </row>
    <row r="946" spans="1:10" x14ac:dyDescent="0.2">
      <c r="A946" s="42">
        <v>42509</v>
      </c>
      <c r="B946" s="39">
        <v>69.430000000000007</v>
      </c>
      <c r="C946" s="2">
        <f t="shared" si="113"/>
        <v>-1.6432922510270526E-2</v>
      </c>
      <c r="D946" s="16">
        <f t="shared" ca="1" si="111"/>
        <v>-1.6518042735384333E-2</v>
      </c>
      <c r="E946" s="16">
        <f t="shared" ca="1" si="114"/>
        <v>2.2894271483379954E-4</v>
      </c>
      <c r="F946" s="7">
        <f t="shared" ca="1" si="115"/>
        <v>3.5951372599846732</v>
      </c>
      <c r="G946" s="6">
        <f t="shared" ca="1" si="112"/>
        <v>1</v>
      </c>
      <c r="H946">
        <f t="shared" si="110"/>
        <v>1.9595193097363926E-2</v>
      </c>
      <c r="I946" s="44">
        <f t="shared" si="116"/>
        <v>1.7741393897254317E-2</v>
      </c>
      <c r="J946">
        <f t="shared" ca="1" si="117"/>
        <v>1.5130853076869115E-2</v>
      </c>
    </row>
    <row r="947" spans="1:10" x14ac:dyDescent="0.2">
      <c r="A947" s="42">
        <v>42510</v>
      </c>
      <c r="B947" s="39">
        <v>69.87</v>
      </c>
      <c r="C947" s="2">
        <f t="shared" si="113"/>
        <v>6.3373181621776999E-3</v>
      </c>
      <c r="D947" s="16">
        <f t="shared" ca="1" si="111"/>
        <v>6.2521979370638936E-3</v>
      </c>
      <c r="E947" s="16">
        <f t="shared" ca="1" si="114"/>
        <v>2.310552891431057E-4</v>
      </c>
      <c r="F947" s="7">
        <f t="shared" ca="1" si="115"/>
        <v>4.1018366667002653</v>
      </c>
      <c r="G947" s="6">
        <f t="shared" ca="1" si="112"/>
        <v>1</v>
      </c>
      <c r="H947">
        <f t="shared" si="110"/>
        <v>1.955068379409676E-2</v>
      </c>
      <c r="I947" s="44">
        <f t="shared" si="116"/>
        <v>1.7741393897254317E-2</v>
      </c>
      <c r="J947">
        <f t="shared" ca="1" si="117"/>
        <v>1.5200502924018854E-2</v>
      </c>
    </row>
    <row r="948" spans="1:10" x14ac:dyDescent="0.2">
      <c r="A948" s="42">
        <v>42513</v>
      </c>
      <c r="B948" s="39">
        <v>70.400000000000006</v>
      </c>
      <c r="C948" s="2">
        <f t="shared" si="113"/>
        <v>7.5855159582081163E-3</v>
      </c>
      <c r="D948" s="16">
        <f t="shared" ca="1" si="111"/>
        <v>7.5003957330943101E-3</v>
      </c>
      <c r="E948" s="16">
        <f t="shared" ca="1" si="114"/>
        <v>2.1641726534600531E-4</v>
      </c>
      <c r="F948" s="7">
        <f t="shared" ca="1" si="115"/>
        <v>4.0891801163513621</v>
      </c>
      <c r="G948" s="6">
        <f t="shared" ca="1" si="112"/>
        <v>1</v>
      </c>
      <c r="H948">
        <f t="shared" ref="H948:H1011" si="118">STDEV(C847:C947)</f>
        <v>1.9546002883859E-2</v>
      </c>
      <c r="I948" s="44">
        <f t="shared" si="116"/>
        <v>1.7741393897254317E-2</v>
      </c>
      <c r="J948">
        <f t="shared" ca="1" si="117"/>
        <v>1.4711127262926024E-2</v>
      </c>
    </row>
    <row r="949" spans="1:10" x14ac:dyDescent="0.2">
      <c r="A949" s="42">
        <v>42514</v>
      </c>
      <c r="B949" s="39">
        <v>71.09</v>
      </c>
      <c r="C949" s="2">
        <f t="shared" si="113"/>
        <v>9.8011363636363313E-3</v>
      </c>
      <c r="D949" s="16">
        <f t="shared" ca="1" si="111"/>
        <v>9.7160161385225242E-3</v>
      </c>
      <c r="E949" s="16">
        <f t="shared" ca="1" si="114"/>
        <v>2.0480728197510954E-4</v>
      </c>
      <c r="F949" s="7">
        <f t="shared" ca="1" si="115"/>
        <v>4.0162576317179477</v>
      </c>
      <c r="G949" s="6">
        <f t="shared" ca="1" si="112"/>
        <v>0</v>
      </c>
      <c r="H949">
        <f t="shared" si="118"/>
        <v>1.9523241920773503E-2</v>
      </c>
      <c r="I949" s="44">
        <f t="shared" si="116"/>
        <v>1.7741393897254317E-2</v>
      </c>
      <c r="J949">
        <f t="shared" ca="1" si="117"/>
        <v>1.4311089475477035E-2</v>
      </c>
    </row>
    <row r="950" spans="1:10" x14ac:dyDescent="0.2">
      <c r="A950" s="42">
        <v>42515</v>
      </c>
      <c r="B950" s="39">
        <v>72.569999999999993</v>
      </c>
      <c r="C950" s="2">
        <f t="shared" si="113"/>
        <v>2.0818680545786887E-2</v>
      </c>
      <c r="D950" s="16">
        <f t="shared" ca="1" si="111"/>
        <v>2.073356032067308E-2</v>
      </c>
      <c r="E950" s="16">
        <f t="shared" ca="1" si="114"/>
        <v>1.9732922088921108E-4</v>
      </c>
      <c r="F950" s="7">
        <f t="shared" ca="1" si="115"/>
        <v>3.1760715264345185</v>
      </c>
      <c r="G950" s="6">
        <f t="shared" ca="1" si="112"/>
        <v>1</v>
      </c>
      <c r="H950">
        <f t="shared" si="118"/>
        <v>1.9527371433279306E-2</v>
      </c>
      <c r="I950" s="44">
        <f t="shared" si="116"/>
        <v>1.7741393897254317E-2</v>
      </c>
      <c r="J950">
        <f t="shared" ca="1" si="117"/>
        <v>1.4047391960403577E-2</v>
      </c>
    </row>
    <row r="951" spans="1:10" x14ac:dyDescent="0.2">
      <c r="A951" s="42">
        <v>42516</v>
      </c>
      <c r="B951" s="39">
        <v>72.08</v>
      </c>
      <c r="C951" s="2">
        <f t="shared" si="113"/>
        <v>-6.7521014193192078E-3</v>
      </c>
      <c r="D951" s="16">
        <f t="shared" ca="1" si="111"/>
        <v>-6.837221644433014E-3</v>
      </c>
      <c r="E951" s="16">
        <f t="shared" ca="1" si="114"/>
        <v>2.144430977512787E-4</v>
      </c>
      <c r="F951" s="7">
        <f t="shared" ca="1" si="115"/>
        <v>4.1147353877849504</v>
      </c>
      <c r="G951" s="6">
        <f t="shared" ca="1" si="112"/>
        <v>1</v>
      </c>
      <c r="H951">
        <f t="shared" si="118"/>
        <v>1.9616218324702499E-2</v>
      </c>
      <c r="I951" s="44">
        <f t="shared" si="116"/>
        <v>1.7741393897254317E-2</v>
      </c>
      <c r="J951">
        <f t="shared" ca="1" si="117"/>
        <v>1.4643875776285413E-2</v>
      </c>
    </row>
    <row r="952" spans="1:10" x14ac:dyDescent="0.2">
      <c r="A952" s="42">
        <v>42517</v>
      </c>
      <c r="B952" s="39">
        <v>71.959999999999994</v>
      </c>
      <c r="C952" s="2">
        <f t="shared" si="113"/>
        <v>-1.6648168701443472E-3</v>
      </c>
      <c r="D952" s="16">
        <f t="shared" ca="1" si="111"/>
        <v>-1.7499370952581534E-3</v>
      </c>
      <c r="E952" s="16">
        <f t="shared" ca="1" si="114"/>
        <v>2.0240750829378663E-4</v>
      </c>
      <c r="F952" s="7">
        <f t="shared" ca="1" si="115"/>
        <v>4.245049122536332</v>
      </c>
      <c r="G952" s="6">
        <f t="shared" ca="1" si="112"/>
        <v>1</v>
      </c>
      <c r="H952">
        <f t="shared" si="118"/>
        <v>1.9597552846842125E-2</v>
      </c>
      <c r="I952" s="44">
        <f t="shared" si="116"/>
        <v>1.7741393897254317E-2</v>
      </c>
      <c r="J952">
        <f t="shared" ca="1" si="117"/>
        <v>1.4226999272291633E-2</v>
      </c>
    </row>
    <row r="953" spans="1:10" x14ac:dyDescent="0.2">
      <c r="A953" s="42">
        <v>42521</v>
      </c>
      <c r="B953" s="39">
        <v>72.510000000000005</v>
      </c>
      <c r="C953" s="2">
        <f t="shared" si="113"/>
        <v>7.6431350750418483E-3</v>
      </c>
      <c r="D953" s="16">
        <f t="shared" ca="1" si="111"/>
        <v>7.5580148499280421E-3</v>
      </c>
      <c r="E953" s="16">
        <f t="shared" ca="1" si="114"/>
        <v>1.8878464237949254E-4</v>
      </c>
      <c r="F953" s="7">
        <f t="shared" ca="1" si="115"/>
        <v>4.1361588289605935</v>
      </c>
      <c r="G953" s="6">
        <f t="shared" ca="1" si="112"/>
        <v>1</v>
      </c>
      <c r="H953">
        <f t="shared" si="118"/>
        <v>1.9599029759067601E-2</v>
      </c>
      <c r="I953" s="44">
        <f t="shared" si="116"/>
        <v>1.7741393897254317E-2</v>
      </c>
      <c r="J953">
        <f t="shared" ca="1" si="117"/>
        <v>1.3739892371466835E-2</v>
      </c>
    </row>
    <row r="954" spans="1:10" x14ac:dyDescent="0.2">
      <c r="A954" s="42">
        <v>42522</v>
      </c>
      <c r="B954" s="39">
        <v>72.27</v>
      </c>
      <c r="C954" s="2">
        <f t="shared" si="113"/>
        <v>-3.3098882912702948E-3</v>
      </c>
      <c r="D954" s="16">
        <f t="shared" ca="1" si="111"/>
        <v>-3.395008516384101E-3</v>
      </c>
      <c r="E954" s="16">
        <f t="shared" ca="1" si="114"/>
        <v>1.806662645067213E-4</v>
      </c>
      <c r="F954" s="7">
        <f t="shared" ca="1" si="115"/>
        <v>4.2775307113709458</v>
      </c>
      <c r="G954" s="6">
        <f t="shared" ca="1" si="112"/>
        <v>0</v>
      </c>
      <c r="H954">
        <f t="shared" si="118"/>
        <v>1.9578334941806514E-2</v>
      </c>
      <c r="I954" s="44">
        <f t="shared" si="116"/>
        <v>1.7741393897254317E-2</v>
      </c>
      <c r="J954">
        <f t="shared" ca="1" si="117"/>
        <v>1.3441215142490701E-2</v>
      </c>
    </row>
    <row r="955" spans="1:10" x14ac:dyDescent="0.2">
      <c r="A955" s="42">
        <v>42523</v>
      </c>
      <c r="B955" s="39">
        <v>73.62</v>
      </c>
      <c r="C955" s="2">
        <f t="shared" si="113"/>
        <v>1.8679950186799622E-2</v>
      </c>
      <c r="D955" s="16">
        <f t="shared" ca="1" si="111"/>
        <v>1.8594829961685815E-2</v>
      </c>
      <c r="E955" s="16">
        <f t="shared" ca="1" si="114"/>
        <v>1.7033943563558282E-4</v>
      </c>
      <c r="F955" s="7">
        <f t="shared" ca="1" si="115"/>
        <v>3.3239213936105911</v>
      </c>
      <c r="G955" s="6">
        <f t="shared" ca="1" si="112"/>
        <v>0</v>
      </c>
      <c r="H955">
        <f t="shared" si="118"/>
        <v>1.9511315294679612E-2</v>
      </c>
      <c r="I955" s="44">
        <f t="shared" si="116"/>
        <v>1.7741393897254317E-2</v>
      </c>
      <c r="J955">
        <f t="shared" ca="1" si="117"/>
        <v>1.3051415081728985E-2</v>
      </c>
    </row>
    <row r="956" spans="1:10" x14ac:dyDescent="0.2">
      <c r="A956" s="42">
        <v>42524</v>
      </c>
      <c r="B956" s="39">
        <v>75.040000000000006</v>
      </c>
      <c r="C956" s="2">
        <f t="shared" si="113"/>
        <v>1.9288236892148893E-2</v>
      </c>
      <c r="D956" s="16">
        <f t="shared" ca="1" si="111"/>
        <v>1.9203116667035086E-2</v>
      </c>
      <c r="E956" s="16">
        <f t="shared" ca="1" si="114"/>
        <v>1.848708803090796E-4</v>
      </c>
      <c r="F956" s="7">
        <f t="shared" ca="1" si="115"/>
        <v>3.3005825598779825</v>
      </c>
      <c r="G956" s="6">
        <f t="shared" ca="1" si="112"/>
        <v>0</v>
      </c>
      <c r="H956">
        <f t="shared" si="118"/>
        <v>1.9259460554258773E-2</v>
      </c>
      <c r="I956" s="44">
        <f t="shared" si="116"/>
        <v>1.7741393897254317E-2</v>
      </c>
      <c r="J956">
        <f t="shared" ca="1" si="117"/>
        <v>1.3596723146003952E-2</v>
      </c>
    </row>
    <row r="957" spans="1:10" x14ac:dyDescent="0.2">
      <c r="A957" s="42">
        <v>42527</v>
      </c>
      <c r="B957" s="39">
        <v>76.42</v>
      </c>
      <c r="C957" s="2">
        <f t="shared" si="113"/>
        <v>1.8390191897654524E-2</v>
      </c>
      <c r="D957" s="16">
        <f t="shared" ca="1" si="111"/>
        <v>1.8305071672540717E-2</v>
      </c>
      <c r="E957" s="16">
        <f t="shared" ca="1" si="114"/>
        <v>1.9922012056210501E-4</v>
      </c>
      <c r="F957" s="7">
        <f t="shared" ca="1" si="115"/>
        <v>3.4195817134115449</v>
      </c>
      <c r="G957" s="6">
        <f t="shared" ca="1" si="112"/>
        <v>1</v>
      </c>
      <c r="H957">
        <f t="shared" si="118"/>
        <v>1.9302770718736349E-2</v>
      </c>
      <c r="I957" s="44">
        <f t="shared" si="116"/>
        <v>1.7741393897254317E-2</v>
      </c>
      <c r="J957">
        <f t="shared" ca="1" si="117"/>
        <v>1.4114535789819834E-2</v>
      </c>
    </row>
    <row r="958" spans="1:10" x14ac:dyDescent="0.2">
      <c r="A958" s="42">
        <v>42528</v>
      </c>
      <c r="B958" s="39">
        <v>76.81</v>
      </c>
      <c r="C958" s="2">
        <f t="shared" si="113"/>
        <v>5.103376079560332E-3</v>
      </c>
      <c r="D958" s="16">
        <f t="shared" ca="1" si="111"/>
        <v>5.0182558544465258E-3</v>
      </c>
      <c r="E958" s="16">
        <f t="shared" ca="1" si="114"/>
        <v>2.0941204146851877E-4</v>
      </c>
      <c r="F958" s="7">
        <f t="shared" ca="1" si="115"/>
        <v>4.1754757665988933</v>
      </c>
      <c r="G958" s="6">
        <f t="shared" ca="1" si="112"/>
        <v>0</v>
      </c>
      <c r="H958">
        <f t="shared" si="118"/>
        <v>1.9123923105766046E-2</v>
      </c>
      <c r="I958" s="44">
        <f t="shared" si="116"/>
        <v>1.7741393897254317E-2</v>
      </c>
      <c r="J958">
        <f t="shared" ca="1" si="117"/>
        <v>1.4471076030085626E-2</v>
      </c>
    </row>
    <row r="959" spans="1:10" x14ac:dyDescent="0.2">
      <c r="A959" s="42">
        <v>42529</v>
      </c>
      <c r="B959" s="39">
        <v>78.11</v>
      </c>
      <c r="C959" s="2">
        <f t="shared" si="113"/>
        <v>1.6924879572972232E-2</v>
      </c>
      <c r="D959" s="16">
        <f t="shared" ca="1" si="111"/>
        <v>1.6839759347858425E-2</v>
      </c>
      <c r="E959" s="16">
        <f t="shared" ca="1" si="114"/>
        <v>1.9647992263098154E-4</v>
      </c>
      <c r="F959" s="7">
        <f t="shared" ca="1" si="115"/>
        <v>3.5458301855574179</v>
      </c>
      <c r="G959" s="6">
        <f t="shared" ca="1" si="112"/>
        <v>1</v>
      </c>
      <c r="H959">
        <f t="shared" si="118"/>
        <v>1.912588521151325E-2</v>
      </c>
      <c r="I959" s="44">
        <f t="shared" si="116"/>
        <v>1.7741393897254317E-2</v>
      </c>
      <c r="J959">
        <f t="shared" ca="1" si="117"/>
        <v>1.4017129614545966E-2</v>
      </c>
    </row>
    <row r="960" spans="1:10" x14ac:dyDescent="0.2">
      <c r="A960" s="42">
        <v>42530</v>
      </c>
      <c r="B960" s="39">
        <v>77.16</v>
      </c>
      <c r="C960" s="2">
        <f t="shared" si="113"/>
        <v>-1.216233516835236E-2</v>
      </c>
      <c r="D960" s="16">
        <f t="shared" ca="1" si="111"/>
        <v>-1.2247455393466167E-2</v>
      </c>
      <c r="E960" s="16">
        <f t="shared" ca="1" si="114"/>
        <v>2.0337951600545094E-4</v>
      </c>
      <c r="F960" s="7">
        <f t="shared" ca="1" si="115"/>
        <v>3.8814492900817639</v>
      </c>
      <c r="G960" s="6">
        <f t="shared" ca="1" si="112"/>
        <v>0</v>
      </c>
      <c r="H960">
        <f t="shared" si="118"/>
        <v>1.9128716382330709E-2</v>
      </c>
      <c r="I960" s="44">
        <f t="shared" si="116"/>
        <v>1.7741393897254317E-2</v>
      </c>
      <c r="J960">
        <f t="shared" ca="1" si="117"/>
        <v>1.4261119030617862E-2</v>
      </c>
    </row>
    <row r="961" spans="1:10" x14ac:dyDescent="0.2">
      <c r="A961" s="42">
        <v>42531</v>
      </c>
      <c r="B961" s="39">
        <v>76.03</v>
      </c>
      <c r="C961" s="2">
        <f t="shared" si="113"/>
        <v>-1.4644893727319797E-2</v>
      </c>
      <c r="D961" s="16">
        <f t="shared" ca="1" si="111"/>
        <v>-1.4730013952433604E-2</v>
      </c>
      <c r="E961" s="16">
        <f t="shared" ca="1" si="114"/>
        <v>2.0000048054560465E-4</v>
      </c>
      <c r="F961" s="7">
        <f t="shared" ca="1" si="115"/>
        <v>3.7161634200648344</v>
      </c>
      <c r="G961" s="6">
        <f t="shared" ca="1" si="112"/>
        <v>1</v>
      </c>
      <c r="H961">
        <f t="shared" si="118"/>
        <v>1.9078160311292471E-2</v>
      </c>
      <c r="I961" s="44">
        <f t="shared" si="116"/>
        <v>1.7741393897254317E-2</v>
      </c>
      <c r="J961">
        <f t="shared" ca="1" si="117"/>
        <v>1.414215261357353E-2</v>
      </c>
    </row>
    <row r="962" spans="1:10" x14ac:dyDescent="0.2">
      <c r="A962" s="42">
        <v>42534</v>
      </c>
      <c r="B962" s="39">
        <v>75.23</v>
      </c>
      <c r="C962" s="2">
        <f t="shared" si="113"/>
        <v>-1.0522162304353508E-2</v>
      </c>
      <c r="D962" s="16">
        <f t="shared" ca="1" si="111"/>
        <v>-1.0607282529467315E-2</v>
      </c>
      <c r="E962" s="16">
        <f t="shared" ca="1" si="114"/>
        <v>2.0176498769032081E-4</v>
      </c>
      <c r="F962" s="7">
        <f t="shared" ca="1" si="115"/>
        <v>3.9753779937009783</v>
      </c>
      <c r="G962" s="6">
        <f t="shared" ca="1" si="112"/>
        <v>1</v>
      </c>
      <c r="H962">
        <f t="shared" si="118"/>
        <v>1.8711171526137039E-2</v>
      </c>
      <c r="I962" s="44">
        <f t="shared" si="116"/>
        <v>1.7741393897254317E-2</v>
      </c>
      <c r="J962">
        <f t="shared" ca="1" si="117"/>
        <v>1.4204400293230291E-2</v>
      </c>
    </row>
    <row r="963" spans="1:10" x14ac:dyDescent="0.2">
      <c r="A963" s="42">
        <v>42535</v>
      </c>
      <c r="B963" s="39">
        <v>74.86</v>
      </c>
      <c r="C963" s="2">
        <f t="shared" si="113"/>
        <v>-4.9182506978599563E-3</v>
      </c>
      <c r="D963" s="16">
        <f t="shared" ca="1" si="111"/>
        <v>-5.0033709229737626E-3</v>
      </c>
      <c r="E963" s="16">
        <f t="shared" ca="1" si="114"/>
        <v>1.9594226977025066E-4</v>
      </c>
      <c r="F963" s="7">
        <f t="shared" ca="1" si="115"/>
        <v>4.2049648944849016</v>
      </c>
      <c r="G963" s="6">
        <f t="shared" ca="1" si="112"/>
        <v>1</v>
      </c>
      <c r="H963">
        <f t="shared" si="118"/>
        <v>1.8683335301297628E-2</v>
      </c>
      <c r="I963" s="44">
        <f t="shared" si="116"/>
        <v>1.7741393897254317E-2</v>
      </c>
      <c r="J963">
        <f t="shared" ca="1" si="117"/>
        <v>1.3997938054236797E-2</v>
      </c>
    </row>
    <row r="964" spans="1:10" x14ac:dyDescent="0.2">
      <c r="A964" s="42">
        <v>42536</v>
      </c>
      <c r="B964" s="39">
        <v>75.069999999999993</v>
      </c>
      <c r="C964" s="2">
        <f t="shared" si="113"/>
        <v>2.8052364413571167E-3</v>
      </c>
      <c r="D964" s="16">
        <f t="shared" ca="1" si="111"/>
        <v>2.7201162162433104E-3</v>
      </c>
      <c r="E964" s="16">
        <f t="shared" ca="1" si="114"/>
        <v>1.8467181044541287E-4</v>
      </c>
      <c r="F964" s="7">
        <f t="shared" ca="1" si="115"/>
        <v>4.278432230175941</v>
      </c>
      <c r="G964" s="6">
        <f t="shared" ca="1" si="112"/>
        <v>1</v>
      </c>
      <c r="H964">
        <f t="shared" si="118"/>
        <v>1.8687730176661532E-2</v>
      </c>
      <c r="I964" s="44">
        <f t="shared" si="116"/>
        <v>1.7741393897254317E-2</v>
      </c>
      <c r="J964">
        <f t="shared" ca="1" si="117"/>
        <v>1.3589400665423508E-2</v>
      </c>
    </row>
    <row r="965" spans="1:10" x14ac:dyDescent="0.2">
      <c r="A965" s="42">
        <v>42537</v>
      </c>
      <c r="B965" s="39">
        <v>74.989999999999995</v>
      </c>
      <c r="C965" s="2">
        <f t="shared" si="113"/>
        <v>-1.0656720394298428E-3</v>
      </c>
      <c r="D965" s="16">
        <f t="shared" ca="1" si="111"/>
        <v>-1.150792264543649E-3</v>
      </c>
      <c r="E965" s="16">
        <f t="shared" ca="1" si="114"/>
        <v>1.7355661187626353E-4</v>
      </c>
      <c r="F965" s="7">
        <f t="shared" ca="1" si="115"/>
        <v>4.3256881118485122</v>
      </c>
      <c r="G965" s="6">
        <f t="shared" ca="1" si="112"/>
        <v>1</v>
      </c>
      <c r="H965">
        <f t="shared" si="118"/>
        <v>1.8646176865256808E-2</v>
      </c>
      <c r="I965" s="44">
        <f t="shared" si="116"/>
        <v>1.7741393897254317E-2</v>
      </c>
      <c r="J965">
        <f t="shared" ca="1" si="117"/>
        <v>1.3174088654486257E-2</v>
      </c>
    </row>
    <row r="966" spans="1:10" x14ac:dyDescent="0.2">
      <c r="A966" s="42">
        <v>42538</v>
      </c>
      <c r="B966" s="39">
        <v>75.930000000000007</v>
      </c>
      <c r="C966" s="2">
        <f t="shared" si="113"/>
        <v>1.2535004667289133E-2</v>
      </c>
      <c r="D966" s="16">
        <f t="shared" ca="1" si="111"/>
        <v>1.2449884442175325E-2</v>
      </c>
      <c r="E966" s="16">
        <f t="shared" ca="1" si="114"/>
        <v>1.6339280109229577E-4</v>
      </c>
      <c r="F966" s="7">
        <f t="shared" ca="1" si="115"/>
        <v>3.8853607689482219</v>
      </c>
      <c r="G966" s="6">
        <f t="shared" ca="1" si="112"/>
        <v>1</v>
      </c>
      <c r="H966">
        <f t="shared" si="118"/>
        <v>1.8549348300722367E-2</v>
      </c>
      <c r="I966" s="44">
        <f t="shared" si="116"/>
        <v>1.7741393897254317E-2</v>
      </c>
      <c r="J966">
        <f t="shared" ca="1" si="117"/>
        <v>1.2782519356226133E-2</v>
      </c>
    </row>
    <row r="967" spans="1:10" x14ac:dyDescent="0.2">
      <c r="A967" s="42">
        <v>42541</v>
      </c>
      <c r="B967" s="39">
        <v>76.430000000000007</v>
      </c>
      <c r="C967" s="2">
        <f t="shared" si="113"/>
        <v>6.5850125115237716E-3</v>
      </c>
      <c r="D967" s="16">
        <f t="shared" ca="1" si="111"/>
        <v>6.4998922864099654E-3</v>
      </c>
      <c r="E967" s="16">
        <f t="shared" ca="1" si="114"/>
        <v>1.6533049213264249E-4</v>
      </c>
      <c r="F967" s="7">
        <f t="shared" ca="1" si="115"/>
        <v>4.2260119139324406</v>
      </c>
      <c r="G967" s="6">
        <f t="shared" ca="1" si="112"/>
        <v>1</v>
      </c>
      <c r="H967">
        <f t="shared" si="118"/>
        <v>1.7807891072201629E-2</v>
      </c>
      <c r="I967" s="44">
        <f t="shared" si="116"/>
        <v>1.7741393897254317E-2</v>
      </c>
      <c r="J967">
        <f t="shared" ca="1" si="117"/>
        <v>1.2858090532137441E-2</v>
      </c>
    </row>
    <row r="968" spans="1:10" x14ac:dyDescent="0.2">
      <c r="A968" s="42">
        <v>42542</v>
      </c>
      <c r="B968" s="39">
        <v>76.489999999999995</v>
      </c>
      <c r="C968" s="2">
        <f t="shared" si="113"/>
        <v>7.8503205547544234E-4</v>
      </c>
      <c r="D968" s="16">
        <f t="shared" ca="1" si="111"/>
        <v>6.9991183036163611E-4</v>
      </c>
      <c r="E968" s="16">
        <f t="shared" ca="1" si="114"/>
        <v>1.5907455811017563E-4</v>
      </c>
      <c r="F968" s="7">
        <f t="shared" ca="1" si="115"/>
        <v>4.3715290030282103</v>
      </c>
      <c r="G968" s="6">
        <f t="shared" ca="1" si="112"/>
        <v>1</v>
      </c>
      <c r="H968">
        <f t="shared" si="118"/>
        <v>1.7712307342258371E-2</v>
      </c>
      <c r="I968" s="44">
        <f t="shared" si="116"/>
        <v>1.7741393897254317E-2</v>
      </c>
      <c r="J968">
        <f t="shared" ca="1" si="117"/>
        <v>1.2612476287794385E-2</v>
      </c>
    </row>
    <row r="969" spans="1:10" x14ac:dyDescent="0.2">
      <c r="A969" s="42">
        <v>42543</v>
      </c>
      <c r="B969" s="39">
        <v>76.430000000000007</v>
      </c>
      <c r="C969" s="2">
        <f t="shared" si="113"/>
        <v>-7.8441626356370853E-4</v>
      </c>
      <c r="D969" s="16">
        <f t="shared" ca="1" si="111"/>
        <v>-8.6953648867751476E-4</v>
      </c>
      <c r="E969" s="16">
        <f t="shared" ca="1" si="114"/>
        <v>1.5064973787693828E-4</v>
      </c>
      <c r="F969" s="7">
        <f t="shared" ca="1" si="115"/>
        <v>4.39776707368347</v>
      </c>
      <c r="G969" s="6">
        <f t="shared" ca="1" si="112"/>
        <v>0</v>
      </c>
      <c r="H969">
        <f t="shared" si="118"/>
        <v>1.7631971866782347E-2</v>
      </c>
      <c r="I969" s="44">
        <f t="shared" si="116"/>
        <v>1.7741393897254317E-2</v>
      </c>
      <c r="J969">
        <f t="shared" ca="1" si="117"/>
        <v>1.2273945489407157E-2</v>
      </c>
    </row>
    <row r="970" spans="1:10" x14ac:dyDescent="0.2">
      <c r="A970" s="42">
        <v>42544</v>
      </c>
      <c r="B970" s="39">
        <v>78.22</v>
      </c>
      <c r="C970" s="2">
        <f t="shared" si="113"/>
        <v>2.3420122988355253E-2</v>
      </c>
      <c r="D970" s="16">
        <f t="shared" ca="1" si="111"/>
        <v>2.3335002763241446E-2</v>
      </c>
      <c r="E970" s="16">
        <f t="shared" ca="1" si="114"/>
        <v>1.4328958045251364E-4</v>
      </c>
      <c r="F970" s="7">
        <f t="shared" ca="1" si="115"/>
        <v>2.5252448815908135</v>
      </c>
      <c r="G970" s="6">
        <f t="shared" ca="1" si="112"/>
        <v>0</v>
      </c>
      <c r="H970">
        <f t="shared" si="118"/>
        <v>1.7058766029212354E-2</v>
      </c>
      <c r="I970" s="44">
        <f t="shared" si="116"/>
        <v>1.7741393897254317E-2</v>
      </c>
      <c r="J970">
        <f t="shared" ca="1" si="117"/>
        <v>1.1970362586509803E-2</v>
      </c>
    </row>
    <row r="971" spans="1:10" x14ac:dyDescent="0.2">
      <c r="A971" s="42">
        <v>42545</v>
      </c>
      <c r="B971" s="39">
        <v>73.03</v>
      </c>
      <c r="C971" s="2">
        <f t="shared" si="113"/>
        <v>-6.6351316798772667E-2</v>
      </c>
      <c r="D971" s="16">
        <f t="shared" ca="1" si="111"/>
        <v>-6.6436437023886477E-2</v>
      </c>
      <c r="E971" s="16">
        <f t="shared" ca="1" si="114"/>
        <v>1.7519856003163809E-4</v>
      </c>
      <c r="F971" s="7">
        <f t="shared" ca="1" si="115"/>
        <v>-8.2717698883661335</v>
      </c>
      <c r="G971" s="6">
        <f t="shared" ca="1" si="112"/>
        <v>0</v>
      </c>
      <c r="H971">
        <f t="shared" si="118"/>
        <v>1.7107549854882068E-2</v>
      </c>
      <c r="I971" s="44">
        <f t="shared" si="116"/>
        <v>1.7741393897254317E-2</v>
      </c>
      <c r="J971">
        <f t="shared" ca="1" si="117"/>
        <v>1.3236259291493125E-2</v>
      </c>
    </row>
    <row r="972" spans="1:10" x14ac:dyDescent="0.2">
      <c r="A972" s="42">
        <v>42548</v>
      </c>
      <c r="B972" s="39">
        <v>71.38</v>
      </c>
      <c r="C972" s="2">
        <f t="shared" si="113"/>
        <v>-2.2593454744625575E-2</v>
      </c>
      <c r="D972" s="16">
        <f t="shared" ca="1" si="111"/>
        <v>-2.2678574969739382E-2</v>
      </c>
      <c r="E972" s="16">
        <f t="shared" ca="1" si="114"/>
        <v>4.7607195408187037E-4</v>
      </c>
      <c r="F972" s="7">
        <f t="shared" ca="1" si="115"/>
        <v>3.2848026788589002</v>
      </c>
      <c r="G972" s="6">
        <f t="shared" ca="1" si="112"/>
        <v>1</v>
      </c>
      <c r="H972">
        <f t="shared" si="118"/>
        <v>1.8416365878976462E-2</v>
      </c>
      <c r="I972" s="44">
        <f t="shared" si="116"/>
        <v>1.7741393897254317E-2</v>
      </c>
      <c r="J972">
        <f t="shared" ca="1" si="117"/>
        <v>2.1819073171926218E-2</v>
      </c>
    </row>
    <row r="973" spans="1:10" x14ac:dyDescent="0.2">
      <c r="A973" s="42">
        <v>42549</v>
      </c>
      <c r="B973" s="39">
        <v>72.52</v>
      </c>
      <c r="C973" s="2">
        <f t="shared" si="113"/>
        <v>1.5970860184925759E-2</v>
      </c>
      <c r="D973" s="16">
        <f t="shared" ca="1" si="111"/>
        <v>1.5885739959811952E-2</v>
      </c>
      <c r="E973" s="16">
        <f t="shared" ca="1" si="114"/>
        <v>4.6453771147193963E-4</v>
      </c>
      <c r="F973" s="7">
        <f t="shared" ca="1" si="115"/>
        <v>3.5656125434192214</v>
      </c>
      <c r="G973" s="6">
        <f t="shared" ca="1" si="112"/>
        <v>0</v>
      </c>
      <c r="H973">
        <f t="shared" si="118"/>
        <v>1.8260524704811702E-2</v>
      </c>
      <c r="I973" s="44">
        <f t="shared" si="116"/>
        <v>1.7741393897254317E-2</v>
      </c>
      <c r="J973">
        <f t="shared" ca="1" si="117"/>
        <v>2.1553136928807826E-2</v>
      </c>
    </row>
    <row r="974" spans="1:10" x14ac:dyDescent="0.2">
      <c r="A974" s="42">
        <v>42550</v>
      </c>
      <c r="B974" s="39">
        <v>74.23</v>
      </c>
      <c r="C974" s="2">
        <f t="shared" si="113"/>
        <v>2.3579702151130835E-2</v>
      </c>
      <c r="D974" s="16">
        <f t="shared" ref="D974:D1037" ca="1" si="119">(C974-mu)</f>
        <v>2.3494581926017027E-2</v>
      </c>
      <c r="E974" s="16">
        <f t="shared" ca="1" si="114"/>
        <v>4.3595752730762237E-4</v>
      </c>
      <c r="F974" s="7">
        <f t="shared" ca="1" si="115"/>
        <v>3.2358989707569004</v>
      </c>
      <c r="G974" s="6">
        <f t="shared" ref="G974:G1037" ca="1" si="120">IF(AND(C975&lt;=mu+zvalue*SQRT(E974),C975&gt;=mu-zvalue*SQRT(E974)),1,0)</f>
        <v>0</v>
      </c>
      <c r="H974">
        <f t="shared" si="118"/>
        <v>1.7847008609844887E-2</v>
      </c>
      <c r="I974" s="44">
        <f t="shared" si="116"/>
        <v>1.7741393897254317E-2</v>
      </c>
      <c r="J974">
        <f t="shared" ca="1" si="117"/>
        <v>2.08795959565223E-2</v>
      </c>
    </row>
    <row r="975" spans="1:10" x14ac:dyDescent="0.2">
      <c r="A975" s="42">
        <v>42551</v>
      </c>
      <c r="B975" s="39">
        <v>75.81</v>
      </c>
      <c r="C975" s="2">
        <f t="shared" ref="C975:C1038" si="121">(B975-B974)/B974</f>
        <v>2.1285194665229667E-2</v>
      </c>
      <c r="D975" s="16">
        <f t="shared" ca="1" si="119"/>
        <v>2.120007444011586E-2</v>
      </c>
      <c r="E975" s="16">
        <f t="shared" ref="E975:E1038" ca="1" si="122">(1-alpha-beta)*longvar+alpha*D974^2+beta*E974</f>
        <v>4.3206087192752124E-4</v>
      </c>
      <c r="F975" s="7">
        <f t="shared" ref="F975:F1038" ca="1" si="123">(-0.5)*(LN(E975)+D975^2/E975)</f>
        <v>3.3533564859786251</v>
      </c>
      <c r="G975" s="6">
        <f t="shared" ca="1" si="120"/>
        <v>1</v>
      </c>
      <c r="H975">
        <f t="shared" si="118"/>
        <v>1.7508168017959916E-2</v>
      </c>
      <c r="I975" s="44">
        <f t="shared" ref="I975:I1038" si="124">STDEV(C$14:C$2503)</f>
        <v>1.7741393897254317E-2</v>
      </c>
      <c r="J975">
        <f t="shared" ref="J975:J1038" ca="1" si="125">SQRT(E975)</f>
        <v>2.0786073990234934E-2</v>
      </c>
    </row>
    <row r="976" spans="1:10" x14ac:dyDescent="0.2">
      <c r="A976" s="42">
        <v>42552</v>
      </c>
      <c r="B976" s="39">
        <v>76.45</v>
      </c>
      <c r="C976" s="2">
        <f t="shared" si="121"/>
        <v>8.4421580266455677E-3</v>
      </c>
      <c r="D976" s="16">
        <f t="shared" ca="1" si="119"/>
        <v>8.3570378015317606E-3</v>
      </c>
      <c r="E976" s="16">
        <f t="shared" ca="1" si="122"/>
        <v>4.2141427496539664E-4</v>
      </c>
      <c r="F976" s="7">
        <f t="shared" ca="1" si="123"/>
        <v>3.8030831671431327</v>
      </c>
      <c r="G976" s="6">
        <f t="shared" ca="1" si="120"/>
        <v>0</v>
      </c>
      <c r="H976">
        <f t="shared" si="118"/>
        <v>1.7620259558338146E-2</v>
      </c>
      <c r="I976" s="44">
        <f t="shared" si="124"/>
        <v>1.7741393897254317E-2</v>
      </c>
      <c r="J976">
        <f t="shared" ca="1" si="125"/>
        <v>2.0528377309602351E-2</v>
      </c>
    </row>
    <row r="977" spans="1:10" x14ac:dyDescent="0.2">
      <c r="A977" s="42">
        <v>42556</v>
      </c>
      <c r="B977" s="39">
        <v>74.38</v>
      </c>
      <c r="C977" s="2">
        <f t="shared" si="121"/>
        <v>-2.7076520601700554E-2</v>
      </c>
      <c r="D977" s="16">
        <f t="shared" ca="1" si="119"/>
        <v>-2.7161640826814361E-2</v>
      </c>
      <c r="E977" s="16">
        <f t="shared" ca="1" si="122"/>
        <v>3.8531347125812202E-4</v>
      </c>
      <c r="F977" s="7">
        <f t="shared" ca="1" si="123"/>
        <v>2.9733831225621783</v>
      </c>
      <c r="G977" s="6">
        <f t="shared" ca="1" si="120"/>
        <v>1</v>
      </c>
      <c r="H977">
        <f t="shared" si="118"/>
        <v>1.745576742201475E-2</v>
      </c>
      <c r="I977" s="44">
        <f t="shared" si="124"/>
        <v>1.7741393897254317E-2</v>
      </c>
      <c r="J977">
        <f t="shared" ca="1" si="125"/>
        <v>1.96294032323482E-2</v>
      </c>
    </row>
    <row r="978" spans="1:10" x14ac:dyDescent="0.2">
      <c r="A978" s="42">
        <v>42557</v>
      </c>
      <c r="B978" s="39">
        <v>74.83</v>
      </c>
      <c r="C978" s="2">
        <f t="shared" si="121"/>
        <v>6.05001344447436E-3</v>
      </c>
      <c r="D978" s="16">
        <f t="shared" ca="1" si="119"/>
        <v>5.9648932193605538E-3</v>
      </c>
      <c r="E978" s="16">
        <f t="shared" ca="1" si="122"/>
        <v>4.0080676781886174E-4</v>
      </c>
      <c r="F978" s="7">
        <f t="shared" ca="1" si="123"/>
        <v>3.8666301441976456</v>
      </c>
      <c r="G978" s="6">
        <f t="shared" ca="1" si="120"/>
        <v>1</v>
      </c>
      <c r="H978">
        <f t="shared" si="118"/>
        <v>1.7652591025513656E-2</v>
      </c>
      <c r="I978" s="44">
        <f t="shared" si="124"/>
        <v>1.7741393897254317E-2</v>
      </c>
      <c r="J978">
        <f t="shared" ca="1" si="125"/>
        <v>2.0020159035803429E-2</v>
      </c>
    </row>
    <row r="979" spans="1:10" x14ac:dyDescent="0.2">
      <c r="A979" s="42">
        <v>42558</v>
      </c>
      <c r="B979" s="39">
        <v>75.05</v>
      </c>
      <c r="C979" s="2">
        <f t="shared" si="121"/>
        <v>2.9399973272751421E-3</v>
      </c>
      <c r="D979" s="16">
        <f t="shared" ca="1" si="119"/>
        <v>2.8548771021613358E-3</v>
      </c>
      <c r="E979" s="16">
        <f t="shared" ca="1" si="122"/>
        <v>3.6484765444461055E-4</v>
      </c>
      <c r="F979" s="7">
        <f t="shared" ca="1" si="123"/>
        <v>3.9468458499242551</v>
      </c>
      <c r="G979" s="6">
        <f t="shared" ca="1" si="120"/>
        <v>0</v>
      </c>
      <c r="H979">
        <f t="shared" si="118"/>
        <v>1.7403974905167225E-2</v>
      </c>
      <c r="I979" s="44">
        <f t="shared" si="124"/>
        <v>1.7741393897254317E-2</v>
      </c>
      <c r="J979">
        <f t="shared" ca="1" si="125"/>
        <v>1.910098569301099E-2</v>
      </c>
    </row>
    <row r="980" spans="1:10" x14ac:dyDescent="0.2">
      <c r="A980" s="42">
        <v>42559</v>
      </c>
      <c r="B980" s="39">
        <v>77.37</v>
      </c>
      <c r="C980" s="2">
        <f t="shared" si="121"/>
        <v>3.0912724850100035E-2</v>
      </c>
      <c r="D980" s="16">
        <f t="shared" ca="1" si="119"/>
        <v>3.0827604624986227E-2</v>
      </c>
      <c r="E980" s="16">
        <f t="shared" ca="1" si="122"/>
        <v>3.3141783041866274E-4</v>
      </c>
      <c r="F980" s="7">
        <f t="shared" ca="1" si="123"/>
        <v>2.5723144532558786</v>
      </c>
      <c r="G980" s="6">
        <f t="shared" ca="1" si="120"/>
        <v>1</v>
      </c>
      <c r="H980">
        <f t="shared" si="118"/>
        <v>1.7349295998567441E-2</v>
      </c>
      <c r="I980" s="44">
        <f t="shared" si="124"/>
        <v>1.7741393897254317E-2</v>
      </c>
      <c r="J980">
        <f t="shared" ca="1" si="125"/>
        <v>1.8204884795533938E-2</v>
      </c>
    </row>
    <row r="981" spans="1:10" x14ac:dyDescent="0.2">
      <c r="A981" s="42">
        <v>42562</v>
      </c>
      <c r="B981" s="39">
        <v>77.8</v>
      </c>
      <c r="C981" s="2">
        <f t="shared" si="121"/>
        <v>5.557709706604531E-3</v>
      </c>
      <c r="D981" s="16">
        <f t="shared" ca="1" si="119"/>
        <v>5.4725894814907248E-3</v>
      </c>
      <c r="E981" s="16">
        <f t="shared" ca="1" si="122"/>
        <v>3.6859703525973889E-4</v>
      </c>
      <c r="F981" s="7">
        <f t="shared" ca="1" si="123"/>
        <v>3.9122772924850997</v>
      </c>
      <c r="G981" s="6">
        <f t="shared" ca="1" si="120"/>
        <v>0</v>
      </c>
      <c r="H981">
        <f t="shared" si="118"/>
        <v>1.7390080203578705E-2</v>
      </c>
      <c r="I981" s="44">
        <f t="shared" si="124"/>
        <v>1.7741393897254317E-2</v>
      </c>
      <c r="J981">
        <f t="shared" ca="1" si="125"/>
        <v>1.9198881093952815E-2</v>
      </c>
    </row>
    <row r="982" spans="1:10" x14ac:dyDescent="0.2">
      <c r="A982" s="42">
        <v>42563</v>
      </c>
      <c r="B982" s="39">
        <v>79.8</v>
      </c>
      <c r="C982" s="2">
        <f t="shared" si="121"/>
        <v>2.570694087403599E-2</v>
      </c>
      <c r="D982" s="16">
        <f t="shared" ca="1" si="119"/>
        <v>2.5621820648922183E-2</v>
      </c>
      <c r="E982" s="16">
        <f t="shared" ca="1" si="122"/>
        <v>3.3623937198106032E-4</v>
      </c>
      <c r="F982" s="7">
        <f t="shared" ca="1" si="123"/>
        <v>3.0226377533791973</v>
      </c>
      <c r="G982" s="6">
        <f t="shared" ca="1" si="120"/>
        <v>1</v>
      </c>
      <c r="H982">
        <f t="shared" si="118"/>
        <v>1.7122530703079852E-2</v>
      </c>
      <c r="I982" s="44">
        <f t="shared" si="124"/>
        <v>1.7741393897254317E-2</v>
      </c>
      <c r="J982">
        <f t="shared" ca="1" si="125"/>
        <v>1.8336831023409151E-2</v>
      </c>
    </row>
    <row r="983" spans="1:10" x14ac:dyDescent="0.2">
      <c r="A983" s="42">
        <v>42564</v>
      </c>
      <c r="B983" s="39">
        <v>79.69</v>
      </c>
      <c r="C983" s="2">
        <f t="shared" si="121"/>
        <v>-1.3784461152882134E-3</v>
      </c>
      <c r="D983" s="16">
        <f t="shared" ca="1" si="119"/>
        <v>-1.4635663404020196E-3</v>
      </c>
      <c r="E983" s="16">
        <f t="shared" ca="1" si="122"/>
        <v>3.5209188188195772E-4</v>
      </c>
      <c r="F983" s="7">
        <f t="shared" ca="1" si="123"/>
        <v>3.9727673370043908</v>
      </c>
      <c r="G983" s="6">
        <f t="shared" ca="1" si="120"/>
        <v>1</v>
      </c>
      <c r="H983">
        <f t="shared" si="118"/>
        <v>1.7032929893584466E-2</v>
      </c>
      <c r="I983" s="44">
        <f t="shared" si="124"/>
        <v>1.7741393897254317E-2</v>
      </c>
      <c r="J983">
        <f t="shared" ca="1" si="125"/>
        <v>1.8764111539903979E-2</v>
      </c>
    </row>
    <row r="984" spans="1:10" x14ac:dyDescent="0.2">
      <c r="A984" s="42">
        <v>42565</v>
      </c>
      <c r="B984" s="39">
        <v>80.06</v>
      </c>
      <c r="C984" s="2">
        <f t="shared" si="121"/>
        <v>4.6429915924206871E-3</v>
      </c>
      <c r="D984" s="16">
        <f t="shared" ca="1" si="119"/>
        <v>4.5578713673068809E-3</v>
      </c>
      <c r="E984" s="16">
        <f t="shared" ca="1" si="122"/>
        <v>3.1982179638219812E-4</v>
      </c>
      <c r="F984" s="7">
        <f t="shared" ca="1" si="123"/>
        <v>3.9913955413134699</v>
      </c>
      <c r="G984" s="6">
        <f t="shared" ca="1" si="120"/>
        <v>1</v>
      </c>
      <c r="H984">
        <f t="shared" si="118"/>
        <v>1.693134298137167E-2</v>
      </c>
      <c r="I984" s="44">
        <f t="shared" si="124"/>
        <v>1.7741393897254317E-2</v>
      </c>
      <c r="J984">
        <f t="shared" ca="1" si="125"/>
        <v>1.7883562183809973E-2</v>
      </c>
    </row>
    <row r="985" spans="1:10" x14ac:dyDescent="0.2">
      <c r="A985" s="42">
        <v>42566</v>
      </c>
      <c r="B985" s="39">
        <v>80.7</v>
      </c>
      <c r="C985" s="2">
        <f t="shared" si="121"/>
        <v>7.9940044966275367E-3</v>
      </c>
      <c r="D985" s="16">
        <f t="shared" ca="1" si="119"/>
        <v>7.9088842715137296E-3</v>
      </c>
      <c r="E985" s="16">
        <f t="shared" ca="1" si="122"/>
        <v>2.9287207447311968E-4</v>
      </c>
      <c r="F985" s="7">
        <f t="shared" ca="1" si="123"/>
        <v>3.9610993178475824</v>
      </c>
      <c r="G985" s="6">
        <f t="shared" ca="1" si="120"/>
        <v>1</v>
      </c>
      <c r="H985">
        <f t="shared" si="118"/>
        <v>1.6885945975730409E-2</v>
      </c>
      <c r="I985" s="44">
        <f t="shared" si="124"/>
        <v>1.7741393897254317E-2</v>
      </c>
      <c r="J985">
        <f t="shared" ca="1" si="125"/>
        <v>1.7113505616124351E-2</v>
      </c>
    </row>
    <row r="986" spans="1:10" x14ac:dyDescent="0.2">
      <c r="A986" s="42">
        <v>42569</v>
      </c>
      <c r="B986" s="39">
        <v>79.819999999999993</v>
      </c>
      <c r="C986" s="2">
        <f t="shared" si="121"/>
        <v>-1.0904584882280169E-2</v>
      </c>
      <c r="D986" s="16">
        <f t="shared" ca="1" si="119"/>
        <v>-1.0989705107393976E-2</v>
      </c>
      <c r="E986" s="16">
        <f t="shared" ca="1" si="122"/>
        <v>2.722147345005724E-4</v>
      </c>
      <c r="F986" s="7">
        <f t="shared" ca="1" si="123"/>
        <v>3.8826244723238497</v>
      </c>
      <c r="G986" s="6">
        <f t="shared" ca="1" si="120"/>
        <v>1</v>
      </c>
      <c r="H986">
        <f t="shared" si="118"/>
        <v>1.6681738078701613E-2</v>
      </c>
      <c r="I986" s="44">
        <f t="shared" si="124"/>
        <v>1.7741393897254317E-2</v>
      </c>
      <c r="J986">
        <f t="shared" ca="1" si="125"/>
        <v>1.6498931313893406E-2</v>
      </c>
    </row>
    <row r="987" spans="1:10" x14ac:dyDescent="0.2">
      <c r="A987" s="42">
        <v>42570</v>
      </c>
      <c r="B987" s="39">
        <v>79.739999999999995</v>
      </c>
      <c r="C987" s="2">
        <f t="shared" si="121"/>
        <v>-1.0022550739162905E-3</v>
      </c>
      <c r="D987" s="16">
        <f t="shared" ca="1" si="119"/>
        <v>-1.0873752990300967E-3</v>
      </c>
      <c r="E987" s="16">
        <f t="shared" ca="1" si="122"/>
        <v>2.5822872860479119E-4</v>
      </c>
      <c r="F987" s="7">
        <f t="shared" ca="1" si="123"/>
        <v>4.1285429961967495</v>
      </c>
      <c r="G987" s="6">
        <f t="shared" ca="1" si="120"/>
        <v>1</v>
      </c>
      <c r="H987">
        <f t="shared" si="118"/>
        <v>1.6547831822865337E-2</v>
      </c>
      <c r="I987" s="44">
        <f t="shared" si="124"/>
        <v>1.7741393897254317E-2</v>
      </c>
      <c r="J987">
        <f t="shared" ca="1" si="125"/>
        <v>1.6069496837324782E-2</v>
      </c>
    </row>
    <row r="988" spans="1:10" x14ac:dyDescent="0.2">
      <c r="A988" s="42">
        <v>42571</v>
      </c>
      <c r="B988" s="39">
        <v>79.69</v>
      </c>
      <c r="C988" s="2">
        <f t="shared" si="121"/>
        <v>-6.2703787308749888E-4</v>
      </c>
      <c r="D988" s="16">
        <f t="shared" ca="1" si="119"/>
        <v>-7.1215809820130511E-4</v>
      </c>
      <c r="E988" s="16">
        <f t="shared" ca="1" si="122"/>
        <v>2.3754343231716606E-4</v>
      </c>
      <c r="F988" s="7">
        <f t="shared" ca="1" si="123"/>
        <v>4.1715125098286991</v>
      </c>
      <c r="G988" s="6">
        <f t="shared" ca="1" si="120"/>
        <v>1</v>
      </c>
      <c r="H988">
        <f t="shared" si="118"/>
        <v>1.6550548517546341E-2</v>
      </c>
      <c r="I988" s="44">
        <f t="shared" si="124"/>
        <v>1.7741393897254317E-2</v>
      </c>
      <c r="J988">
        <f t="shared" ca="1" si="125"/>
        <v>1.541244407344812E-2</v>
      </c>
    </row>
    <row r="989" spans="1:10" x14ac:dyDescent="0.2">
      <c r="A989" s="42">
        <v>42572</v>
      </c>
      <c r="B989" s="39">
        <v>80.010000000000005</v>
      </c>
      <c r="C989" s="2">
        <f t="shared" si="121"/>
        <v>4.015560296147665E-3</v>
      </c>
      <c r="D989" s="16">
        <f t="shared" ca="1" si="119"/>
        <v>3.9304400710338588E-3</v>
      </c>
      <c r="E989" s="16">
        <f t="shared" ca="1" si="122"/>
        <v>2.1937844897918093E-4</v>
      </c>
      <c r="F989" s="7">
        <f t="shared" ca="1" si="123"/>
        <v>4.1771467391798609</v>
      </c>
      <c r="G989" s="6">
        <f t="shared" ca="1" si="120"/>
        <v>1</v>
      </c>
      <c r="H989">
        <f t="shared" si="118"/>
        <v>1.6537904633441933E-2</v>
      </c>
      <c r="I989" s="44">
        <f t="shared" si="124"/>
        <v>1.7741393897254317E-2</v>
      </c>
      <c r="J989">
        <f t="shared" ca="1" si="125"/>
        <v>1.4811429673707428E-2</v>
      </c>
    </row>
    <row r="990" spans="1:10" x14ac:dyDescent="0.2">
      <c r="A990" s="42">
        <v>42573</v>
      </c>
      <c r="B990" s="39">
        <v>79.38</v>
      </c>
      <c r="C990" s="2">
        <f t="shared" si="121"/>
        <v>-7.8740157480316156E-3</v>
      </c>
      <c r="D990" s="16">
        <f t="shared" ca="1" si="119"/>
        <v>-7.9591359731454227E-3</v>
      </c>
      <c r="E990" s="16">
        <f t="shared" ca="1" si="122"/>
        <v>2.0452242686111691E-4</v>
      </c>
      <c r="F990" s="7">
        <f t="shared" ca="1" si="123"/>
        <v>4.092548737019154</v>
      </c>
      <c r="G990" s="6">
        <f t="shared" ca="1" si="120"/>
        <v>1</v>
      </c>
      <c r="H990">
        <f t="shared" si="118"/>
        <v>1.653416008298066E-2</v>
      </c>
      <c r="I990" s="44">
        <f t="shared" si="124"/>
        <v>1.7741393897254317E-2</v>
      </c>
      <c r="J990">
        <f t="shared" ca="1" si="125"/>
        <v>1.4301133761388182E-2</v>
      </c>
    </row>
    <row r="991" spans="1:10" x14ac:dyDescent="0.2">
      <c r="A991" s="42">
        <v>42576</v>
      </c>
      <c r="B991" s="39">
        <v>78.69</v>
      </c>
      <c r="C991" s="2">
        <f t="shared" si="121"/>
        <v>-8.6923658352229503E-3</v>
      </c>
      <c r="D991" s="16">
        <f t="shared" ca="1" si="119"/>
        <v>-8.7774860603367574E-3</v>
      </c>
      <c r="E991" s="16">
        <f t="shared" ca="1" si="122"/>
        <v>1.9488934683603365E-4</v>
      </c>
      <c r="F991" s="7">
        <f t="shared" ca="1" si="123"/>
        <v>4.0738777542627647</v>
      </c>
      <c r="G991" s="6">
        <f t="shared" ca="1" si="120"/>
        <v>0</v>
      </c>
      <c r="H991">
        <f t="shared" si="118"/>
        <v>1.6528572261433779E-2</v>
      </c>
      <c r="I991" s="44">
        <f t="shared" si="124"/>
        <v>1.7741393897254317E-2</v>
      </c>
      <c r="J991">
        <f t="shared" ca="1" si="125"/>
        <v>1.3960277462716622E-2</v>
      </c>
    </row>
    <row r="992" spans="1:10" x14ac:dyDescent="0.2">
      <c r="A992" s="42">
        <v>42577</v>
      </c>
      <c r="B992" s="39">
        <v>82.75</v>
      </c>
      <c r="C992" s="2">
        <f t="shared" si="121"/>
        <v>5.1594865929597181E-2</v>
      </c>
      <c r="D992" s="16">
        <f t="shared" ca="1" si="119"/>
        <v>5.1509745704483377E-2</v>
      </c>
      <c r="E992" s="16">
        <f t="shared" ca="1" si="122"/>
        <v>1.874182475117244E-4</v>
      </c>
      <c r="F992" s="7">
        <f t="shared" ca="1" si="123"/>
        <v>-2.787346119084428</v>
      </c>
      <c r="G992" s="6">
        <f t="shared" ca="1" si="120"/>
        <v>0</v>
      </c>
      <c r="H992">
        <f t="shared" si="118"/>
        <v>1.645146089709347E-2</v>
      </c>
      <c r="I992" s="44">
        <f t="shared" si="124"/>
        <v>1.7741393897254317E-2</v>
      </c>
      <c r="J992">
        <f t="shared" ca="1" si="125"/>
        <v>1.369007843336642E-2</v>
      </c>
    </row>
    <row r="993" spans="1:10" x14ac:dyDescent="0.2">
      <c r="A993" s="42">
        <v>42578</v>
      </c>
      <c r="B993" s="39">
        <v>84.1</v>
      </c>
      <c r="C993" s="2">
        <f t="shared" si="121"/>
        <v>1.6314199395770324E-2</v>
      </c>
      <c r="D993" s="16">
        <f t="shared" ca="1" si="119"/>
        <v>1.6229079170656517E-2</v>
      </c>
      <c r="E993" s="16">
        <f t="shared" ca="1" si="122"/>
        <v>3.6259170282459664E-4</v>
      </c>
      <c r="F993" s="7">
        <f t="shared" ca="1" si="123"/>
        <v>3.5979215384774617</v>
      </c>
      <c r="G993" s="6">
        <f t="shared" ca="1" si="120"/>
        <v>1</v>
      </c>
      <c r="H993">
        <f t="shared" si="118"/>
        <v>1.719076615106491E-2</v>
      </c>
      <c r="I993" s="44">
        <f t="shared" si="124"/>
        <v>1.7741393897254317E-2</v>
      </c>
      <c r="J993">
        <f t="shared" ca="1" si="125"/>
        <v>1.9041840846530482E-2</v>
      </c>
    </row>
    <row r="994" spans="1:10" x14ac:dyDescent="0.2">
      <c r="A994" s="42">
        <v>42579</v>
      </c>
      <c r="B994" s="39">
        <v>82.92</v>
      </c>
      <c r="C994" s="2">
        <f t="shared" si="121"/>
        <v>-1.4030915576694324E-2</v>
      </c>
      <c r="D994" s="16">
        <f t="shared" ca="1" si="119"/>
        <v>-1.4116035801808131E-2</v>
      </c>
      <c r="E994" s="16">
        <f t="shared" ca="1" si="122"/>
        <v>3.474451858946026E-4</v>
      </c>
      <c r="F994" s="7">
        <f t="shared" ca="1" si="123"/>
        <v>3.6956980045561636</v>
      </c>
      <c r="G994" s="6">
        <f t="shared" ca="1" si="120"/>
        <v>1</v>
      </c>
      <c r="H994">
        <f t="shared" si="118"/>
        <v>1.6945775197495905E-2</v>
      </c>
      <c r="I994" s="44">
        <f t="shared" si="124"/>
        <v>1.7741393897254317E-2</v>
      </c>
      <c r="J994">
        <f t="shared" ca="1" si="125"/>
        <v>1.8639881595509201E-2</v>
      </c>
    </row>
    <row r="995" spans="1:10" x14ac:dyDescent="0.2">
      <c r="A995" s="42">
        <v>42580</v>
      </c>
      <c r="B995" s="39">
        <v>82.76</v>
      </c>
      <c r="C995" s="2">
        <f t="shared" si="121"/>
        <v>-1.9295706705257669E-3</v>
      </c>
      <c r="D995" s="16">
        <f t="shared" ca="1" si="119"/>
        <v>-2.0146908956395733E-3</v>
      </c>
      <c r="E995" s="16">
        <f t="shared" ca="1" si="122"/>
        <v>3.2965616201370394E-4</v>
      </c>
      <c r="F995" s="7">
        <f t="shared" ca="1" si="123"/>
        <v>4.0025738066565264</v>
      </c>
      <c r="G995" s="6">
        <f t="shared" ca="1" si="120"/>
        <v>1</v>
      </c>
      <c r="H995">
        <f t="shared" si="118"/>
        <v>1.6962864729788904E-2</v>
      </c>
      <c r="I995" s="44">
        <f t="shared" si="124"/>
        <v>1.7741393897254317E-2</v>
      </c>
      <c r="J995">
        <f t="shared" ca="1" si="125"/>
        <v>1.8156435829030541E-2</v>
      </c>
    </row>
    <row r="996" spans="1:10" x14ac:dyDescent="0.2">
      <c r="A996" s="42">
        <v>42583</v>
      </c>
      <c r="B996" s="39">
        <v>81.95</v>
      </c>
      <c r="C996" s="2">
        <f t="shared" si="121"/>
        <v>-9.7873368777187317E-3</v>
      </c>
      <c r="D996" s="16">
        <f t="shared" ca="1" si="119"/>
        <v>-9.8724571028325388E-3</v>
      </c>
      <c r="E996" s="16">
        <f t="shared" ca="1" si="122"/>
        <v>3.003065355525445E-4</v>
      </c>
      <c r="F996" s="7">
        <f t="shared" ca="1" si="123"/>
        <v>3.8930768729143543</v>
      </c>
      <c r="G996" s="6">
        <f t="shared" ca="1" si="120"/>
        <v>1</v>
      </c>
      <c r="H996">
        <f t="shared" si="118"/>
        <v>1.6777568021438469E-2</v>
      </c>
      <c r="I996" s="44">
        <f t="shared" si="124"/>
        <v>1.7741393897254317E-2</v>
      </c>
      <c r="J996">
        <f t="shared" ca="1" si="125"/>
        <v>1.7329354735608146E-2</v>
      </c>
    </row>
    <row r="997" spans="1:10" x14ac:dyDescent="0.2">
      <c r="A997" s="42">
        <v>42584</v>
      </c>
      <c r="B997" s="39">
        <v>81.239999999999995</v>
      </c>
      <c r="C997" s="2">
        <f t="shared" si="121"/>
        <v>-8.6638194020745331E-3</v>
      </c>
      <c r="D997" s="16">
        <f t="shared" ca="1" si="119"/>
        <v>-8.7489396271883402E-3</v>
      </c>
      <c r="E997" s="16">
        <f t="shared" ca="1" si="122"/>
        <v>2.8118903971992466E-4</v>
      </c>
      <c r="F997" s="7">
        <f t="shared" ca="1" si="123"/>
        <v>3.9521340630574771</v>
      </c>
      <c r="G997" s="6">
        <f t="shared" ca="1" si="120"/>
        <v>1</v>
      </c>
      <c r="H997">
        <f t="shared" si="118"/>
        <v>1.6282266641779678E-2</v>
      </c>
      <c r="I997" s="44">
        <f t="shared" si="124"/>
        <v>1.7741393897254317E-2</v>
      </c>
      <c r="J997">
        <f t="shared" ca="1" si="125"/>
        <v>1.6768692248351529E-2</v>
      </c>
    </row>
    <row r="998" spans="1:10" x14ac:dyDescent="0.2">
      <c r="A998" s="42">
        <v>42585</v>
      </c>
      <c r="B998" s="39">
        <v>82.03</v>
      </c>
      <c r="C998" s="2">
        <f t="shared" si="121"/>
        <v>9.7242737567701416E-3</v>
      </c>
      <c r="D998" s="16">
        <f t="shared" ca="1" si="119"/>
        <v>9.6391535316563345E-3</v>
      </c>
      <c r="E998" s="16">
        <f t="shared" ca="1" si="122"/>
        <v>2.6296912341494905E-4</v>
      </c>
      <c r="F998" s="7">
        <f t="shared" ca="1" si="123"/>
        <v>3.9450750084347868</v>
      </c>
      <c r="G998" s="6">
        <f t="shared" ca="1" si="120"/>
        <v>1</v>
      </c>
      <c r="H998">
        <f t="shared" si="118"/>
        <v>1.6313237639431544E-2</v>
      </c>
      <c r="I998" s="44">
        <f t="shared" si="124"/>
        <v>1.7741393897254317E-2</v>
      </c>
      <c r="J998">
        <f t="shared" ca="1" si="125"/>
        <v>1.6216322746385785E-2</v>
      </c>
    </row>
    <row r="999" spans="1:10" x14ac:dyDescent="0.2">
      <c r="A999" s="42">
        <v>42586</v>
      </c>
      <c r="B999" s="39">
        <v>81.77</v>
      </c>
      <c r="C999" s="2">
        <f t="shared" si="121"/>
        <v>-3.1695721077655138E-3</v>
      </c>
      <c r="D999" s="16">
        <f t="shared" ca="1" si="119"/>
        <v>-3.25469233287932E-3</v>
      </c>
      <c r="E999" s="16">
        <f t="shared" ca="1" si="122"/>
        <v>2.4816572446568791E-4</v>
      </c>
      <c r="F999" s="7">
        <f t="shared" ca="1" si="123"/>
        <v>4.1293642581063219</v>
      </c>
      <c r="G999" s="6">
        <f t="shared" ca="1" si="120"/>
        <v>1</v>
      </c>
      <c r="H999">
        <f t="shared" si="118"/>
        <v>1.6312046691048462E-2</v>
      </c>
      <c r="I999" s="44">
        <f t="shared" si="124"/>
        <v>1.7741393897254317E-2</v>
      </c>
      <c r="J999">
        <f t="shared" ca="1" si="125"/>
        <v>1.5753276626330408E-2</v>
      </c>
    </row>
    <row r="1000" spans="1:10" x14ac:dyDescent="0.2">
      <c r="A1000" s="42">
        <v>42587</v>
      </c>
      <c r="B1000" s="39">
        <v>82.56</v>
      </c>
      <c r="C1000" s="2">
        <f t="shared" si="121"/>
        <v>9.661244955362679E-3</v>
      </c>
      <c r="D1000" s="16">
        <f t="shared" ca="1" si="119"/>
        <v>9.5761247302488719E-3</v>
      </c>
      <c r="E1000" s="16">
        <f t="shared" ca="1" si="122"/>
        <v>2.2939347679103159E-4</v>
      </c>
      <c r="F1000" s="7">
        <f t="shared" ca="1" si="123"/>
        <v>3.9901562684812557</v>
      </c>
      <c r="G1000" s="6">
        <f t="shared" ca="1" si="120"/>
        <v>1</v>
      </c>
      <c r="H1000">
        <f t="shared" si="118"/>
        <v>1.62099889576326E-2</v>
      </c>
      <c r="I1000" s="44">
        <f t="shared" si="124"/>
        <v>1.7741393897254317E-2</v>
      </c>
      <c r="J1000">
        <f t="shared" ca="1" si="125"/>
        <v>1.5145741209694282E-2</v>
      </c>
    </row>
    <row r="1001" spans="1:10" x14ac:dyDescent="0.2">
      <c r="A1001" s="42">
        <v>42590</v>
      </c>
      <c r="B1001" s="39">
        <v>83.44</v>
      </c>
      <c r="C1001" s="2">
        <f t="shared" si="121"/>
        <v>1.0658914728682115E-2</v>
      </c>
      <c r="D1001" s="16">
        <f t="shared" ca="1" si="119"/>
        <v>1.0573794503568308E-2</v>
      </c>
      <c r="E1001" s="16">
        <f t="shared" ca="1" si="122"/>
        <v>2.1867284050210996E-4</v>
      </c>
      <c r="F1001" s="7">
        <f t="shared" ca="1" si="123"/>
        <v>3.9583221553655017</v>
      </c>
      <c r="G1001" s="6">
        <f t="shared" ca="1" si="120"/>
        <v>1</v>
      </c>
      <c r="H1001">
        <f t="shared" si="118"/>
        <v>1.6229738920491125E-2</v>
      </c>
      <c r="I1001" s="44">
        <f t="shared" si="124"/>
        <v>1.7741393897254317E-2</v>
      </c>
      <c r="J1001">
        <f t="shared" ca="1" si="125"/>
        <v>1.4787590760570499E-2</v>
      </c>
    </row>
    <row r="1002" spans="1:10" x14ac:dyDescent="0.2">
      <c r="A1002" s="42">
        <v>42591</v>
      </c>
      <c r="B1002" s="39">
        <v>82.83</v>
      </c>
      <c r="C1002" s="2">
        <f t="shared" si="121"/>
        <v>-7.310642377756465E-3</v>
      </c>
      <c r="D1002" s="16">
        <f t="shared" ca="1" si="119"/>
        <v>-7.3957626028702712E-3</v>
      </c>
      <c r="E1002" s="16">
        <f t="shared" ca="1" si="122"/>
        <v>2.1070109390752392E-4</v>
      </c>
      <c r="F1002" s="7">
        <f t="shared" ca="1" si="123"/>
        <v>4.1027366826303702</v>
      </c>
      <c r="G1002" s="6">
        <f t="shared" ca="1" si="120"/>
        <v>1</v>
      </c>
      <c r="H1002">
        <f t="shared" si="118"/>
        <v>1.6246663765299537E-2</v>
      </c>
      <c r="I1002" s="44">
        <f t="shared" si="124"/>
        <v>1.7741393897254317E-2</v>
      </c>
      <c r="J1002">
        <f t="shared" ca="1" si="125"/>
        <v>1.4515546627927036E-2</v>
      </c>
    </row>
    <row r="1003" spans="1:10" x14ac:dyDescent="0.2">
      <c r="A1003" s="42">
        <v>42592</v>
      </c>
      <c r="B1003" s="39">
        <v>82.65</v>
      </c>
      <c r="C1003" s="2">
        <f t="shared" si="121"/>
        <v>-2.1731256791016856E-3</v>
      </c>
      <c r="D1003" s="16">
        <f t="shared" ca="1" si="119"/>
        <v>-2.2582459042154918E-3</v>
      </c>
      <c r="E1003" s="16">
        <f t="shared" ca="1" si="122"/>
        <v>1.9969079418909815E-4</v>
      </c>
      <c r="F1003" s="7">
        <f t="shared" ca="1" si="123"/>
        <v>4.2466012808606948</v>
      </c>
      <c r="G1003" s="6">
        <f t="shared" ca="1" si="120"/>
        <v>1</v>
      </c>
      <c r="H1003">
        <f t="shared" si="118"/>
        <v>1.6078722140984915E-2</v>
      </c>
      <c r="I1003" s="44">
        <f t="shared" si="124"/>
        <v>1.7741393897254317E-2</v>
      </c>
      <c r="J1003">
        <f t="shared" ca="1" si="125"/>
        <v>1.4131199318851113E-2</v>
      </c>
    </row>
    <row r="1004" spans="1:10" x14ac:dyDescent="0.2">
      <c r="A1004" s="42">
        <v>42593</v>
      </c>
      <c r="B1004" s="39">
        <v>83.24</v>
      </c>
      <c r="C1004" s="2">
        <f t="shared" si="121"/>
        <v>7.1385359951601831E-3</v>
      </c>
      <c r="D1004" s="16">
        <f t="shared" ca="1" si="119"/>
        <v>7.0534157700463769E-3</v>
      </c>
      <c r="E1004" s="16">
        <f t="shared" ca="1" si="122"/>
        <v>1.8654890095133866E-4</v>
      </c>
      <c r="F1004" s="7">
        <f t="shared" ca="1" si="123"/>
        <v>4.1600637152428472</v>
      </c>
      <c r="G1004" s="6">
        <f t="shared" ca="1" si="120"/>
        <v>1</v>
      </c>
      <c r="H1004">
        <f t="shared" si="118"/>
        <v>1.5958432030181491E-2</v>
      </c>
      <c r="I1004" s="44">
        <f t="shared" si="124"/>
        <v>1.7741393897254317E-2</v>
      </c>
      <c r="J1004">
        <f t="shared" ca="1" si="125"/>
        <v>1.3658290557435754E-2</v>
      </c>
    </row>
    <row r="1005" spans="1:10" x14ac:dyDescent="0.2">
      <c r="A1005" s="42">
        <v>42594</v>
      </c>
      <c r="B1005" s="39">
        <v>83</v>
      </c>
      <c r="C1005" s="2">
        <f t="shared" si="121"/>
        <v>-2.8832292167226682E-3</v>
      </c>
      <c r="D1005" s="16">
        <f t="shared" ca="1" si="119"/>
        <v>-2.9683494418364744E-3</v>
      </c>
      <c r="E1005" s="16">
        <f t="shared" ca="1" si="122"/>
        <v>1.781880150226686E-4</v>
      </c>
      <c r="F1005" s="7">
        <f t="shared" ca="1" si="123"/>
        <v>4.2916114892934836</v>
      </c>
      <c r="G1005" s="6">
        <f t="shared" ca="1" si="120"/>
        <v>0</v>
      </c>
      <c r="H1005">
        <f t="shared" si="118"/>
        <v>1.5956046699490502E-2</v>
      </c>
      <c r="I1005" s="44">
        <f t="shared" si="124"/>
        <v>1.7741393897254317E-2</v>
      </c>
      <c r="J1005">
        <f t="shared" ca="1" si="125"/>
        <v>1.3348708365331403E-2</v>
      </c>
    </row>
    <row r="1006" spans="1:10" x14ac:dyDescent="0.2">
      <c r="A1006" s="42">
        <v>42597</v>
      </c>
      <c r="B1006" s="39">
        <v>84.15</v>
      </c>
      <c r="C1006" s="2">
        <f t="shared" si="121"/>
        <v>1.3855421686747057E-2</v>
      </c>
      <c r="D1006" s="16">
        <f t="shared" ca="1" si="119"/>
        <v>1.3770301461633249E-2</v>
      </c>
      <c r="E1006" s="16">
        <f t="shared" ca="1" si="122"/>
        <v>1.6797733838479217E-4</v>
      </c>
      <c r="F1006" s="7">
        <f t="shared" ca="1" si="123"/>
        <v>3.781415787010713</v>
      </c>
      <c r="G1006" s="6">
        <f t="shared" ca="1" si="120"/>
        <v>1</v>
      </c>
      <c r="H1006">
        <f t="shared" si="118"/>
        <v>1.5954534901578478E-2</v>
      </c>
      <c r="I1006" s="44">
        <f t="shared" si="124"/>
        <v>1.7741393897254317E-2</v>
      </c>
      <c r="J1006">
        <f t="shared" ca="1" si="125"/>
        <v>1.296060717654818E-2</v>
      </c>
    </row>
    <row r="1007" spans="1:10" x14ac:dyDescent="0.2">
      <c r="A1007" s="42">
        <v>42598</v>
      </c>
      <c r="B1007" s="39">
        <v>84.29</v>
      </c>
      <c r="C1007" s="2">
        <f t="shared" si="121"/>
        <v>1.6636957813428467E-3</v>
      </c>
      <c r="D1007" s="16">
        <f t="shared" ca="1" si="119"/>
        <v>1.5785755562290405E-3</v>
      </c>
      <c r="E1007" s="16">
        <f t="shared" ca="1" si="122"/>
        <v>1.7178797846694493E-4</v>
      </c>
      <c r="F1007" s="7">
        <f t="shared" ca="1" si="123"/>
        <v>4.3273719243423407</v>
      </c>
      <c r="G1007" s="6">
        <f t="shared" ca="1" si="120"/>
        <v>1</v>
      </c>
      <c r="H1007">
        <f t="shared" si="118"/>
        <v>1.5995661980989302E-2</v>
      </c>
      <c r="I1007" s="44">
        <f t="shared" si="124"/>
        <v>1.7741393897254317E-2</v>
      </c>
      <c r="J1007">
        <f t="shared" ca="1" si="125"/>
        <v>1.3106791310879445E-2</v>
      </c>
    </row>
    <row r="1008" spans="1:10" x14ac:dyDescent="0.2">
      <c r="A1008" s="42">
        <v>42599</v>
      </c>
      <c r="B1008" s="39">
        <v>84.41</v>
      </c>
      <c r="C1008" s="2">
        <f t="shared" si="121"/>
        <v>1.4236564242494996E-3</v>
      </c>
      <c r="D1008" s="16">
        <f t="shared" ca="1" si="119"/>
        <v>1.3385361991356934E-3</v>
      </c>
      <c r="E1008" s="16">
        <f t="shared" ca="1" si="122"/>
        <v>1.6192608860136841E-4</v>
      </c>
      <c r="F1008" s="7">
        <f t="shared" ca="1" si="123"/>
        <v>4.3586528869634602</v>
      </c>
      <c r="G1008" s="6">
        <f t="shared" ca="1" si="120"/>
        <v>1</v>
      </c>
      <c r="H1008">
        <f t="shared" si="118"/>
        <v>1.5781693733283381E-2</v>
      </c>
      <c r="I1008" s="44">
        <f t="shared" si="124"/>
        <v>1.7741393897254317E-2</v>
      </c>
      <c r="J1008">
        <f t="shared" ca="1" si="125"/>
        <v>1.2725018216150749E-2</v>
      </c>
    </row>
    <row r="1009" spans="1:10" x14ac:dyDescent="0.2">
      <c r="A1009" s="42">
        <v>42600</v>
      </c>
      <c r="B1009" s="39">
        <v>83.38</v>
      </c>
      <c r="C1009" s="2">
        <f t="shared" si="121"/>
        <v>-1.2202345693638209E-2</v>
      </c>
      <c r="D1009" s="16">
        <f t="shared" ca="1" si="119"/>
        <v>-1.2287465918752016E-2</v>
      </c>
      <c r="E1009" s="16">
        <f t="shared" ca="1" si="122"/>
        <v>1.5323909476794016E-4</v>
      </c>
      <c r="F1009" s="7">
        <f t="shared" ca="1" si="123"/>
        <v>3.8991207821846445</v>
      </c>
      <c r="G1009" s="6">
        <f t="shared" ca="1" si="120"/>
        <v>1</v>
      </c>
      <c r="H1009">
        <f t="shared" si="118"/>
        <v>1.5648040543953978E-2</v>
      </c>
      <c r="I1009" s="44">
        <f t="shared" si="124"/>
        <v>1.7741393897254317E-2</v>
      </c>
      <c r="J1009">
        <f t="shared" ca="1" si="125"/>
        <v>1.237897793712955E-2</v>
      </c>
    </row>
    <row r="1010" spans="1:10" x14ac:dyDescent="0.2">
      <c r="A1010" s="42">
        <v>42601</v>
      </c>
      <c r="B1010" s="39">
        <v>83.84</v>
      </c>
      <c r="C1010" s="2">
        <f t="shared" si="121"/>
        <v>5.5169105301032381E-3</v>
      </c>
      <c r="D1010" s="16">
        <f t="shared" ca="1" si="119"/>
        <v>5.4317903049894319E-3</v>
      </c>
      <c r="E1010" s="16">
        <f t="shared" ca="1" si="122"/>
        <v>1.5615389791719992E-4</v>
      </c>
      <c r="F1010" s="7">
        <f t="shared" ca="1" si="123"/>
        <v>4.2878622436889549</v>
      </c>
      <c r="G1010" s="6">
        <f t="shared" ca="1" si="120"/>
        <v>1</v>
      </c>
      <c r="H1010">
        <f t="shared" si="118"/>
        <v>1.570506209258625E-2</v>
      </c>
      <c r="I1010" s="44">
        <f t="shared" si="124"/>
        <v>1.7741393897254317E-2</v>
      </c>
      <c r="J1010">
        <f t="shared" ca="1" si="125"/>
        <v>1.2496155325427093E-2</v>
      </c>
    </row>
    <row r="1011" spans="1:10" x14ac:dyDescent="0.2">
      <c r="A1011" s="42">
        <v>42604</v>
      </c>
      <c r="B1011" s="39">
        <v>83.59</v>
      </c>
      <c r="C1011" s="2">
        <f t="shared" si="121"/>
        <v>-2.9818702290076333E-3</v>
      </c>
      <c r="D1011" s="16">
        <f t="shared" ca="1" si="119"/>
        <v>-3.0669904541214396E-3</v>
      </c>
      <c r="E1011" s="16">
        <f t="shared" ca="1" si="122"/>
        <v>1.5013824000609268E-4</v>
      </c>
      <c r="F1011" s="7">
        <f t="shared" ca="1" si="123"/>
        <v>4.3706511459168054</v>
      </c>
      <c r="G1011" s="6">
        <f t="shared" ca="1" si="120"/>
        <v>1</v>
      </c>
      <c r="H1011">
        <f t="shared" si="118"/>
        <v>1.5690606465019793E-2</v>
      </c>
      <c r="I1011" s="44">
        <f t="shared" si="124"/>
        <v>1.7741393897254317E-2</v>
      </c>
      <c r="J1011">
        <f t="shared" ca="1" si="125"/>
        <v>1.2253091038839656E-2</v>
      </c>
    </row>
    <row r="1012" spans="1:10" x14ac:dyDescent="0.2">
      <c r="A1012" s="42">
        <v>42605</v>
      </c>
      <c r="B1012" s="39">
        <v>84.01</v>
      </c>
      <c r="C1012" s="2">
        <f t="shared" si="121"/>
        <v>5.0245244646489017E-3</v>
      </c>
      <c r="D1012" s="16">
        <f t="shared" ca="1" si="119"/>
        <v>4.9394042395350954E-3</v>
      </c>
      <c r="E1012" s="16">
        <f t="shared" ca="1" si="122"/>
        <v>1.4345174694044854E-4</v>
      </c>
      <c r="F1012" s="7">
        <f t="shared" ca="1" si="123"/>
        <v>4.3397178667488507</v>
      </c>
      <c r="G1012" s="6">
        <f t="shared" ca="1" si="120"/>
        <v>1</v>
      </c>
      <c r="H1012">
        <f t="shared" ref="H1012:H1075" si="126">STDEV(C911:C1011)</f>
        <v>1.5686025032207222E-2</v>
      </c>
      <c r="I1012" s="44">
        <f t="shared" si="124"/>
        <v>1.7741393897254317E-2</v>
      </c>
      <c r="J1012">
        <f t="shared" ca="1" si="125"/>
        <v>1.1977134337580445E-2</v>
      </c>
    </row>
    <row r="1013" spans="1:10" x14ac:dyDescent="0.2">
      <c r="A1013" s="42">
        <v>42606</v>
      </c>
      <c r="B1013" s="39">
        <v>83.15</v>
      </c>
      <c r="C1013" s="2">
        <f t="shared" si="121"/>
        <v>-1.0236876562314003E-2</v>
      </c>
      <c r="D1013" s="16">
        <f t="shared" ca="1" si="119"/>
        <v>-1.032199678742781E-2</v>
      </c>
      <c r="E1013" s="16">
        <f t="shared" ca="1" si="122"/>
        <v>1.3865277119070463E-4</v>
      </c>
      <c r="F1013" s="7">
        <f t="shared" ca="1" si="123"/>
        <v>4.0575587003684239</v>
      </c>
      <c r="G1013" s="6">
        <f t="shared" ca="1" si="120"/>
        <v>1</v>
      </c>
      <c r="H1013">
        <f t="shared" si="126"/>
        <v>1.5691004650869249E-2</v>
      </c>
      <c r="I1013" s="44">
        <f t="shared" si="124"/>
        <v>1.7741393897254317E-2</v>
      </c>
      <c r="J1013">
        <f t="shared" ca="1" si="125"/>
        <v>1.177509113301059E-2</v>
      </c>
    </row>
    <row r="1014" spans="1:10" x14ac:dyDescent="0.2">
      <c r="A1014" s="42">
        <v>42607</v>
      </c>
      <c r="B1014" s="39">
        <v>82.84</v>
      </c>
      <c r="C1014" s="2">
        <f t="shared" si="121"/>
        <v>-3.7282020444979226E-3</v>
      </c>
      <c r="D1014" s="16">
        <f t="shared" ca="1" si="119"/>
        <v>-3.8133222696117288E-3</v>
      </c>
      <c r="E1014" s="16">
        <f t="shared" ca="1" si="122"/>
        <v>1.4024384869613149E-4</v>
      </c>
      <c r="F1014" s="7">
        <f t="shared" ca="1" si="123"/>
        <v>4.3842205696978116</v>
      </c>
      <c r="G1014" s="6">
        <f t="shared" ca="1" si="120"/>
        <v>1</v>
      </c>
      <c r="H1014">
        <f t="shared" si="126"/>
        <v>1.5729367122941557E-2</v>
      </c>
      <c r="I1014" s="44">
        <f t="shared" si="124"/>
        <v>1.7741393897254317E-2</v>
      </c>
      <c r="J1014">
        <f t="shared" ca="1" si="125"/>
        <v>1.1842459571226389E-2</v>
      </c>
    </row>
    <row r="1015" spans="1:10" x14ac:dyDescent="0.2">
      <c r="A1015" s="42">
        <v>42608</v>
      </c>
      <c r="B1015" s="39">
        <v>82.66</v>
      </c>
      <c r="C1015" s="2">
        <f t="shared" si="121"/>
        <v>-2.1728633510382281E-3</v>
      </c>
      <c r="D1015" s="16">
        <f t="shared" ca="1" si="119"/>
        <v>-2.2579835761520344E-3</v>
      </c>
      <c r="E1015" s="16">
        <f t="shared" ca="1" si="122"/>
        <v>1.3514788292803465E-4</v>
      </c>
      <c r="F1015" s="7">
        <f t="shared" ca="1" si="123"/>
        <v>4.4357078419966829</v>
      </c>
      <c r="G1015" s="6">
        <f t="shared" ca="1" si="120"/>
        <v>1</v>
      </c>
      <c r="H1015">
        <f t="shared" si="126"/>
        <v>1.5665698313227942E-2</v>
      </c>
      <c r="I1015" s="44">
        <f t="shared" si="124"/>
        <v>1.7741393897254317E-2</v>
      </c>
      <c r="J1015">
        <f t="shared" ca="1" si="125"/>
        <v>1.1625312164756466E-2</v>
      </c>
    </row>
    <row r="1016" spans="1:10" x14ac:dyDescent="0.2">
      <c r="A1016" s="42">
        <v>42611</v>
      </c>
      <c r="B1016" s="39">
        <v>83.1</v>
      </c>
      <c r="C1016" s="2">
        <f t="shared" si="121"/>
        <v>5.3230099201548239E-3</v>
      </c>
      <c r="D1016" s="16">
        <f t="shared" ca="1" si="119"/>
        <v>5.2378896950410177E-3</v>
      </c>
      <c r="E1016" s="16">
        <f t="shared" ca="1" si="122"/>
        <v>1.3001847436976642E-4</v>
      </c>
      <c r="F1016" s="7">
        <f t="shared" ca="1" si="123"/>
        <v>4.3684108876135381</v>
      </c>
      <c r="G1016" s="6">
        <f t="shared" ca="1" si="120"/>
        <v>1</v>
      </c>
      <c r="H1016">
        <f t="shared" si="126"/>
        <v>1.5651626484944323E-2</v>
      </c>
      <c r="I1016" s="44">
        <f t="shared" si="124"/>
        <v>1.7741393897254317E-2</v>
      </c>
      <c r="J1016">
        <f t="shared" ca="1" si="125"/>
        <v>1.140256437691831E-2</v>
      </c>
    </row>
    <row r="1017" spans="1:10" x14ac:dyDescent="0.2">
      <c r="A1017" s="42">
        <v>42612</v>
      </c>
      <c r="B1017" s="39">
        <v>82.48</v>
      </c>
      <c r="C1017" s="2">
        <f t="shared" si="121"/>
        <v>-7.4608904933813527E-3</v>
      </c>
      <c r="D1017" s="16">
        <f t="shared" ca="1" si="119"/>
        <v>-7.5460107184951589E-3</v>
      </c>
      <c r="E1017" s="16">
        <f t="shared" ca="1" si="122"/>
        <v>1.2710142330625283E-4</v>
      </c>
      <c r="F1017" s="7">
        <f t="shared" ca="1" si="123"/>
        <v>4.2612592858273191</v>
      </c>
      <c r="G1017" s="6">
        <f t="shared" ca="1" si="120"/>
        <v>1</v>
      </c>
      <c r="H1017">
        <f t="shared" si="126"/>
        <v>1.5656794362950043E-2</v>
      </c>
      <c r="I1017" s="44">
        <f t="shared" si="124"/>
        <v>1.7741393897254317E-2</v>
      </c>
      <c r="J1017">
        <f t="shared" ca="1" si="125"/>
        <v>1.1273926703072574E-2</v>
      </c>
    </row>
    <row r="1018" spans="1:10" x14ac:dyDescent="0.2">
      <c r="A1018" s="42">
        <v>42613</v>
      </c>
      <c r="B1018" s="39">
        <v>81.95</v>
      </c>
      <c r="C1018" s="2">
        <f t="shared" si="121"/>
        <v>-6.4258001939864343E-3</v>
      </c>
      <c r="D1018" s="16">
        <f t="shared" ca="1" si="119"/>
        <v>-6.5109204191002405E-3</v>
      </c>
      <c r="E1018" s="16">
        <f t="shared" ca="1" si="122"/>
        <v>1.2662781309155435E-4</v>
      </c>
      <c r="F1018" s="7">
        <f t="shared" ca="1" si="123"/>
        <v>4.319740668849958</v>
      </c>
      <c r="G1018" s="6">
        <f t="shared" ca="1" si="120"/>
        <v>1</v>
      </c>
      <c r="H1018">
        <f t="shared" si="126"/>
        <v>1.5607531171563105E-2</v>
      </c>
      <c r="I1018" s="44">
        <f t="shared" si="124"/>
        <v>1.7741393897254317E-2</v>
      </c>
      <c r="J1018">
        <f t="shared" ca="1" si="125"/>
        <v>1.1252902429664728E-2</v>
      </c>
    </row>
    <row r="1019" spans="1:10" x14ac:dyDescent="0.2">
      <c r="A1019" s="42">
        <v>42614</v>
      </c>
      <c r="B1019" s="39">
        <v>81.45</v>
      </c>
      <c r="C1019" s="2">
        <f t="shared" si="121"/>
        <v>-6.1012812690665035E-3</v>
      </c>
      <c r="D1019" s="16">
        <f t="shared" ca="1" si="119"/>
        <v>-6.1864014941803097E-3</v>
      </c>
      <c r="E1019" s="16">
        <f t="shared" ca="1" si="122"/>
        <v>1.2518667725712956E-4</v>
      </c>
      <c r="F1019" s="7">
        <f t="shared" ca="1" si="123"/>
        <v>4.339994285390488</v>
      </c>
      <c r="G1019" s="6">
        <f t="shared" ca="1" si="120"/>
        <v>1</v>
      </c>
      <c r="H1019">
        <f t="shared" si="126"/>
        <v>1.562526740994891E-2</v>
      </c>
      <c r="I1019" s="44">
        <f t="shared" si="124"/>
        <v>1.7741393897254317E-2</v>
      </c>
      <c r="J1019">
        <f t="shared" ca="1" si="125"/>
        <v>1.1188685233624618E-2</v>
      </c>
    </row>
    <row r="1020" spans="1:10" x14ac:dyDescent="0.2">
      <c r="A1020" s="42">
        <v>42615</v>
      </c>
      <c r="B1020" s="39">
        <v>81.69</v>
      </c>
      <c r="C1020" s="2">
        <f t="shared" si="121"/>
        <v>2.9465930018415577E-3</v>
      </c>
      <c r="D1020" s="16">
        <f t="shared" ca="1" si="119"/>
        <v>2.8614727767277514E-3</v>
      </c>
      <c r="E1020" s="16">
        <f t="shared" ca="1" si="122"/>
        <v>1.2363380118389139E-4</v>
      </c>
      <c r="F1020" s="7">
        <f t="shared" ca="1" si="123"/>
        <v>4.4659792604019595</v>
      </c>
      <c r="G1020" s="6">
        <f t="shared" ca="1" si="120"/>
        <v>1</v>
      </c>
      <c r="H1020">
        <f t="shared" si="126"/>
        <v>1.5639180878808952E-2</v>
      </c>
      <c r="I1020" s="44">
        <f t="shared" si="124"/>
        <v>1.7741393897254317E-2</v>
      </c>
      <c r="J1020">
        <f t="shared" ca="1" si="125"/>
        <v>1.1119073755663796E-2</v>
      </c>
    </row>
    <row r="1021" spans="1:10" x14ac:dyDescent="0.2">
      <c r="A1021" s="42">
        <v>42619</v>
      </c>
      <c r="B1021" s="39">
        <v>82.08</v>
      </c>
      <c r="C1021" s="2">
        <f t="shared" si="121"/>
        <v>4.7741461623209769E-3</v>
      </c>
      <c r="D1021" s="16">
        <f t="shared" ca="1" si="119"/>
        <v>4.6890259372071707E-3</v>
      </c>
      <c r="E1021" s="16">
        <f t="shared" ca="1" si="122"/>
        <v>1.2015171382542227E-4</v>
      </c>
      <c r="F1021" s="7">
        <f t="shared" ca="1" si="123"/>
        <v>4.4218809925045024</v>
      </c>
      <c r="G1021" s="6">
        <f t="shared" ca="1" si="120"/>
        <v>0</v>
      </c>
      <c r="H1021">
        <f t="shared" si="126"/>
        <v>1.5527206491476838E-2</v>
      </c>
      <c r="I1021" s="44">
        <f t="shared" si="124"/>
        <v>1.7741393897254317E-2</v>
      </c>
      <c r="J1021">
        <f t="shared" ca="1" si="125"/>
        <v>1.0961373719813693E-2</v>
      </c>
    </row>
    <row r="1022" spans="1:10" x14ac:dyDescent="0.2">
      <c r="A1022" s="42">
        <v>42620</v>
      </c>
      <c r="B1022" s="39">
        <v>83.72</v>
      </c>
      <c r="C1022" s="2">
        <f t="shared" si="121"/>
        <v>1.9980506822612092E-2</v>
      </c>
      <c r="D1022" s="16">
        <f t="shared" ca="1" si="119"/>
        <v>1.9895386597498285E-2</v>
      </c>
      <c r="E1022" s="16">
        <f t="shared" ca="1" si="122"/>
        <v>1.1807523433771457E-4</v>
      </c>
      <c r="F1022" s="7">
        <f t="shared" ca="1" si="123"/>
        <v>2.8459324227932727</v>
      </c>
      <c r="G1022" s="6">
        <f t="shared" ca="1" si="120"/>
        <v>1</v>
      </c>
      <c r="H1022">
        <f t="shared" si="126"/>
        <v>1.5030746495236551E-2</v>
      </c>
      <c r="I1022" s="44">
        <f t="shared" si="124"/>
        <v>1.7741393897254317E-2</v>
      </c>
      <c r="J1022">
        <f t="shared" ca="1" si="125"/>
        <v>1.0866242880486087E-2</v>
      </c>
    </row>
    <row r="1023" spans="1:10" x14ac:dyDescent="0.2">
      <c r="A1023" s="42">
        <v>42621</v>
      </c>
      <c r="B1023" s="39">
        <v>83.54</v>
      </c>
      <c r="C1023" s="2">
        <f t="shared" si="121"/>
        <v>-2.1500238891542355E-3</v>
      </c>
      <c r="D1023" s="16">
        <f t="shared" ca="1" si="119"/>
        <v>-2.2351441142680417E-3</v>
      </c>
      <c r="E1023" s="16">
        <f t="shared" ca="1" si="122"/>
        <v>1.4262589895670336E-4</v>
      </c>
      <c r="F1023" s="7">
        <f t="shared" ca="1" si="123"/>
        <v>4.4101288313258777</v>
      </c>
      <c r="G1023" s="6">
        <f t="shared" ca="1" si="120"/>
        <v>0</v>
      </c>
      <c r="H1023">
        <f t="shared" si="126"/>
        <v>1.5154613190893897E-2</v>
      </c>
      <c r="I1023" s="44">
        <f t="shared" si="124"/>
        <v>1.7741393897254317E-2</v>
      </c>
      <c r="J1023">
        <f t="shared" ca="1" si="125"/>
        <v>1.1942608549086057E-2</v>
      </c>
    </row>
    <row r="1024" spans="1:10" x14ac:dyDescent="0.2">
      <c r="A1024" s="42">
        <v>42622</v>
      </c>
      <c r="B1024" s="39">
        <v>80.790000000000006</v>
      </c>
      <c r="C1024" s="2">
        <f t="shared" si="121"/>
        <v>-3.291836246109648E-2</v>
      </c>
      <c r="D1024" s="16">
        <f t="shared" ca="1" si="119"/>
        <v>-3.3003482686210284E-2</v>
      </c>
      <c r="E1024" s="16">
        <f t="shared" ca="1" si="122"/>
        <v>1.3656090650433566E-4</v>
      </c>
      <c r="F1024" s="7">
        <f t="shared" ca="1" si="123"/>
        <v>0.46129640351891954</v>
      </c>
      <c r="G1024" s="6">
        <f t="shared" ca="1" si="120"/>
        <v>0</v>
      </c>
      <c r="H1024">
        <f t="shared" si="126"/>
        <v>1.5156986522381379E-2</v>
      </c>
      <c r="I1024" s="44">
        <f t="shared" si="124"/>
        <v>1.7741393897254317E-2</v>
      </c>
      <c r="J1024">
        <f t="shared" ca="1" si="125"/>
        <v>1.1685927712609541E-2</v>
      </c>
    </row>
    <row r="1025" spans="1:10" x14ac:dyDescent="0.2">
      <c r="A1025" s="42">
        <v>42625</v>
      </c>
      <c r="B1025" s="39">
        <v>81.92</v>
      </c>
      <c r="C1025" s="2">
        <f t="shared" si="121"/>
        <v>1.3986879564302456E-2</v>
      </c>
      <c r="D1025" s="16">
        <f t="shared" ca="1" si="119"/>
        <v>1.3901759339188649E-2</v>
      </c>
      <c r="E1025" s="16">
        <f t="shared" ca="1" si="122"/>
        <v>2.0772702160286386E-4</v>
      </c>
      <c r="F1025" s="7">
        <f t="shared" ca="1" si="123"/>
        <v>3.7744676800033159</v>
      </c>
      <c r="G1025" s="6">
        <f t="shared" ca="1" si="120"/>
        <v>0</v>
      </c>
      <c r="H1025">
        <f t="shared" si="126"/>
        <v>1.5520467620494832E-2</v>
      </c>
      <c r="I1025" s="44">
        <f t="shared" si="124"/>
        <v>1.7741393897254317E-2</v>
      </c>
      <c r="J1025">
        <f t="shared" ca="1" si="125"/>
        <v>1.4412738171591957E-2</v>
      </c>
    </row>
    <row r="1026" spans="1:10" x14ac:dyDescent="0.2">
      <c r="A1026" s="42">
        <v>42626</v>
      </c>
      <c r="B1026" s="39">
        <v>80.23</v>
      </c>
      <c r="C1026" s="2">
        <f t="shared" si="121"/>
        <v>-2.0629882812499972E-2</v>
      </c>
      <c r="D1026" s="16">
        <f t="shared" ca="1" si="119"/>
        <v>-2.0715003037613779E-2</v>
      </c>
      <c r="E1026" s="16">
        <f t="shared" ca="1" si="122"/>
        <v>2.0685959763404402E-4</v>
      </c>
      <c r="F1026" s="7">
        <f t="shared" ca="1" si="123"/>
        <v>3.2045307791223525</v>
      </c>
      <c r="G1026" s="6">
        <f t="shared" ca="1" si="120"/>
        <v>1</v>
      </c>
      <c r="H1026">
        <f t="shared" si="126"/>
        <v>1.5516908770814415E-2</v>
      </c>
      <c r="I1026" s="44">
        <f t="shared" si="124"/>
        <v>1.7741393897254317E-2</v>
      </c>
      <c r="J1026">
        <f t="shared" ca="1" si="125"/>
        <v>1.438261442276904E-2</v>
      </c>
    </row>
    <row r="1027" spans="1:10" x14ac:dyDescent="0.2">
      <c r="A1027" s="42">
        <v>42627</v>
      </c>
      <c r="B1027" s="39">
        <v>81.02</v>
      </c>
      <c r="C1027" s="2">
        <f t="shared" si="121"/>
        <v>9.8466907640532477E-3</v>
      </c>
      <c r="D1027" s="16">
        <f t="shared" ca="1" si="119"/>
        <v>9.7615705389394406E-3</v>
      </c>
      <c r="E1027" s="16">
        <f t="shared" ca="1" si="122"/>
        <v>2.2273608750666296E-4</v>
      </c>
      <c r="F1027" s="7">
        <f t="shared" ca="1" si="123"/>
        <v>3.990857522274653</v>
      </c>
      <c r="G1027" s="6">
        <f t="shared" ca="1" si="120"/>
        <v>1</v>
      </c>
      <c r="H1027">
        <f t="shared" si="126"/>
        <v>1.5634511582593845E-2</v>
      </c>
      <c r="I1027" s="44">
        <f t="shared" si="124"/>
        <v>1.7741393897254317E-2</v>
      </c>
      <c r="J1027">
        <f t="shared" ca="1" si="125"/>
        <v>1.4924345463257776E-2</v>
      </c>
    </row>
    <row r="1028" spans="1:10" x14ac:dyDescent="0.2">
      <c r="A1028" s="42">
        <v>42628</v>
      </c>
      <c r="B1028" s="39">
        <v>82.03</v>
      </c>
      <c r="C1028" s="2">
        <f t="shared" si="121"/>
        <v>1.2466057763515245E-2</v>
      </c>
      <c r="D1028" s="16">
        <f t="shared" ca="1" si="119"/>
        <v>1.2380937538401438E-2</v>
      </c>
      <c r="E1028" s="16">
        <f t="shared" ca="1" si="122"/>
        <v>2.1309487222697407E-4</v>
      </c>
      <c r="F1028" s="7">
        <f t="shared" ca="1" si="123"/>
        <v>3.8672166607529475</v>
      </c>
      <c r="G1028" s="6">
        <f t="shared" ca="1" si="120"/>
        <v>1</v>
      </c>
      <c r="H1028">
        <f t="shared" si="126"/>
        <v>1.5602359553567114E-2</v>
      </c>
      <c r="I1028" s="44">
        <f t="shared" si="124"/>
        <v>1.7741393897254317E-2</v>
      </c>
      <c r="J1028">
        <f t="shared" ca="1" si="125"/>
        <v>1.4597769426421766E-2</v>
      </c>
    </row>
    <row r="1029" spans="1:10" x14ac:dyDescent="0.2">
      <c r="A1029" s="42">
        <v>42629</v>
      </c>
      <c r="B1029" s="39">
        <v>82.05</v>
      </c>
      <c r="C1029" s="2">
        <f t="shared" si="121"/>
        <v>2.4381323905883239E-4</v>
      </c>
      <c r="D1029" s="16">
        <f t="shared" ca="1" si="119"/>
        <v>1.5869301394502613E-4</v>
      </c>
      <c r="E1029" s="16">
        <f t="shared" ca="1" si="122"/>
        <v>2.0874162624313317E-4</v>
      </c>
      <c r="F1029" s="7">
        <f t="shared" ca="1" si="123"/>
        <v>4.2371463323068399</v>
      </c>
      <c r="G1029" s="6">
        <f t="shared" ca="1" si="120"/>
        <v>1</v>
      </c>
      <c r="H1029">
        <f t="shared" si="126"/>
        <v>1.5640777098550138E-2</v>
      </c>
      <c r="I1029" s="44">
        <f t="shared" si="124"/>
        <v>1.7741393897254317E-2</v>
      </c>
      <c r="J1029">
        <f t="shared" ca="1" si="125"/>
        <v>1.4447893488087915E-2</v>
      </c>
    </row>
    <row r="1030" spans="1:10" x14ac:dyDescent="0.2">
      <c r="A1030" s="42">
        <v>42632</v>
      </c>
      <c r="B1030" s="39">
        <v>81.88</v>
      </c>
      <c r="C1030" s="2">
        <f t="shared" si="121"/>
        <v>-2.0719073735527326E-3</v>
      </c>
      <c r="D1030" s="16">
        <f t="shared" ca="1" si="119"/>
        <v>-2.1570275986665388E-3</v>
      </c>
      <c r="E1030" s="16">
        <f t="shared" ca="1" si="122"/>
        <v>1.9411819574545792E-4</v>
      </c>
      <c r="F1030" s="7">
        <f t="shared" ca="1" si="123"/>
        <v>4.2615372952934107</v>
      </c>
      <c r="G1030" s="6">
        <f t="shared" ca="1" si="120"/>
        <v>1</v>
      </c>
      <c r="H1030">
        <f t="shared" si="126"/>
        <v>1.5509674188831495E-2</v>
      </c>
      <c r="I1030" s="44">
        <f t="shared" si="124"/>
        <v>1.7741393897254317E-2</v>
      </c>
      <c r="J1030">
        <f t="shared" ca="1" si="125"/>
        <v>1.3932630611103487E-2</v>
      </c>
    </row>
    <row r="1031" spans="1:10" x14ac:dyDescent="0.2">
      <c r="A1031" s="42">
        <v>42633</v>
      </c>
      <c r="B1031" s="39">
        <v>81.7</v>
      </c>
      <c r="C1031" s="2">
        <f t="shared" si="121"/>
        <v>-2.1983390327307353E-3</v>
      </c>
      <c r="D1031" s="16">
        <f t="shared" ca="1" si="119"/>
        <v>-2.2834592578445416E-3</v>
      </c>
      <c r="E1031" s="16">
        <f t="shared" ca="1" si="122"/>
        <v>1.816365798520391E-4</v>
      </c>
      <c r="F1031" s="7">
        <f t="shared" ca="1" si="123"/>
        <v>4.2923979923085058</v>
      </c>
      <c r="G1031" s="6">
        <f t="shared" ca="1" si="120"/>
        <v>0</v>
      </c>
      <c r="H1031">
        <f t="shared" si="126"/>
        <v>1.5476666444411993E-2</v>
      </c>
      <c r="I1031" s="44">
        <f t="shared" si="124"/>
        <v>1.7741393897254317E-2</v>
      </c>
      <c r="J1031">
        <f t="shared" ca="1" si="125"/>
        <v>1.347726158579847E-2</v>
      </c>
    </row>
    <row r="1032" spans="1:10" x14ac:dyDescent="0.2">
      <c r="A1032" s="42">
        <v>42634</v>
      </c>
      <c r="B1032" s="39">
        <v>83.47</v>
      </c>
      <c r="C1032" s="2">
        <f t="shared" si="121"/>
        <v>2.1664626682986486E-2</v>
      </c>
      <c r="D1032" s="16">
        <f t="shared" ca="1" si="119"/>
        <v>2.1579506457872679E-2</v>
      </c>
      <c r="E1032" s="16">
        <f t="shared" ca="1" si="122"/>
        <v>1.7074407313192959E-4</v>
      </c>
      <c r="F1032" s="7">
        <f t="shared" ca="1" si="123"/>
        <v>2.9740083635548333</v>
      </c>
      <c r="G1032" s="6">
        <f t="shared" ca="1" si="120"/>
        <v>1</v>
      </c>
      <c r="H1032">
        <f t="shared" si="126"/>
        <v>1.54269799419416E-2</v>
      </c>
      <c r="I1032" s="44">
        <f t="shared" si="124"/>
        <v>1.7741393897254317E-2</v>
      </c>
      <c r="J1032">
        <f t="shared" ca="1" si="125"/>
        <v>1.3066907558099949E-2</v>
      </c>
    </row>
    <row r="1033" spans="1:10" x14ac:dyDescent="0.2">
      <c r="A1033" s="42">
        <v>42635</v>
      </c>
      <c r="B1033" s="39">
        <v>83.5</v>
      </c>
      <c r="C1033" s="2">
        <f t="shared" si="121"/>
        <v>3.5941056667067377E-4</v>
      </c>
      <c r="D1033" s="16">
        <f t="shared" ca="1" si="119"/>
        <v>2.7429034155686748E-4</v>
      </c>
      <c r="E1033" s="16">
        <f t="shared" ca="1" si="122"/>
        <v>1.9368314487936715E-4</v>
      </c>
      <c r="F1033" s="7">
        <f t="shared" ca="1" si="123"/>
        <v>4.274449281631262</v>
      </c>
      <c r="G1033" s="6">
        <f t="shared" ca="1" si="120"/>
        <v>1</v>
      </c>
      <c r="H1033">
        <f t="shared" si="126"/>
        <v>1.5519276542465873E-2</v>
      </c>
      <c r="I1033" s="44">
        <f t="shared" si="124"/>
        <v>1.7741393897254317E-2</v>
      </c>
      <c r="J1033">
        <f t="shared" ca="1" si="125"/>
        <v>1.3917009193047447E-2</v>
      </c>
    </row>
    <row r="1034" spans="1:10" x14ac:dyDescent="0.2">
      <c r="A1034" s="42">
        <v>42636</v>
      </c>
      <c r="B1034" s="39">
        <v>82.44</v>
      </c>
      <c r="C1034" s="2">
        <f t="shared" si="121"/>
        <v>-1.2694610778443142E-2</v>
      </c>
      <c r="D1034" s="16">
        <f t="shared" ca="1" si="119"/>
        <v>-1.2779731003556949E-2</v>
      </c>
      <c r="E1034" s="16">
        <f t="shared" ca="1" si="122"/>
        <v>1.8093265402117326E-4</v>
      </c>
      <c r="F1034" s="7">
        <f t="shared" ca="1" si="123"/>
        <v>3.8573604737031046</v>
      </c>
      <c r="G1034" s="6">
        <f t="shared" ca="1" si="120"/>
        <v>1</v>
      </c>
      <c r="H1034">
        <f t="shared" si="126"/>
        <v>1.5518873162135405E-2</v>
      </c>
      <c r="I1034" s="44">
        <f t="shared" si="124"/>
        <v>1.7741393897254317E-2</v>
      </c>
      <c r="J1034">
        <f t="shared" ca="1" si="125"/>
        <v>1.3451120920621198E-2</v>
      </c>
    </row>
    <row r="1035" spans="1:10" x14ac:dyDescent="0.2">
      <c r="A1035" s="42">
        <v>42639</v>
      </c>
      <c r="B1035" s="39">
        <v>82.37</v>
      </c>
      <c r="C1035" s="2">
        <f t="shared" si="121"/>
        <v>-8.4910237748657424E-4</v>
      </c>
      <c r="D1035" s="16">
        <f t="shared" ca="1" si="119"/>
        <v>-9.3422260260038047E-4</v>
      </c>
      <c r="E1035" s="16">
        <f t="shared" ca="1" si="122"/>
        <v>1.8127988897486224E-4</v>
      </c>
      <c r="F1035" s="7">
        <f t="shared" ca="1" si="123"/>
        <v>4.3053269369934135</v>
      </c>
      <c r="G1035" s="6">
        <f t="shared" ca="1" si="120"/>
        <v>1</v>
      </c>
      <c r="H1035">
        <f t="shared" si="126"/>
        <v>1.5576890995470483E-2</v>
      </c>
      <c r="I1035" s="44">
        <f t="shared" si="124"/>
        <v>1.7741393897254317E-2</v>
      </c>
      <c r="J1035">
        <f t="shared" ca="1" si="125"/>
        <v>1.3464022020735938E-2</v>
      </c>
    </row>
    <row r="1036" spans="1:10" x14ac:dyDescent="0.2">
      <c r="A1036" s="42">
        <v>42640</v>
      </c>
      <c r="B1036" s="39">
        <v>82.88</v>
      </c>
      <c r="C1036" s="2">
        <f t="shared" si="121"/>
        <v>6.1915746024036773E-3</v>
      </c>
      <c r="D1036" s="16">
        <f t="shared" ca="1" si="119"/>
        <v>6.1064543772898711E-3</v>
      </c>
      <c r="E1036" s="16">
        <f t="shared" ca="1" si="122"/>
        <v>1.7012543442473566E-4</v>
      </c>
      <c r="F1036" s="7">
        <f t="shared" ca="1" si="123"/>
        <v>4.2298952369103642</v>
      </c>
      <c r="G1036" s="6">
        <f t="shared" ca="1" si="120"/>
        <v>0</v>
      </c>
      <c r="H1036">
        <f t="shared" si="126"/>
        <v>1.5451489248260309E-2</v>
      </c>
      <c r="I1036" s="44">
        <f t="shared" si="124"/>
        <v>1.7741393897254317E-2</v>
      </c>
      <c r="J1036">
        <f t="shared" ca="1" si="125"/>
        <v>1.3043214114041664E-2</v>
      </c>
    </row>
    <row r="1037" spans="1:10" x14ac:dyDescent="0.2">
      <c r="A1037" s="42">
        <v>42641</v>
      </c>
      <c r="B1037" s="39">
        <v>86.59</v>
      </c>
      <c r="C1037" s="2">
        <f t="shared" si="121"/>
        <v>4.4763513513513611E-2</v>
      </c>
      <c r="D1037" s="16">
        <f t="shared" ca="1" si="119"/>
        <v>4.4678393288399808E-2</v>
      </c>
      <c r="E1037" s="16">
        <f t="shared" ca="1" si="122"/>
        <v>1.6292439211110606E-4</v>
      </c>
      <c r="F1037" s="7">
        <f t="shared" ca="1" si="123"/>
        <v>-1.7649159978493838</v>
      </c>
      <c r="G1037" s="6">
        <f t="shared" ca="1" si="120"/>
        <v>1</v>
      </c>
      <c r="H1037">
        <f t="shared" si="126"/>
        <v>1.5189450441292872E-2</v>
      </c>
      <c r="I1037" s="44">
        <f t="shared" si="124"/>
        <v>1.7741393897254317E-2</v>
      </c>
      <c r="J1037">
        <f t="shared" ca="1" si="125"/>
        <v>1.2764183957899779E-2</v>
      </c>
    </row>
    <row r="1038" spans="1:10" x14ac:dyDescent="0.2">
      <c r="A1038" s="42">
        <v>42642</v>
      </c>
      <c r="B1038" s="39">
        <v>87.47</v>
      </c>
      <c r="C1038" s="2">
        <f t="shared" si="121"/>
        <v>1.0162836355237272E-2</v>
      </c>
      <c r="D1038" s="16">
        <f t="shared" ref="D1038:D1101" ca="1" si="127">(C1038-mu)</f>
        <v>1.0077716130123465E-2</v>
      </c>
      <c r="E1038" s="16">
        <f t="shared" ca="1" si="122"/>
        <v>2.9478934254969244E-4</v>
      </c>
      <c r="F1038" s="7">
        <f t="shared" ca="1" si="123"/>
        <v>3.8923655583149155</v>
      </c>
      <c r="G1038" s="6">
        <f t="shared" ref="G1038:G1101" ca="1" si="128">IF(AND(C1039&lt;=mu+zvalue*SQRT(E1038),C1039&gt;=mu-zvalue*SQRT(E1038)),1,0)</f>
        <v>1</v>
      </c>
      <c r="H1038">
        <f t="shared" si="126"/>
        <v>1.5651932291921643E-2</v>
      </c>
      <c r="I1038" s="44">
        <f t="shared" si="124"/>
        <v>1.7741393897254317E-2</v>
      </c>
      <c r="J1038">
        <f t="shared" ca="1" si="125"/>
        <v>1.7169430466666403E-2</v>
      </c>
    </row>
    <row r="1039" spans="1:10" x14ac:dyDescent="0.2">
      <c r="A1039" s="42">
        <v>42643</v>
      </c>
      <c r="B1039" s="39">
        <v>88.77</v>
      </c>
      <c r="C1039" s="2">
        <f t="shared" ref="C1039:C1102" si="129">(B1039-B1038)/B1038</f>
        <v>1.4862238481765145E-2</v>
      </c>
      <c r="D1039" s="16">
        <f t="shared" ca="1" si="127"/>
        <v>1.4777118256651338E-2</v>
      </c>
      <c r="E1039" s="16">
        <f t="shared" ref="E1039:E1102" ca="1" si="130">(1-alpha-beta)*longvar+alpha*D1038^2+beta*E1038</f>
        <v>2.7664561318451982E-4</v>
      </c>
      <c r="F1039" s="7">
        <f t="shared" ref="F1039:F1102" ca="1" si="131">(-0.5)*(LN(E1039)+D1039^2/E1039)</f>
        <v>3.7017242577607514</v>
      </c>
      <c r="G1039" s="6">
        <f t="shared" ca="1" si="128"/>
        <v>1</v>
      </c>
      <c r="H1039">
        <f t="shared" si="126"/>
        <v>1.5662571763458494E-2</v>
      </c>
      <c r="I1039" s="44">
        <f t="shared" ref="I1039:I1102" si="132">STDEV(C$14:C$2503)</f>
        <v>1.7741393897254317E-2</v>
      </c>
      <c r="J1039">
        <f t="shared" ref="J1039:J1102" ca="1" si="133">SQRT(E1039)</f>
        <v>1.6632667049650211E-2</v>
      </c>
    </row>
    <row r="1040" spans="1:10" x14ac:dyDescent="0.2">
      <c r="A1040" s="42">
        <v>42646</v>
      </c>
      <c r="B1040" s="39">
        <v>88.28</v>
      </c>
      <c r="C1040" s="2">
        <f t="shared" si="129"/>
        <v>-5.5198828433028601E-3</v>
      </c>
      <c r="D1040" s="16">
        <f t="shared" ca="1" si="127"/>
        <v>-5.6050030684166663E-3</v>
      </c>
      <c r="E1040" s="16">
        <f t="shared" ca="1" si="130"/>
        <v>2.6899318244338861E-4</v>
      </c>
      <c r="F1040" s="7">
        <f t="shared" ca="1" si="131"/>
        <v>4.0520166189485938</v>
      </c>
      <c r="G1040" s="6">
        <f t="shared" ca="1" si="128"/>
        <v>1</v>
      </c>
      <c r="H1040">
        <f t="shared" si="126"/>
        <v>1.5265720739454579E-2</v>
      </c>
      <c r="I1040" s="44">
        <f t="shared" si="132"/>
        <v>1.7741393897254317E-2</v>
      </c>
      <c r="J1040">
        <f t="shared" ca="1" si="133"/>
        <v>1.6401011628658417E-2</v>
      </c>
    </row>
    <row r="1041" spans="1:10" x14ac:dyDescent="0.2">
      <c r="A1041" s="42">
        <v>42647</v>
      </c>
      <c r="B1041" s="39">
        <v>87.51</v>
      </c>
      <c r="C1041" s="2">
        <f t="shared" si="129"/>
        <v>-8.7222473946533298E-3</v>
      </c>
      <c r="D1041" s="16">
        <f t="shared" ca="1" si="127"/>
        <v>-8.8073676197671369E-3</v>
      </c>
      <c r="E1041" s="16">
        <f t="shared" ca="1" si="130"/>
        <v>2.4910413220751132E-4</v>
      </c>
      <c r="F1041" s="7">
        <f t="shared" ca="1" si="131"/>
        <v>3.9931223877694952</v>
      </c>
      <c r="G1041" s="6">
        <f t="shared" ca="1" si="128"/>
        <v>0</v>
      </c>
      <c r="H1041">
        <f t="shared" si="126"/>
        <v>1.5122780093234662E-2</v>
      </c>
      <c r="I1041" s="44">
        <f t="shared" si="132"/>
        <v>1.7741393897254317E-2</v>
      </c>
      <c r="J1041">
        <f t="shared" ca="1" si="133"/>
        <v>1.5783033048419791E-2</v>
      </c>
    </row>
    <row r="1042" spans="1:10" x14ac:dyDescent="0.2">
      <c r="A1042" s="42">
        <v>42648</v>
      </c>
      <c r="B1042" s="39">
        <v>89.42</v>
      </c>
      <c r="C1042" s="2">
        <f t="shared" si="129"/>
        <v>2.182607701976913E-2</v>
      </c>
      <c r="D1042" s="16">
        <f t="shared" ca="1" si="127"/>
        <v>2.1740956794655323E-2</v>
      </c>
      <c r="E1042" s="16">
        <f t="shared" ca="1" si="130"/>
        <v>2.3493969635017398E-4</v>
      </c>
      <c r="F1042" s="7">
        <f t="shared" ca="1" si="131"/>
        <v>3.1721535552320992</v>
      </c>
      <c r="G1042" s="6">
        <f t="shared" ca="1" si="128"/>
        <v>1</v>
      </c>
      <c r="H1042">
        <f t="shared" si="126"/>
        <v>1.5157698595678207E-2</v>
      </c>
      <c r="I1042" s="44">
        <f t="shared" si="132"/>
        <v>1.7741393897254317E-2</v>
      </c>
      <c r="J1042">
        <f t="shared" ca="1" si="133"/>
        <v>1.5327742702373822E-2</v>
      </c>
    </row>
    <row r="1043" spans="1:10" x14ac:dyDescent="0.2">
      <c r="A1043" s="42">
        <v>42649</v>
      </c>
      <c r="B1043" s="39">
        <v>89.29</v>
      </c>
      <c r="C1043" s="2">
        <f t="shared" si="129"/>
        <v>-1.4538134645492669E-3</v>
      </c>
      <c r="D1043" s="16">
        <f t="shared" ca="1" si="127"/>
        <v>-1.5389336896630731E-3</v>
      </c>
      <c r="E1043" s="16">
        <f t="shared" ca="1" si="130"/>
        <v>2.5040265359505361E-4</v>
      </c>
      <c r="F1043" s="7">
        <f t="shared" ca="1" si="131"/>
        <v>4.1414911435057871</v>
      </c>
      <c r="G1043" s="6">
        <f t="shared" ca="1" si="128"/>
        <v>1</v>
      </c>
      <c r="H1043">
        <f t="shared" si="126"/>
        <v>1.5235950794830788E-2</v>
      </c>
      <c r="I1043" s="44">
        <f t="shared" si="132"/>
        <v>1.7741393897254317E-2</v>
      </c>
      <c r="J1043">
        <f t="shared" ca="1" si="133"/>
        <v>1.5824116202652633E-2</v>
      </c>
    </row>
    <row r="1044" spans="1:10" x14ac:dyDescent="0.2">
      <c r="A1044" s="42">
        <v>42650</v>
      </c>
      <c r="B1044" s="39">
        <v>88.47</v>
      </c>
      <c r="C1044" s="2">
        <f t="shared" si="129"/>
        <v>-9.1835591891590018E-3</v>
      </c>
      <c r="D1044" s="16">
        <f t="shared" ca="1" si="127"/>
        <v>-9.2686794142728089E-3</v>
      </c>
      <c r="E1044" s="16">
        <f t="shared" ca="1" si="130"/>
        <v>2.3077256347388514E-4</v>
      </c>
      <c r="F1044" s="7">
        <f t="shared" ca="1" si="131"/>
        <v>4.0009067352993517</v>
      </c>
      <c r="G1044" s="6">
        <f t="shared" ca="1" si="128"/>
        <v>1</v>
      </c>
      <c r="H1044">
        <f t="shared" si="126"/>
        <v>1.5032019447867416E-2</v>
      </c>
      <c r="I1044" s="44">
        <f t="shared" si="132"/>
        <v>1.7741393897254317E-2</v>
      </c>
      <c r="J1044">
        <f t="shared" ca="1" si="133"/>
        <v>1.5191200198598041E-2</v>
      </c>
    </row>
    <row r="1045" spans="1:10" x14ac:dyDescent="0.2">
      <c r="A1045" s="42">
        <v>42653</v>
      </c>
      <c r="B1045" s="39">
        <v>88.22</v>
      </c>
      <c r="C1045" s="2">
        <f t="shared" si="129"/>
        <v>-2.8258166610150332E-3</v>
      </c>
      <c r="D1045" s="16">
        <f t="shared" ca="1" si="127"/>
        <v>-2.9109368861288394E-3</v>
      </c>
      <c r="E1045" s="16">
        <f t="shared" ca="1" si="130"/>
        <v>2.1947205165485218E-4</v>
      </c>
      <c r="F1045" s="7">
        <f t="shared" ca="1" si="131"/>
        <v>4.1928384281399476</v>
      </c>
      <c r="G1045" s="6">
        <f t="shared" ca="1" si="128"/>
        <v>1</v>
      </c>
      <c r="H1045">
        <f t="shared" si="126"/>
        <v>1.5062472951770649E-2</v>
      </c>
      <c r="I1045" s="44">
        <f t="shared" si="132"/>
        <v>1.7741393897254317E-2</v>
      </c>
      <c r="J1045">
        <f t="shared" ca="1" si="133"/>
        <v>1.4814589149039948E-2</v>
      </c>
    </row>
    <row r="1046" spans="1:10" x14ac:dyDescent="0.2">
      <c r="A1046" s="42">
        <v>42654</v>
      </c>
      <c r="B1046" s="39">
        <v>87.47</v>
      </c>
      <c r="C1046" s="2">
        <f t="shared" si="129"/>
        <v>-8.5014735887553837E-3</v>
      </c>
      <c r="D1046" s="16">
        <f t="shared" ca="1" si="127"/>
        <v>-8.5865938138691908E-3</v>
      </c>
      <c r="E1046" s="16">
        <f t="shared" ca="1" si="130"/>
        <v>2.0411243032464603E-4</v>
      </c>
      <c r="F1046" s="7">
        <f t="shared" ca="1" si="131"/>
        <v>4.0678095454400358</v>
      </c>
      <c r="G1046" s="6">
        <f t="shared" ca="1" si="128"/>
        <v>1</v>
      </c>
      <c r="H1046">
        <f t="shared" si="126"/>
        <v>1.5068843668653976E-2</v>
      </c>
      <c r="I1046" s="44">
        <f t="shared" si="132"/>
        <v>1.7741393897254317E-2</v>
      </c>
      <c r="J1046">
        <f t="shared" ca="1" si="133"/>
        <v>1.4286792163556031E-2</v>
      </c>
    </row>
    <row r="1047" spans="1:10" x14ac:dyDescent="0.2">
      <c r="A1047" s="42">
        <v>42655</v>
      </c>
      <c r="B1047" s="39">
        <v>87.58</v>
      </c>
      <c r="C1047" s="2">
        <f t="shared" si="129"/>
        <v>1.2575740253801238E-3</v>
      </c>
      <c r="D1047" s="16">
        <f t="shared" ca="1" si="127"/>
        <v>1.1724538002663176E-3</v>
      </c>
      <c r="E1047" s="16">
        <f t="shared" ca="1" si="130"/>
        <v>1.9526254180514372E-4</v>
      </c>
      <c r="F1047" s="7">
        <f t="shared" ca="1" si="131"/>
        <v>4.2670627693294678</v>
      </c>
      <c r="G1047" s="6">
        <f t="shared" ca="1" si="128"/>
        <v>1</v>
      </c>
      <c r="H1047">
        <f t="shared" si="126"/>
        <v>1.5081935420135929E-2</v>
      </c>
      <c r="I1047" s="44">
        <f t="shared" si="132"/>
        <v>1.7741393897254317E-2</v>
      </c>
      <c r="J1047">
        <f t="shared" ca="1" si="133"/>
        <v>1.3973637386348041E-2</v>
      </c>
    </row>
    <row r="1048" spans="1:10" x14ac:dyDescent="0.2">
      <c r="A1048" s="42">
        <v>42656</v>
      </c>
      <c r="B1048" s="39">
        <v>86.97</v>
      </c>
      <c r="C1048" s="2">
        <f t="shared" si="129"/>
        <v>-6.9650605160995601E-3</v>
      </c>
      <c r="D1048" s="16">
        <f t="shared" ca="1" si="127"/>
        <v>-7.0501807412133664E-3</v>
      </c>
      <c r="E1048" s="16">
        <f t="shared" ca="1" si="130"/>
        <v>1.8240763559827038E-4</v>
      </c>
      <c r="F1048" s="7">
        <f t="shared" ca="1" si="131"/>
        <v>4.1683861391068939</v>
      </c>
      <c r="G1048" s="6">
        <f t="shared" ca="1" si="128"/>
        <v>1</v>
      </c>
      <c r="H1048">
        <f t="shared" si="126"/>
        <v>1.4965205046382241E-2</v>
      </c>
      <c r="I1048" s="44">
        <f t="shared" si="132"/>
        <v>1.7741393897254317E-2</v>
      </c>
      <c r="J1048">
        <f t="shared" ca="1" si="133"/>
        <v>1.3505837093578109E-2</v>
      </c>
    </row>
    <row r="1049" spans="1:10" x14ac:dyDescent="0.2">
      <c r="A1049" s="42">
        <v>42657</v>
      </c>
      <c r="B1049" s="39">
        <v>87.67</v>
      </c>
      <c r="C1049" s="2">
        <f t="shared" si="129"/>
        <v>8.0487524433713094E-3</v>
      </c>
      <c r="D1049" s="16">
        <f t="shared" ca="1" si="127"/>
        <v>7.9636322182575024E-3</v>
      </c>
      <c r="E1049" s="16">
        <f t="shared" ca="1" si="130"/>
        <v>1.7455764163394407E-4</v>
      </c>
      <c r="F1049" s="7">
        <f t="shared" ca="1" si="131"/>
        <v>4.1449701914164097</v>
      </c>
      <c r="G1049" s="6">
        <f t="shared" ca="1" si="128"/>
        <v>1</v>
      </c>
      <c r="H1049">
        <f t="shared" si="126"/>
        <v>1.4988841373657528E-2</v>
      </c>
      <c r="I1049" s="44">
        <f t="shared" si="132"/>
        <v>1.7741393897254317E-2</v>
      </c>
      <c r="J1049">
        <f t="shared" ca="1" si="133"/>
        <v>1.3212026401500418E-2</v>
      </c>
    </row>
    <row r="1050" spans="1:10" x14ac:dyDescent="0.2">
      <c r="A1050" s="42">
        <v>42660</v>
      </c>
      <c r="B1050" s="39">
        <v>87.29</v>
      </c>
      <c r="C1050" s="2">
        <f t="shared" si="129"/>
        <v>-4.3344359530055375E-3</v>
      </c>
      <c r="D1050" s="16">
        <f t="shared" ca="1" si="127"/>
        <v>-4.4195561781193438E-3</v>
      </c>
      <c r="E1050" s="16">
        <f t="shared" ca="1" si="130"/>
        <v>1.6864953802217395E-4</v>
      </c>
      <c r="F1050" s="7">
        <f t="shared" ca="1" si="131"/>
        <v>4.2859353878281841</v>
      </c>
      <c r="G1050" s="6">
        <f t="shared" ca="1" si="128"/>
        <v>1</v>
      </c>
      <c r="H1050">
        <f t="shared" si="126"/>
        <v>1.4990551388638846E-2</v>
      </c>
      <c r="I1050" s="44">
        <f t="shared" si="132"/>
        <v>1.7741393897254317E-2</v>
      </c>
      <c r="J1050">
        <f t="shared" ca="1" si="133"/>
        <v>1.2986513697762535E-2</v>
      </c>
    </row>
    <row r="1051" spans="1:10" x14ac:dyDescent="0.2">
      <c r="A1051" s="42">
        <v>42661</v>
      </c>
      <c r="B1051" s="39">
        <v>87.22</v>
      </c>
      <c r="C1051" s="2">
        <f t="shared" si="129"/>
        <v>-8.0192461908589049E-4</v>
      </c>
      <c r="D1051" s="16">
        <f t="shared" ca="1" si="127"/>
        <v>-8.8704484419969672E-4</v>
      </c>
      <c r="E1051" s="16">
        <f t="shared" ca="1" si="130"/>
        <v>1.6037924871311691E-4</v>
      </c>
      <c r="F1051" s="7">
        <f t="shared" ca="1" si="131"/>
        <v>4.3665315343340882</v>
      </c>
      <c r="G1051" s="6">
        <f t="shared" ca="1" si="128"/>
        <v>1</v>
      </c>
      <c r="H1051">
        <f t="shared" si="126"/>
        <v>1.4985672875501817E-2</v>
      </c>
      <c r="I1051" s="44">
        <f t="shared" si="132"/>
        <v>1.7741393897254317E-2</v>
      </c>
      <c r="J1051">
        <f t="shared" ca="1" si="133"/>
        <v>1.2664092889469696E-2</v>
      </c>
    </row>
    <row r="1052" spans="1:10" x14ac:dyDescent="0.2">
      <c r="A1052" s="42">
        <v>42662</v>
      </c>
      <c r="B1052" s="39">
        <v>88</v>
      </c>
      <c r="C1052" s="2">
        <f t="shared" si="129"/>
        <v>8.9429030038982015E-3</v>
      </c>
      <c r="D1052" s="16">
        <f t="shared" ca="1" si="127"/>
        <v>8.8577827787843944E-3</v>
      </c>
      <c r="E1052" s="16">
        <f t="shared" ca="1" si="130"/>
        <v>1.5181340731232611E-4</v>
      </c>
      <c r="F1052" s="7">
        <f t="shared" ca="1" si="131"/>
        <v>4.1380188231170321</v>
      </c>
      <c r="G1052" s="6">
        <f t="shared" ca="1" si="128"/>
        <v>0</v>
      </c>
      <c r="H1052">
        <f t="shared" si="126"/>
        <v>1.4870250977939321E-2</v>
      </c>
      <c r="I1052" s="44">
        <f t="shared" si="132"/>
        <v>1.7741393897254317E-2</v>
      </c>
      <c r="J1052">
        <f t="shared" ca="1" si="133"/>
        <v>1.2321258349386483E-2</v>
      </c>
    </row>
    <row r="1053" spans="1:10" x14ac:dyDescent="0.2">
      <c r="A1053" s="42">
        <v>42663</v>
      </c>
      <c r="B1053" s="39">
        <v>86.63</v>
      </c>
      <c r="C1053" s="2">
        <f t="shared" si="129"/>
        <v>-1.556818181818187E-2</v>
      </c>
      <c r="D1053" s="16">
        <f t="shared" ca="1" si="127"/>
        <v>-1.5653302043295677E-2</v>
      </c>
      <c r="E1053" s="16">
        <f t="shared" ca="1" si="130"/>
        <v>1.4978977975311115E-4</v>
      </c>
      <c r="F1053" s="7">
        <f t="shared" ca="1" si="131"/>
        <v>3.5852397149845303</v>
      </c>
      <c r="G1053" s="6">
        <f t="shared" ca="1" si="128"/>
        <v>1</v>
      </c>
      <c r="H1053">
        <f t="shared" si="126"/>
        <v>1.4860597431571728E-2</v>
      </c>
      <c r="I1053" s="44">
        <f t="shared" si="132"/>
        <v>1.7741393897254317E-2</v>
      </c>
      <c r="J1053">
        <f t="shared" ca="1" si="133"/>
        <v>1.2238863499243349E-2</v>
      </c>
    </row>
    <row r="1054" spans="1:10" x14ac:dyDescent="0.2">
      <c r="A1054" s="42">
        <v>42664</v>
      </c>
      <c r="B1054" s="39">
        <v>86.33</v>
      </c>
      <c r="C1054" s="2">
        <f t="shared" si="129"/>
        <v>-3.4630035784369985E-3</v>
      </c>
      <c r="D1054" s="16">
        <f t="shared" ca="1" si="127"/>
        <v>-3.5481238035508047E-3</v>
      </c>
      <c r="E1054" s="16">
        <f t="shared" ca="1" si="130"/>
        <v>1.5976633938526191E-4</v>
      </c>
      <c r="F1054" s="7">
        <f t="shared" ca="1" si="131"/>
        <v>4.3315003620155954</v>
      </c>
      <c r="G1054" s="6">
        <f t="shared" ca="1" si="128"/>
        <v>1</v>
      </c>
      <c r="H1054">
        <f t="shared" si="126"/>
        <v>1.4959767021121135E-2</v>
      </c>
      <c r="I1054" s="44">
        <f t="shared" si="132"/>
        <v>1.7741393897254317E-2</v>
      </c>
      <c r="J1054">
        <f t="shared" ca="1" si="133"/>
        <v>1.2639871019328557E-2</v>
      </c>
    </row>
    <row r="1055" spans="1:10" x14ac:dyDescent="0.2">
      <c r="A1055" s="42">
        <v>42667</v>
      </c>
      <c r="B1055" s="39">
        <v>85.99</v>
      </c>
      <c r="C1055" s="2">
        <f t="shared" si="129"/>
        <v>-3.9383759990733631E-3</v>
      </c>
      <c r="D1055" s="16">
        <f t="shared" ca="1" si="127"/>
        <v>-4.0234962241871694E-3</v>
      </c>
      <c r="E1055" s="16">
        <f t="shared" ca="1" si="130"/>
        <v>1.521090830599069E-4</v>
      </c>
      <c r="F1055" s="7">
        <f t="shared" ca="1" si="131"/>
        <v>4.3422427935131127</v>
      </c>
      <c r="G1055" s="6">
        <f t="shared" ca="1" si="128"/>
        <v>0</v>
      </c>
      <c r="H1055">
        <f t="shared" si="126"/>
        <v>1.4958317225773995E-2</v>
      </c>
      <c r="I1055" s="44">
        <f t="shared" si="132"/>
        <v>1.7741393897254317E-2</v>
      </c>
      <c r="J1055">
        <f t="shared" ca="1" si="133"/>
        <v>1.2333251114767222E-2</v>
      </c>
    </row>
    <row r="1056" spans="1:10" x14ac:dyDescent="0.2">
      <c r="A1056" s="42">
        <v>42668</v>
      </c>
      <c r="B1056" s="39">
        <v>84.48</v>
      </c>
      <c r="C1056" s="2">
        <f t="shared" si="129"/>
        <v>-1.7560181416443669E-2</v>
      </c>
      <c r="D1056" s="16">
        <f t="shared" ca="1" si="127"/>
        <v>-1.7645301641557476E-2</v>
      </c>
      <c r="E1056" s="16">
        <f t="shared" ca="1" si="130"/>
        <v>1.4565630875410795E-4</v>
      </c>
      <c r="F1056" s="7">
        <f t="shared" ca="1" si="131"/>
        <v>3.3483243923405359</v>
      </c>
      <c r="G1056" s="6">
        <f t="shared" ca="1" si="128"/>
        <v>1</v>
      </c>
      <c r="H1056">
        <f t="shared" si="126"/>
        <v>1.496061146884831E-2</v>
      </c>
      <c r="I1056" s="44">
        <f t="shared" si="132"/>
        <v>1.7741393897254317E-2</v>
      </c>
      <c r="J1056">
        <f t="shared" ca="1" si="133"/>
        <v>1.2068815548930556E-2</v>
      </c>
    </row>
    <row r="1057" spans="1:10" x14ac:dyDescent="0.2">
      <c r="A1057" s="42">
        <v>42669</v>
      </c>
      <c r="B1057" s="39">
        <v>84.13</v>
      </c>
      <c r="C1057" s="2">
        <f t="shared" si="129"/>
        <v>-4.1429924242425246E-3</v>
      </c>
      <c r="D1057" s="16">
        <f t="shared" ca="1" si="127"/>
        <v>-4.2281126493563309E-3</v>
      </c>
      <c r="E1057" s="16">
        <f t="shared" ca="1" si="130"/>
        <v>1.6082476044897723E-4</v>
      </c>
      <c r="F1057" s="7">
        <f t="shared" ca="1" si="131"/>
        <v>4.3120186839433501</v>
      </c>
      <c r="G1057" s="6">
        <f t="shared" ca="1" si="128"/>
        <v>0</v>
      </c>
      <c r="H1057">
        <f t="shared" si="126"/>
        <v>1.498709591848304E-2</v>
      </c>
      <c r="I1057" s="44">
        <f t="shared" si="132"/>
        <v>1.7741393897254317E-2</v>
      </c>
      <c r="J1057">
        <f t="shared" ca="1" si="133"/>
        <v>1.268167025470136E-2</v>
      </c>
    </row>
    <row r="1058" spans="1:10" x14ac:dyDescent="0.2">
      <c r="A1058" s="42">
        <v>42670</v>
      </c>
      <c r="B1058" s="39">
        <v>83.01</v>
      </c>
      <c r="C1058" s="2">
        <f t="shared" si="129"/>
        <v>-1.3312730298347682E-2</v>
      </c>
      <c r="D1058" s="16">
        <f t="shared" ca="1" si="127"/>
        <v>-1.3397850523461489E-2</v>
      </c>
      <c r="E1058" s="16">
        <f t="shared" ca="1" si="130"/>
        <v>1.5340908845885785E-4</v>
      </c>
      <c r="F1058" s="7">
        <f t="shared" ca="1" si="131"/>
        <v>3.8061563477935962</v>
      </c>
      <c r="G1058" s="6">
        <f t="shared" ca="1" si="128"/>
        <v>1</v>
      </c>
      <c r="H1058">
        <f t="shared" si="126"/>
        <v>1.4889630071139427E-2</v>
      </c>
      <c r="I1058" s="44">
        <f t="shared" si="132"/>
        <v>1.7741393897254317E-2</v>
      </c>
      <c r="J1058">
        <f t="shared" ca="1" si="133"/>
        <v>1.2385842258758904E-2</v>
      </c>
    </row>
    <row r="1059" spans="1:10" x14ac:dyDescent="0.2">
      <c r="A1059" s="42">
        <v>42671</v>
      </c>
      <c r="B1059" s="39">
        <v>83.88</v>
      </c>
      <c r="C1059" s="2">
        <f t="shared" si="129"/>
        <v>1.048066498012276E-2</v>
      </c>
      <c r="D1059" s="16">
        <f t="shared" ca="1" si="127"/>
        <v>1.0395544755008953E-2</v>
      </c>
      <c r="E1059" s="16">
        <f t="shared" ca="1" si="130"/>
        <v>1.5831453276266108E-4</v>
      </c>
      <c r="F1059" s="7">
        <f t="shared" ca="1" si="131"/>
        <v>4.0341575500701614</v>
      </c>
      <c r="G1059" s="6">
        <f t="shared" ca="1" si="128"/>
        <v>1</v>
      </c>
      <c r="H1059">
        <f t="shared" si="126"/>
        <v>1.4858662912359733E-2</v>
      </c>
      <c r="I1059" s="44">
        <f t="shared" si="132"/>
        <v>1.7741393897254317E-2</v>
      </c>
      <c r="J1059">
        <f t="shared" ca="1" si="133"/>
        <v>1.2582310311014472E-2</v>
      </c>
    </row>
    <row r="1060" spans="1:10" x14ac:dyDescent="0.2">
      <c r="A1060" s="42">
        <v>42674</v>
      </c>
      <c r="B1060" s="39">
        <v>83.46</v>
      </c>
      <c r="C1060" s="2">
        <f t="shared" si="129"/>
        <v>-5.0071530758226245E-3</v>
      </c>
      <c r="D1060" s="16">
        <f t="shared" ca="1" si="127"/>
        <v>-5.0922733009364307E-3</v>
      </c>
      <c r="E1060" s="16">
        <f t="shared" ca="1" si="130"/>
        <v>1.5757221378523179E-4</v>
      </c>
      <c r="F1060" s="7">
        <f t="shared" ca="1" si="131"/>
        <v>4.2955296591419483</v>
      </c>
      <c r="G1060" s="6">
        <f t="shared" ca="1" si="128"/>
        <v>0</v>
      </c>
      <c r="H1060">
        <f t="shared" si="126"/>
        <v>1.4883383394004756E-2</v>
      </c>
      <c r="I1060" s="44">
        <f t="shared" si="132"/>
        <v>1.7741393897254317E-2</v>
      </c>
      <c r="J1060">
        <f t="shared" ca="1" si="133"/>
        <v>1.2552777134372767E-2</v>
      </c>
    </row>
    <row r="1061" spans="1:10" x14ac:dyDescent="0.2">
      <c r="A1061" s="42">
        <v>42675</v>
      </c>
      <c r="B1061" s="39">
        <v>82.24</v>
      </c>
      <c r="C1061" s="2">
        <f t="shared" si="129"/>
        <v>-1.4617780972921147E-2</v>
      </c>
      <c r="D1061" s="16">
        <f t="shared" ca="1" si="127"/>
        <v>-1.4702901198034954E-2</v>
      </c>
      <c r="E1061" s="16">
        <f t="shared" ca="1" si="130"/>
        <v>1.511284472788163E-4</v>
      </c>
      <c r="F1061" s="7">
        <f t="shared" ca="1" si="131"/>
        <v>3.6834863396037911</v>
      </c>
      <c r="G1061" s="6">
        <f t="shared" ca="1" si="128"/>
        <v>0</v>
      </c>
      <c r="H1061">
        <f t="shared" si="126"/>
        <v>1.4808257130054112E-2</v>
      </c>
      <c r="I1061" s="44">
        <f t="shared" si="132"/>
        <v>1.7741393897254317E-2</v>
      </c>
      <c r="J1061">
        <f t="shared" ca="1" si="133"/>
        <v>1.2293431062108588E-2</v>
      </c>
    </row>
    <row r="1062" spans="1:10" x14ac:dyDescent="0.2">
      <c r="A1062" s="42">
        <v>42676</v>
      </c>
      <c r="B1062" s="39">
        <v>81.11</v>
      </c>
      <c r="C1062" s="2">
        <f t="shared" si="129"/>
        <v>-1.3740272373540802E-2</v>
      </c>
      <c r="D1062" s="16">
        <f t="shared" ca="1" si="127"/>
        <v>-1.3825392598654609E-2</v>
      </c>
      <c r="E1062" s="16">
        <f t="shared" ca="1" si="130"/>
        <v>1.5890379985822778E-4</v>
      </c>
      <c r="F1062" s="7">
        <f t="shared" ca="1" si="131"/>
        <v>3.7721680582475083</v>
      </c>
      <c r="G1062" s="6">
        <f t="shared" ca="1" si="128"/>
        <v>1</v>
      </c>
      <c r="H1062">
        <f t="shared" si="126"/>
        <v>1.4831689754877239E-2</v>
      </c>
      <c r="I1062" s="44">
        <f t="shared" si="132"/>
        <v>1.7741393897254317E-2</v>
      </c>
      <c r="J1062">
        <f t="shared" ca="1" si="133"/>
        <v>1.2605705052008307E-2</v>
      </c>
    </row>
    <row r="1063" spans="1:10" x14ac:dyDescent="0.2">
      <c r="A1063" s="42">
        <v>42677</v>
      </c>
      <c r="B1063" s="39">
        <v>81.27</v>
      </c>
      <c r="C1063" s="2">
        <f t="shared" si="129"/>
        <v>1.9726297620514927E-3</v>
      </c>
      <c r="D1063" s="16">
        <f t="shared" ca="1" si="127"/>
        <v>1.8875095369376865E-3</v>
      </c>
      <c r="E1063" s="16">
        <f t="shared" ca="1" si="130"/>
        <v>1.6394809396190238E-4</v>
      </c>
      <c r="F1063" s="7">
        <f t="shared" ca="1" si="131"/>
        <v>4.3471150347408161</v>
      </c>
      <c r="G1063" s="6">
        <f t="shared" ca="1" si="128"/>
        <v>1</v>
      </c>
      <c r="H1063">
        <f t="shared" si="126"/>
        <v>1.4822576063078692E-2</v>
      </c>
      <c r="I1063" s="44">
        <f t="shared" si="132"/>
        <v>1.7741393897254317E-2</v>
      </c>
      <c r="J1063">
        <f t="shared" ca="1" si="133"/>
        <v>1.280422172417763E-2</v>
      </c>
    </row>
    <row r="1064" spans="1:10" x14ac:dyDescent="0.2">
      <c r="A1064" s="42">
        <v>42678</v>
      </c>
      <c r="B1064" s="39">
        <v>82.31</v>
      </c>
      <c r="C1064" s="2">
        <f t="shared" si="129"/>
        <v>1.2796850006152409E-2</v>
      </c>
      <c r="D1064" s="16">
        <f t="shared" ca="1" si="127"/>
        <v>1.2711729781038602E-2</v>
      </c>
      <c r="E1064" s="16">
        <f t="shared" ca="1" si="130"/>
        <v>1.551350030067925E-4</v>
      </c>
      <c r="F1064" s="7">
        <f t="shared" ca="1" si="131"/>
        <v>3.8648091733721817</v>
      </c>
      <c r="G1064" s="6">
        <f t="shared" ca="1" si="128"/>
        <v>0</v>
      </c>
      <c r="H1064">
        <f t="shared" si="126"/>
        <v>1.4779638984605509E-2</v>
      </c>
      <c r="I1064" s="44">
        <f t="shared" si="132"/>
        <v>1.7741393897254317E-2</v>
      </c>
      <c r="J1064">
        <f t="shared" ca="1" si="133"/>
        <v>1.2455320269137702E-2</v>
      </c>
    </row>
    <row r="1065" spans="1:10" x14ac:dyDescent="0.2">
      <c r="A1065" s="42">
        <v>42681</v>
      </c>
      <c r="B1065" s="39">
        <v>83.75</v>
      </c>
      <c r="C1065" s="2">
        <f t="shared" si="129"/>
        <v>1.7494836593366512E-2</v>
      </c>
      <c r="D1065" s="16">
        <f t="shared" ca="1" si="127"/>
        <v>1.7409716368252705E-2</v>
      </c>
      <c r="E1065" s="16">
        <f t="shared" ca="1" si="130"/>
        <v>1.5856257108696331E-4</v>
      </c>
      <c r="F1065" s="7">
        <f t="shared" ca="1" si="131"/>
        <v>3.4189121280214509</v>
      </c>
      <c r="G1065" s="6">
        <f t="shared" ca="1" si="128"/>
        <v>1</v>
      </c>
      <c r="H1065">
        <f t="shared" si="126"/>
        <v>1.4815293884080811E-2</v>
      </c>
      <c r="I1065" s="44">
        <f t="shared" si="132"/>
        <v>1.7741393897254317E-2</v>
      </c>
      <c r="J1065">
        <f t="shared" ca="1" si="133"/>
        <v>1.2592163082130223E-2</v>
      </c>
    </row>
    <row r="1066" spans="1:10" x14ac:dyDescent="0.2">
      <c r="A1066" s="42">
        <v>42682</v>
      </c>
      <c r="B1066" s="39">
        <v>84.68</v>
      </c>
      <c r="C1066" s="2">
        <f t="shared" si="129"/>
        <v>1.110447761194038E-2</v>
      </c>
      <c r="D1066" s="16">
        <f t="shared" ca="1" si="127"/>
        <v>1.1019357386826573E-2</v>
      </c>
      <c r="E1066" s="16">
        <f t="shared" ca="1" si="130"/>
        <v>1.7154627443623878E-4</v>
      </c>
      <c r="F1066" s="7">
        <f t="shared" ca="1" si="131"/>
        <v>3.9814118940558139</v>
      </c>
      <c r="G1066" s="6">
        <f t="shared" ca="1" si="128"/>
        <v>0</v>
      </c>
      <c r="H1066">
        <f t="shared" si="126"/>
        <v>1.4904544858928269E-2</v>
      </c>
      <c r="I1066" s="44">
        <f t="shared" si="132"/>
        <v>1.7741393897254317E-2</v>
      </c>
      <c r="J1066">
        <f t="shared" ca="1" si="133"/>
        <v>1.3097567500732293E-2</v>
      </c>
    </row>
    <row r="1067" spans="1:10" x14ac:dyDescent="0.2">
      <c r="A1067" s="42">
        <v>42683</v>
      </c>
      <c r="B1067" s="39">
        <v>91.2</v>
      </c>
      <c r="C1067" s="2">
        <f t="shared" si="129"/>
        <v>7.699574870099192E-2</v>
      </c>
      <c r="D1067" s="16">
        <f t="shared" ca="1" si="127"/>
        <v>7.6910628475878109E-2</v>
      </c>
      <c r="E1067" s="16">
        <f t="shared" ca="1" si="130"/>
        <v>1.7010361416686101E-4</v>
      </c>
      <c r="F1067" s="7">
        <f t="shared" ca="1" si="131"/>
        <v>-13.047629935250814</v>
      </c>
      <c r="G1067" s="6">
        <f t="shared" ca="1" si="128"/>
        <v>0</v>
      </c>
      <c r="H1067">
        <f t="shared" si="126"/>
        <v>1.4935255744536701E-2</v>
      </c>
      <c r="I1067" s="44">
        <f t="shared" si="132"/>
        <v>1.7741393897254317E-2</v>
      </c>
      <c r="J1067">
        <f t="shared" ca="1" si="133"/>
        <v>1.3042377627060987E-2</v>
      </c>
    </row>
    <row r="1068" spans="1:10" x14ac:dyDescent="0.2">
      <c r="A1068" s="42">
        <v>42684</v>
      </c>
      <c r="B1068" s="39">
        <v>93.45</v>
      </c>
      <c r="C1068" s="2">
        <f t="shared" si="129"/>
        <v>2.4671052631578948E-2</v>
      </c>
      <c r="D1068" s="16">
        <f t="shared" ca="1" si="127"/>
        <v>2.4585932406465141E-2</v>
      </c>
      <c r="E1068" s="16">
        <f t="shared" ca="1" si="130"/>
        <v>5.7751630860641595E-4</v>
      </c>
      <c r="F1068" s="7">
        <f t="shared" ca="1" si="131"/>
        <v>3.2050527365994124</v>
      </c>
      <c r="G1068" s="6">
        <f t="shared" ca="1" si="128"/>
        <v>1</v>
      </c>
      <c r="H1068">
        <f t="shared" si="126"/>
        <v>1.6693344542981624E-2</v>
      </c>
      <c r="I1068" s="44">
        <f t="shared" si="132"/>
        <v>1.7741393897254317E-2</v>
      </c>
      <c r="J1068">
        <f t="shared" ca="1" si="133"/>
        <v>2.4031569000096852E-2</v>
      </c>
    </row>
    <row r="1069" spans="1:10" x14ac:dyDescent="0.2">
      <c r="A1069" s="42">
        <v>42685</v>
      </c>
      <c r="B1069" s="39">
        <v>93.01</v>
      </c>
      <c r="C1069" s="2">
        <f t="shared" si="129"/>
        <v>-4.7084002140181666E-3</v>
      </c>
      <c r="D1069" s="16">
        <f t="shared" ca="1" si="127"/>
        <v>-4.7935204391319729E-3</v>
      </c>
      <c r="E1069" s="16">
        <f t="shared" ca="1" si="130"/>
        <v>5.5974732810242552E-4</v>
      </c>
      <c r="F1069" s="7">
        <f t="shared" ca="1" si="131"/>
        <v>3.7234873500110623</v>
      </c>
      <c r="G1069" s="6">
        <f t="shared" ca="1" si="128"/>
        <v>1</v>
      </c>
      <c r="H1069">
        <f t="shared" si="126"/>
        <v>1.6839891497924617E-2</v>
      </c>
      <c r="I1069" s="44">
        <f t="shared" si="132"/>
        <v>1.7741393897254317E-2</v>
      </c>
      <c r="J1069">
        <f t="shared" ca="1" si="133"/>
        <v>2.3658979861828904E-2</v>
      </c>
    </row>
    <row r="1070" spans="1:10" x14ac:dyDescent="0.2">
      <c r="A1070" s="42">
        <v>42688</v>
      </c>
      <c r="B1070" s="39">
        <v>94.17</v>
      </c>
      <c r="C1070" s="2">
        <f t="shared" si="129"/>
        <v>1.2471777228254989E-2</v>
      </c>
      <c r="D1070" s="16">
        <f t="shared" ca="1" si="127"/>
        <v>1.2386657003141182E-2</v>
      </c>
      <c r="E1070" s="16">
        <f t="shared" ca="1" si="130"/>
        <v>5.0316790318475182E-4</v>
      </c>
      <c r="F1070" s="7">
        <f t="shared" ca="1" si="131"/>
        <v>3.6448300262027069</v>
      </c>
      <c r="G1070" s="6">
        <f t="shared" ca="1" si="128"/>
        <v>1</v>
      </c>
      <c r="H1070">
        <f t="shared" si="126"/>
        <v>1.6853151689189969E-2</v>
      </c>
      <c r="I1070" s="44">
        <f t="shared" si="132"/>
        <v>1.7741393897254317E-2</v>
      </c>
      <c r="J1070">
        <f t="shared" ca="1" si="133"/>
        <v>2.2431404396175282E-2</v>
      </c>
    </row>
    <row r="1071" spans="1:10" x14ac:dyDescent="0.2">
      <c r="A1071" s="42">
        <v>42689</v>
      </c>
      <c r="B1071" s="39">
        <v>94.44</v>
      </c>
      <c r="C1071" s="2">
        <f t="shared" si="129"/>
        <v>2.867155144950579E-3</v>
      </c>
      <c r="D1071" s="16">
        <f t="shared" ca="1" si="127"/>
        <v>2.7820349198367728E-3</v>
      </c>
      <c r="E1071" s="16">
        <f t="shared" ca="1" si="130"/>
        <v>4.6281403378732226E-4</v>
      </c>
      <c r="F1071" s="7">
        <f t="shared" ca="1" si="131"/>
        <v>3.8307310341526351</v>
      </c>
      <c r="G1071" s="6">
        <f t="shared" ca="1" si="128"/>
        <v>1</v>
      </c>
      <c r="H1071">
        <f t="shared" si="126"/>
        <v>1.6882233464185287E-2</v>
      </c>
      <c r="I1071" s="44">
        <f t="shared" si="132"/>
        <v>1.7741393897254317E-2</v>
      </c>
      <c r="J1071">
        <f t="shared" ca="1" si="133"/>
        <v>2.1513113065926147E-2</v>
      </c>
    </row>
    <row r="1072" spans="1:10" x14ac:dyDescent="0.2">
      <c r="A1072" s="42">
        <v>42690</v>
      </c>
      <c r="B1072" s="39">
        <v>93.35</v>
      </c>
      <c r="C1072" s="2">
        <f t="shared" si="129"/>
        <v>-1.1541719610334641E-2</v>
      </c>
      <c r="D1072" s="16">
        <f t="shared" ca="1" si="127"/>
        <v>-1.1626839835448448E-2</v>
      </c>
      <c r="E1072" s="16">
        <f t="shared" ca="1" si="130"/>
        <v>4.1719338011680912E-4</v>
      </c>
      <c r="F1072" s="7">
        <f t="shared" ca="1" si="131"/>
        <v>3.7289650712204629</v>
      </c>
      <c r="G1072" s="6">
        <f t="shared" ca="1" si="128"/>
        <v>1</v>
      </c>
      <c r="H1072">
        <f t="shared" si="126"/>
        <v>1.6747331908680874E-2</v>
      </c>
      <c r="I1072" s="44">
        <f t="shared" si="132"/>
        <v>1.7741393897254317E-2</v>
      </c>
      <c r="J1072">
        <f t="shared" ca="1" si="133"/>
        <v>2.0425312240374909E-2</v>
      </c>
    </row>
    <row r="1073" spans="1:10" x14ac:dyDescent="0.2">
      <c r="A1073" s="42">
        <v>42691</v>
      </c>
      <c r="B1073" s="39">
        <v>92.78</v>
      </c>
      <c r="C1073" s="2">
        <f t="shared" si="129"/>
        <v>-6.1060524906266008E-3</v>
      </c>
      <c r="D1073" s="16">
        <f t="shared" ca="1" si="127"/>
        <v>-6.191172715740407E-3</v>
      </c>
      <c r="E1073" s="16">
        <f t="shared" ca="1" si="130"/>
        <v>3.862256679735445E-4</v>
      </c>
      <c r="F1073" s="7">
        <f t="shared" ca="1" si="131"/>
        <v>3.8799223126258657</v>
      </c>
      <c r="G1073" s="6">
        <f t="shared" ca="1" si="128"/>
        <v>1</v>
      </c>
      <c r="H1073">
        <f t="shared" si="126"/>
        <v>1.5338989592825534E-2</v>
      </c>
      <c r="I1073" s="44">
        <f t="shared" si="132"/>
        <v>1.7741393897254317E-2</v>
      </c>
      <c r="J1073">
        <f t="shared" ca="1" si="133"/>
        <v>1.9652624963946787E-2</v>
      </c>
    </row>
    <row r="1074" spans="1:10" x14ac:dyDescent="0.2">
      <c r="A1074" s="42">
        <v>42692</v>
      </c>
      <c r="B1074" s="39">
        <v>92.34</v>
      </c>
      <c r="C1074" s="2">
        <f t="shared" si="129"/>
        <v>-4.7424013796076494E-3</v>
      </c>
      <c r="D1074" s="16">
        <f t="shared" ca="1" si="127"/>
        <v>-4.8275216047214556E-3</v>
      </c>
      <c r="E1074" s="16">
        <f t="shared" ca="1" si="130"/>
        <v>3.5227072285763216E-4</v>
      </c>
      <c r="F1074" s="7">
        <f t="shared" ca="1" si="131"/>
        <v>3.9424770866411882</v>
      </c>
      <c r="G1074" s="6">
        <f t="shared" ca="1" si="128"/>
        <v>1</v>
      </c>
      <c r="H1074">
        <f t="shared" si="126"/>
        <v>1.5155384700549638E-2</v>
      </c>
      <c r="I1074" s="44">
        <f t="shared" si="132"/>
        <v>1.7741393897254317E-2</v>
      </c>
      <c r="J1074">
        <f t="shared" ca="1" si="133"/>
        <v>1.876887644100286E-2</v>
      </c>
    </row>
    <row r="1075" spans="1:10" x14ac:dyDescent="0.2">
      <c r="A1075" s="42">
        <v>42695</v>
      </c>
      <c r="B1075" s="39">
        <v>92.9</v>
      </c>
      <c r="C1075" s="2">
        <f t="shared" si="129"/>
        <v>6.0645440762400072E-3</v>
      </c>
      <c r="D1075" s="16">
        <f t="shared" ca="1" si="127"/>
        <v>5.979423851126201E-3</v>
      </c>
      <c r="E1075" s="16">
        <f t="shared" ca="1" si="130"/>
        <v>3.2147119716675182E-4</v>
      </c>
      <c r="F1075" s="7">
        <f t="shared" ca="1" si="131"/>
        <v>3.9656921076523499</v>
      </c>
      <c r="G1075" s="6">
        <f t="shared" ca="1" si="128"/>
        <v>1</v>
      </c>
      <c r="H1075">
        <f t="shared" si="126"/>
        <v>1.5114251564933968E-2</v>
      </c>
      <c r="I1075" s="44">
        <f t="shared" si="132"/>
        <v>1.7741393897254317E-2</v>
      </c>
      <c r="J1075">
        <f t="shared" ca="1" si="133"/>
        <v>1.7929617875647876E-2</v>
      </c>
    </row>
    <row r="1076" spans="1:10" x14ac:dyDescent="0.2">
      <c r="A1076" s="42">
        <v>42696</v>
      </c>
      <c r="B1076" s="39">
        <v>93.62</v>
      </c>
      <c r="C1076" s="2">
        <f t="shared" si="129"/>
        <v>7.7502691065661879E-3</v>
      </c>
      <c r="D1076" s="16">
        <f t="shared" ca="1" si="127"/>
        <v>7.6651488814523817E-3</v>
      </c>
      <c r="E1076" s="16">
        <f t="shared" ca="1" si="130"/>
        <v>2.9537330341533087E-4</v>
      </c>
      <c r="F1076" s="7">
        <f t="shared" ca="1" si="131"/>
        <v>3.9641772300803906</v>
      </c>
      <c r="G1076" s="6">
        <f t="shared" ca="1" si="128"/>
        <v>0</v>
      </c>
      <c r="H1076">
        <f t="shared" ref="H1076:H1139" si="134">STDEV(C975:C1075)</f>
        <v>1.496983319836096E-2</v>
      </c>
      <c r="I1076" s="44">
        <f t="shared" si="132"/>
        <v>1.7741393897254317E-2</v>
      </c>
      <c r="J1076">
        <f t="shared" ca="1" si="133"/>
        <v>1.7186427884098861E-2</v>
      </c>
    </row>
    <row r="1077" spans="1:10" x14ac:dyDescent="0.2">
      <c r="A1077" s="42">
        <v>42697</v>
      </c>
      <c r="B1077" s="39">
        <v>96.18</v>
      </c>
      <c r="C1077" s="2">
        <f t="shared" si="129"/>
        <v>2.7344584490493509E-2</v>
      </c>
      <c r="D1077" s="16">
        <f t="shared" ca="1" si="127"/>
        <v>2.7259464265379701E-2</v>
      </c>
      <c r="E1077" s="16">
        <f t="shared" ca="1" si="130"/>
        <v>2.7413769978095121E-4</v>
      </c>
      <c r="F1077" s="7">
        <f t="shared" ca="1" si="131"/>
        <v>2.7456386567592568</v>
      </c>
      <c r="G1077" s="6">
        <f t="shared" ca="1" si="128"/>
        <v>1</v>
      </c>
      <c r="H1077">
        <f t="shared" si="134"/>
        <v>1.4858644288051148E-2</v>
      </c>
      <c r="I1077" s="44">
        <f t="shared" si="132"/>
        <v>1.7741393897254317E-2</v>
      </c>
      <c r="J1077">
        <f t="shared" ca="1" si="133"/>
        <v>1.6557104208796632E-2</v>
      </c>
    </row>
    <row r="1078" spans="1:10" x14ac:dyDescent="0.2">
      <c r="A1078" s="42">
        <v>42699</v>
      </c>
      <c r="B1078" s="39">
        <v>95.81</v>
      </c>
      <c r="C1078" s="2">
        <f t="shared" si="129"/>
        <v>-3.8469536286130641E-3</v>
      </c>
      <c r="D1078" s="16">
        <f t="shared" ca="1" si="127"/>
        <v>-3.9320738537268708E-3</v>
      </c>
      <c r="E1078" s="16">
        <f t="shared" ca="1" si="130"/>
        <v>3.0380823332802241E-4</v>
      </c>
      <c r="F1078" s="7">
        <f t="shared" ca="1" si="131"/>
        <v>4.0241112689529555</v>
      </c>
      <c r="G1078" s="6">
        <f t="shared" ca="1" si="128"/>
        <v>1</v>
      </c>
      <c r="H1078">
        <f t="shared" si="134"/>
        <v>1.505580511268772E-2</v>
      </c>
      <c r="I1078" s="44">
        <f t="shared" si="132"/>
        <v>1.7741393897254317E-2</v>
      </c>
      <c r="J1078">
        <f t="shared" ca="1" si="133"/>
        <v>1.7430095620162914E-2</v>
      </c>
    </row>
    <row r="1079" spans="1:10" x14ac:dyDescent="0.2">
      <c r="A1079" s="42">
        <v>42702</v>
      </c>
      <c r="B1079" s="39">
        <v>94.9</v>
      </c>
      <c r="C1079" s="2">
        <f t="shared" si="129"/>
        <v>-9.4979647218452826E-3</v>
      </c>
      <c r="D1079" s="16">
        <f t="shared" ca="1" si="127"/>
        <v>-9.5830849469590897E-3</v>
      </c>
      <c r="E1079" s="16">
        <f t="shared" ca="1" si="130"/>
        <v>2.7847172753817898E-4</v>
      </c>
      <c r="F1079" s="7">
        <f t="shared" ca="1" si="131"/>
        <v>3.9282050158893398</v>
      </c>
      <c r="G1079" s="6">
        <f t="shared" ca="1" si="128"/>
        <v>1</v>
      </c>
      <c r="H1079">
        <f t="shared" si="134"/>
        <v>1.4776061327667296E-2</v>
      </c>
      <c r="I1079" s="44">
        <f t="shared" si="132"/>
        <v>1.7741393897254317E-2</v>
      </c>
      <c r="J1079">
        <f t="shared" ca="1" si="133"/>
        <v>1.6687472173405382E-2</v>
      </c>
    </row>
    <row r="1080" spans="1:10" x14ac:dyDescent="0.2">
      <c r="A1080" s="42">
        <v>42703</v>
      </c>
      <c r="B1080" s="39">
        <v>94.04</v>
      </c>
      <c r="C1080" s="2">
        <f t="shared" si="129"/>
        <v>-9.0621707060063155E-3</v>
      </c>
      <c r="D1080" s="16">
        <f t="shared" ca="1" si="127"/>
        <v>-9.1472909311201226E-3</v>
      </c>
      <c r="E1080" s="16">
        <f t="shared" ca="1" si="130"/>
        <v>2.6166776278755327E-4</v>
      </c>
      <c r="F1080" s="7">
        <f t="shared" ca="1" si="131"/>
        <v>3.9643335574320875</v>
      </c>
      <c r="G1080" s="6">
        <f t="shared" ca="1" si="128"/>
        <v>1</v>
      </c>
      <c r="H1080">
        <f t="shared" si="134"/>
        <v>1.4820849321895098E-2</v>
      </c>
      <c r="I1080" s="44">
        <f t="shared" si="132"/>
        <v>1.7741393897254317E-2</v>
      </c>
      <c r="J1080">
        <f t="shared" ca="1" si="133"/>
        <v>1.6176147958879249E-2</v>
      </c>
    </row>
    <row r="1081" spans="1:10" x14ac:dyDescent="0.2">
      <c r="A1081" s="42">
        <v>42704</v>
      </c>
      <c r="B1081" s="39">
        <v>95.56</v>
      </c>
      <c r="C1081" s="2">
        <f t="shared" si="129"/>
        <v>1.6163334751169673E-2</v>
      </c>
      <c r="D1081" s="16">
        <f t="shared" ca="1" si="127"/>
        <v>1.6078214526055866E-2</v>
      </c>
      <c r="E1081" s="16">
        <f t="shared" ca="1" si="130"/>
        <v>2.4637413617808042E-4</v>
      </c>
      <c r="F1081" s="7">
        <f t="shared" ca="1" si="131"/>
        <v>3.6297027823120276</v>
      </c>
      <c r="G1081" s="6">
        <f t="shared" ca="1" si="128"/>
        <v>1</v>
      </c>
      <c r="H1081">
        <f t="shared" si="134"/>
        <v>1.4865028719043771E-2</v>
      </c>
      <c r="I1081" s="44">
        <f t="shared" si="132"/>
        <v>1.7741393897254317E-2</v>
      </c>
      <c r="J1081">
        <f t="shared" ca="1" si="133"/>
        <v>1.5696309635646222E-2</v>
      </c>
    </row>
    <row r="1082" spans="1:10" x14ac:dyDescent="0.2">
      <c r="A1082" s="42">
        <v>42705</v>
      </c>
      <c r="B1082" s="39">
        <v>96.24</v>
      </c>
      <c r="C1082" s="2">
        <f t="shared" si="129"/>
        <v>7.1159480954373442E-3</v>
      </c>
      <c r="D1082" s="16">
        <f t="shared" ca="1" si="127"/>
        <v>7.030827870323538E-3</v>
      </c>
      <c r="E1082" s="16">
        <f t="shared" ca="1" si="130"/>
        <v>2.453114509519513E-4</v>
      </c>
      <c r="F1082" s="7">
        <f t="shared" ca="1" si="131"/>
        <v>4.0557363095598431</v>
      </c>
      <c r="G1082" s="6">
        <f t="shared" ca="1" si="128"/>
        <v>1</v>
      </c>
      <c r="H1082">
        <f t="shared" si="134"/>
        <v>1.4652484330457054E-2</v>
      </c>
      <c r="I1082" s="44">
        <f t="shared" si="132"/>
        <v>1.7741393897254317E-2</v>
      </c>
      <c r="J1082">
        <f t="shared" ca="1" si="133"/>
        <v>1.5662421618381727E-2</v>
      </c>
    </row>
    <row r="1083" spans="1:10" x14ac:dyDescent="0.2">
      <c r="A1083" s="42">
        <v>42706</v>
      </c>
      <c r="B1083" s="39">
        <v>95.14</v>
      </c>
      <c r="C1083" s="2">
        <f t="shared" si="129"/>
        <v>-1.1429758935993291E-2</v>
      </c>
      <c r="D1083" s="16">
        <f t="shared" ca="1" si="127"/>
        <v>-1.1514879161107099E-2</v>
      </c>
      <c r="E1083" s="16">
        <f t="shared" ca="1" si="130"/>
        <v>2.2963314968802107E-4</v>
      </c>
      <c r="F1083" s="7">
        <f t="shared" ca="1" si="131"/>
        <v>3.9008088378009296</v>
      </c>
      <c r="G1083" s="6">
        <f t="shared" ca="1" si="128"/>
        <v>1</v>
      </c>
      <c r="H1083">
        <f t="shared" si="134"/>
        <v>1.4656877943859626E-2</v>
      </c>
      <c r="I1083" s="44">
        <f t="shared" si="132"/>
        <v>1.7741393897254317E-2</v>
      </c>
      <c r="J1083">
        <f t="shared" ca="1" si="133"/>
        <v>1.5153651364869824E-2</v>
      </c>
    </row>
    <row r="1084" spans="1:10" x14ac:dyDescent="0.2">
      <c r="A1084" s="42">
        <v>42709</v>
      </c>
      <c r="B1084" s="39">
        <v>94.45</v>
      </c>
      <c r="C1084" s="2">
        <f t="shared" si="129"/>
        <v>-7.2524700441454456E-3</v>
      </c>
      <c r="D1084" s="16">
        <f t="shared" ca="1" si="127"/>
        <v>-7.3375902692592518E-3</v>
      </c>
      <c r="E1084" s="16">
        <f t="shared" ca="1" si="130"/>
        <v>2.2176702073456128E-4</v>
      </c>
      <c r="F1084" s="7">
        <f t="shared" ca="1" si="131"/>
        <v>4.0855524175979419</v>
      </c>
      <c r="G1084" s="6">
        <f t="shared" ca="1" si="128"/>
        <v>1</v>
      </c>
      <c r="H1084">
        <f t="shared" si="134"/>
        <v>1.4526828679673018E-2</v>
      </c>
      <c r="I1084" s="44">
        <f t="shared" si="132"/>
        <v>1.7741393897254317E-2</v>
      </c>
      <c r="J1084">
        <f t="shared" ca="1" si="133"/>
        <v>1.4891844101203896E-2</v>
      </c>
    </row>
    <row r="1085" spans="1:10" x14ac:dyDescent="0.2">
      <c r="A1085" s="42">
        <v>42710</v>
      </c>
      <c r="B1085" s="39">
        <v>95.22</v>
      </c>
      <c r="C1085" s="2">
        <f t="shared" si="129"/>
        <v>8.152461619904669E-3</v>
      </c>
      <c r="D1085" s="16">
        <f t="shared" ca="1" si="127"/>
        <v>8.0673413947908619E-3</v>
      </c>
      <c r="E1085" s="16">
        <f t="shared" ca="1" si="130"/>
        <v>2.0932250559053636E-4</v>
      </c>
      <c r="F1085" s="7">
        <f t="shared" ca="1" si="131"/>
        <v>4.080358531904662</v>
      </c>
      <c r="G1085" s="6">
        <f t="shared" ca="1" si="128"/>
        <v>0</v>
      </c>
      <c r="H1085">
        <f t="shared" si="134"/>
        <v>1.4551599466714667E-2</v>
      </c>
      <c r="I1085" s="44">
        <f t="shared" si="132"/>
        <v>1.7741393897254317E-2</v>
      </c>
      <c r="J1085">
        <f t="shared" ca="1" si="133"/>
        <v>1.4467982084262351E-2</v>
      </c>
    </row>
    <row r="1086" spans="1:10" x14ac:dyDescent="0.2">
      <c r="A1086" s="42">
        <v>42711</v>
      </c>
      <c r="B1086" s="39">
        <v>97.33</v>
      </c>
      <c r="C1086" s="2">
        <f t="shared" si="129"/>
        <v>2.2159210249947485E-2</v>
      </c>
      <c r="D1086" s="16">
        <f t="shared" ca="1" si="127"/>
        <v>2.2074090024833678E-2</v>
      </c>
      <c r="E1086" s="16">
        <f t="shared" ca="1" si="130"/>
        <v>1.9921584924878971E-4</v>
      </c>
      <c r="F1086" s="7">
        <f t="shared" ca="1" si="131"/>
        <v>3.0376022803670391</v>
      </c>
      <c r="G1086" s="6">
        <f t="shared" ca="1" si="128"/>
        <v>1</v>
      </c>
      <c r="H1086">
        <f t="shared" si="134"/>
        <v>1.4562674063117783E-2</v>
      </c>
      <c r="I1086" s="44">
        <f t="shared" si="132"/>
        <v>1.7741393897254317E-2</v>
      </c>
      <c r="J1086">
        <f t="shared" ca="1" si="133"/>
        <v>1.4114384479983167E-2</v>
      </c>
    </row>
    <row r="1087" spans="1:10" x14ac:dyDescent="0.2">
      <c r="A1087" s="42">
        <v>42712</v>
      </c>
      <c r="B1087" s="39">
        <v>96.27</v>
      </c>
      <c r="C1087" s="2">
        <f t="shared" si="129"/>
        <v>-1.0890783930956563E-2</v>
      </c>
      <c r="D1087" s="16">
        <f t="shared" ca="1" si="127"/>
        <v>-1.097590415607037E-2</v>
      </c>
      <c r="E1087" s="16">
        <f t="shared" ca="1" si="130"/>
        <v>2.201432514996854E-4</v>
      </c>
      <c r="F1087" s="7">
        <f t="shared" ca="1" si="131"/>
        <v>3.9369976775264881</v>
      </c>
      <c r="G1087" s="6">
        <f t="shared" ca="1" si="128"/>
        <v>1</v>
      </c>
      <c r="H1087">
        <f t="shared" si="134"/>
        <v>1.4690366335546693E-2</v>
      </c>
      <c r="I1087" s="44">
        <f t="shared" si="132"/>
        <v>1.7741393897254317E-2</v>
      </c>
      <c r="J1087">
        <f t="shared" ca="1" si="133"/>
        <v>1.4837225195422674E-2</v>
      </c>
    </row>
    <row r="1088" spans="1:10" x14ac:dyDescent="0.2">
      <c r="A1088" s="42">
        <v>42713</v>
      </c>
      <c r="B1088" s="39">
        <v>95.53</v>
      </c>
      <c r="C1088" s="2">
        <f t="shared" si="129"/>
        <v>-7.686714448945621E-3</v>
      </c>
      <c r="D1088" s="16">
        <f t="shared" ca="1" si="127"/>
        <v>-7.7718346740594272E-3</v>
      </c>
      <c r="E1088" s="16">
        <f t="shared" ca="1" si="130"/>
        <v>2.1260018701902181E-4</v>
      </c>
      <c r="F1088" s="7">
        <f t="shared" ca="1" si="131"/>
        <v>4.0859946055619591</v>
      </c>
      <c r="G1088" s="6">
        <f t="shared" ca="1" si="128"/>
        <v>1</v>
      </c>
      <c r="H1088">
        <f t="shared" si="134"/>
        <v>1.4690245526604889E-2</v>
      </c>
      <c r="I1088" s="44">
        <f t="shared" si="132"/>
        <v>1.7741393897254317E-2</v>
      </c>
      <c r="J1088">
        <f t="shared" ca="1" si="133"/>
        <v>1.4580815718574246E-2</v>
      </c>
    </row>
    <row r="1089" spans="1:10" x14ac:dyDescent="0.2">
      <c r="A1089" s="42">
        <v>42716</v>
      </c>
      <c r="B1089" s="39">
        <v>95.08</v>
      </c>
      <c r="C1089" s="2">
        <f t="shared" si="129"/>
        <v>-4.7105621270805281E-3</v>
      </c>
      <c r="D1089" s="16">
        <f t="shared" ca="1" si="127"/>
        <v>-4.7956823521943344E-3</v>
      </c>
      <c r="E1089" s="16">
        <f t="shared" ca="1" si="130"/>
        <v>2.0175647616974731E-4</v>
      </c>
      <c r="F1089" s="7">
        <f t="shared" ca="1" si="131"/>
        <v>4.1972287120014595</v>
      </c>
      <c r="G1089" s="6">
        <f t="shared" ca="1" si="128"/>
        <v>1</v>
      </c>
      <c r="H1089">
        <f t="shared" si="134"/>
        <v>1.4718762528239089E-2</v>
      </c>
      <c r="I1089" s="44">
        <f t="shared" si="132"/>
        <v>1.7741393897254317E-2</v>
      </c>
      <c r="J1089">
        <f t="shared" ca="1" si="133"/>
        <v>1.420410068148446E-2</v>
      </c>
    </row>
    <row r="1090" spans="1:10" x14ac:dyDescent="0.2">
      <c r="A1090" s="42">
        <v>42717</v>
      </c>
      <c r="B1090" s="39">
        <v>96.02</v>
      </c>
      <c r="C1090" s="2">
        <f t="shared" si="129"/>
        <v>9.8864114429953482E-3</v>
      </c>
      <c r="D1090" s="16">
        <f t="shared" ca="1" si="127"/>
        <v>9.8012912178815411E-3</v>
      </c>
      <c r="E1090" s="16">
        <f t="shared" ca="1" si="130"/>
        <v>1.8962066957587106E-4</v>
      </c>
      <c r="F1090" s="7">
        <f t="shared" ca="1" si="131"/>
        <v>4.0319333068545911</v>
      </c>
      <c r="G1090" s="6">
        <f t="shared" ca="1" si="128"/>
        <v>0</v>
      </c>
      <c r="H1090">
        <f t="shared" si="134"/>
        <v>1.4731364386000272E-2</v>
      </c>
      <c r="I1090" s="44">
        <f t="shared" si="132"/>
        <v>1.7741393897254317E-2</v>
      </c>
      <c r="J1090">
        <f t="shared" ca="1" si="133"/>
        <v>1.3770282116785808E-2</v>
      </c>
    </row>
    <row r="1091" spans="1:10" x14ac:dyDescent="0.2">
      <c r="A1091" s="42">
        <v>42718</v>
      </c>
      <c r="B1091" s="39">
        <v>93.74</v>
      </c>
      <c r="C1091" s="2">
        <f t="shared" si="129"/>
        <v>-2.374505311393461E-2</v>
      </c>
      <c r="D1091" s="16">
        <f t="shared" ca="1" si="127"/>
        <v>-2.3830173339048417E-2</v>
      </c>
      <c r="E1091" s="16">
        <f t="shared" ca="1" si="130"/>
        <v>1.8414532113699957E-4</v>
      </c>
      <c r="F1091" s="7">
        <f t="shared" ca="1" si="131"/>
        <v>2.7579659977921351</v>
      </c>
      <c r="G1091" s="6">
        <f t="shared" ca="1" si="128"/>
        <v>1</v>
      </c>
      <c r="H1091">
        <f t="shared" si="134"/>
        <v>1.4751542934538319E-2</v>
      </c>
      <c r="I1091" s="44">
        <f t="shared" si="132"/>
        <v>1.7741393897254317E-2</v>
      </c>
      <c r="J1091">
        <f t="shared" ca="1" si="133"/>
        <v>1.3570015517198187E-2</v>
      </c>
    </row>
    <row r="1092" spans="1:10" x14ac:dyDescent="0.2">
      <c r="A1092" s="42">
        <v>42719</v>
      </c>
      <c r="B1092" s="39">
        <v>94.53</v>
      </c>
      <c r="C1092" s="2">
        <f t="shared" si="129"/>
        <v>8.4275656069981476E-3</v>
      </c>
      <c r="D1092" s="16">
        <f t="shared" ca="1" si="127"/>
        <v>8.3424453818843405E-3</v>
      </c>
      <c r="E1092" s="16">
        <f t="shared" ca="1" si="130"/>
        <v>2.1262970404946341E-4</v>
      </c>
      <c r="F1092" s="7">
        <f t="shared" ca="1" si="131"/>
        <v>4.0643228597330268</v>
      </c>
      <c r="G1092" s="6">
        <f t="shared" ca="1" si="128"/>
        <v>0</v>
      </c>
      <c r="H1092">
        <f t="shared" si="134"/>
        <v>1.49401698684428E-2</v>
      </c>
      <c r="I1092" s="44">
        <f t="shared" si="132"/>
        <v>1.7741393897254317E-2</v>
      </c>
      <c r="J1092">
        <f t="shared" ca="1" si="133"/>
        <v>1.4581827870656799E-2</v>
      </c>
    </row>
    <row r="1093" spans="1:10" x14ac:dyDescent="0.2">
      <c r="A1093" s="42">
        <v>42720</v>
      </c>
      <c r="B1093" s="39">
        <v>92.58</v>
      </c>
      <c r="C1093" s="2">
        <f t="shared" si="129"/>
        <v>-2.0628371945414184E-2</v>
      </c>
      <c r="D1093" s="16">
        <f t="shared" ca="1" si="127"/>
        <v>-2.0713492170527991E-2</v>
      </c>
      <c r="E1093" s="16">
        <f t="shared" ca="1" si="130"/>
        <v>2.0243091153476761E-4</v>
      </c>
      <c r="F1093" s="7">
        <f t="shared" ca="1" si="131"/>
        <v>3.1928147445180928</v>
      </c>
      <c r="G1093" s="6">
        <f t="shared" ca="1" si="128"/>
        <v>1</v>
      </c>
      <c r="H1093">
        <f t="shared" si="134"/>
        <v>1.4917540510359057E-2</v>
      </c>
      <c r="I1093" s="44">
        <f t="shared" si="132"/>
        <v>1.7741393897254317E-2</v>
      </c>
      <c r="J1093">
        <f t="shared" ca="1" si="133"/>
        <v>1.4227821742444189E-2</v>
      </c>
    </row>
    <row r="1094" spans="1:10" x14ac:dyDescent="0.2">
      <c r="A1094" s="42">
        <v>42723</v>
      </c>
      <c r="B1094" s="39">
        <v>92.71</v>
      </c>
      <c r="C1094" s="2">
        <f t="shared" si="129"/>
        <v>1.4041909699718672E-3</v>
      </c>
      <c r="D1094" s="16">
        <f t="shared" ca="1" si="127"/>
        <v>1.319070744858061E-3</v>
      </c>
      <c r="E1094" s="16">
        <f t="shared" ca="1" si="130"/>
        <v>2.1885277790056781E-4</v>
      </c>
      <c r="F1094" s="7">
        <f t="shared" ca="1" si="131"/>
        <v>4.209580495158419</v>
      </c>
      <c r="G1094" s="6">
        <f t="shared" ca="1" si="128"/>
        <v>0</v>
      </c>
      <c r="H1094">
        <f t="shared" si="134"/>
        <v>1.4227899189133184E-2</v>
      </c>
      <c r="I1094" s="44">
        <f t="shared" si="132"/>
        <v>1.7741393897254317E-2</v>
      </c>
      <c r="J1094">
        <f t="shared" ca="1" si="133"/>
        <v>1.479367357692361E-2</v>
      </c>
    </row>
    <row r="1095" spans="1:10" x14ac:dyDescent="0.2">
      <c r="A1095" s="42">
        <v>42724</v>
      </c>
      <c r="B1095" s="39">
        <v>94.34</v>
      </c>
      <c r="C1095" s="2">
        <f t="shared" si="129"/>
        <v>1.7581706396289611E-2</v>
      </c>
      <c r="D1095" s="16">
        <f t="shared" ca="1" si="127"/>
        <v>1.7496586171175804E-2</v>
      </c>
      <c r="E1095" s="16">
        <f t="shared" ca="1" si="130"/>
        <v>2.0309506957608622E-4</v>
      </c>
      <c r="F1095" s="7">
        <f t="shared" ca="1" si="131"/>
        <v>3.4972550626137298</v>
      </c>
      <c r="G1095" s="6">
        <f t="shared" ca="1" si="128"/>
        <v>1</v>
      </c>
      <c r="H1095">
        <f t="shared" si="134"/>
        <v>1.414674126109796E-2</v>
      </c>
      <c r="I1095" s="44">
        <f t="shared" si="132"/>
        <v>1.7741393897254317E-2</v>
      </c>
      <c r="J1095">
        <f t="shared" ca="1" si="133"/>
        <v>1.4251142746323405E-2</v>
      </c>
    </row>
    <row r="1096" spans="1:10" x14ac:dyDescent="0.2">
      <c r="A1096" s="42">
        <v>42725</v>
      </c>
      <c r="B1096" s="39">
        <v>93.82</v>
      </c>
      <c r="C1096" s="2">
        <f t="shared" si="129"/>
        <v>-5.5119779520883001E-3</v>
      </c>
      <c r="D1096" s="16">
        <f t="shared" ca="1" si="127"/>
        <v>-5.5970981772021063E-3</v>
      </c>
      <c r="E1096" s="16">
        <f t="shared" ca="1" si="130"/>
        <v>2.1076425119886851E-4</v>
      </c>
      <c r="F1096" s="7">
        <f t="shared" ca="1" si="131"/>
        <v>4.1580663341420117</v>
      </c>
      <c r="G1096" s="6">
        <f t="shared" ca="1" si="128"/>
        <v>1</v>
      </c>
      <c r="H1096">
        <f t="shared" si="134"/>
        <v>1.4159158842393526E-2</v>
      </c>
      <c r="I1096" s="44">
        <f t="shared" si="132"/>
        <v>1.7741393897254317E-2</v>
      </c>
      <c r="J1096">
        <f t="shared" ca="1" si="133"/>
        <v>1.4517721970022312E-2</v>
      </c>
    </row>
    <row r="1097" spans="1:10" x14ac:dyDescent="0.2">
      <c r="A1097" s="42">
        <v>42726</v>
      </c>
      <c r="B1097" s="39">
        <v>94.12</v>
      </c>
      <c r="C1097" s="2">
        <f t="shared" si="129"/>
        <v>3.1976124493712575E-3</v>
      </c>
      <c r="D1097" s="16">
        <f t="shared" ca="1" si="127"/>
        <v>3.1124922242574513E-3</v>
      </c>
      <c r="E1097" s="16">
        <f t="shared" ca="1" si="130"/>
        <v>1.9809768495121789E-4</v>
      </c>
      <c r="F1097" s="7">
        <f t="shared" ca="1" si="131"/>
        <v>4.2389235525160185</v>
      </c>
      <c r="G1097" s="6">
        <f t="shared" ca="1" si="128"/>
        <v>1</v>
      </c>
      <c r="H1097">
        <f t="shared" si="134"/>
        <v>1.4172003386053613E-2</v>
      </c>
      <c r="I1097" s="44">
        <f t="shared" si="132"/>
        <v>1.7741393897254317E-2</v>
      </c>
      <c r="J1097">
        <f t="shared" ca="1" si="133"/>
        <v>1.4074717935049991E-2</v>
      </c>
    </row>
    <row r="1098" spans="1:10" x14ac:dyDescent="0.2">
      <c r="A1098" s="42">
        <v>42727</v>
      </c>
      <c r="B1098" s="39">
        <v>94.32</v>
      </c>
      <c r="C1098" s="2">
        <f t="shared" si="129"/>
        <v>2.1249468763279711E-3</v>
      </c>
      <c r="D1098" s="16">
        <f t="shared" ca="1" si="127"/>
        <v>2.0398266512141649E-3</v>
      </c>
      <c r="E1098" s="16">
        <f t="shared" ca="1" si="130"/>
        <v>1.8547718272122232E-4</v>
      </c>
      <c r="F1098" s="7">
        <f t="shared" ca="1" si="131"/>
        <v>4.2850726197507338</v>
      </c>
      <c r="G1098" s="6">
        <f t="shared" ca="1" si="128"/>
        <v>1</v>
      </c>
      <c r="H1098">
        <f t="shared" si="134"/>
        <v>1.4128877867207974E-2</v>
      </c>
      <c r="I1098" s="44">
        <f t="shared" si="132"/>
        <v>1.7741393897254317E-2</v>
      </c>
      <c r="J1098">
        <f t="shared" ca="1" si="133"/>
        <v>1.3619000797460227E-2</v>
      </c>
    </row>
    <row r="1099" spans="1:10" x14ac:dyDescent="0.2">
      <c r="A1099" s="42">
        <v>42731</v>
      </c>
      <c r="B1099" s="39">
        <v>94.55</v>
      </c>
      <c r="C1099" s="2">
        <f t="shared" si="129"/>
        <v>2.4385072094996181E-3</v>
      </c>
      <c r="D1099" s="16">
        <f t="shared" ca="1" si="127"/>
        <v>2.3533869843858119E-3</v>
      </c>
      <c r="E1099" s="16">
        <f t="shared" ca="1" si="130"/>
        <v>1.7403359525513092E-4</v>
      </c>
      <c r="F1099" s="7">
        <f t="shared" ca="1" si="131"/>
        <v>4.3122191432309993</v>
      </c>
      <c r="G1099" s="6">
        <f t="shared" ca="1" si="128"/>
        <v>0</v>
      </c>
      <c r="H1099">
        <f t="shared" si="134"/>
        <v>1.409223956884346E-2</v>
      </c>
      <c r="I1099" s="44">
        <f t="shared" si="132"/>
        <v>1.7741393897254317E-2</v>
      </c>
      <c r="J1099">
        <f t="shared" ca="1" si="133"/>
        <v>1.3192179321671264E-2</v>
      </c>
    </row>
    <row r="1100" spans="1:10" x14ac:dyDescent="0.2">
      <c r="A1100" s="42">
        <v>42732</v>
      </c>
      <c r="B1100" s="39">
        <v>93.15</v>
      </c>
      <c r="C1100" s="2">
        <f t="shared" si="129"/>
        <v>-1.4806980433632908E-2</v>
      </c>
      <c r="D1100" s="16">
        <f t="shared" ca="1" si="127"/>
        <v>-1.4892100658746715E-2</v>
      </c>
      <c r="E1100" s="16">
        <f t="shared" ca="1" si="130"/>
        <v>1.6410781900408962E-4</v>
      </c>
      <c r="F1100" s="7">
        <f t="shared" ca="1" si="131"/>
        <v>3.6817954204684078</v>
      </c>
      <c r="G1100" s="6">
        <f t="shared" ca="1" si="128"/>
        <v>1</v>
      </c>
      <c r="H1100">
        <f t="shared" si="134"/>
        <v>1.4068739724612219E-2</v>
      </c>
      <c r="I1100" s="44">
        <f t="shared" si="132"/>
        <v>1.7741393897254317E-2</v>
      </c>
      <c r="J1100">
        <f t="shared" ca="1" si="133"/>
        <v>1.2810457408074453E-2</v>
      </c>
    </row>
    <row r="1101" spans="1:10" x14ac:dyDescent="0.2">
      <c r="A1101" s="42">
        <v>42733</v>
      </c>
      <c r="B1101" s="39">
        <v>93.29</v>
      </c>
      <c r="C1101" s="2">
        <f t="shared" si="129"/>
        <v>1.5029522275899147E-3</v>
      </c>
      <c r="D1101" s="16">
        <f t="shared" ca="1" si="127"/>
        <v>1.4178320024761085E-3</v>
      </c>
      <c r="E1101" s="16">
        <f t="shared" ca="1" si="130"/>
        <v>1.7066682959812054E-4</v>
      </c>
      <c r="F1101" s="7">
        <f t="shared" ca="1" si="131"/>
        <v>4.332009241852627</v>
      </c>
      <c r="G1101" s="6">
        <f t="shared" ca="1" si="128"/>
        <v>1</v>
      </c>
      <c r="H1101">
        <f t="shared" si="134"/>
        <v>1.4154788074163144E-2</v>
      </c>
      <c r="I1101" s="44">
        <f t="shared" si="132"/>
        <v>1.7741393897254317E-2</v>
      </c>
      <c r="J1101">
        <f t="shared" ca="1" si="133"/>
        <v>1.3063951530762832E-2</v>
      </c>
    </row>
    <row r="1102" spans="1:10" x14ac:dyDescent="0.2">
      <c r="A1102" s="42">
        <v>42734</v>
      </c>
      <c r="B1102" s="39">
        <v>92.74</v>
      </c>
      <c r="C1102" s="2">
        <f t="shared" si="129"/>
        <v>-5.8955943831065635E-3</v>
      </c>
      <c r="D1102" s="16">
        <f t="shared" ref="D1102:D1165" ca="1" si="135">(C1102-mu)</f>
        <v>-5.9807146082203697E-3</v>
      </c>
      <c r="E1102" s="16">
        <f t="shared" ca="1" si="130"/>
        <v>1.6091014864365609E-4</v>
      </c>
      <c r="F1102" s="7">
        <f t="shared" ca="1" si="131"/>
        <v>4.2561865002984787</v>
      </c>
      <c r="G1102" s="6">
        <f t="shared" ref="G1102:G1165" ca="1" si="136">IF(AND(C1103&lt;=mu+zvalue*SQRT(E1102),C1103&gt;=mu-zvalue*SQRT(E1102)),1,0)</f>
        <v>0</v>
      </c>
      <c r="H1102">
        <f t="shared" si="134"/>
        <v>1.4130363969188714E-2</v>
      </c>
      <c r="I1102" s="44">
        <f t="shared" si="132"/>
        <v>1.7741393897254317E-2</v>
      </c>
      <c r="J1102">
        <f t="shared" ca="1" si="133"/>
        <v>1.2685036406871526E-2</v>
      </c>
    </row>
    <row r="1103" spans="1:10" x14ac:dyDescent="0.2">
      <c r="A1103" s="42">
        <v>42738</v>
      </c>
      <c r="B1103" s="39">
        <v>93.99</v>
      </c>
      <c r="C1103" s="2">
        <f t="shared" ref="C1103:C1166" si="137">(B1103-B1102)/B1102</f>
        <v>1.347854216087988E-2</v>
      </c>
      <c r="D1103" s="16">
        <f t="shared" ca="1" si="135"/>
        <v>1.3393421935766073E-2</v>
      </c>
      <c r="E1103" s="16">
        <f t="shared" ref="E1103:E1166" ca="1" si="138">(1-alpha-beta)*longvar+alpha*D1102^2+beta*E1102</f>
        <v>1.5474591787466752E-4</v>
      </c>
      <c r="F1103" s="7">
        <f t="shared" ref="F1103:F1166" ca="1" si="139">(-0.5)*(LN(E1103)+D1103^2/E1103)</f>
        <v>3.807255635703179</v>
      </c>
      <c r="G1103" s="6">
        <f t="shared" ca="1" si="136"/>
        <v>1</v>
      </c>
      <c r="H1103">
        <f t="shared" si="134"/>
        <v>1.4116815773572841E-2</v>
      </c>
      <c r="I1103" s="44">
        <f t="shared" ref="I1103:I1166" si="140">STDEV(C$14:C$2503)</f>
        <v>1.7741393897254317E-2</v>
      </c>
      <c r="J1103">
        <f t="shared" ref="J1103:J1166" ca="1" si="141">SQRT(E1103)</f>
        <v>1.243969122907267E-2</v>
      </c>
    </row>
    <row r="1104" spans="1:10" x14ac:dyDescent="0.2">
      <c r="A1104" s="42">
        <v>42739</v>
      </c>
      <c r="B1104" s="39">
        <v>93.57</v>
      </c>
      <c r="C1104" s="2">
        <f t="shared" si="137"/>
        <v>-4.4685604851580144E-3</v>
      </c>
      <c r="D1104" s="16">
        <f t="shared" ca="1" si="135"/>
        <v>-4.5536807102718206E-3</v>
      </c>
      <c r="E1104" s="16">
        <f t="shared" ca="1" si="138"/>
        <v>1.5947703480831128E-4</v>
      </c>
      <c r="F1104" s="7">
        <f t="shared" ca="1" si="139"/>
        <v>4.3067927936817361</v>
      </c>
      <c r="G1104" s="6">
        <f t="shared" ca="1" si="136"/>
        <v>1</v>
      </c>
      <c r="H1104">
        <f t="shared" si="134"/>
        <v>1.4143845484910484E-2</v>
      </c>
      <c r="I1104" s="44">
        <f t="shared" si="140"/>
        <v>1.7741393897254317E-2</v>
      </c>
      <c r="J1104">
        <f t="shared" ca="1" si="141"/>
        <v>1.2628421706939917E-2</v>
      </c>
    </row>
    <row r="1105" spans="1:10" x14ac:dyDescent="0.2">
      <c r="A1105" s="42">
        <v>42740</v>
      </c>
      <c r="B1105" s="39">
        <v>93</v>
      </c>
      <c r="C1105" s="2">
        <f t="shared" si="137"/>
        <v>-6.0916960564282698E-3</v>
      </c>
      <c r="D1105" s="16">
        <f t="shared" ca="1" si="135"/>
        <v>-6.176816281542076E-3</v>
      </c>
      <c r="E1105" s="16">
        <f t="shared" ca="1" si="138"/>
        <v>1.5243034306724871E-4</v>
      </c>
      <c r="F1105" s="7">
        <f t="shared" ca="1" si="139"/>
        <v>4.2692522545867542</v>
      </c>
      <c r="G1105" s="6">
        <f t="shared" ca="1" si="136"/>
        <v>1</v>
      </c>
      <c r="H1105">
        <f t="shared" si="134"/>
        <v>1.4151404893459906E-2</v>
      </c>
      <c r="I1105" s="44">
        <f t="shared" si="140"/>
        <v>1.7741393897254317E-2</v>
      </c>
      <c r="J1105">
        <f t="shared" ca="1" si="141"/>
        <v>1.2346268386328263E-2</v>
      </c>
    </row>
    <row r="1106" spans="1:10" x14ac:dyDescent="0.2">
      <c r="A1106" s="42">
        <v>42741</v>
      </c>
      <c r="B1106" s="39">
        <v>93.04</v>
      </c>
      <c r="C1106" s="2">
        <f t="shared" si="137"/>
        <v>4.3010752688178765E-4</v>
      </c>
      <c r="D1106" s="16">
        <f t="shared" ca="1" si="135"/>
        <v>3.4498730176798142E-4</v>
      </c>
      <c r="E1106" s="16">
        <f t="shared" ca="1" si="138"/>
        <v>1.4748699028026494E-4</v>
      </c>
      <c r="F1106" s="7">
        <f t="shared" ca="1" si="139"/>
        <v>4.4104818133186079</v>
      </c>
      <c r="G1106" s="6">
        <f t="shared" ca="1" si="136"/>
        <v>1</v>
      </c>
      <c r="H1106">
        <f t="shared" si="134"/>
        <v>1.4158303042898628E-2</v>
      </c>
      <c r="I1106" s="44">
        <f t="shared" si="140"/>
        <v>1.7741393897254317E-2</v>
      </c>
      <c r="J1106">
        <f t="shared" ca="1" si="141"/>
        <v>1.2144422187994986E-2</v>
      </c>
    </row>
    <row r="1107" spans="1:10" x14ac:dyDescent="0.2">
      <c r="A1107" s="42">
        <v>42744</v>
      </c>
      <c r="B1107" s="39">
        <v>92.37</v>
      </c>
      <c r="C1107" s="2">
        <f t="shared" si="137"/>
        <v>-7.2012037833190205E-3</v>
      </c>
      <c r="D1107" s="16">
        <f t="shared" ca="1" si="135"/>
        <v>-7.2863240084328268E-3</v>
      </c>
      <c r="E1107" s="16">
        <f t="shared" ca="1" si="138"/>
        <v>1.4047452941567208E-4</v>
      </c>
      <c r="F1107" s="7">
        <f t="shared" ca="1" si="139"/>
        <v>4.2462737020759516</v>
      </c>
      <c r="G1107" s="6">
        <f t="shared" ca="1" si="136"/>
        <v>0</v>
      </c>
      <c r="H1107">
        <f t="shared" si="134"/>
        <v>1.4152594333292716E-2</v>
      </c>
      <c r="I1107" s="44">
        <f t="shared" si="140"/>
        <v>1.7741393897254317E-2</v>
      </c>
      <c r="J1107">
        <f t="shared" ca="1" si="141"/>
        <v>1.1852195130678202E-2</v>
      </c>
    </row>
    <row r="1108" spans="1:10" x14ac:dyDescent="0.2">
      <c r="A1108" s="42">
        <v>42745</v>
      </c>
      <c r="B1108" s="39">
        <v>93.83</v>
      </c>
      <c r="C1108" s="2">
        <f t="shared" si="137"/>
        <v>1.5805997618274264E-2</v>
      </c>
      <c r="D1108" s="16">
        <f t="shared" ca="1" si="135"/>
        <v>1.5720877393160457E-2</v>
      </c>
      <c r="E1108" s="16">
        <f t="shared" ca="1" si="138"/>
        <v>1.380690479721785E-4</v>
      </c>
      <c r="F1108" s="7">
        <f t="shared" ca="1" si="139"/>
        <v>3.5488696695585173</v>
      </c>
      <c r="G1108" s="6">
        <f t="shared" ca="1" si="136"/>
        <v>1</v>
      </c>
      <c r="H1108">
        <f t="shared" si="134"/>
        <v>1.4119785457556527E-2</v>
      </c>
      <c r="I1108" s="44">
        <f t="shared" si="140"/>
        <v>1.7741393897254317E-2</v>
      </c>
      <c r="J1108">
        <f t="shared" ca="1" si="141"/>
        <v>1.1750278633810285E-2</v>
      </c>
    </row>
    <row r="1109" spans="1:10" x14ac:dyDescent="0.2">
      <c r="A1109" s="42">
        <v>42746</v>
      </c>
      <c r="B1109" s="39">
        <v>94.65</v>
      </c>
      <c r="C1109" s="2">
        <f t="shared" si="137"/>
        <v>8.7392092081424646E-3</v>
      </c>
      <c r="D1109" s="16">
        <f t="shared" ca="1" si="135"/>
        <v>8.6540889830286575E-3</v>
      </c>
      <c r="E1109" s="16">
        <f t="shared" ca="1" si="138"/>
        <v>1.496502037452193E-4</v>
      </c>
      <c r="F1109" s="7">
        <f t="shared" ca="1" si="139"/>
        <v>4.153377269230516</v>
      </c>
      <c r="G1109" s="6">
        <f t="shared" ca="1" si="136"/>
        <v>1</v>
      </c>
      <c r="H1109">
        <f t="shared" si="134"/>
        <v>1.4196146515142347E-2</v>
      </c>
      <c r="I1109" s="44">
        <f t="shared" si="140"/>
        <v>1.7741393897254317E-2</v>
      </c>
      <c r="J1109">
        <f t="shared" ca="1" si="141"/>
        <v>1.2233160006524042E-2</v>
      </c>
    </row>
    <row r="1110" spans="1:10" x14ac:dyDescent="0.2">
      <c r="A1110" s="42">
        <v>42747</v>
      </c>
      <c r="B1110" s="39">
        <v>93.99</v>
      </c>
      <c r="C1110" s="2">
        <f t="shared" si="137"/>
        <v>-6.9730586370841076E-3</v>
      </c>
      <c r="D1110" s="16">
        <f t="shared" ca="1" si="135"/>
        <v>-7.0581788621979138E-3</v>
      </c>
      <c r="E1110" s="16">
        <f t="shared" ca="1" si="138"/>
        <v>1.4764351509993637E-4</v>
      </c>
      <c r="F1110" s="7">
        <f t="shared" ca="1" si="139"/>
        <v>4.2416448883856726</v>
      </c>
      <c r="G1110" s="6">
        <f t="shared" ca="1" si="136"/>
        <v>1</v>
      </c>
      <c r="H1110">
        <f t="shared" si="134"/>
        <v>1.4216152187574141E-2</v>
      </c>
      <c r="I1110" s="44">
        <f t="shared" si="140"/>
        <v>1.7741393897254317E-2</v>
      </c>
      <c r="J1110">
        <f t="shared" ca="1" si="141"/>
        <v>1.2150864788151351E-2</v>
      </c>
    </row>
    <row r="1111" spans="1:10" x14ac:dyDescent="0.2">
      <c r="A1111" s="42">
        <v>42748</v>
      </c>
      <c r="B1111" s="39">
        <v>94.48</v>
      </c>
      <c r="C1111" s="2">
        <f t="shared" si="137"/>
        <v>5.2133205660177583E-3</v>
      </c>
      <c r="D1111" s="16">
        <f t="shared" ca="1" si="135"/>
        <v>5.1282003409039521E-3</v>
      </c>
      <c r="E1111" s="16">
        <f t="shared" ca="1" si="138"/>
        <v>1.4411721220962244E-4</v>
      </c>
      <c r="F1111" s="7">
        <f t="shared" ca="1" si="139"/>
        <v>4.3312020512734639</v>
      </c>
      <c r="G1111" s="6">
        <f t="shared" ca="1" si="136"/>
        <v>1</v>
      </c>
      <c r="H1111">
        <f t="shared" si="134"/>
        <v>1.4176198823382391E-2</v>
      </c>
      <c r="I1111" s="44">
        <f t="shared" si="140"/>
        <v>1.7741393897254317E-2</v>
      </c>
      <c r="J1111">
        <f t="shared" ca="1" si="141"/>
        <v>1.2004882848642149E-2</v>
      </c>
    </row>
    <row r="1112" spans="1:10" x14ac:dyDescent="0.2">
      <c r="A1112" s="42">
        <v>42752</v>
      </c>
      <c r="B1112" s="39">
        <v>93.57</v>
      </c>
      <c r="C1112" s="2">
        <f t="shared" si="137"/>
        <v>-9.6316680779001979E-3</v>
      </c>
      <c r="D1112" s="16">
        <f t="shared" ca="1" si="135"/>
        <v>-9.716788303014005E-3</v>
      </c>
      <c r="E1112" s="16">
        <f t="shared" ca="1" si="138"/>
        <v>1.3936969406599465E-4</v>
      </c>
      <c r="F1112" s="7">
        <f t="shared" ca="1" si="139"/>
        <v>4.1004653302259735</v>
      </c>
      <c r="G1112" s="6">
        <f t="shared" ca="1" si="136"/>
        <v>1</v>
      </c>
      <c r="H1112">
        <f t="shared" si="134"/>
        <v>1.4175324591741367E-2</v>
      </c>
      <c r="I1112" s="44">
        <f t="shared" si="140"/>
        <v>1.7741393897254317E-2</v>
      </c>
      <c r="J1112">
        <f t="shared" ca="1" si="141"/>
        <v>1.180549423217828E-2</v>
      </c>
    </row>
    <row r="1113" spans="1:10" x14ac:dyDescent="0.2">
      <c r="A1113" s="42">
        <v>42753</v>
      </c>
      <c r="B1113" s="39">
        <v>93.33</v>
      </c>
      <c r="C1113" s="2">
        <f t="shared" si="137"/>
        <v>-2.5649246553381948E-3</v>
      </c>
      <c r="D1113" s="16">
        <f t="shared" ca="1" si="135"/>
        <v>-2.6500448804520011E-3</v>
      </c>
      <c r="E1113" s="16">
        <f t="shared" ca="1" si="138"/>
        <v>1.4001632773831326E-4</v>
      </c>
      <c r="F1113" s="7">
        <f t="shared" ca="1" si="139"/>
        <v>4.4117974758509693</v>
      </c>
      <c r="G1113" s="6">
        <f t="shared" ca="1" si="136"/>
        <v>1</v>
      </c>
      <c r="H1113">
        <f t="shared" si="134"/>
        <v>1.4210723329084456E-2</v>
      </c>
      <c r="I1113" s="44">
        <f t="shared" si="140"/>
        <v>1.7741393897254317E-2</v>
      </c>
      <c r="J1113">
        <f t="shared" ca="1" si="141"/>
        <v>1.1832849518958367E-2</v>
      </c>
    </row>
    <row r="1114" spans="1:10" x14ac:dyDescent="0.2">
      <c r="A1114" s="42">
        <v>42754</v>
      </c>
      <c r="B1114" s="39">
        <v>93.38</v>
      </c>
      <c r="C1114" s="2">
        <f t="shared" si="137"/>
        <v>5.3573341905064991E-4</v>
      </c>
      <c r="D1114" s="16">
        <f t="shared" ca="1" si="135"/>
        <v>4.5061319393684368E-4</v>
      </c>
      <c r="E1114" s="16">
        <f t="shared" ca="1" si="138"/>
        <v>1.3441826442074439E-4</v>
      </c>
      <c r="F1114" s="7">
        <f t="shared" ca="1" si="139"/>
        <v>4.4565218214847127</v>
      </c>
      <c r="G1114" s="6">
        <f t="shared" ca="1" si="136"/>
        <v>0</v>
      </c>
      <c r="H1114">
        <f t="shared" si="134"/>
        <v>1.4210447129314175E-2</v>
      </c>
      <c r="I1114" s="44">
        <f t="shared" si="140"/>
        <v>1.7741393897254317E-2</v>
      </c>
      <c r="J1114">
        <f t="shared" ca="1" si="141"/>
        <v>1.1593889098173417E-2</v>
      </c>
    </row>
    <row r="1115" spans="1:10" x14ac:dyDescent="0.2">
      <c r="A1115" s="42">
        <v>42755</v>
      </c>
      <c r="B1115" s="39">
        <v>94.58</v>
      </c>
      <c r="C1115" s="2">
        <f t="shared" si="137"/>
        <v>1.2850717498393692E-2</v>
      </c>
      <c r="D1115" s="16">
        <f t="shared" ca="1" si="135"/>
        <v>1.2765597273279885E-2</v>
      </c>
      <c r="E1115" s="16">
        <f t="shared" ca="1" si="138"/>
        <v>1.2903412557155487E-4</v>
      </c>
      <c r="F1115" s="7">
        <f t="shared" ca="1" si="139"/>
        <v>3.8462541281529377</v>
      </c>
      <c r="G1115" s="6">
        <f t="shared" ca="1" si="136"/>
        <v>1</v>
      </c>
      <c r="H1115">
        <f t="shared" si="134"/>
        <v>1.4164551718664748E-2</v>
      </c>
      <c r="I1115" s="44">
        <f t="shared" si="140"/>
        <v>1.7741393897254317E-2</v>
      </c>
      <c r="J1115">
        <f t="shared" ca="1" si="141"/>
        <v>1.1359318886779915E-2</v>
      </c>
    </row>
    <row r="1116" spans="1:10" x14ac:dyDescent="0.2">
      <c r="A1116" s="42">
        <v>42758</v>
      </c>
      <c r="B1116" s="39">
        <v>94.46</v>
      </c>
      <c r="C1116" s="2">
        <f t="shared" si="137"/>
        <v>-1.2687671812222938E-3</v>
      </c>
      <c r="D1116" s="16">
        <f t="shared" ca="1" si="135"/>
        <v>-1.3538874063361E-3</v>
      </c>
      <c r="E1116" s="16">
        <f t="shared" ca="1" si="138"/>
        <v>1.3579874641150318E-4</v>
      </c>
      <c r="F1116" s="7">
        <f t="shared" ca="1" si="139"/>
        <v>4.445419288372392</v>
      </c>
      <c r="G1116" s="6">
        <f t="shared" ca="1" si="136"/>
        <v>0</v>
      </c>
      <c r="H1116">
        <f t="shared" si="134"/>
        <v>1.4202330468235533E-2</v>
      </c>
      <c r="I1116" s="44">
        <f t="shared" si="140"/>
        <v>1.7741393897254317E-2</v>
      </c>
      <c r="J1116">
        <f t="shared" ca="1" si="141"/>
        <v>1.1653271918714639E-2</v>
      </c>
    </row>
    <row r="1117" spans="1:10" x14ac:dyDescent="0.2">
      <c r="A1117" s="42">
        <v>42759</v>
      </c>
      <c r="B1117" s="39">
        <v>96.24</v>
      </c>
      <c r="C1117" s="2">
        <f t="shared" si="137"/>
        <v>1.8843955113275475E-2</v>
      </c>
      <c r="D1117" s="16">
        <f t="shared" ca="1" si="135"/>
        <v>1.8758834888161668E-2</v>
      </c>
      <c r="E1117" s="16">
        <f t="shared" ca="1" si="138"/>
        <v>1.3035820176515245E-4</v>
      </c>
      <c r="F1117" s="7">
        <f t="shared" ca="1" si="139"/>
        <v>3.1228932380914216</v>
      </c>
      <c r="G1117" s="6">
        <f t="shared" ca="1" si="136"/>
        <v>0</v>
      </c>
      <c r="H1117">
        <f t="shared" si="134"/>
        <v>1.4200333614983069E-2</v>
      </c>
      <c r="I1117" s="44">
        <f t="shared" si="140"/>
        <v>1.7741393897254317E-2</v>
      </c>
      <c r="J1117">
        <f t="shared" ca="1" si="141"/>
        <v>1.1417451631828902E-2</v>
      </c>
    </row>
    <row r="1118" spans="1:10" x14ac:dyDescent="0.2">
      <c r="A1118" s="42">
        <v>42760</v>
      </c>
      <c r="B1118" s="39">
        <v>98.15</v>
      </c>
      <c r="C1118" s="2">
        <f t="shared" si="137"/>
        <v>1.9846217788861295E-2</v>
      </c>
      <c r="D1118" s="16">
        <f t="shared" ca="1" si="135"/>
        <v>1.9761097563747488E-2</v>
      </c>
      <c r="E1118" s="16">
        <f t="shared" ca="1" si="138"/>
        <v>1.5028516792840952E-4</v>
      </c>
      <c r="F1118" s="7">
        <f t="shared" ca="1" si="139"/>
        <v>3.1022879859754147</v>
      </c>
      <c r="G1118" s="6">
        <f t="shared" ca="1" si="136"/>
        <v>1</v>
      </c>
      <c r="H1118">
        <f t="shared" si="134"/>
        <v>1.4300870887741977E-2</v>
      </c>
      <c r="I1118" s="44">
        <f t="shared" si="140"/>
        <v>1.7741393897254317E-2</v>
      </c>
      <c r="J1118">
        <f t="shared" ca="1" si="141"/>
        <v>1.2259085117920078E-2</v>
      </c>
    </row>
    <row r="1119" spans="1:10" x14ac:dyDescent="0.2">
      <c r="A1119" s="42">
        <v>42761</v>
      </c>
      <c r="B1119" s="39">
        <v>97.22</v>
      </c>
      <c r="C1119" s="2">
        <f t="shared" si="137"/>
        <v>-9.4752929190015968E-3</v>
      </c>
      <c r="D1119" s="16">
        <f t="shared" ca="1" si="135"/>
        <v>-9.5604131441154039E-3</v>
      </c>
      <c r="E1119" s="16">
        <f t="shared" ca="1" si="138"/>
        <v>1.7046154818161653E-4</v>
      </c>
      <c r="F1119" s="7">
        <f t="shared" ca="1" si="139"/>
        <v>4.070400354373521</v>
      </c>
      <c r="G1119" s="6">
        <f t="shared" ca="1" si="136"/>
        <v>0</v>
      </c>
      <c r="H1119">
        <f t="shared" si="134"/>
        <v>1.4386603873268136E-2</v>
      </c>
      <c r="I1119" s="44">
        <f t="shared" si="140"/>
        <v>1.7741393897254317E-2</v>
      </c>
      <c r="J1119">
        <f t="shared" ca="1" si="141"/>
        <v>1.3056092377952008E-2</v>
      </c>
    </row>
    <row r="1120" spans="1:10" x14ac:dyDescent="0.2">
      <c r="A1120" s="42">
        <v>42762</v>
      </c>
      <c r="B1120" s="39">
        <v>98.99</v>
      </c>
      <c r="C1120" s="2">
        <f t="shared" si="137"/>
        <v>1.8206130425838265E-2</v>
      </c>
      <c r="D1120" s="16">
        <f t="shared" ca="1" si="135"/>
        <v>1.8121010200724458E-2</v>
      </c>
      <c r="E1120" s="16">
        <f t="shared" ca="1" si="138"/>
        <v>1.6703570647637334E-4</v>
      </c>
      <c r="F1120" s="7">
        <f t="shared" ca="1" si="139"/>
        <v>3.36571490285993</v>
      </c>
      <c r="G1120" s="6">
        <f t="shared" ca="1" si="136"/>
        <v>0</v>
      </c>
      <c r="H1120">
        <f t="shared" si="134"/>
        <v>1.4407276963415669E-2</v>
      </c>
      <c r="I1120" s="44">
        <f t="shared" si="140"/>
        <v>1.7741393897254317E-2</v>
      </c>
      <c r="J1120">
        <f t="shared" ca="1" si="141"/>
        <v>1.2924229434530065E-2</v>
      </c>
    </row>
    <row r="1121" spans="1:10" x14ac:dyDescent="0.2">
      <c r="A1121" s="42">
        <v>42765</v>
      </c>
      <c r="B1121" s="39">
        <v>96.79</v>
      </c>
      <c r="C1121" s="2">
        <f t="shared" si="137"/>
        <v>-2.2224467117890584E-2</v>
      </c>
      <c r="D1121" s="16">
        <f t="shared" ca="1" si="135"/>
        <v>-2.2309587343004391E-2</v>
      </c>
      <c r="E1121" s="16">
        <f t="shared" ca="1" si="138"/>
        <v>1.8075018350072896E-4</v>
      </c>
      <c r="F1121" s="7">
        <f t="shared" ca="1" si="139"/>
        <v>2.9323863252977551</v>
      </c>
      <c r="G1121" s="6">
        <f t="shared" ca="1" si="136"/>
        <v>1</v>
      </c>
      <c r="H1121">
        <f t="shared" si="134"/>
        <v>1.4476919608387005E-2</v>
      </c>
      <c r="I1121" s="44">
        <f t="shared" si="140"/>
        <v>1.7741393897254317E-2</v>
      </c>
      <c r="J1121">
        <f t="shared" ca="1" si="141"/>
        <v>1.344433648421256E-2</v>
      </c>
    </row>
    <row r="1122" spans="1:10" x14ac:dyDescent="0.2">
      <c r="A1122" s="42">
        <v>42766</v>
      </c>
      <c r="B1122" s="39">
        <v>95.66</v>
      </c>
      <c r="C1122" s="2">
        <f t="shared" si="137"/>
        <v>-1.1674759789234525E-2</v>
      </c>
      <c r="D1122" s="16">
        <f t="shared" ca="1" si="135"/>
        <v>-1.1759880014348332E-2</v>
      </c>
      <c r="E1122" s="16">
        <f t="shared" ca="1" si="138"/>
        <v>2.0470723918936825E-4</v>
      </c>
      <c r="F1122" s="7">
        <f t="shared" ca="1" si="139"/>
        <v>3.9091781203157789</v>
      </c>
      <c r="G1122" s="6">
        <f t="shared" ca="1" si="136"/>
        <v>1</v>
      </c>
      <c r="H1122">
        <f t="shared" si="134"/>
        <v>1.4676354098356952E-2</v>
      </c>
      <c r="I1122" s="44">
        <f t="shared" si="140"/>
        <v>1.7741393897254317E-2</v>
      </c>
      <c r="J1122">
        <f t="shared" ca="1" si="141"/>
        <v>1.4307593759586838E-2</v>
      </c>
    </row>
    <row r="1123" spans="1:10" x14ac:dyDescent="0.2">
      <c r="A1123" s="42">
        <v>42767</v>
      </c>
      <c r="B1123" s="39">
        <v>95.11</v>
      </c>
      <c r="C1123" s="2">
        <f t="shared" si="137"/>
        <v>-5.7495295839431028E-3</v>
      </c>
      <c r="D1123" s="16">
        <f t="shared" ca="1" si="135"/>
        <v>-5.8346498090569091E-3</v>
      </c>
      <c r="E1123" s="16">
        <f t="shared" ca="1" si="138"/>
        <v>2.003377177263647E-4</v>
      </c>
      <c r="F1123" s="7">
        <f t="shared" ca="1" si="139"/>
        <v>4.172788637317443</v>
      </c>
      <c r="G1123" s="6">
        <f t="shared" ca="1" si="136"/>
        <v>0</v>
      </c>
      <c r="H1123">
        <f t="shared" si="134"/>
        <v>1.4734012826931667E-2</v>
      </c>
      <c r="I1123" s="44">
        <f t="shared" si="140"/>
        <v>1.7741393897254317E-2</v>
      </c>
      <c r="J1123">
        <f t="shared" ca="1" si="141"/>
        <v>1.4154070712214374E-2</v>
      </c>
    </row>
    <row r="1124" spans="1:10" x14ac:dyDescent="0.2">
      <c r="A1124" s="42">
        <v>42768</v>
      </c>
      <c r="B1124" s="39">
        <v>93.77</v>
      </c>
      <c r="C1124" s="2">
        <f t="shared" si="137"/>
        <v>-1.4088949637262153E-2</v>
      </c>
      <c r="D1124" s="16">
        <f t="shared" ca="1" si="135"/>
        <v>-1.417406986237596E-2</v>
      </c>
      <c r="E1124" s="16">
        <f t="shared" ca="1" si="138"/>
        <v>1.8915708680241201E-4</v>
      </c>
      <c r="F1124" s="7">
        <f t="shared" ca="1" si="139"/>
        <v>3.7554150103391279</v>
      </c>
      <c r="G1124" s="6">
        <f t="shared" ca="1" si="136"/>
        <v>1</v>
      </c>
      <c r="H1124">
        <f t="shared" si="134"/>
        <v>1.4635542297205229E-2</v>
      </c>
      <c r="I1124" s="44">
        <f t="shared" si="140"/>
        <v>1.7741393897254317E-2</v>
      </c>
      <c r="J1124">
        <f t="shared" ca="1" si="141"/>
        <v>1.3753439090002617E-2</v>
      </c>
    </row>
    <row r="1125" spans="1:10" x14ac:dyDescent="0.2">
      <c r="A1125" s="42">
        <v>42769</v>
      </c>
      <c r="B1125" s="39">
        <v>93.28</v>
      </c>
      <c r="C1125" s="2">
        <f t="shared" si="137"/>
        <v>-5.2255518822650624E-3</v>
      </c>
      <c r="D1125" s="16">
        <f t="shared" ca="1" si="135"/>
        <v>-5.3106721073788686E-3</v>
      </c>
      <c r="E1125" s="16">
        <f t="shared" ca="1" si="138"/>
        <v>1.9113427186735361E-4</v>
      </c>
      <c r="F1125" s="7">
        <f t="shared" ca="1" si="139"/>
        <v>4.20748859075875</v>
      </c>
      <c r="G1125" s="6">
        <f t="shared" ca="1" si="136"/>
        <v>1</v>
      </c>
      <c r="H1125">
        <f t="shared" si="134"/>
        <v>1.4712254413969707E-2</v>
      </c>
      <c r="I1125" s="44">
        <f t="shared" si="140"/>
        <v>1.7741393897254317E-2</v>
      </c>
      <c r="J1125">
        <f t="shared" ca="1" si="141"/>
        <v>1.3825131893307694E-2</v>
      </c>
    </row>
    <row r="1126" spans="1:10" x14ac:dyDescent="0.2">
      <c r="A1126" s="42">
        <v>42772</v>
      </c>
      <c r="B1126" s="39">
        <v>92.87</v>
      </c>
      <c r="C1126" s="2">
        <f t="shared" si="137"/>
        <v>-4.395368782161198E-3</v>
      </c>
      <c r="D1126" s="16">
        <f t="shared" ca="1" si="135"/>
        <v>-4.4804890072750042E-3</v>
      </c>
      <c r="E1126" s="16">
        <f t="shared" ca="1" si="138"/>
        <v>1.8068426013490948E-4</v>
      </c>
      <c r="F1126" s="7">
        <f t="shared" ca="1" si="139"/>
        <v>4.2538276302136842</v>
      </c>
      <c r="G1126" s="6">
        <f t="shared" ca="1" si="136"/>
        <v>1</v>
      </c>
      <c r="H1126">
        <f t="shared" si="134"/>
        <v>1.4321979208910969E-2</v>
      </c>
      <c r="I1126" s="44">
        <f t="shared" si="140"/>
        <v>1.7741393897254317E-2</v>
      </c>
      <c r="J1126">
        <f t="shared" ca="1" si="141"/>
        <v>1.3441884545513308E-2</v>
      </c>
    </row>
    <row r="1127" spans="1:10" x14ac:dyDescent="0.2">
      <c r="A1127" s="42">
        <v>42773</v>
      </c>
      <c r="B1127" s="39">
        <v>93.31</v>
      </c>
      <c r="C1127" s="2">
        <f t="shared" si="137"/>
        <v>4.7378055346182588E-3</v>
      </c>
      <c r="D1127" s="16">
        <f t="shared" ca="1" si="135"/>
        <v>4.6526853095044526E-3</v>
      </c>
      <c r="E1127" s="16">
        <f t="shared" ca="1" si="138"/>
        <v>1.7095819338020914E-4</v>
      </c>
      <c r="F1127" s="7">
        <f t="shared" ca="1" si="139"/>
        <v>4.2737335516174566</v>
      </c>
      <c r="G1127" s="6">
        <f t="shared" ca="1" si="136"/>
        <v>1</v>
      </c>
      <c r="H1127">
        <f t="shared" si="134"/>
        <v>1.4278754710011726E-2</v>
      </c>
      <c r="I1127" s="44">
        <f t="shared" si="140"/>
        <v>1.7741393897254317E-2</v>
      </c>
      <c r="J1127">
        <f t="shared" ca="1" si="141"/>
        <v>1.3075098216847518E-2</v>
      </c>
    </row>
    <row r="1128" spans="1:10" x14ac:dyDescent="0.2">
      <c r="A1128" s="42">
        <v>42774</v>
      </c>
      <c r="B1128" s="39">
        <v>92.91</v>
      </c>
      <c r="C1128" s="2">
        <f t="shared" si="137"/>
        <v>-4.2867859822098989E-3</v>
      </c>
      <c r="D1128" s="16">
        <f t="shared" ca="1" si="135"/>
        <v>-4.3719062073237051E-3</v>
      </c>
      <c r="E1128" s="16">
        <f t="shared" ca="1" si="138"/>
        <v>1.6255048521360963E-4</v>
      </c>
      <c r="F1128" s="7">
        <f t="shared" ca="1" si="139"/>
        <v>4.30346826291421</v>
      </c>
      <c r="G1128" s="6">
        <f t="shared" ca="1" si="136"/>
        <v>1</v>
      </c>
      <c r="H1128">
        <f t="shared" si="134"/>
        <v>1.4110518582182655E-2</v>
      </c>
      <c r="I1128" s="44">
        <f t="shared" si="140"/>
        <v>1.7741393897254317E-2</v>
      </c>
      <c r="J1128">
        <f t="shared" ca="1" si="141"/>
        <v>1.2749528823200081E-2</v>
      </c>
    </row>
    <row r="1129" spans="1:10" x14ac:dyDescent="0.2">
      <c r="A1129" s="42">
        <v>42775</v>
      </c>
      <c r="B1129" s="39">
        <v>93.96</v>
      </c>
      <c r="C1129" s="2">
        <f t="shared" si="137"/>
        <v>1.1301259283177238E-2</v>
      </c>
      <c r="D1129" s="16">
        <f t="shared" ca="1" si="135"/>
        <v>1.1216139058063431E-2</v>
      </c>
      <c r="E1129" s="16">
        <f t="shared" ca="1" si="138"/>
        <v>1.5500780358849094E-4</v>
      </c>
      <c r="F1129" s="7">
        <f t="shared" ca="1" si="139"/>
        <v>3.9802257995604662</v>
      </c>
      <c r="G1129" s="6">
        <f t="shared" ca="1" si="136"/>
        <v>0</v>
      </c>
      <c r="H1129">
        <f t="shared" si="134"/>
        <v>1.4097926254381709E-2</v>
      </c>
      <c r="I1129" s="44">
        <f t="shared" si="140"/>
        <v>1.7741393897254317E-2</v>
      </c>
      <c r="J1129">
        <f t="shared" ca="1" si="141"/>
        <v>1.2450212993699784E-2</v>
      </c>
    </row>
    <row r="1130" spans="1:10" x14ac:dyDescent="0.2">
      <c r="A1130" s="42">
        <v>42776</v>
      </c>
      <c r="B1130" s="39">
        <v>96.31</v>
      </c>
      <c r="C1130" s="2">
        <f t="shared" si="137"/>
        <v>2.5010642826734875E-2</v>
      </c>
      <c r="D1130" s="16">
        <f t="shared" ca="1" si="135"/>
        <v>2.4925522601621068E-2</v>
      </c>
      <c r="E1130" s="16">
        <f t="shared" ca="1" si="138"/>
        <v>1.5592691880152461E-4</v>
      </c>
      <c r="F1130" s="7">
        <f t="shared" ca="1" si="139"/>
        <v>2.390840844595572</v>
      </c>
      <c r="G1130" s="6">
        <f t="shared" ca="1" si="136"/>
        <v>0</v>
      </c>
      <c r="H1130">
        <f t="shared" si="134"/>
        <v>1.4089301131912493E-2</v>
      </c>
      <c r="I1130" s="44">
        <f t="shared" si="140"/>
        <v>1.7741393897254317E-2</v>
      </c>
      <c r="J1130">
        <f t="shared" ca="1" si="141"/>
        <v>1.2487070064731943E-2</v>
      </c>
    </row>
    <row r="1131" spans="1:10" x14ac:dyDescent="0.2">
      <c r="A1131" s="42">
        <v>42779</v>
      </c>
      <c r="B1131" s="39">
        <v>98.5</v>
      </c>
      <c r="C1131" s="2">
        <f t="shared" si="137"/>
        <v>2.2739071747482065E-2</v>
      </c>
      <c r="D1131" s="16">
        <f t="shared" ca="1" si="135"/>
        <v>2.2653951522368258E-2</v>
      </c>
      <c r="E1131" s="16">
        <f t="shared" ca="1" si="138"/>
        <v>1.9168139946895322E-4</v>
      </c>
      <c r="F1131" s="7">
        <f t="shared" ca="1" si="139"/>
        <v>2.9411542985084216</v>
      </c>
      <c r="G1131" s="6">
        <f t="shared" ca="1" si="136"/>
        <v>1</v>
      </c>
      <c r="H1131">
        <f t="shared" si="134"/>
        <v>1.4282444230636722E-2</v>
      </c>
      <c r="I1131" s="44">
        <f t="shared" si="140"/>
        <v>1.7741393897254317E-2</v>
      </c>
      <c r="J1131">
        <f t="shared" ca="1" si="141"/>
        <v>1.3844905180930392E-2</v>
      </c>
    </row>
    <row r="1132" spans="1:10" x14ac:dyDescent="0.2">
      <c r="A1132" s="42">
        <v>42780</v>
      </c>
      <c r="B1132" s="39">
        <v>98.09</v>
      </c>
      <c r="C1132" s="2">
        <f t="shared" si="137"/>
        <v>-4.162436548223316E-3</v>
      </c>
      <c r="D1132" s="16">
        <f t="shared" ca="1" si="135"/>
        <v>-4.2475567733371222E-3</v>
      </c>
      <c r="E1132" s="16">
        <f t="shared" ca="1" si="138"/>
        <v>2.1537359509992031E-4</v>
      </c>
      <c r="F1132" s="7">
        <f t="shared" ca="1" si="139"/>
        <v>4.1796834426994982</v>
      </c>
      <c r="G1132" s="6">
        <f t="shared" ca="1" si="136"/>
        <v>1</v>
      </c>
      <c r="H1132">
        <f t="shared" si="134"/>
        <v>1.4429755606882394E-2</v>
      </c>
      <c r="I1132" s="44">
        <f t="shared" si="140"/>
        <v>1.7741393897254317E-2</v>
      </c>
      <c r="J1132">
        <f t="shared" ca="1" si="141"/>
        <v>1.4675612256390542E-2</v>
      </c>
    </row>
    <row r="1133" spans="1:10" x14ac:dyDescent="0.2">
      <c r="A1133" s="42">
        <v>42781</v>
      </c>
      <c r="B1133" s="39">
        <v>99.02</v>
      </c>
      <c r="C1133" s="2">
        <f t="shared" si="137"/>
        <v>9.481088796003595E-3</v>
      </c>
      <c r="D1133" s="16">
        <f t="shared" ca="1" si="135"/>
        <v>9.3959685708897879E-3</v>
      </c>
      <c r="E1133" s="16">
        <f t="shared" ca="1" si="138"/>
        <v>2.0119767681359935E-4</v>
      </c>
      <c r="F1133" s="7">
        <f t="shared" ca="1" si="139"/>
        <v>4.0362146016577602</v>
      </c>
      <c r="G1133" s="6">
        <f t="shared" ca="1" si="136"/>
        <v>1</v>
      </c>
      <c r="H1133">
        <f t="shared" si="134"/>
        <v>1.443670034298024E-2</v>
      </c>
      <c r="I1133" s="44">
        <f t="shared" si="140"/>
        <v>1.7741393897254317E-2</v>
      </c>
      <c r="J1133">
        <f t="shared" ca="1" si="141"/>
        <v>1.4184416689226221E-2</v>
      </c>
    </row>
    <row r="1134" spans="1:10" x14ac:dyDescent="0.2">
      <c r="A1134" s="42">
        <v>42782</v>
      </c>
      <c r="B1134" s="39">
        <v>98.26</v>
      </c>
      <c r="C1134" s="2">
        <f t="shared" si="137"/>
        <v>-7.6752171278528679E-3</v>
      </c>
      <c r="D1134" s="16">
        <f t="shared" ca="1" si="135"/>
        <v>-7.7603373529666741E-3</v>
      </c>
      <c r="E1134" s="16">
        <f t="shared" ca="1" si="138"/>
        <v>1.9373626958855522E-4</v>
      </c>
      <c r="F1134" s="7">
        <f t="shared" ca="1" si="139"/>
        <v>4.1190815951200079</v>
      </c>
      <c r="G1134" s="6">
        <f t="shared" ca="1" si="136"/>
        <v>1</v>
      </c>
      <c r="H1134">
        <f t="shared" si="134"/>
        <v>1.4320445963185208E-2</v>
      </c>
      <c r="I1134" s="44">
        <f t="shared" si="140"/>
        <v>1.7741393897254317E-2</v>
      </c>
      <c r="J1134">
        <f t="shared" ca="1" si="141"/>
        <v>1.3918917687397796E-2</v>
      </c>
    </row>
    <row r="1135" spans="1:10" x14ac:dyDescent="0.2">
      <c r="A1135" s="42">
        <v>42783</v>
      </c>
      <c r="B1135" s="39">
        <v>98.85</v>
      </c>
      <c r="C1135" s="2">
        <f t="shared" si="137"/>
        <v>6.0044779157336576E-3</v>
      </c>
      <c r="D1135" s="16">
        <f t="shared" ca="1" si="135"/>
        <v>5.9193576906198513E-3</v>
      </c>
      <c r="E1135" s="16">
        <f t="shared" ca="1" si="138"/>
        <v>1.8522179087793986E-4</v>
      </c>
      <c r="F1135" s="7">
        <f t="shared" ca="1" si="139"/>
        <v>4.2023922397999902</v>
      </c>
      <c r="G1135" s="6">
        <f t="shared" ca="1" si="136"/>
        <v>1</v>
      </c>
      <c r="H1135">
        <f t="shared" si="134"/>
        <v>1.4350771386876869E-2</v>
      </c>
      <c r="I1135" s="44">
        <f t="shared" si="140"/>
        <v>1.7741393897254317E-2</v>
      </c>
      <c r="J1135">
        <f t="shared" ca="1" si="141"/>
        <v>1.3609621261370202E-2</v>
      </c>
    </row>
    <row r="1136" spans="1:10" x14ac:dyDescent="0.2">
      <c r="A1136" s="42">
        <v>42787</v>
      </c>
      <c r="B1136" s="39">
        <v>98.1</v>
      </c>
      <c r="C1136" s="2">
        <f t="shared" si="137"/>
        <v>-7.5872534142640367E-3</v>
      </c>
      <c r="D1136" s="16">
        <f t="shared" ca="1" si="135"/>
        <v>-7.6723736393778429E-3</v>
      </c>
      <c r="E1136" s="16">
        <f t="shared" ca="1" si="138"/>
        <v>1.7598793085034321E-4</v>
      </c>
      <c r="F1136" s="7">
        <f t="shared" ca="1" si="139"/>
        <v>4.155305086440757</v>
      </c>
      <c r="G1136" s="6">
        <f t="shared" ca="1" si="136"/>
        <v>1</v>
      </c>
      <c r="H1136">
        <f t="shared" si="134"/>
        <v>1.4283499908934653E-2</v>
      </c>
      <c r="I1136" s="44">
        <f t="shared" si="140"/>
        <v>1.7741393897254317E-2</v>
      </c>
      <c r="J1136">
        <f t="shared" ca="1" si="141"/>
        <v>1.3266044280430517E-2</v>
      </c>
    </row>
    <row r="1137" spans="1:10" x14ac:dyDescent="0.2">
      <c r="A1137" s="42">
        <v>42788</v>
      </c>
      <c r="B1137" s="39">
        <v>98.2</v>
      </c>
      <c r="C1137" s="2">
        <f t="shared" si="137"/>
        <v>1.0193679918451431E-3</v>
      </c>
      <c r="D1137" s="16">
        <f t="shared" ca="1" si="135"/>
        <v>9.3424776673133687E-4</v>
      </c>
      <c r="E1137" s="16">
        <f t="shared" ca="1" si="138"/>
        <v>1.6958103425547918E-4</v>
      </c>
      <c r="F1137" s="7">
        <f t="shared" ca="1" si="139"/>
        <v>4.3385163769151118</v>
      </c>
      <c r="G1137" s="6">
        <f t="shared" ca="1" si="136"/>
        <v>0</v>
      </c>
      <c r="H1137">
        <f t="shared" si="134"/>
        <v>1.4312167445919729E-2</v>
      </c>
      <c r="I1137" s="44">
        <f t="shared" si="140"/>
        <v>1.7741393897254317E-2</v>
      </c>
      <c r="J1137">
        <f t="shared" ca="1" si="141"/>
        <v>1.3022328296256365E-2</v>
      </c>
    </row>
    <row r="1138" spans="1:10" x14ac:dyDescent="0.2">
      <c r="A1138" s="42">
        <v>42789</v>
      </c>
      <c r="B1138" s="39">
        <v>95.55</v>
      </c>
      <c r="C1138" s="2">
        <f t="shared" si="137"/>
        <v>-2.6985743380855454E-2</v>
      </c>
      <c r="D1138" s="16">
        <f t="shared" ca="1" si="135"/>
        <v>-2.7070863605969261E-2</v>
      </c>
      <c r="E1138" s="16">
        <f t="shared" ca="1" si="138"/>
        <v>1.5987891713594376E-4</v>
      </c>
      <c r="F1138" s="7">
        <f t="shared" ca="1" si="139"/>
        <v>2.0787135865129747</v>
      </c>
      <c r="G1138" s="6">
        <f t="shared" ca="1" si="136"/>
        <v>1</v>
      </c>
      <c r="H1138">
        <f t="shared" si="134"/>
        <v>1.4305662541647413E-2</v>
      </c>
      <c r="I1138" s="44">
        <f t="shared" si="140"/>
        <v>1.7741393897254317E-2</v>
      </c>
      <c r="J1138">
        <f t="shared" ca="1" si="141"/>
        <v>1.2644323514365794E-2</v>
      </c>
    </row>
    <row r="1139" spans="1:10" x14ac:dyDescent="0.2">
      <c r="A1139" s="42">
        <v>42790</v>
      </c>
      <c r="B1139" s="39">
        <v>95.48</v>
      </c>
      <c r="C1139" s="2">
        <f t="shared" si="137"/>
        <v>-7.3260073260066126E-4</v>
      </c>
      <c r="D1139" s="16">
        <f t="shared" ca="1" si="135"/>
        <v>-8.1772095771446749E-4</v>
      </c>
      <c r="E1139" s="16">
        <f t="shared" ca="1" si="138"/>
        <v>2.0301114002781699E-4</v>
      </c>
      <c r="F1139" s="7">
        <f t="shared" ca="1" si="139"/>
        <v>4.2494779776523712</v>
      </c>
      <c r="G1139" s="6">
        <f t="shared" ca="1" si="136"/>
        <v>0</v>
      </c>
      <c r="H1139">
        <f t="shared" si="134"/>
        <v>1.3926289709860583E-2</v>
      </c>
      <c r="I1139" s="44">
        <f t="shared" si="140"/>
        <v>1.7741393897254317E-2</v>
      </c>
      <c r="J1139">
        <f t="shared" ca="1" si="141"/>
        <v>1.4248197781748293E-2</v>
      </c>
    </row>
    <row r="1140" spans="1:10" x14ac:dyDescent="0.2">
      <c r="A1140" s="42">
        <v>42793</v>
      </c>
      <c r="B1140" s="39">
        <v>97.44</v>
      </c>
      <c r="C1140" s="2">
        <f t="shared" si="137"/>
        <v>2.052785923753659E-2</v>
      </c>
      <c r="D1140" s="16">
        <f t="shared" ca="1" si="135"/>
        <v>2.0442739012422783E-2</v>
      </c>
      <c r="E1140" s="16">
        <f t="shared" ca="1" si="138"/>
        <v>1.8914450002397424E-4</v>
      </c>
      <c r="F1140" s="7">
        <f t="shared" ca="1" si="139"/>
        <v>3.1817739477362648</v>
      </c>
      <c r="G1140" s="6">
        <f t="shared" ca="1" si="136"/>
        <v>1</v>
      </c>
      <c r="H1140">
        <f t="shared" ref="H1140:H1203" si="142">STDEV(C1039:C1139)</f>
        <v>1.3897318650995475E-2</v>
      </c>
      <c r="I1140" s="44">
        <f t="shared" si="140"/>
        <v>1.7741393897254317E-2</v>
      </c>
      <c r="J1140">
        <f t="shared" ca="1" si="141"/>
        <v>1.375298149580571E-2</v>
      </c>
    </row>
    <row r="1141" spans="1:10" x14ac:dyDescent="0.2">
      <c r="A1141" s="42">
        <v>42794</v>
      </c>
      <c r="B1141" s="39">
        <v>96.66</v>
      </c>
      <c r="C1141" s="2">
        <f t="shared" si="137"/>
        <v>-8.0049261083743953E-3</v>
      </c>
      <c r="D1141" s="16">
        <f t="shared" ca="1" si="135"/>
        <v>-8.0900463334882024E-3</v>
      </c>
      <c r="E1141" s="16">
        <f t="shared" ca="1" si="138"/>
        <v>2.0642978300443345E-4</v>
      </c>
      <c r="F1141" s="7">
        <f t="shared" ca="1" si="139"/>
        <v>4.0842494235377842</v>
      </c>
      <c r="G1141" s="6">
        <f t="shared" ca="1" si="136"/>
        <v>0</v>
      </c>
      <c r="H1141">
        <f t="shared" si="142"/>
        <v>1.3965255010341699E-2</v>
      </c>
      <c r="I1141" s="44">
        <f t="shared" si="140"/>
        <v>1.7741393897254317E-2</v>
      </c>
      <c r="J1141">
        <f t="shared" ca="1" si="141"/>
        <v>1.4367664493731521E-2</v>
      </c>
    </row>
    <row r="1142" spans="1:10" x14ac:dyDescent="0.2">
      <c r="A1142" s="42">
        <v>42795</v>
      </c>
      <c r="B1142" s="39">
        <v>98.58</v>
      </c>
      <c r="C1142" s="2">
        <f t="shared" si="137"/>
        <v>1.9863438857852283E-2</v>
      </c>
      <c r="D1142" s="16">
        <f t="shared" ca="1" si="135"/>
        <v>1.9778318632738476E-2</v>
      </c>
      <c r="E1142" s="16">
        <f t="shared" ca="1" si="138"/>
        <v>1.9670811523987616E-4</v>
      </c>
      <c r="F1142" s="7">
        <f t="shared" ca="1" si="139"/>
        <v>3.2725741231753669</v>
      </c>
      <c r="G1142" s="6">
        <f t="shared" ca="1" si="136"/>
        <v>0</v>
      </c>
      <c r="H1142">
        <f t="shared" si="142"/>
        <v>1.3979071307348268E-2</v>
      </c>
      <c r="I1142" s="44">
        <f t="shared" si="140"/>
        <v>1.7741393897254317E-2</v>
      </c>
      <c r="J1142">
        <f t="shared" ca="1" si="141"/>
        <v>1.4025267029182588E-2</v>
      </c>
    </row>
    <row r="1143" spans="1:10" x14ac:dyDescent="0.2">
      <c r="A1143" s="42">
        <v>42796</v>
      </c>
      <c r="B1143" s="39">
        <v>94.36</v>
      </c>
      <c r="C1143" s="2">
        <f t="shared" si="137"/>
        <v>-4.2807871779265559E-2</v>
      </c>
      <c r="D1143" s="16">
        <f t="shared" ca="1" si="135"/>
        <v>-4.2892992004379363E-2</v>
      </c>
      <c r="E1143" s="16">
        <f t="shared" ca="1" si="138"/>
        <v>2.1116942802364041E-4</v>
      </c>
      <c r="F1143" s="7">
        <f t="shared" ca="1" si="139"/>
        <v>-0.12481356354427575</v>
      </c>
      <c r="G1143" s="6">
        <f t="shared" ca="1" si="136"/>
        <v>1</v>
      </c>
      <c r="H1143">
        <f t="shared" si="142"/>
        <v>1.4069481582665152E-2</v>
      </c>
      <c r="I1143" s="44">
        <f t="shared" si="140"/>
        <v>1.7741393897254317E-2</v>
      </c>
      <c r="J1143">
        <f t="shared" ca="1" si="141"/>
        <v>1.4531669829157295E-2</v>
      </c>
    </row>
    <row r="1144" spans="1:10" x14ac:dyDescent="0.2">
      <c r="A1144" s="42">
        <v>42797</v>
      </c>
      <c r="B1144" s="39">
        <v>95.12</v>
      </c>
      <c r="C1144" s="2">
        <f t="shared" si="137"/>
        <v>8.0542602797796219E-3</v>
      </c>
      <c r="D1144" s="16">
        <f t="shared" ca="1" si="135"/>
        <v>7.9691400546658148E-3</v>
      </c>
      <c r="E1144" s="16">
        <f t="shared" ca="1" si="138"/>
        <v>3.2601667996003266E-4</v>
      </c>
      <c r="F1144" s="7">
        <f t="shared" ca="1" si="139"/>
        <v>3.9168823190782462</v>
      </c>
      <c r="G1144" s="6">
        <f t="shared" ca="1" si="136"/>
        <v>1</v>
      </c>
      <c r="H1144">
        <f t="shared" si="142"/>
        <v>1.458589073465782E-2</v>
      </c>
      <c r="I1144" s="44">
        <f t="shared" si="140"/>
        <v>1.7741393897254317E-2</v>
      </c>
      <c r="J1144">
        <f t="shared" ca="1" si="141"/>
        <v>1.8055931988131563E-2</v>
      </c>
    </row>
    <row r="1145" spans="1:10" x14ac:dyDescent="0.2">
      <c r="A1145" s="42">
        <v>42800</v>
      </c>
      <c r="B1145" s="39">
        <v>95.66</v>
      </c>
      <c r="C1145" s="2">
        <f t="shared" si="137"/>
        <v>5.6770395290158962E-3</v>
      </c>
      <c r="D1145" s="16">
        <f t="shared" ca="1" si="135"/>
        <v>5.59191930390209E-3</v>
      </c>
      <c r="E1145" s="16">
        <f t="shared" ca="1" si="138"/>
        <v>3.0131214556642987E-4</v>
      </c>
      <c r="F1145" s="7">
        <f t="shared" ca="1" si="139"/>
        <v>4.0017929182093699</v>
      </c>
      <c r="G1145" s="6">
        <f t="shared" ca="1" si="136"/>
        <v>1</v>
      </c>
      <c r="H1145">
        <f t="shared" si="142"/>
        <v>1.4602937266920803E-2</v>
      </c>
      <c r="I1145" s="44">
        <f t="shared" si="140"/>
        <v>1.7741393897254317E-2</v>
      </c>
      <c r="J1145">
        <f t="shared" ca="1" si="141"/>
        <v>1.7358345127529578E-2</v>
      </c>
    </row>
    <row r="1146" spans="1:10" x14ac:dyDescent="0.2">
      <c r="A1146" s="42">
        <v>42801</v>
      </c>
      <c r="B1146" s="39">
        <v>95.93</v>
      </c>
      <c r="C1146" s="2">
        <f t="shared" si="137"/>
        <v>2.8224963412085535E-3</v>
      </c>
      <c r="D1146" s="16">
        <f t="shared" ca="1" si="135"/>
        <v>2.7373761160947472E-3</v>
      </c>
      <c r="E1146" s="16">
        <f t="shared" ca="1" si="138"/>
        <v>2.774005800082513E-4</v>
      </c>
      <c r="F1146" s="7">
        <f t="shared" ca="1" si="139"/>
        <v>4.0815178290409539</v>
      </c>
      <c r="G1146" s="6">
        <f t="shared" ca="1" si="136"/>
        <v>0</v>
      </c>
      <c r="H1146">
        <f t="shared" si="142"/>
        <v>1.4576887127982465E-2</v>
      </c>
      <c r="I1146" s="44">
        <f t="shared" si="140"/>
        <v>1.7741393897254317E-2</v>
      </c>
      <c r="J1146">
        <f t="shared" ca="1" si="141"/>
        <v>1.6655346889460191E-2</v>
      </c>
    </row>
    <row r="1147" spans="1:10" x14ac:dyDescent="0.2">
      <c r="A1147" s="42">
        <v>42802</v>
      </c>
      <c r="B1147" s="39">
        <v>93.23</v>
      </c>
      <c r="C1147" s="2">
        <f t="shared" si="137"/>
        <v>-2.814552277702494E-2</v>
      </c>
      <c r="D1147" s="16">
        <f t="shared" ca="1" si="135"/>
        <v>-2.8230643002138747E-2</v>
      </c>
      <c r="E1147" s="16">
        <f t="shared" ca="1" si="138"/>
        <v>2.5478037274277281E-4</v>
      </c>
      <c r="F1147" s="7">
        <f t="shared" ca="1" si="139"/>
        <v>2.5735225447440833</v>
      </c>
      <c r="G1147" s="6">
        <f t="shared" ca="1" si="136"/>
        <v>0</v>
      </c>
      <c r="H1147">
        <f t="shared" si="142"/>
        <v>1.4573370311895151E-2</v>
      </c>
      <c r="I1147" s="44">
        <f t="shared" si="140"/>
        <v>1.7741393897254317E-2</v>
      </c>
      <c r="J1147">
        <f t="shared" ca="1" si="141"/>
        <v>1.5961841145142774E-2</v>
      </c>
    </row>
    <row r="1148" spans="1:10" x14ac:dyDescent="0.2">
      <c r="A1148" s="42">
        <v>42803</v>
      </c>
      <c r="B1148" s="39">
        <v>91.39</v>
      </c>
      <c r="C1148" s="2">
        <f t="shared" si="137"/>
        <v>-1.9736136436769317E-2</v>
      </c>
      <c r="D1148" s="16">
        <f t="shared" ca="1" si="135"/>
        <v>-1.9821256661883124E-2</v>
      </c>
      <c r="E1148" s="16">
        <f t="shared" ca="1" si="138"/>
        <v>2.9065526287044326E-4</v>
      </c>
      <c r="F1148" s="7">
        <f t="shared" ca="1" si="139"/>
        <v>3.3958303129359013</v>
      </c>
      <c r="G1148" s="6">
        <f t="shared" ca="1" si="136"/>
        <v>1</v>
      </c>
      <c r="H1148">
        <f t="shared" si="142"/>
        <v>1.4829387703783291E-2</v>
      </c>
      <c r="I1148" s="44">
        <f t="shared" si="140"/>
        <v>1.7741393897254317E-2</v>
      </c>
      <c r="J1148">
        <f t="shared" ca="1" si="141"/>
        <v>1.7048614690655755E-2</v>
      </c>
    </row>
    <row r="1149" spans="1:10" x14ac:dyDescent="0.2">
      <c r="A1149" s="42">
        <v>42804</v>
      </c>
      <c r="B1149" s="39">
        <v>92.31</v>
      </c>
      <c r="C1149" s="2">
        <f t="shared" si="137"/>
        <v>1.0066746908852191E-2</v>
      </c>
      <c r="D1149" s="16">
        <f t="shared" ca="1" si="135"/>
        <v>9.981626683738384E-3</v>
      </c>
      <c r="E1149" s="16">
        <f t="shared" ca="1" si="138"/>
        <v>2.9357360460295878E-4</v>
      </c>
      <c r="F1149" s="7">
        <f t="shared" ca="1" si="139"/>
        <v>3.8970013201090996</v>
      </c>
      <c r="G1149" s="6">
        <f t="shared" ca="1" si="136"/>
        <v>1</v>
      </c>
      <c r="H1149">
        <f t="shared" si="142"/>
        <v>1.4968528686761792E-2</v>
      </c>
      <c r="I1149" s="44">
        <f t="shared" si="140"/>
        <v>1.7741393897254317E-2</v>
      </c>
      <c r="J1149">
        <f t="shared" ca="1" si="141"/>
        <v>1.7133989745618469E-2</v>
      </c>
    </row>
    <row r="1150" spans="1:10" x14ac:dyDescent="0.2">
      <c r="A1150" s="42">
        <v>42807</v>
      </c>
      <c r="B1150" s="39">
        <v>92.64</v>
      </c>
      <c r="C1150" s="2">
        <f t="shared" si="137"/>
        <v>3.5749106272343007E-3</v>
      </c>
      <c r="D1150" s="16">
        <f t="shared" ca="1" si="135"/>
        <v>3.4897904021204944E-3</v>
      </c>
      <c r="E1150" s="16">
        <f t="shared" ca="1" si="138"/>
        <v>2.7544484225431237E-4</v>
      </c>
      <c r="F1150" s="7">
        <f t="shared" ca="1" si="139"/>
        <v>4.0764543638669428</v>
      </c>
      <c r="G1150" s="6">
        <f t="shared" ca="1" si="136"/>
        <v>1</v>
      </c>
      <c r="H1150">
        <f t="shared" si="142"/>
        <v>1.4979164707287473E-2</v>
      </c>
      <c r="I1150" s="44">
        <f t="shared" si="140"/>
        <v>1.7741393897254317E-2</v>
      </c>
      <c r="J1150">
        <f t="shared" ca="1" si="141"/>
        <v>1.6596531030739898E-2</v>
      </c>
    </row>
    <row r="1151" spans="1:10" x14ac:dyDescent="0.2">
      <c r="A1151" s="42">
        <v>42808</v>
      </c>
      <c r="B1151" s="39">
        <v>91.86</v>
      </c>
      <c r="C1151" s="2">
        <f t="shared" si="137"/>
        <v>-8.419689119170997E-3</v>
      </c>
      <c r="D1151" s="16">
        <f t="shared" ca="1" si="135"/>
        <v>-8.5048093442848041E-3</v>
      </c>
      <c r="E1151" s="16">
        <f t="shared" ca="1" si="138"/>
        <v>2.5339791949661881E-4</v>
      </c>
      <c r="F1151" s="7">
        <f t="shared" ca="1" si="139"/>
        <v>3.9975510409639696</v>
      </c>
      <c r="G1151" s="6">
        <f t="shared" ca="1" si="136"/>
        <v>0</v>
      </c>
      <c r="H1151">
        <f t="shared" si="142"/>
        <v>1.4963823361513372E-2</v>
      </c>
      <c r="I1151" s="44">
        <f t="shared" si="140"/>
        <v>1.7741393897254317E-2</v>
      </c>
      <c r="J1151">
        <f t="shared" ca="1" si="141"/>
        <v>1.5918477298303969E-2</v>
      </c>
    </row>
    <row r="1152" spans="1:10" x14ac:dyDescent="0.2">
      <c r="A1152" s="42">
        <v>42809</v>
      </c>
      <c r="B1152" s="39">
        <v>93.36</v>
      </c>
      <c r="C1152" s="2">
        <f t="shared" si="137"/>
        <v>1.6329196603527107E-2</v>
      </c>
      <c r="D1152" s="16">
        <f t="shared" ca="1" si="135"/>
        <v>1.62440763784133E-2</v>
      </c>
      <c r="E1152" s="16">
        <f t="shared" ca="1" si="138"/>
        <v>2.383309721858062E-4</v>
      </c>
      <c r="F1152" s="7">
        <f t="shared" ca="1" si="139"/>
        <v>3.6173461581406001</v>
      </c>
      <c r="G1152" s="6">
        <f t="shared" ca="1" si="136"/>
        <v>1</v>
      </c>
      <c r="H1152">
        <f t="shared" si="142"/>
        <v>1.4982956176727819E-2</v>
      </c>
      <c r="I1152" s="44">
        <f t="shared" si="140"/>
        <v>1.7741393897254317E-2</v>
      </c>
      <c r="J1152">
        <f t="shared" ca="1" si="141"/>
        <v>1.543797176399174E-2</v>
      </c>
    </row>
    <row r="1153" spans="1:10" x14ac:dyDescent="0.2">
      <c r="A1153" s="42">
        <v>42810</v>
      </c>
      <c r="B1153" s="39">
        <v>92.85</v>
      </c>
      <c r="C1153" s="2">
        <f t="shared" si="137"/>
        <v>-5.4627249357327027E-3</v>
      </c>
      <c r="D1153" s="16">
        <f t="shared" ca="1" si="135"/>
        <v>-5.5478451608465089E-3</v>
      </c>
      <c r="E1153" s="16">
        <f t="shared" ca="1" si="138"/>
        <v>2.3864494084431762E-4</v>
      </c>
      <c r="F1153" s="7">
        <f t="shared" ca="1" si="139"/>
        <v>4.1057807089420342</v>
      </c>
      <c r="G1153" s="6">
        <f t="shared" ca="1" si="136"/>
        <v>1</v>
      </c>
      <c r="H1153">
        <f t="shared" si="142"/>
        <v>1.5063501887065579E-2</v>
      </c>
      <c r="I1153" s="44">
        <f t="shared" si="140"/>
        <v>1.7741393897254317E-2</v>
      </c>
      <c r="J1153">
        <f t="shared" ca="1" si="141"/>
        <v>1.544813713184595E-2</v>
      </c>
    </row>
    <row r="1154" spans="1:10" x14ac:dyDescent="0.2">
      <c r="A1154" s="42">
        <v>42811</v>
      </c>
      <c r="B1154" s="39">
        <v>92.91</v>
      </c>
      <c r="C1154" s="2">
        <f t="shared" si="137"/>
        <v>6.462035541195722E-4</v>
      </c>
      <c r="D1154" s="16">
        <f t="shared" ca="1" si="135"/>
        <v>5.6108332900576597E-4</v>
      </c>
      <c r="E1154" s="16">
        <f t="shared" ca="1" si="138"/>
        <v>2.2247845543659376E-4</v>
      </c>
      <c r="F1154" s="7">
        <f t="shared" ca="1" si="139"/>
        <v>4.2046326284445579</v>
      </c>
      <c r="G1154" s="6">
        <f t="shared" ca="1" si="136"/>
        <v>0</v>
      </c>
      <c r="H1154">
        <f t="shared" si="142"/>
        <v>1.5053682376670324E-2</v>
      </c>
      <c r="I1154" s="44">
        <f t="shared" si="140"/>
        <v>1.7741393897254317E-2</v>
      </c>
      <c r="J1154">
        <f t="shared" ca="1" si="141"/>
        <v>1.491571169728732E-2</v>
      </c>
    </row>
    <row r="1155" spans="1:10" x14ac:dyDescent="0.2">
      <c r="A1155" s="42">
        <v>42814</v>
      </c>
      <c r="B1155" s="39">
        <v>95.4</v>
      </c>
      <c r="C1155" s="2">
        <f t="shared" si="137"/>
        <v>2.680012915724905E-2</v>
      </c>
      <c r="D1155" s="16">
        <f t="shared" ca="1" si="135"/>
        <v>2.6715008932135242E-2</v>
      </c>
      <c r="E1155" s="16">
        <f t="shared" ca="1" si="138"/>
        <v>2.0617011959149617E-4</v>
      </c>
      <c r="F1155" s="7">
        <f t="shared" ca="1" si="139"/>
        <v>2.5125724015129878</v>
      </c>
      <c r="G1155" s="6">
        <f t="shared" ca="1" si="136"/>
        <v>0</v>
      </c>
      <c r="H1155">
        <f t="shared" si="142"/>
        <v>1.4965277182433102E-2</v>
      </c>
      <c r="I1155" s="44">
        <f t="shared" si="140"/>
        <v>1.7741393897254317E-2</v>
      </c>
      <c r="J1155">
        <f t="shared" ca="1" si="141"/>
        <v>1.4358625268161857E-2</v>
      </c>
    </row>
    <row r="1156" spans="1:10" x14ac:dyDescent="0.2">
      <c r="A1156" s="42">
        <v>42815</v>
      </c>
      <c r="B1156" s="39">
        <v>92.43</v>
      </c>
      <c r="C1156" s="2">
        <f t="shared" si="137"/>
        <v>-3.1132075471698099E-2</v>
      </c>
      <c r="D1156" s="16">
        <f t="shared" ca="1" si="135"/>
        <v>-3.1217195696811906E-2</v>
      </c>
      <c r="E1156" s="16">
        <f t="shared" ca="1" si="138"/>
        <v>2.4220553382334182E-4</v>
      </c>
      <c r="F1156" s="7">
        <f t="shared" ca="1" si="139"/>
        <v>2.1511132981666594</v>
      </c>
      <c r="G1156" s="6">
        <f t="shared" ca="1" si="136"/>
        <v>1</v>
      </c>
      <c r="H1156">
        <f t="shared" si="142"/>
        <v>1.5180429863330866E-2</v>
      </c>
      <c r="I1156" s="44">
        <f t="shared" si="140"/>
        <v>1.7741393897254317E-2</v>
      </c>
      <c r="J1156">
        <f t="shared" ca="1" si="141"/>
        <v>1.5562953891319661E-2</v>
      </c>
    </row>
    <row r="1157" spans="1:10" x14ac:dyDescent="0.2">
      <c r="A1157" s="42">
        <v>42816</v>
      </c>
      <c r="B1157" s="39">
        <v>92.43</v>
      </c>
      <c r="C1157" s="2">
        <f t="shared" si="137"/>
        <v>0</v>
      </c>
      <c r="D1157" s="16">
        <f t="shared" ca="1" si="135"/>
        <v>-8.5120225113806256E-5</v>
      </c>
      <c r="E1157" s="16">
        <f t="shared" ca="1" si="138"/>
        <v>2.9216486290413771E-4</v>
      </c>
      <c r="F1157" s="7">
        <f t="shared" ca="1" si="139"/>
        <v>4.0690837584213009</v>
      </c>
      <c r="G1157" s="6">
        <f t="shared" ca="1" si="136"/>
        <v>1</v>
      </c>
      <c r="H1157">
        <f t="shared" si="142"/>
        <v>1.5508346164353098E-2</v>
      </c>
      <c r="I1157" s="44">
        <f t="shared" si="140"/>
        <v>1.7741393897254317E-2</v>
      </c>
      <c r="J1157">
        <f t="shared" ca="1" si="141"/>
        <v>1.7092830745787477E-2</v>
      </c>
    </row>
    <row r="1158" spans="1:10" x14ac:dyDescent="0.2">
      <c r="A1158" s="42">
        <v>42817</v>
      </c>
      <c r="B1158" s="39">
        <v>92.23</v>
      </c>
      <c r="C1158" s="2">
        <f t="shared" si="137"/>
        <v>-2.1637996321540931E-3</v>
      </c>
      <c r="D1158" s="16">
        <f t="shared" ca="1" si="135"/>
        <v>-2.2489198572678993E-3</v>
      </c>
      <c r="E1158" s="16">
        <f t="shared" ca="1" si="138"/>
        <v>2.6718373348434547E-4</v>
      </c>
      <c r="F1158" s="7">
        <f t="shared" ca="1" si="139"/>
        <v>4.1043222740383101</v>
      </c>
      <c r="G1158" s="6">
        <f t="shared" ca="1" si="136"/>
        <v>1</v>
      </c>
      <c r="H1158">
        <f t="shared" si="142"/>
        <v>1.5398117819687297E-2</v>
      </c>
      <c r="I1158" s="44">
        <f t="shared" si="140"/>
        <v>1.7741393897254317E-2</v>
      </c>
      <c r="J1158">
        <f t="shared" ca="1" si="141"/>
        <v>1.6345755824811084E-2</v>
      </c>
    </row>
    <row r="1159" spans="1:10" x14ac:dyDescent="0.2">
      <c r="A1159" s="42">
        <v>42818</v>
      </c>
      <c r="B1159" s="39">
        <v>92.15</v>
      </c>
      <c r="C1159" s="2">
        <f t="shared" si="137"/>
        <v>-8.6739672557734245E-4</v>
      </c>
      <c r="D1159" s="16">
        <f t="shared" ca="1" si="135"/>
        <v>-9.5251695069114867E-4</v>
      </c>
      <c r="E1159" s="16">
        <f t="shared" ca="1" si="138"/>
        <v>2.4566008092647616E-4</v>
      </c>
      <c r="F1159" s="7">
        <f t="shared" ca="1" si="139"/>
        <v>4.1539342471622449</v>
      </c>
      <c r="G1159" s="6">
        <f t="shared" ca="1" si="136"/>
        <v>1</v>
      </c>
      <c r="H1159">
        <f t="shared" si="142"/>
        <v>1.5392756602628148E-2</v>
      </c>
      <c r="I1159" s="44">
        <f t="shared" si="140"/>
        <v>1.7741393897254317E-2</v>
      </c>
      <c r="J1159">
        <f t="shared" ca="1" si="141"/>
        <v>1.5673547171156762E-2</v>
      </c>
    </row>
    <row r="1160" spans="1:10" x14ac:dyDescent="0.2">
      <c r="A1160" s="42">
        <v>42821</v>
      </c>
      <c r="B1160" s="39">
        <v>91.51</v>
      </c>
      <c r="C1160" s="2">
        <f t="shared" si="137"/>
        <v>-6.945198046663055E-3</v>
      </c>
      <c r="D1160" s="16">
        <f t="shared" ca="1" si="135"/>
        <v>-7.0303182717768612E-3</v>
      </c>
      <c r="E1160" s="16">
        <f t="shared" ca="1" si="138"/>
        <v>2.2651569332595003E-4</v>
      </c>
      <c r="F1160" s="7">
        <f t="shared" ca="1" si="139"/>
        <v>4.0872489356038919</v>
      </c>
      <c r="G1160" s="6">
        <f t="shared" ca="1" si="136"/>
        <v>0</v>
      </c>
      <c r="H1160">
        <f t="shared" si="142"/>
        <v>1.5326490251420778E-2</v>
      </c>
      <c r="I1160" s="44">
        <f t="shared" si="140"/>
        <v>1.7741393897254317E-2</v>
      </c>
      <c r="J1160">
        <f t="shared" ca="1" si="141"/>
        <v>1.5050438310094163E-2</v>
      </c>
    </row>
    <row r="1161" spans="1:10" x14ac:dyDescent="0.2">
      <c r="A1161" s="42">
        <v>42822</v>
      </c>
      <c r="B1161" s="39">
        <v>92.95</v>
      </c>
      <c r="C1161" s="2">
        <f t="shared" si="137"/>
        <v>1.5735985138236232E-2</v>
      </c>
      <c r="D1161" s="16">
        <f t="shared" ca="1" si="135"/>
        <v>1.5650864913122425E-2</v>
      </c>
      <c r="E1161" s="16">
        <f t="shared" ca="1" si="138"/>
        <v>2.1317025349758647E-4</v>
      </c>
      <c r="F1161" s="7">
        <f t="shared" ca="1" si="139"/>
        <v>3.6521699397599905</v>
      </c>
      <c r="G1161" s="6">
        <f t="shared" ca="1" si="136"/>
        <v>1</v>
      </c>
      <c r="H1161">
        <f t="shared" si="142"/>
        <v>1.5318482969630899E-2</v>
      </c>
      <c r="I1161" s="44">
        <f t="shared" si="140"/>
        <v>1.7741393897254317E-2</v>
      </c>
      <c r="J1161">
        <f t="shared" ca="1" si="141"/>
        <v>1.4600351142954968E-2</v>
      </c>
    </row>
    <row r="1162" spans="1:10" x14ac:dyDescent="0.2">
      <c r="A1162" s="42">
        <v>42823</v>
      </c>
      <c r="B1162" s="39">
        <v>92.86</v>
      </c>
      <c r="C1162" s="2">
        <f t="shared" si="137"/>
        <v>-9.6826250672408186E-4</v>
      </c>
      <c r="D1162" s="16">
        <f t="shared" ca="1" si="135"/>
        <v>-1.0533827318378881E-3</v>
      </c>
      <c r="E1162" s="16">
        <f t="shared" ca="1" si="138"/>
        <v>2.1527317227948865E-4</v>
      </c>
      <c r="F1162" s="7">
        <f t="shared" ca="1" si="139"/>
        <v>4.219224157916754</v>
      </c>
      <c r="G1162" s="6">
        <f t="shared" ca="1" si="136"/>
        <v>1</v>
      </c>
      <c r="H1162">
        <f t="shared" si="142"/>
        <v>1.5376388798770667E-2</v>
      </c>
      <c r="I1162" s="44">
        <f t="shared" si="140"/>
        <v>1.7741393897254317E-2</v>
      </c>
      <c r="J1162">
        <f t="shared" ca="1" si="141"/>
        <v>1.4672190439041086E-2</v>
      </c>
    </row>
    <row r="1163" spans="1:10" x14ac:dyDescent="0.2">
      <c r="A1163" s="42">
        <v>42824</v>
      </c>
      <c r="B1163" s="39">
        <v>93.22</v>
      </c>
      <c r="C1163" s="2">
        <f t="shared" si="137"/>
        <v>3.8768037906525893E-3</v>
      </c>
      <c r="D1163" s="16">
        <f t="shared" ca="1" si="135"/>
        <v>3.791683565538783E-3</v>
      </c>
      <c r="E1163" s="16">
        <f t="shared" ca="1" si="138"/>
        <v>1.9991538640485606E-4</v>
      </c>
      <c r="F1163" s="7">
        <f t="shared" ca="1" si="139"/>
        <v>4.222850801389253</v>
      </c>
      <c r="G1163" s="6">
        <f t="shared" ca="1" si="136"/>
        <v>1</v>
      </c>
      <c r="H1163">
        <f t="shared" si="142"/>
        <v>1.5295900822810656E-2</v>
      </c>
      <c r="I1163" s="44">
        <f t="shared" si="140"/>
        <v>1.7741393897254317E-2</v>
      </c>
      <c r="J1163">
        <f t="shared" ca="1" si="141"/>
        <v>1.4139143764912218E-2</v>
      </c>
    </row>
    <row r="1164" spans="1:10" x14ac:dyDescent="0.2">
      <c r="A1164" s="42">
        <v>42825</v>
      </c>
      <c r="B1164" s="39">
        <v>92.76</v>
      </c>
      <c r="C1164" s="2">
        <f t="shared" si="137"/>
        <v>-4.9345633984122905E-3</v>
      </c>
      <c r="D1164" s="16">
        <f t="shared" ca="1" si="135"/>
        <v>-5.0196836235260967E-3</v>
      </c>
      <c r="E1164" s="16">
        <f t="shared" ca="1" si="138"/>
        <v>1.8739999296938858E-4</v>
      </c>
      <c r="F1164" s="7">
        <f t="shared" ca="1" si="139"/>
        <v>4.2239041586610897</v>
      </c>
      <c r="G1164" s="6">
        <f t="shared" ca="1" si="136"/>
        <v>1</v>
      </c>
      <c r="H1164">
        <f t="shared" si="142"/>
        <v>1.5222740997545746E-2</v>
      </c>
      <c r="I1164" s="44">
        <f t="shared" si="140"/>
        <v>1.7741393897254317E-2</v>
      </c>
      <c r="J1164">
        <f t="shared" ca="1" si="141"/>
        <v>1.3689411710127962E-2</v>
      </c>
    </row>
    <row r="1165" spans="1:10" x14ac:dyDescent="0.2">
      <c r="A1165" s="42">
        <v>42828</v>
      </c>
      <c r="B1165" s="39">
        <v>92.27</v>
      </c>
      <c r="C1165" s="2">
        <f t="shared" si="137"/>
        <v>-5.2824493316085495E-3</v>
      </c>
      <c r="D1165" s="16">
        <f t="shared" ca="1" si="135"/>
        <v>-5.3675695567223557E-3</v>
      </c>
      <c r="E1165" s="16">
        <f t="shared" ca="1" si="138"/>
        <v>1.7720153279645649E-4</v>
      </c>
      <c r="F1165" s="7">
        <f t="shared" ca="1" si="139"/>
        <v>4.2378175473624644</v>
      </c>
      <c r="G1165" s="6">
        <f t="shared" ca="1" si="136"/>
        <v>0</v>
      </c>
      <c r="H1165">
        <f t="shared" si="142"/>
        <v>1.5236071133074226E-2</v>
      </c>
      <c r="I1165" s="44">
        <f t="shared" si="140"/>
        <v>1.7741393897254317E-2</v>
      </c>
      <c r="J1165">
        <f t="shared" ca="1" si="141"/>
        <v>1.3311706607210681E-2</v>
      </c>
    </row>
    <row r="1166" spans="1:10" x14ac:dyDescent="0.2">
      <c r="A1166" s="42">
        <v>42829</v>
      </c>
      <c r="B1166" s="39">
        <v>94.13</v>
      </c>
      <c r="C1166" s="2">
        <f t="shared" si="137"/>
        <v>2.0158231277771752E-2</v>
      </c>
      <c r="D1166" s="16">
        <f t="shared" ref="D1166:D1229" ca="1" si="143">(C1166-mu)</f>
        <v>2.0073111052657945E-2</v>
      </c>
      <c r="E1166" s="16">
        <f t="shared" ca="1" si="138"/>
        <v>1.6852403244173452E-4</v>
      </c>
      <c r="F1166" s="7">
        <f t="shared" ca="1" si="139"/>
        <v>3.1487492495288585</v>
      </c>
      <c r="G1166" s="6">
        <f t="shared" ref="G1166:G1229" ca="1" si="144">IF(AND(C1167&lt;=mu+zvalue*SQRT(E1166),C1167&gt;=mu-zvalue*SQRT(E1166)),1,0)</f>
        <v>1</v>
      </c>
      <c r="H1166">
        <f t="shared" si="142"/>
        <v>1.5207295301253986E-2</v>
      </c>
      <c r="I1166" s="44">
        <f t="shared" si="140"/>
        <v>1.7741393897254317E-2</v>
      </c>
      <c r="J1166">
        <f t="shared" ca="1" si="141"/>
        <v>1.2981680647810379E-2</v>
      </c>
    </row>
    <row r="1167" spans="1:10" x14ac:dyDescent="0.2">
      <c r="A1167" s="42">
        <v>42830</v>
      </c>
      <c r="B1167" s="39">
        <v>94.24</v>
      </c>
      <c r="C1167" s="2">
        <f t="shared" ref="C1167:C1230" si="145">(B1167-B1166)/B1166</f>
        <v>1.1685966216933967E-3</v>
      </c>
      <c r="D1167" s="16">
        <f t="shared" ca="1" si="143"/>
        <v>1.0834763965795904E-3</v>
      </c>
      <c r="E1167" s="16">
        <f t="shared" ref="E1167:E1230" ca="1" si="146">(1-alpha-beta)*longvar+alpha*D1166^2+beta*E1166</f>
        <v>1.8731286638343269E-4</v>
      </c>
      <c r="F1167" s="7">
        <f t="shared" ref="F1167:F1230" ca="1" si="147">(-0.5)*(LN(E1167)+D1167^2/E1167)</f>
        <v>4.2882315447117421</v>
      </c>
      <c r="G1167" s="6">
        <f t="shared" ca="1" si="144"/>
        <v>0</v>
      </c>
      <c r="H1167">
        <f t="shared" si="142"/>
        <v>1.5238033408227282E-2</v>
      </c>
      <c r="I1167" s="44">
        <f t="shared" ref="I1167:I1230" si="148">STDEV(C$14:C$2503)</f>
        <v>1.7741393897254317E-2</v>
      </c>
      <c r="J1167">
        <f t="shared" ref="J1167:J1230" ca="1" si="149">SQRT(E1167)</f>
        <v>1.3686229078290072E-2</v>
      </c>
    </row>
    <row r="1168" spans="1:10" x14ac:dyDescent="0.2">
      <c r="A1168" s="42">
        <v>42831</v>
      </c>
      <c r="B1168" s="39">
        <v>95.82</v>
      </c>
      <c r="C1168" s="2">
        <f t="shared" si="145"/>
        <v>1.6765704584040728E-2</v>
      </c>
      <c r="D1168" s="16">
        <f t="shared" ca="1" si="143"/>
        <v>1.6680584358926921E-2</v>
      </c>
      <c r="E1168" s="16">
        <f t="shared" ca="1" si="146"/>
        <v>1.7543070031516769E-4</v>
      </c>
      <c r="F1168" s="7">
        <f t="shared" ca="1" si="147"/>
        <v>3.5311081394022406</v>
      </c>
      <c r="G1168" s="6">
        <f t="shared" ca="1" si="144"/>
        <v>1</v>
      </c>
      <c r="H1168">
        <f t="shared" si="142"/>
        <v>1.5205955503316734E-2</v>
      </c>
      <c r="I1168" s="44">
        <f t="shared" si="148"/>
        <v>1.7741393897254317E-2</v>
      </c>
      <c r="J1168">
        <f t="shared" ca="1" si="149"/>
        <v>1.324502549318678E-2</v>
      </c>
    </row>
    <row r="1169" spans="1:10" x14ac:dyDescent="0.2">
      <c r="A1169" s="42">
        <v>42832</v>
      </c>
      <c r="B1169" s="39">
        <v>95.52</v>
      </c>
      <c r="C1169" s="2">
        <f t="shared" si="145"/>
        <v>-3.1308703819661571E-3</v>
      </c>
      <c r="D1169" s="16">
        <f t="shared" ca="1" si="143"/>
        <v>-3.2159906070799633E-3</v>
      </c>
      <c r="E1169" s="16">
        <f t="shared" ca="1" si="146"/>
        <v>1.8456705793530129E-4</v>
      </c>
      <c r="F1169" s="7">
        <f t="shared" ca="1" si="147"/>
        <v>4.2707303206644136</v>
      </c>
      <c r="G1169" s="6">
        <f t="shared" ca="1" si="144"/>
        <v>0</v>
      </c>
      <c r="H1169">
        <f t="shared" si="142"/>
        <v>1.3259044873606957E-2</v>
      </c>
      <c r="I1169" s="44">
        <f t="shared" si="148"/>
        <v>1.7741393897254317E-2</v>
      </c>
      <c r="J1169">
        <f t="shared" ca="1" si="149"/>
        <v>1.3585545919664078E-2</v>
      </c>
    </row>
    <row r="1170" spans="1:10" x14ac:dyDescent="0.2">
      <c r="A1170" s="42">
        <v>42835</v>
      </c>
      <c r="B1170" s="39">
        <v>97.14</v>
      </c>
      <c r="C1170" s="2">
        <f t="shared" si="145"/>
        <v>1.6959798994974924E-2</v>
      </c>
      <c r="D1170" s="16">
        <f t="shared" ca="1" si="143"/>
        <v>1.6874678769861116E-2</v>
      </c>
      <c r="E1170" s="16">
        <f t="shared" ca="1" si="146"/>
        <v>1.7367249263534705E-4</v>
      </c>
      <c r="F1170" s="7">
        <f t="shared" ca="1" si="147"/>
        <v>3.5093657004636856</v>
      </c>
      <c r="G1170" s="6">
        <f t="shared" ca="1" si="144"/>
        <v>1</v>
      </c>
      <c r="H1170">
        <f t="shared" si="142"/>
        <v>1.3040620046031985E-2</v>
      </c>
      <c r="I1170" s="44">
        <f t="shared" si="148"/>
        <v>1.7741393897254317E-2</v>
      </c>
      <c r="J1170">
        <f t="shared" ca="1" si="149"/>
        <v>1.3178485976596365E-2</v>
      </c>
    </row>
    <row r="1171" spans="1:10" x14ac:dyDescent="0.2">
      <c r="A1171" s="42">
        <v>42836</v>
      </c>
      <c r="B1171" s="39">
        <v>97.1</v>
      </c>
      <c r="C1171" s="2">
        <f t="shared" si="145"/>
        <v>-4.1177681696526923E-4</v>
      </c>
      <c r="D1171" s="16">
        <f t="shared" ca="1" si="143"/>
        <v>-4.9689704207907552E-4</v>
      </c>
      <c r="E1171" s="16">
        <f t="shared" ca="1" si="146"/>
        <v>1.8348651695704896E-4</v>
      </c>
      <c r="F1171" s="7">
        <f t="shared" ca="1" si="147"/>
        <v>4.3010118654652958</v>
      </c>
      <c r="G1171" s="6">
        <f t="shared" ca="1" si="144"/>
        <v>0</v>
      </c>
      <c r="H1171">
        <f t="shared" si="142"/>
        <v>1.3135271343492814E-2</v>
      </c>
      <c r="I1171" s="44">
        <f t="shared" si="148"/>
        <v>1.7741393897254317E-2</v>
      </c>
      <c r="J1171">
        <f t="shared" ca="1" si="149"/>
        <v>1.3545719506805423E-2</v>
      </c>
    </row>
    <row r="1172" spans="1:10" x14ac:dyDescent="0.2">
      <c r="A1172" s="42">
        <v>42837</v>
      </c>
      <c r="B1172" s="39">
        <v>94.86</v>
      </c>
      <c r="C1172" s="2">
        <f t="shared" si="145"/>
        <v>-2.3069001029866067E-2</v>
      </c>
      <c r="D1172" s="16">
        <f t="shared" ca="1" si="143"/>
        <v>-2.3154121254979874E-2</v>
      </c>
      <c r="E1172" s="16">
        <f t="shared" ca="1" si="146"/>
        <v>1.7201397798406954E-4</v>
      </c>
      <c r="F1172" s="7">
        <f t="shared" ca="1" si="147"/>
        <v>2.7756250651756051</v>
      </c>
      <c r="G1172" s="6">
        <f t="shared" ca="1" si="144"/>
        <v>0</v>
      </c>
      <c r="H1172">
        <f t="shared" si="142"/>
        <v>1.3080446796845604E-2</v>
      </c>
      <c r="I1172" s="44">
        <f t="shared" si="148"/>
        <v>1.7741393897254317E-2</v>
      </c>
      <c r="J1172">
        <f t="shared" ca="1" si="149"/>
        <v>1.3115409943424168E-2</v>
      </c>
    </row>
    <row r="1173" spans="1:10" x14ac:dyDescent="0.2">
      <c r="A1173" s="42">
        <v>42838</v>
      </c>
      <c r="B1173" s="39">
        <v>93.1</v>
      </c>
      <c r="C1173" s="2">
        <f t="shared" si="145"/>
        <v>-1.855365802234878E-2</v>
      </c>
      <c r="D1173" s="16">
        <f t="shared" ca="1" si="143"/>
        <v>-1.8638778247462587E-2</v>
      </c>
      <c r="E1173" s="16">
        <f t="shared" ca="1" si="146"/>
        <v>1.9976387296232292E-4</v>
      </c>
      <c r="F1173" s="7">
        <f t="shared" ca="1" si="147"/>
        <v>3.3896505199812039</v>
      </c>
      <c r="G1173" s="6">
        <f t="shared" ca="1" si="144"/>
        <v>1</v>
      </c>
      <c r="H1173">
        <f t="shared" si="142"/>
        <v>1.3284295099709402E-2</v>
      </c>
      <c r="I1173" s="44">
        <f t="shared" si="148"/>
        <v>1.7741393897254317E-2</v>
      </c>
      <c r="J1173">
        <f t="shared" ca="1" si="149"/>
        <v>1.4133784806707753E-2</v>
      </c>
    </row>
    <row r="1174" spans="1:10" x14ac:dyDescent="0.2">
      <c r="A1174" s="42">
        <v>42842</v>
      </c>
      <c r="B1174" s="39">
        <v>94.14</v>
      </c>
      <c r="C1174" s="2">
        <f t="shared" si="145"/>
        <v>1.1170784103114999E-2</v>
      </c>
      <c r="D1174" s="16">
        <f t="shared" ca="1" si="143"/>
        <v>1.1085663878001192E-2</v>
      </c>
      <c r="E1174" s="16">
        <f t="shared" ca="1" si="146"/>
        <v>2.1075789447704999E-4</v>
      </c>
      <c r="F1174" s="7">
        <f t="shared" ca="1" si="147"/>
        <v>3.940852587391618</v>
      </c>
      <c r="G1174" s="6">
        <f t="shared" ca="1" si="144"/>
        <v>1</v>
      </c>
      <c r="H1174">
        <f t="shared" si="142"/>
        <v>1.3363994238009654E-2</v>
      </c>
      <c r="I1174" s="44">
        <f t="shared" si="148"/>
        <v>1.7741393897254317E-2</v>
      </c>
      <c r="J1174">
        <f t="shared" ca="1" si="149"/>
        <v>1.451750303864442E-2</v>
      </c>
    </row>
    <row r="1175" spans="1:10" x14ac:dyDescent="0.2">
      <c r="A1175" s="42">
        <v>42843</v>
      </c>
      <c r="B1175" s="39">
        <v>94.39</v>
      </c>
      <c r="C1175" s="2">
        <f t="shared" si="145"/>
        <v>2.6556192904185257E-3</v>
      </c>
      <c r="D1175" s="16">
        <f t="shared" ca="1" si="143"/>
        <v>2.5704990653047195E-3</v>
      </c>
      <c r="E1175" s="16">
        <f t="shared" ca="1" si="146"/>
        <v>2.0455076130528619E-4</v>
      </c>
      <c r="F1175" s="7">
        <f t="shared" ca="1" si="147"/>
        <v>4.2311960327008862</v>
      </c>
      <c r="G1175" s="6">
        <f t="shared" ca="1" si="144"/>
        <v>1</v>
      </c>
      <c r="H1175">
        <f t="shared" si="142"/>
        <v>1.3394788444730453E-2</v>
      </c>
      <c r="I1175" s="44">
        <f t="shared" si="148"/>
        <v>1.7741393897254317E-2</v>
      </c>
      <c r="J1175">
        <f t="shared" ca="1" si="149"/>
        <v>1.4302124363369457E-2</v>
      </c>
    </row>
    <row r="1176" spans="1:10" x14ac:dyDescent="0.2">
      <c r="A1176" s="42">
        <v>42844</v>
      </c>
      <c r="B1176" s="39">
        <v>93.47</v>
      </c>
      <c r="C1176" s="2">
        <f t="shared" si="145"/>
        <v>-9.7467952113571531E-3</v>
      </c>
      <c r="D1176" s="16">
        <f t="shared" ca="1" si="143"/>
        <v>-9.8319154364709602E-3</v>
      </c>
      <c r="E1176" s="16">
        <f t="shared" ca="1" si="146"/>
        <v>1.9091189028515719E-4</v>
      </c>
      <c r="F1176" s="7">
        <f t="shared" ca="1" si="147"/>
        <v>4.0286786574004827</v>
      </c>
      <c r="G1176" s="6">
        <f t="shared" ca="1" si="144"/>
        <v>1</v>
      </c>
      <c r="H1176">
        <f t="shared" si="142"/>
        <v>1.3387533770444921E-2</v>
      </c>
      <c r="I1176" s="44">
        <f t="shared" si="148"/>
        <v>1.7741393897254317E-2</v>
      </c>
      <c r="J1176">
        <f t="shared" ca="1" si="149"/>
        <v>1.3817086895766315E-2</v>
      </c>
    </row>
    <row r="1177" spans="1:10" x14ac:dyDescent="0.2">
      <c r="A1177" s="42">
        <v>42845</v>
      </c>
      <c r="B1177" s="39">
        <v>94.66</v>
      </c>
      <c r="C1177" s="2">
        <f t="shared" si="145"/>
        <v>1.2731357654862498E-2</v>
      </c>
      <c r="D1177" s="16">
        <f t="shared" ca="1" si="143"/>
        <v>1.2646237429748691E-2</v>
      </c>
      <c r="E1177" s="16">
        <f t="shared" ca="1" si="146"/>
        <v>1.8531865572561987E-4</v>
      </c>
      <c r="F1177" s="7">
        <f t="shared" ca="1" si="147"/>
        <v>3.8652241030688028</v>
      </c>
      <c r="G1177" s="6">
        <f t="shared" ca="1" si="144"/>
        <v>1</v>
      </c>
      <c r="H1177">
        <f t="shared" si="142"/>
        <v>1.3411950410285556E-2</v>
      </c>
      <c r="I1177" s="44">
        <f t="shared" si="148"/>
        <v>1.7741393897254317E-2</v>
      </c>
      <c r="J1177">
        <f t="shared" ca="1" si="149"/>
        <v>1.361317948627799E-2</v>
      </c>
    </row>
    <row r="1178" spans="1:10" x14ac:dyDescent="0.2">
      <c r="A1178" s="42">
        <v>42846</v>
      </c>
      <c r="B1178" s="39">
        <v>94.32</v>
      </c>
      <c r="C1178" s="2">
        <f t="shared" si="145"/>
        <v>-3.5918022395943737E-3</v>
      </c>
      <c r="D1178" s="16">
        <f t="shared" ca="1" si="143"/>
        <v>-3.6769224647081799E-3</v>
      </c>
      <c r="E1178" s="16">
        <f t="shared" ca="1" si="146"/>
        <v>1.8488198250704609E-4</v>
      </c>
      <c r="F1178" s="7">
        <f t="shared" ca="1" si="147"/>
        <v>4.2613332208848504</v>
      </c>
      <c r="G1178" s="6">
        <f t="shared" ca="1" si="144"/>
        <v>0</v>
      </c>
      <c r="H1178">
        <f t="shared" si="142"/>
        <v>1.3449283865893658E-2</v>
      </c>
      <c r="I1178" s="44">
        <f t="shared" si="148"/>
        <v>1.7741393897254317E-2</v>
      </c>
      <c r="J1178">
        <f t="shared" ca="1" si="149"/>
        <v>1.3597131407287572E-2</v>
      </c>
    </row>
    <row r="1179" spans="1:10" x14ac:dyDescent="0.2">
      <c r="A1179" s="42">
        <v>42849</v>
      </c>
      <c r="B1179" s="39">
        <v>96.81</v>
      </c>
      <c r="C1179" s="2">
        <f t="shared" si="145"/>
        <v>2.639949109414768E-2</v>
      </c>
      <c r="D1179" s="16">
        <f t="shared" ca="1" si="143"/>
        <v>2.6314370869033873E-2</v>
      </c>
      <c r="E1179" s="16">
        <f t="shared" ca="1" si="146"/>
        <v>1.7417242773039787E-4</v>
      </c>
      <c r="F1179" s="7">
        <f t="shared" ca="1" si="147"/>
        <v>2.3399145639963779</v>
      </c>
      <c r="G1179" s="6">
        <f t="shared" ca="1" si="144"/>
        <v>0</v>
      </c>
      <c r="H1179">
        <f t="shared" si="142"/>
        <v>1.3174348503698337E-2</v>
      </c>
      <c r="I1179" s="44">
        <f t="shared" si="148"/>
        <v>1.7741393897254317E-2</v>
      </c>
      <c r="J1179">
        <f t="shared" ca="1" si="149"/>
        <v>1.3197440196128864E-2</v>
      </c>
    </row>
    <row r="1180" spans="1:10" x14ac:dyDescent="0.2">
      <c r="A1180" s="42">
        <v>42850</v>
      </c>
      <c r="B1180" s="39">
        <v>104.42</v>
      </c>
      <c r="C1180" s="2">
        <f t="shared" si="145"/>
        <v>7.8607581861377951E-2</v>
      </c>
      <c r="D1180" s="16">
        <f t="shared" ca="1" si="143"/>
        <v>7.852246163626414E-2</v>
      </c>
      <c r="E1180" s="16">
        <f t="shared" ca="1" si="146"/>
        <v>2.1268154862054422E-4</v>
      </c>
      <c r="F1180" s="7">
        <f t="shared" ca="1" si="147"/>
        <v>-10.267469219822981</v>
      </c>
      <c r="G1180" s="6">
        <f t="shared" ca="1" si="144"/>
        <v>1</v>
      </c>
      <c r="H1180">
        <f t="shared" si="142"/>
        <v>1.3429781305494643E-2</v>
      </c>
      <c r="I1180" s="44">
        <f t="shared" si="148"/>
        <v>1.7741393897254317E-2</v>
      </c>
      <c r="J1180">
        <f t="shared" ca="1" si="149"/>
        <v>1.4583605473974678E-2</v>
      </c>
    </row>
    <row r="1181" spans="1:10" x14ac:dyDescent="0.2">
      <c r="A1181" s="42">
        <v>42851</v>
      </c>
      <c r="B1181" s="39">
        <v>104.66</v>
      </c>
      <c r="C1181" s="2">
        <f t="shared" si="145"/>
        <v>2.2984102662324734E-3</v>
      </c>
      <c r="D1181" s="16">
        <f t="shared" ca="1" si="143"/>
        <v>2.2132900411186672E-3</v>
      </c>
      <c r="E1181" s="16">
        <f t="shared" ca="1" si="146"/>
        <v>6.3248016902539409E-4</v>
      </c>
      <c r="F1181" s="7">
        <f t="shared" ca="1" si="147"/>
        <v>3.6790582713576141</v>
      </c>
      <c r="G1181" s="6">
        <f t="shared" ca="1" si="144"/>
        <v>1</v>
      </c>
      <c r="H1181">
        <f t="shared" si="142"/>
        <v>1.54964813286638E-2</v>
      </c>
      <c r="I1181" s="44">
        <f t="shared" si="148"/>
        <v>1.7741393897254317E-2</v>
      </c>
      <c r="J1181">
        <f t="shared" ca="1" si="149"/>
        <v>2.5149158415847517E-2</v>
      </c>
    </row>
    <row r="1182" spans="1:10" x14ac:dyDescent="0.2">
      <c r="A1182" s="42">
        <v>42852</v>
      </c>
      <c r="B1182" s="39">
        <v>102.68</v>
      </c>
      <c r="C1182" s="2">
        <f t="shared" si="145"/>
        <v>-1.8918402446015573E-2</v>
      </c>
      <c r="D1182" s="16">
        <f t="shared" ca="1" si="143"/>
        <v>-1.900352267112938E-2</v>
      </c>
      <c r="E1182" s="16">
        <f t="shared" ca="1" si="146"/>
        <v>5.6559620692695064E-4</v>
      </c>
      <c r="F1182" s="7">
        <f t="shared" ca="1" si="147"/>
        <v>3.4195644597495054</v>
      </c>
      <c r="G1182" s="6">
        <f t="shared" ca="1" si="144"/>
        <v>1</v>
      </c>
      <c r="H1182">
        <f t="shared" si="142"/>
        <v>1.5463435795511028E-2</v>
      </c>
      <c r="I1182" s="44">
        <f t="shared" si="148"/>
        <v>1.7741393897254317E-2</v>
      </c>
      <c r="J1182">
        <f t="shared" ca="1" si="149"/>
        <v>2.3782266648218177E-2</v>
      </c>
    </row>
    <row r="1183" spans="1:10" x14ac:dyDescent="0.2">
      <c r="A1183" s="42">
        <v>42853</v>
      </c>
      <c r="B1183" s="39">
        <v>102.26</v>
      </c>
      <c r="C1183" s="2">
        <f t="shared" si="145"/>
        <v>-4.090377873003522E-3</v>
      </c>
      <c r="D1183" s="16">
        <f t="shared" ca="1" si="143"/>
        <v>-4.1754980981173282E-3</v>
      </c>
      <c r="E1183" s="16">
        <f t="shared" ca="1" si="146"/>
        <v>5.3214305994014346E-4</v>
      </c>
      <c r="F1183" s="7">
        <f t="shared" ca="1" si="147"/>
        <v>3.7529174272113952</v>
      </c>
      <c r="G1183" s="6">
        <f t="shared" ca="1" si="144"/>
        <v>1</v>
      </c>
      <c r="H1183">
        <f t="shared" si="142"/>
        <v>1.5517359627403731E-2</v>
      </c>
      <c r="I1183" s="44">
        <f t="shared" si="148"/>
        <v>1.7741393897254317E-2</v>
      </c>
      <c r="J1183">
        <f t="shared" ca="1" si="149"/>
        <v>2.3068226198391228E-2</v>
      </c>
    </row>
    <row r="1184" spans="1:10" x14ac:dyDescent="0.2">
      <c r="A1184" s="42">
        <v>42856</v>
      </c>
      <c r="B1184" s="39">
        <v>102</v>
      </c>
      <c r="C1184" s="2">
        <f t="shared" si="145"/>
        <v>-2.5425386270291912E-3</v>
      </c>
      <c r="D1184" s="16">
        <f t="shared" ca="1" si="143"/>
        <v>-2.6276588521429974E-3</v>
      </c>
      <c r="E1184" s="16">
        <f t="shared" ca="1" si="146"/>
        <v>4.7859953104946326E-4</v>
      </c>
      <c r="F1184" s="7">
        <f t="shared" ca="1" si="147"/>
        <v>3.8151098529062342</v>
      </c>
      <c r="G1184" s="6">
        <f t="shared" ca="1" si="144"/>
        <v>1</v>
      </c>
      <c r="H1184">
        <f t="shared" si="142"/>
        <v>1.5512025756383692E-2</v>
      </c>
      <c r="I1184" s="44">
        <f t="shared" si="148"/>
        <v>1.7741393897254317E-2</v>
      </c>
      <c r="J1184">
        <f t="shared" ca="1" si="149"/>
        <v>2.1876917768494337E-2</v>
      </c>
    </row>
    <row r="1185" spans="1:10" x14ac:dyDescent="0.2">
      <c r="A1185" s="42">
        <v>42857</v>
      </c>
      <c r="B1185" s="39">
        <v>101.51</v>
      </c>
      <c r="C1185" s="2">
        <f t="shared" si="145"/>
        <v>-4.8039215686274004E-3</v>
      </c>
      <c r="D1185" s="16">
        <f t="shared" ca="1" si="143"/>
        <v>-4.8890417937412067E-3</v>
      </c>
      <c r="E1185" s="16">
        <f t="shared" ca="1" si="146"/>
        <v>4.3096030704786064E-4</v>
      </c>
      <c r="F1185" s="7">
        <f t="shared" ca="1" si="147"/>
        <v>3.8470153448282116</v>
      </c>
      <c r="G1185" s="6">
        <f t="shared" ca="1" si="144"/>
        <v>1</v>
      </c>
      <c r="H1185">
        <f t="shared" si="142"/>
        <v>1.5467566114451473E-2</v>
      </c>
      <c r="I1185" s="44">
        <f t="shared" si="148"/>
        <v>1.7741393897254317E-2</v>
      </c>
      <c r="J1185">
        <f t="shared" ca="1" si="149"/>
        <v>2.0759583498901432E-2</v>
      </c>
    </row>
    <row r="1186" spans="1:10" x14ac:dyDescent="0.2">
      <c r="A1186" s="42">
        <v>42858</v>
      </c>
      <c r="B1186" s="39">
        <v>101.54</v>
      </c>
      <c r="C1186" s="2">
        <f t="shared" si="145"/>
        <v>2.9553738547927433E-4</v>
      </c>
      <c r="D1186" s="16">
        <f t="shared" ca="1" si="143"/>
        <v>2.1041716036546807E-4</v>
      </c>
      <c r="E1186" s="16">
        <f t="shared" ca="1" si="146"/>
        <v>3.9043416312983765E-4</v>
      </c>
      <c r="F1186" s="7">
        <f t="shared" ca="1" si="147"/>
        <v>3.9240688994298618</v>
      </c>
      <c r="G1186" s="6">
        <f t="shared" ca="1" si="144"/>
        <v>0</v>
      </c>
      <c r="H1186">
        <f t="shared" si="142"/>
        <v>1.545672310575379E-2</v>
      </c>
      <c r="I1186" s="44">
        <f t="shared" si="148"/>
        <v>1.7741393897254317E-2</v>
      </c>
      <c r="J1186">
        <f t="shared" ca="1" si="149"/>
        <v>1.9759406952887974E-2</v>
      </c>
    </row>
    <row r="1187" spans="1:10" x14ac:dyDescent="0.2">
      <c r="A1187" s="42">
        <v>42859</v>
      </c>
      <c r="B1187" s="39">
        <v>99.39</v>
      </c>
      <c r="C1187" s="2">
        <f t="shared" si="145"/>
        <v>-2.117392160724843E-2</v>
      </c>
      <c r="D1187" s="16">
        <f t="shared" ca="1" si="143"/>
        <v>-2.1259041832362238E-2</v>
      </c>
      <c r="E1187" s="16">
        <f t="shared" ca="1" si="146"/>
        <v>3.5325617311947517E-4</v>
      </c>
      <c r="F1187" s="7">
        <f t="shared" ca="1" si="147"/>
        <v>3.3344713942218638</v>
      </c>
      <c r="G1187" s="6">
        <f t="shared" ca="1" si="144"/>
        <v>1</v>
      </c>
      <c r="H1187">
        <f t="shared" si="142"/>
        <v>1.543926878803017E-2</v>
      </c>
      <c r="I1187" s="44">
        <f t="shared" si="148"/>
        <v>1.7741393897254317E-2</v>
      </c>
      <c r="J1187">
        <f t="shared" ca="1" si="149"/>
        <v>1.8795110351351365E-2</v>
      </c>
    </row>
    <row r="1188" spans="1:10" x14ac:dyDescent="0.2">
      <c r="A1188" s="42">
        <v>42860</v>
      </c>
      <c r="B1188" s="39">
        <v>99.64</v>
      </c>
      <c r="C1188" s="2">
        <f t="shared" si="145"/>
        <v>2.5153435959352046E-3</v>
      </c>
      <c r="D1188" s="16">
        <f t="shared" ca="1" si="143"/>
        <v>2.4302233708213983E-3</v>
      </c>
      <c r="E1188" s="16">
        <f t="shared" ca="1" si="146"/>
        <v>3.5256925210911121E-4</v>
      </c>
      <c r="F1188" s="7">
        <f t="shared" ca="1" si="147"/>
        <v>3.9667561084543994</v>
      </c>
      <c r="G1188" s="6">
        <f t="shared" ca="1" si="144"/>
        <v>1</v>
      </c>
      <c r="H1188">
        <f t="shared" si="142"/>
        <v>1.5440563602462039E-2</v>
      </c>
      <c r="I1188" s="44">
        <f t="shared" si="148"/>
        <v>1.7741393897254317E-2</v>
      </c>
      <c r="J1188">
        <f t="shared" ca="1" si="149"/>
        <v>1.8776827530472533E-2</v>
      </c>
    </row>
    <row r="1189" spans="1:10" x14ac:dyDescent="0.2">
      <c r="A1189" s="42">
        <v>42863</v>
      </c>
      <c r="B1189" s="39">
        <v>99.37</v>
      </c>
      <c r="C1189" s="2">
        <f t="shared" si="145"/>
        <v>-2.7097551184262947E-3</v>
      </c>
      <c r="D1189" s="16">
        <f t="shared" ca="1" si="143"/>
        <v>-2.7948753435401009E-3</v>
      </c>
      <c r="E1189" s="16">
        <f t="shared" ca="1" si="146"/>
        <v>3.2050540118989414E-4</v>
      </c>
      <c r="F1189" s="7">
        <f t="shared" ca="1" si="147"/>
        <v>4.0106197606254756</v>
      </c>
      <c r="G1189" s="6">
        <f t="shared" ca="1" si="144"/>
        <v>1</v>
      </c>
      <c r="H1189">
        <f t="shared" si="142"/>
        <v>1.5400761231224337E-2</v>
      </c>
      <c r="I1189" s="44">
        <f t="shared" si="148"/>
        <v>1.7741393897254317E-2</v>
      </c>
      <c r="J1189">
        <f t="shared" ca="1" si="149"/>
        <v>1.7902664639374056E-2</v>
      </c>
    </row>
    <row r="1190" spans="1:10" x14ac:dyDescent="0.2">
      <c r="A1190" s="42">
        <v>42864</v>
      </c>
      <c r="B1190" s="39">
        <v>99.29</v>
      </c>
      <c r="C1190" s="2">
        <f t="shared" si="145"/>
        <v>-8.0507195330580949E-4</v>
      </c>
      <c r="D1190" s="16">
        <f t="shared" ca="1" si="143"/>
        <v>-8.9019217841961572E-4</v>
      </c>
      <c r="E1190" s="16">
        <f t="shared" ca="1" si="146"/>
        <v>2.9255645805044254E-4</v>
      </c>
      <c r="F1190" s="7">
        <f t="shared" ca="1" si="147"/>
        <v>4.0670721049793812</v>
      </c>
      <c r="G1190" s="6">
        <f t="shared" ca="1" si="144"/>
        <v>1</v>
      </c>
      <c r="H1190">
        <f t="shared" si="142"/>
        <v>1.5382395042381175E-2</v>
      </c>
      <c r="I1190" s="44">
        <f t="shared" si="148"/>
        <v>1.7741393897254317E-2</v>
      </c>
      <c r="J1190">
        <f t="shared" ca="1" si="149"/>
        <v>1.7104281863043608E-2</v>
      </c>
    </row>
    <row r="1191" spans="1:10" x14ac:dyDescent="0.2">
      <c r="A1191" s="42">
        <v>42865</v>
      </c>
      <c r="B1191" s="39">
        <v>100.36</v>
      </c>
      <c r="C1191" s="2">
        <f t="shared" si="145"/>
        <v>1.0776513244032563E-2</v>
      </c>
      <c r="D1191" s="16">
        <f t="shared" ca="1" si="143"/>
        <v>1.0691393018918756E-2</v>
      </c>
      <c r="E1191" s="16">
        <f t="shared" ca="1" si="146"/>
        <v>2.675820998300703E-4</v>
      </c>
      <c r="F1191" s="7">
        <f t="shared" ca="1" si="147"/>
        <v>3.8994517566304054</v>
      </c>
      <c r="G1191" s="6">
        <f t="shared" ca="1" si="144"/>
        <v>1</v>
      </c>
      <c r="H1191">
        <f t="shared" si="142"/>
        <v>1.5374056389668992E-2</v>
      </c>
      <c r="I1191" s="44">
        <f t="shared" si="148"/>
        <v>1.7741393897254317E-2</v>
      </c>
      <c r="J1191">
        <f t="shared" ca="1" si="149"/>
        <v>1.6357936906287122E-2</v>
      </c>
    </row>
    <row r="1192" spans="1:10" x14ac:dyDescent="0.2">
      <c r="A1192" s="42">
        <v>42866</v>
      </c>
      <c r="B1192" s="39">
        <v>100.99</v>
      </c>
      <c r="C1192" s="2">
        <f t="shared" si="145"/>
        <v>6.2774013551215174E-3</v>
      </c>
      <c r="D1192" s="16">
        <f t="shared" ca="1" si="143"/>
        <v>6.1922811300077112E-3</v>
      </c>
      <c r="E1192" s="16">
        <f t="shared" ca="1" si="146"/>
        <v>2.5371499242481951E-4</v>
      </c>
      <c r="F1192" s="7">
        <f t="shared" ca="1" si="147"/>
        <v>4.0640837131092207</v>
      </c>
      <c r="G1192" s="6">
        <f t="shared" ca="1" si="144"/>
        <v>1</v>
      </c>
      <c r="H1192">
        <f t="shared" si="142"/>
        <v>1.5379718836412763E-2</v>
      </c>
      <c r="I1192" s="44">
        <f t="shared" si="148"/>
        <v>1.7741393897254317E-2</v>
      </c>
      <c r="J1192">
        <f t="shared" ca="1" si="149"/>
        <v>1.5928433457965022E-2</v>
      </c>
    </row>
    <row r="1193" spans="1:10" x14ac:dyDescent="0.2">
      <c r="A1193" s="42">
        <v>42867</v>
      </c>
      <c r="B1193" s="39">
        <v>100.71</v>
      </c>
      <c r="C1193" s="2">
        <f t="shared" si="145"/>
        <v>-2.7725517377958329E-3</v>
      </c>
      <c r="D1193" s="16">
        <f t="shared" ca="1" si="143"/>
        <v>-2.8576719629096392E-3</v>
      </c>
      <c r="E1193" s="16">
        <f t="shared" ca="1" si="146"/>
        <v>2.3621132445114719E-4</v>
      </c>
      <c r="F1193" s="7">
        <f t="shared" ca="1" si="147"/>
        <v>4.1581058742665009</v>
      </c>
      <c r="G1193" s="6">
        <f t="shared" ca="1" si="144"/>
        <v>0</v>
      </c>
      <c r="H1193">
        <f t="shared" si="142"/>
        <v>1.5194400024117967E-2</v>
      </c>
      <c r="I1193" s="44">
        <f t="shared" si="148"/>
        <v>1.7741393897254317E-2</v>
      </c>
      <c r="J1193">
        <f t="shared" ca="1" si="149"/>
        <v>1.5369167981746677E-2</v>
      </c>
    </row>
    <row r="1194" spans="1:10" x14ac:dyDescent="0.2">
      <c r="A1194" s="42">
        <v>42870</v>
      </c>
      <c r="B1194" s="39">
        <v>102.42</v>
      </c>
      <c r="C1194" s="2">
        <f t="shared" si="145"/>
        <v>1.6979445933869606E-2</v>
      </c>
      <c r="D1194" s="16">
        <f t="shared" ca="1" si="143"/>
        <v>1.6894325708755799E-2</v>
      </c>
      <c r="E1194" s="16">
        <f t="shared" ca="1" si="146"/>
        <v>2.1875196161647795E-4</v>
      </c>
      <c r="F1194" s="7">
        <f t="shared" ca="1" si="147"/>
        <v>3.5614073316144976</v>
      </c>
      <c r="G1194" s="6">
        <f t="shared" ca="1" si="144"/>
        <v>1</v>
      </c>
      <c r="H1194">
        <f t="shared" si="142"/>
        <v>1.5179414695616546E-2</v>
      </c>
      <c r="I1194" s="44">
        <f t="shared" si="148"/>
        <v>1.7741393897254317E-2</v>
      </c>
      <c r="J1194">
        <f t="shared" ca="1" si="149"/>
        <v>1.4790265772340872E-2</v>
      </c>
    </row>
    <row r="1195" spans="1:10" x14ac:dyDescent="0.2">
      <c r="A1195" s="42">
        <v>42871</v>
      </c>
      <c r="B1195" s="39">
        <v>102.34</v>
      </c>
      <c r="C1195" s="2">
        <f t="shared" si="145"/>
        <v>-7.810974419058611E-4</v>
      </c>
      <c r="D1195" s="16">
        <f t="shared" ca="1" si="143"/>
        <v>-8.6621766701966733E-4</v>
      </c>
      <c r="E1195" s="16">
        <f t="shared" ca="1" si="146"/>
        <v>2.2301647115895965E-4</v>
      </c>
      <c r="F1195" s="7">
        <f t="shared" ca="1" si="147"/>
        <v>4.2024502269279251</v>
      </c>
      <c r="G1195" s="6">
        <f t="shared" ca="1" si="144"/>
        <v>0</v>
      </c>
      <c r="H1195">
        <f t="shared" si="142"/>
        <v>1.5111109675536857E-2</v>
      </c>
      <c r="I1195" s="44">
        <f t="shared" si="148"/>
        <v>1.7741393897254317E-2</v>
      </c>
      <c r="J1195">
        <f t="shared" ca="1" si="149"/>
        <v>1.4933736008077805E-2</v>
      </c>
    </row>
    <row r="1196" spans="1:10" x14ac:dyDescent="0.2">
      <c r="A1196" s="42">
        <v>42872</v>
      </c>
      <c r="B1196" s="39">
        <v>100.14</v>
      </c>
      <c r="C1196" s="2">
        <f t="shared" si="145"/>
        <v>-2.1496970881375834E-2</v>
      </c>
      <c r="D1196" s="16">
        <f t="shared" ca="1" si="143"/>
        <v>-2.1582091106489641E-2</v>
      </c>
      <c r="E1196" s="16">
        <f t="shared" ca="1" si="146"/>
        <v>2.0667206427840834E-4</v>
      </c>
      <c r="F1196" s="7">
        <f t="shared" ca="1" si="147"/>
        <v>3.1153148555485037</v>
      </c>
      <c r="G1196" s="6">
        <f t="shared" ca="1" si="144"/>
        <v>1</v>
      </c>
      <c r="H1196">
        <f t="shared" si="142"/>
        <v>1.5112252233450973E-2</v>
      </c>
      <c r="I1196" s="44">
        <f t="shared" si="148"/>
        <v>1.7741393897254317E-2</v>
      </c>
      <c r="J1196">
        <f t="shared" ca="1" si="149"/>
        <v>1.4376093498527628E-2</v>
      </c>
    </row>
    <row r="1197" spans="1:10" x14ac:dyDescent="0.2">
      <c r="A1197" s="42">
        <v>42873</v>
      </c>
      <c r="B1197" s="39">
        <v>100.22</v>
      </c>
      <c r="C1197" s="2">
        <f t="shared" si="145"/>
        <v>7.9888156580785194E-4</v>
      </c>
      <c r="D1197" s="16">
        <f t="shared" ca="1" si="143"/>
        <v>7.1376134069404571E-4</v>
      </c>
      <c r="E1197" s="16">
        <f t="shared" ca="1" si="146"/>
        <v>2.2515878650730789E-4</v>
      </c>
      <c r="F1197" s="7">
        <f t="shared" ca="1" si="147"/>
        <v>4.1982210190403819</v>
      </c>
      <c r="G1197" s="6">
        <f t="shared" ca="1" si="144"/>
        <v>0</v>
      </c>
      <c r="H1197">
        <f t="shared" si="142"/>
        <v>1.5185900098803332E-2</v>
      </c>
      <c r="I1197" s="44">
        <f t="shared" si="148"/>
        <v>1.7741393897254317E-2</v>
      </c>
      <c r="J1197">
        <f t="shared" ca="1" si="149"/>
        <v>1.500529195008574E-2</v>
      </c>
    </row>
    <row r="1198" spans="1:10" x14ac:dyDescent="0.2">
      <c r="A1198" s="42">
        <v>42874</v>
      </c>
      <c r="B1198" s="39">
        <v>102.43</v>
      </c>
      <c r="C1198" s="2">
        <f t="shared" si="145"/>
        <v>2.2051486729195848E-2</v>
      </c>
      <c r="D1198" s="16">
        <f t="shared" ca="1" si="143"/>
        <v>2.1966366504082041E-2</v>
      </c>
      <c r="E1198" s="16">
        <f t="shared" ca="1" si="146"/>
        <v>2.0853143488723416E-4</v>
      </c>
      <c r="F1198" s="7">
        <f t="shared" ca="1" si="147"/>
        <v>3.0807594929716231</v>
      </c>
      <c r="G1198" s="6">
        <f t="shared" ca="1" si="144"/>
        <v>1</v>
      </c>
      <c r="H1198">
        <f t="shared" si="142"/>
        <v>1.5173046363856415E-2</v>
      </c>
      <c r="I1198" s="44">
        <f t="shared" si="148"/>
        <v>1.7741393897254317E-2</v>
      </c>
      <c r="J1198">
        <f t="shared" ca="1" si="149"/>
        <v>1.4440617538292266E-2</v>
      </c>
    </row>
    <row r="1199" spans="1:10" x14ac:dyDescent="0.2">
      <c r="A1199" s="42">
        <v>42877</v>
      </c>
      <c r="B1199" s="39">
        <v>102.29</v>
      </c>
      <c r="C1199" s="2">
        <f t="shared" si="145"/>
        <v>-1.3667870740993904E-3</v>
      </c>
      <c r="D1199" s="16">
        <f t="shared" ca="1" si="143"/>
        <v>-1.4519072992131966E-3</v>
      </c>
      <c r="E1199" s="16">
        <f t="shared" ca="1" si="146"/>
        <v>2.2796773060362652E-4</v>
      </c>
      <c r="F1199" s="7">
        <f t="shared" ca="1" si="147"/>
        <v>4.1885296980073736</v>
      </c>
      <c r="G1199" s="6">
        <f t="shared" ca="1" si="144"/>
        <v>1</v>
      </c>
      <c r="H1199">
        <f t="shared" si="142"/>
        <v>1.5318537272672857E-2</v>
      </c>
      <c r="I1199" s="44">
        <f t="shared" si="148"/>
        <v>1.7741393897254317E-2</v>
      </c>
      <c r="J1199">
        <f t="shared" ca="1" si="149"/>
        <v>1.5098600286239335E-2</v>
      </c>
    </row>
    <row r="1200" spans="1:10" x14ac:dyDescent="0.2">
      <c r="A1200" s="42">
        <v>42878</v>
      </c>
      <c r="B1200" s="39">
        <v>103.63</v>
      </c>
      <c r="C1200" s="2">
        <f t="shared" si="145"/>
        <v>1.3100009776126593E-2</v>
      </c>
      <c r="D1200" s="16">
        <f t="shared" ca="1" si="143"/>
        <v>1.3014889551012786E-2</v>
      </c>
      <c r="E1200" s="16">
        <f t="shared" ca="1" si="146"/>
        <v>2.1110442583595747E-4</v>
      </c>
      <c r="F1200" s="7">
        <f t="shared" ca="1" si="147"/>
        <v>3.8303855483967335</v>
      </c>
      <c r="G1200" s="6">
        <f t="shared" ca="1" si="144"/>
        <v>1</v>
      </c>
      <c r="H1200">
        <f t="shared" si="142"/>
        <v>1.5319806174697926E-2</v>
      </c>
      <c r="I1200" s="44">
        <f t="shared" si="148"/>
        <v>1.7741393897254317E-2</v>
      </c>
      <c r="J1200">
        <f t="shared" ca="1" si="149"/>
        <v>1.4529433087218423E-2</v>
      </c>
    </row>
    <row r="1201" spans="1:10" x14ac:dyDescent="0.2">
      <c r="A1201" s="42">
        <v>42879</v>
      </c>
      <c r="B1201" s="39">
        <v>103.95</v>
      </c>
      <c r="C1201" s="2">
        <f t="shared" si="145"/>
        <v>3.0879089066873241E-3</v>
      </c>
      <c r="D1201" s="16">
        <f t="shared" ca="1" si="143"/>
        <v>3.0027886815735178E-3</v>
      </c>
      <c r="E1201" s="16">
        <f t="shared" ca="1" si="146"/>
        <v>2.0813390099192332E-4</v>
      </c>
      <c r="F1201" s="7">
        <f t="shared" ca="1" si="147"/>
        <v>4.2170035541749318</v>
      </c>
      <c r="G1201" s="6">
        <f t="shared" ca="1" si="144"/>
        <v>1</v>
      </c>
      <c r="H1201">
        <f t="shared" si="142"/>
        <v>1.5367042512425147E-2</v>
      </c>
      <c r="I1201" s="44">
        <f t="shared" si="148"/>
        <v>1.7741393897254317E-2</v>
      </c>
      <c r="J1201">
        <f t="shared" ca="1" si="149"/>
        <v>1.4426846536645607E-2</v>
      </c>
    </row>
    <row r="1202" spans="1:10" x14ac:dyDescent="0.2">
      <c r="A1202" s="42">
        <v>42880</v>
      </c>
      <c r="B1202" s="39">
        <v>105.02</v>
      </c>
      <c r="C1202" s="2">
        <f t="shared" si="145"/>
        <v>1.0293410293410228E-2</v>
      </c>
      <c r="D1202" s="16">
        <f t="shared" ca="1" si="143"/>
        <v>1.0208290068296421E-2</v>
      </c>
      <c r="E1202" s="16">
        <f t="shared" ca="1" si="146"/>
        <v>1.9422014930900537E-4</v>
      </c>
      <c r="F1202" s="7">
        <f t="shared" ca="1" si="147"/>
        <v>4.0049831863453829</v>
      </c>
      <c r="G1202" s="6">
        <f t="shared" ca="1" si="144"/>
        <v>1</v>
      </c>
      <c r="H1202">
        <f t="shared" si="142"/>
        <v>1.5285636005613737E-2</v>
      </c>
      <c r="I1202" s="44">
        <f t="shared" si="148"/>
        <v>1.7741393897254317E-2</v>
      </c>
      <c r="J1202">
        <f t="shared" ca="1" si="149"/>
        <v>1.3936288936047694E-2</v>
      </c>
    </row>
    <row r="1203" spans="1:10" x14ac:dyDescent="0.2">
      <c r="A1203" s="42">
        <v>42881</v>
      </c>
      <c r="B1203" s="39">
        <v>105.66</v>
      </c>
      <c r="C1203" s="2">
        <f t="shared" si="145"/>
        <v>6.0940773186059852E-3</v>
      </c>
      <c r="D1203" s="16">
        <f t="shared" ca="1" si="143"/>
        <v>6.0089570934921789E-3</v>
      </c>
      <c r="E1203" s="16">
        <f t="shared" ca="1" si="146"/>
        <v>1.8874824776392713E-4</v>
      </c>
      <c r="F1203" s="7">
        <f t="shared" ca="1" si="147"/>
        <v>4.1918981589302282</v>
      </c>
      <c r="G1203" s="6">
        <f t="shared" ca="1" si="144"/>
        <v>1</v>
      </c>
      <c r="H1203">
        <f t="shared" si="142"/>
        <v>1.5312373562237802E-2</v>
      </c>
      <c r="I1203" s="44">
        <f t="shared" si="148"/>
        <v>1.7741393897254317E-2</v>
      </c>
      <c r="J1203">
        <f t="shared" ca="1" si="149"/>
        <v>1.3738567893486101E-2</v>
      </c>
    </row>
    <row r="1204" spans="1:10" x14ac:dyDescent="0.2">
      <c r="A1204" s="42">
        <v>42885</v>
      </c>
      <c r="B1204" s="39">
        <v>105.47</v>
      </c>
      <c r="C1204" s="2">
        <f t="shared" si="145"/>
        <v>-1.7982207079310782E-3</v>
      </c>
      <c r="D1204" s="16">
        <f t="shared" ca="1" si="143"/>
        <v>-1.8833409330448845E-3</v>
      </c>
      <c r="E1204" s="16">
        <f t="shared" ca="1" si="146"/>
        <v>1.791519892299745E-4</v>
      </c>
      <c r="F1204" s="7">
        <f t="shared" ca="1" si="147"/>
        <v>4.3037386648239773</v>
      </c>
      <c r="G1204" s="6">
        <f t="shared" ca="1" si="144"/>
        <v>1</v>
      </c>
      <c r="H1204">
        <f t="shared" ref="H1204:H1267" si="150">STDEV(C1103:C1203)</f>
        <v>1.5302595560830939E-2</v>
      </c>
      <c r="I1204" s="44">
        <f t="shared" si="148"/>
        <v>1.7741393897254317E-2</v>
      </c>
      <c r="J1204">
        <f t="shared" ca="1" si="149"/>
        <v>1.3384767059234706E-2</v>
      </c>
    </row>
    <row r="1205" spans="1:10" x14ac:dyDescent="0.2">
      <c r="A1205" s="42">
        <v>42886</v>
      </c>
      <c r="B1205" s="39">
        <v>105.43</v>
      </c>
      <c r="C1205" s="2">
        <f t="shared" si="145"/>
        <v>-3.7925476438790219E-4</v>
      </c>
      <c r="D1205" s="16">
        <f t="shared" ca="1" si="143"/>
        <v>-4.6437498950170847E-4</v>
      </c>
      <c r="E1205" s="16">
        <f t="shared" ca="1" si="146"/>
        <v>1.6845032817778188E-4</v>
      </c>
      <c r="F1205" s="7">
        <f t="shared" ca="1" si="147"/>
        <v>4.3437947376942789</v>
      </c>
      <c r="G1205" s="6">
        <f t="shared" ca="1" si="144"/>
        <v>1</v>
      </c>
      <c r="H1205">
        <f t="shared" si="150"/>
        <v>1.5257517154489376E-2</v>
      </c>
      <c r="I1205" s="44">
        <f t="shared" si="148"/>
        <v>1.7741393897254317E-2</v>
      </c>
      <c r="J1205">
        <f t="shared" ca="1" si="149"/>
        <v>1.297884155761915E-2</v>
      </c>
    </row>
    <row r="1206" spans="1:10" x14ac:dyDescent="0.2">
      <c r="A1206" s="42">
        <v>42887</v>
      </c>
      <c r="B1206" s="39">
        <v>105.65</v>
      </c>
      <c r="C1206" s="2">
        <f t="shared" si="145"/>
        <v>2.0866925922412866E-3</v>
      </c>
      <c r="D1206" s="16">
        <f t="shared" ca="1" si="143"/>
        <v>2.0015723671274804E-3</v>
      </c>
      <c r="E1206" s="16">
        <f t="shared" ca="1" si="146"/>
        <v>1.5884222573860031E-4</v>
      </c>
      <c r="F1206" s="7">
        <f t="shared" ca="1" si="147"/>
        <v>4.3611886536438327</v>
      </c>
      <c r="G1206" s="6">
        <f t="shared" ca="1" si="144"/>
        <v>1</v>
      </c>
      <c r="H1206">
        <f t="shared" si="150"/>
        <v>1.5247597565837883E-2</v>
      </c>
      <c r="I1206" s="44">
        <f t="shared" si="148"/>
        <v>1.7741393897254317E-2</v>
      </c>
      <c r="J1206">
        <f t="shared" ca="1" si="149"/>
        <v>1.2603262503756728E-2</v>
      </c>
    </row>
    <row r="1207" spans="1:10" x14ac:dyDescent="0.2">
      <c r="A1207" s="42">
        <v>42888</v>
      </c>
      <c r="B1207" s="39">
        <v>105.95</v>
      </c>
      <c r="C1207" s="2">
        <f t="shared" si="145"/>
        <v>2.8395646000946252E-3</v>
      </c>
      <c r="D1207" s="16">
        <f t="shared" ca="1" si="143"/>
        <v>2.754444374980819E-3</v>
      </c>
      <c r="E1207" s="16">
        <f t="shared" ca="1" si="146"/>
        <v>1.5069428398936782E-4</v>
      </c>
      <c r="F1207" s="7">
        <f t="shared" ca="1" si="147"/>
        <v>4.3749553284278697</v>
      </c>
      <c r="G1207" s="6">
        <f t="shared" ca="1" si="144"/>
        <v>1</v>
      </c>
      <c r="H1207">
        <f t="shared" si="150"/>
        <v>1.5229676503426361E-2</v>
      </c>
      <c r="I1207" s="44">
        <f t="shared" si="148"/>
        <v>1.7741393897254317E-2</v>
      </c>
      <c r="J1207">
        <f t="shared" ca="1" si="149"/>
        <v>1.2275760016771581E-2</v>
      </c>
    </row>
    <row r="1208" spans="1:10" x14ac:dyDescent="0.2">
      <c r="A1208" s="42">
        <v>42891</v>
      </c>
      <c r="B1208" s="39">
        <v>105.2</v>
      </c>
      <c r="C1208" s="2">
        <f t="shared" si="145"/>
        <v>-7.0788107597923545E-3</v>
      </c>
      <c r="D1208" s="16">
        <f t="shared" ca="1" si="143"/>
        <v>-7.1639309849061607E-3</v>
      </c>
      <c r="E1208" s="16">
        <f t="shared" ca="1" si="146"/>
        <v>1.4381042281455224E-4</v>
      </c>
      <c r="F1208" s="7">
        <f t="shared" ca="1" si="147"/>
        <v>4.2450713380385823</v>
      </c>
      <c r="G1208" s="6">
        <f t="shared" ca="1" si="144"/>
        <v>1</v>
      </c>
      <c r="H1208">
        <f t="shared" si="150"/>
        <v>1.5230065255173042E-2</v>
      </c>
      <c r="I1208" s="44">
        <f t="shared" si="148"/>
        <v>1.7741393897254317E-2</v>
      </c>
      <c r="J1208">
        <f t="shared" ca="1" si="149"/>
        <v>1.1992098349102722E-2</v>
      </c>
    </row>
    <row r="1209" spans="1:10" x14ac:dyDescent="0.2">
      <c r="A1209" s="42">
        <v>42892</v>
      </c>
      <c r="B1209" s="39">
        <v>104.55</v>
      </c>
      <c r="C1209" s="2">
        <f t="shared" si="145"/>
        <v>-6.1787072243346544E-3</v>
      </c>
      <c r="D1209" s="16">
        <f t="shared" ca="1" si="143"/>
        <v>-6.2638274494484607E-3</v>
      </c>
      <c r="E1209" s="16">
        <f t="shared" ca="1" si="146"/>
        <v>1.4086606088289298E-4</v>
      </c>
      <c r="F1209" s="7">
        <f t="shared" ca="1" si="147"/>
        <v>4.2945851291463555</v>
      </c>
      <c r="G1209" s="6">
        <f t="shared" ca="1" si="144"/>
        <v>1</v>
      </c>
      <c r="H1209">
        <f t="shared" si="150"/>
        <v>1.5229378808867882E-2</v>
      </c>
      <c r="I1209" s="44">
        <f t="shared" si="148"/>
        <v>1.7741393897254317E-2</v>
      </c>
      <c r="J1209">
        <f t="shared" ca="1" si="149"/>
        <v>1.1868700892805959E-2</v>
      </c>
    </row>
    <row r="1210" spans="1:10" x14ac:dyDescent="0.2">
      <c r="A1210" s="42">
        <v>42893</v>
      </c>
      <c r="B1210" s="39">
        <v>103.51</v>
      </c>
      <c r="C1210" s="2">
        <f t="shared" si="145"/>
        <v>-9.9473935915828995E-3</v>
      </c>
      <c r="D1210" s="16">
        <f t="shared" ca="1" si="143"/>
        <v>-1.0032513816696707E-2</v>
      </c>
      <c r="E1210" s="16">
        <f t="shared" ca="1" si="146"/>
        <v>1.3743469003648932E-4</v>
      </c>
      <c r="F1210" s="7">
        <f t="shared" ca="1" si="147"/>
        <v>4.0800020904345491</v>
      </c>
      <c r="G1210" s="6">
        <f t="shared" ca="1" si="144"/>
        <v>0</v>
      </c>
      <c r="H1210">
        <f t="shared" si="150"/>
        <v>1.517847669461455E-2</v>
      </c>
      <c r="I1210" s="44">
        <f t="shared" si="148"/>
        <v>1.7741393897254317E-2</v>
      </c>
      <c r="J1210">
        <f t="shared" ca="1" si="149"/>
        <v>1.1723254242593621E-2</v>
      </c>
    </row>
    <row r="1211" spans="1:10" x14ac:dyDescent="0.2">
      <c r="A1211" s="42">
        <v>42894</v>
      </c>
      <c r="B1211" s="39">
        <v>105.01</v>
      </c>
      <c r="C1211" s="2">
        <f t="shared" si="145"/>
        <v>1.4491353492416191E-2</v>
      </c>
      <c r="D1211" s="16">
        <f t="shared" ca="1" si="143"/>
        <v>1.4406233267302384E-2</v>
      </c>
      <c r="E1211" s="16">
        <f t="shared" ca="1" si="146"/>
        <v>1.3876136243193656E-4</v>
      </c>
      <c r="F1211" s="7">
        <f t="shared" ca="1" si="147"/>
        <v>3.6935484040916249</v>
      </c>
      <c r="G1211" s="6">
        <f t="shared" ca="1" si="144"/>
        <v>1</v>
      </c>
      <c r="H1211">
        <f t="shared" si="150"/>
        <v>1.5199344259421104E-2</v>
      </c>
      <c r="I1211" s="44">
        <f t="shared" si="148"/>
        <v>1.7741393897254317E-2</v>
      </c>
      <c r="J1211">
        <f t="shared" ca="1" si="149"/>
        <v>1.1779701287890817E-2</v>
      </c>
    </row>
    <row r="1212" spans="1:10" x14ac:dyDescent="0.2">
      <c r="A1212" s="42">
        <v>42895</v>
      </c>
      <c r="B1212" s="39">
        <v>105.92</v>
      </c>
      <c r="C1212" s="2">
        <f t="shared" si="145"/>
        <v>8.6658413484429729E-3</v>
      </c>
      <c r="D1212" s="16">
        <f t="shared" ca="1" si="143"/>
        <v>8.5807211233291658E-3</v>
      </c>
      <c r="E1212" s="16">
        <f t="shared" ca="1" si="146"/>
        <v>1.474628691942332E-4</v>
      </c>
      <c r="F1212" s="7">
        <f t="shared" ca="1" si="147"/>
        <v>4.1613151603475087</v>
      </c>
      <c r="G1212" s="6">
        <f t="shared" ca="1" si="144"/>
        <v>1</v>
      </c>
      <c r="H1212">
        <f t="shared" si="150"/>
        <v>1.5236768240669942E-2</v>
      </c>
      <c r="I1212" s="44">
        <f t="shared" si="148"/>
        <v>1.7741393897254317E-2</v>
      </c>
      <c r="J1212">
        <f t="shared" ca="1" si="149"/>
        <v>1.2143429054193597E-2</v>
      </c>
    </row>
    <row r="1213" spans="1:10" x14ac:dyDescent="0.2">
      <c r="A1213" s="42">
        <v>42898</v>
      </c>
      <c r="B1213" s="39">
        <v>106.07</v>
      </c>
      <c r="C1213" s="2">
        <f t="shared" si="145"/>
        <v>1.4161631419938772E-3</v>
      </c>
      <c r="D1213" s="16">
        <f t="shared" ca="1" si="143"/>
        <v>1.3310429168800709E-3</v>
      </c>
      <c r="E1213" s="16">
        <f t="shared" ca="1" si="146"/>
        <v>1.4563853121989386E-4</v>
      </c>
      <c r="F1213" s="7">
        <f t="shared" ca="1" si="147"/>
        <v>4.4111089698875778</v>
      </c>
      <c r="G1213" s="6">
        <f t="shared" ca="1" si="144"/>
        <v>1</v>
      </c>
      <c r="H1213">
        <f t="shared" si="150"/>
        <v>1.5249702039925308E-2</v>
      </c>
      <c r="I1213" s="44">
        <f t="shared" si="148"/>
        <v>1.7741393897254317E-2</v>
      </c>
      <c r="J1213">
        <f t="shared" ca="1" si="149"/>
        <v>1.2068079019458475E-2</v>
      </c>
    </row>
    <row r="1214" spans="1:10" x14ac:dyDescent="0.2">
      <c r="A1214" s="42">
        <v>42899</v>
      </c>
      <c r="B1214" s="39">
        <v>105.75</v>
      </c>
      <c r="C1214" s="2">
        <f t="shared" si="145"/>
        <v>-3.0168756481568134E-3</v>
      </c>
      <c r="D1214" s="16">
        <f t="shared" ca="1" si="143"/>
        <v>-3.1019958732706196E-3</v>
      </c>
      <c r="E1214" s="16">
        <f t="shared" ca="1" si="146"/>
        <v>1.3897211705960589E-4</v>
      </c>
      <c r="F1214" s="7">
        <f t="shared" ca="1" si="147"/>
        <v>4.4059988042694176</v>
      </c>
      <c r="G1214" s="6">
        <f t="shared" ca="1" si="144"/>
        <v>1</v>
      </c>
      <c r="H1214">
        <f t="shared" si="150"/>
        <v>1.5210467502259323E-2</v>
      </c>
      <c r="I1214" s="44">
        <f t="shared" si="148"/>
        <v>1.7741393897254317E-2</v>
      </c>
      <c r="J1214">
        <f t="shared" ca="1" si="149"/>
        <v>1.1788643563175785E-2</v>
      </c>
    </row>
    <row r="1215" spans="1:10" x14ac:dyDescent="0.2">
      <c r="A1215" s="42">
        <v>42900</v>
      </c>
      <c r="B1215" s="39">
        <v>104.71</v>
      </c>
      <c r="C1215" s="2">
        <f t="shared" si="145"/>
        <v>-9.8345153664303187E-3</v>
      </c>
      <c r="D1215" s="16">
        <f t="shared" ca="1" si="143"/>
        <v>-9.9196355915441257E-3</v>
      </c>
      <c r="E1215" s="16">
        <f t="shared" ca="1" si="146"/>
        <v>1.3368705527639756E-4</v>
      </c>
      <c r="F1215" s="7">
        <f t="shared" ca="1" si="147"/>
        <v>4.0919838874606036</v>
      </c>
      <c r="G1215" s="6">
        <f t="shared" ca="1" si="144"/>
        <v>0</v>
      </c>
      <c r="H1215">
        <f t="shared" si="150"/>
        <v>1.5211698858955141E-2</v>
      </c>
      <c r="I1215" s="44">
        <f t="shared" si="148"/>
        <v>1.7741393897254317E-2</v>
      </c>
      <c r="J1215">
        <f t="shared" ca="1" si="149"/>
        <v>1.1562311848259307E-2</v>
      </c>
    </row>
    <row r="1216" spans="1:10" x14ac:dyDescent="0.2">
      <c r="A1216" s="42">
        <v>42901</v>
      </c>
      <c r="B1216" s="39">
        <v>106.4</v>
      </c>
      <c r="C1216" s="2">
        <f t="shared" si="145"/>
        <v>1.6139814726387279E-2</v>
      </c>
      <c r="D1216" s="16">
        <f t="shared" ca="1" si="143"/>
        <v>1.6054694501273472E-2</v>
      </c>
      <c r="E1216" s="16">
        <f t="shared" ca="1" si="146"/>
        <v>1.3532011138181818E-4</v>
      </c>
      <c r="F1216" s="7">
        <f t="shared" ca="1" si="147"/>
        <v>3.501550443285725</v>
      </c>
      <c r="G1216" s="6">
        <f t="shared" ca="1" si="144"/>
        <v>1</v>
      </c>
      <c r="H1216">
        <f t="shared" si="150"/>
        <v>1.525220253046904E-2</v>
      </c>
      <c r="I1216" s="44">
        <f t="shared" si="148"/>
        <v>1.7741393897254317E-2</v>
      </c>
      <c r="J1216">
        <f t="shared" ca="1" si="149"/>
        <v>1.1632717282811364E-2</v>
      </c>
    </row>
    <row r="1217" spans="1:10" x14ac:dyDescent="0.2">
      <c r="A1217" s="42">
        <v>42902</v>
      </c>
      <c r="B1217" s="39">
        <v>107.6</v>
      </c>
      <c r="C1217" s="2">
        <f t="shared" si="145"/>
        <v>1.1278195488721696E-2</v>
      </c>
      <c r="D1217" s="16">
        <f t="shared" ca="1" si="143"/>
        <v>1.1193075263607889E-2</v>
      </c>
      <c r="E1217" s="16">
        <f t="shared" ca="1" si="146"/>
        <v>1.4799072704151962E-4</v>
      </c>
      <c r="F1217" s="7">
        <f t="shared" ca="1" si="147"/>
        <v>3.9858940379013248</v>
      </c>
      <c r="G1217" s="6">
        <f t="shared" ca="1" si="144"/>
        <v>1</v>
      </c>
      <c r="H1217">
        <f t="shared" si="150"/>
        <v>1.5280707081104674E-2</v>
      </c>
      <c r="I1217" s="44">
        <f t="shared" si="148"/>
        <v>1.7741393897254317E-2</v>
      </c>
      <c r="J1217">
        <f t="shared" ca="1" si="149"/>
        <v>1.2165143938380656E-2</v>
      </c>
    </row>
    <row r="1218" spans="1:10" x14ac:dyDescent="0.2">
      <c r="A1218" s="42">
        <v>42905</v>
      </c>
      <c r="B1218" s="39">
        <v>107.49</v>
      </c>
      <c r="C1218" s="2">
        <f t="shared" si="145"/>
        <v>-1.0223048327137494E-3</v>
      </c>
      <c r="D1218" s="16">
        <f t="shared" ca="1" si="143"/>
        <v>-1.1074250578275557E-3</v>
      </c>
      <c r="E1218" s="16">
        <f t="shared" ca="1" si="146"/>
        <v>1.4974450886044179E-4</v>
      </c>
      <c r="F1218" s="7">
        <f t="shared" ca="1" si="147"/>
        <v>4.3991950528373893</v>
      </c>
      <c r="G1218" s="6">
        <f t="shared" ca="1" si="144"/>
        <v>1</v>
      </c>
      <c r="H1218">
        <f t="shared" si="150"/>
        <v>1.5310742358389922E-2</v>
      </c>
      <c r="I1218" s="44">
        <f t="shared" si="148"/>
        <v>1.7741393897254317E-2</v>
      </c>
      <c r="J1218">
        <f t="shared" ca="1" si="149"/>
        <v>1.2237013886583679E-2</v>
      </c>
    </row>
    <row r="1219" spans="1:10" x14ac:dyDescent="0.2">
      <c r="A1219" s="42">
        <v>42906</v>
      </c>
      <c r="B1219" s="39">
        <v>107.04</v>
      </c>
      <c r="C1219" s="2">
        <f t="shared" si="145"/>
        <v>-4.1864359475298971E-3</v>
      </c>
      <c r="D1219" s="16">
        <f t="shared" ca="1" si="143"/>
        <v>-4.2715561726437033E-3</v>
      </c>
      <c r="E1219" s="16">
        <f t="shared" ca="1" si="146"/>
        <v>1.4252990264853962E-4</v>
      </c>
      <c r="F1219" s="7">
        <f t="shared" ca="1" si="147"/>
        <v>4.3639710734699158</v>
      </c>
      <c r="G1219" s="6">
        <f t="shared" ca="1" si="144"/>
        <v>0</v>
      </c>
      <c r="H1219">
        <f t="shared" si="150"/>
        <v>1.5211759223848674E-2</v>
      </c>
      <c r="I1219" s="44">
        <f t="shared" si="148"/>
        <v>1.7741393897254317E-2</v>
      </c>
      <c r="J1219">
        <f t="shared" ca="1" si="149"/>
        <v>1.1938588804734822E-2</v>
      </c>
    </row>
    <row r="1220" spans="1:10" x14ac:dyDescent="0.2">
      <c r="A1220" s="42">
        <v>42907</v>
      </c>
      <c r="B1220" s="39">
        <v>103.47</v>
      </c>
      <c r="C1220" s="2">
        <f t="shared" si="145"/>
        <v>-3.3352017937219799E-2</v>
      </c>
      <c r="D1220" s="16">
        <f t="shared" ca="1" si="143"/>
        <v>-3.3437138162333603E-2</v>
      </c>
      <c r="E1220" s="16">
        <f t="shared" ca="1" si="146"/>
        <v>1.3741146021465731E-4</v>
      </c>
      <c r="F1220" s="7">
        <f t="shared" ca="1" si="147"/>
        <v>0.37803771973192735</v>
      </c>
      <c r="G1220" s="6">
        <f t="shared" ca="1" si="144"/>
        <v>1</v>
      </c>
      <c r="H1220">
        <f t="shared" si="150"/>
        <v>1.5104896188562653E-2</v>
      </c>
      <c r="I1220" s="44">
        <f t="shared" si="148"/>
        <v>1.7741393897254317E-2</v>
      </c>
      <c r="J1220">
        <f t="shared" ca="1" si="149"/>
        <v>1.1722263442469518E-2</v>
      </c>
    </row>
    <row r="1221" spans="1:10" x14ac:dyDescent="0.2">
      <c r="A1221" s="42">
        <v>42908</v>
      </c>
      <c r="B1221" s="39">
        <v>103.84</v>
      </c>
      <c r="C1221" s="2">
        <f t="shared" si="145"/>
        <v>3.5759157243645942E-3</v>
      </c>
      <c r="D1221" s="16">
        <f t="shared" ca="1" si="143"/>
        <v>3.4907954992507879E-3</v>
      </c>
      <c r="E1221" s="16">
        <f t="shared" ca="1" si="146"/>
        <v>2.1050430921598425E-4</v>
      </c>
      <c r="F1221" s="7">
        <f t="shared" ca="1" si="147"/>
        <v>4.2040582649197642</v>
      </c>
      <c r="G1221" s="6">
        <f t="shared" ca="1" si="144"/>
        <v>1</v>
      </c>
      <c r="H1221">
        <f t="shared" si="150"/>
        <v>1.5452854818897186E-2</v>
      </c>
      <c r="I1221" s="44">
        <f t="shared" si="148"/>
        <v>1.7741393897254317E-2</v>
      </c>
      <c r="J1221">
        <f t="shared" ca="1" si="149"/>
        <v>1.4508766633176793E-2</v>
      </c>
    </row>
    <row r="1222" spans="1:10" x14ac:dyDescent="0.2">
      <c r="A1222" s="42">
        <v>42909</v>
      </c>
      <c r="B1222" s="39">
        <v>104.11</v>
      </c>
      <c r="C1222" s="2">
        <f t="shared" si="145"/>
        <v>2.6001540832048921E-3</v>
      </c>
      <c r="D1222" s="16">
        <f t="shared" ca="1" si="143"/>
        <v>2.5150338580910859E-3</v>
      </c>
      <c r="E1222" s="16">
        <f t="shared" ca="1" si="146"/>
        <v>1.9651981167023006E-4</v>
      </c>
      <c r="F1222" s="7">
        <f t="shared" ca="1" si="147"/>
        <v>4.2512801236342073</v>
      </c>
      <c r="G1222" s="6">
        <f t="shared" ca="1" si="144"/>
        <v>1</v>
      </c>
      <c r="H1222">
        <f t="shared" si="150"/>
        <v>1.5355702965438823E-2</v>
      </c>
      <c r="I1222" s="44">
        <f t="shared" si="148"/>
        <v>1.7741393897254317E-2</v>
      </c>
      <c r="J1222">
        <f t="shared" ca="1" si="149"/>
        <v>1.4018552409939839E-2</v>
      </c>
    </row>
    <row r="1223" spans="1:10" x14ac:dyDescent="0.2">
      <c r="A1223" s="42">
        <v>42912</v>
      </c>
      <c r="B1223" s="39">
        <v>104.25</v>
      </c>
      <c r="C1223" s="2">
        <f t="shared" si="145"/>
        <v>1.3447315339544766E-3</v>
      </c>
      <c r="D1223" s="16">
        <f t="shared" ca="1" si="143"/>
        <v>1.2596113088406704E-3</v>
      </c>
      <c r="E1223" s="16">
        <f t="shared" ca="1" si="146"/>
        <v>1.8385803275397102E-4</v>
      </c>
      <c r="F1223" s="7">
        <f t="shared" ca="1" si="147"/>
        <v>4.2963585313542776</v>
      </c>
      <c r="G1223" s="6">
        <f t="shared" ca="1" si="144"/>
        <v>1</v>
      </c>
      <c r="H1223">
        <f t="shared" si="150"/>
        <v>1.5184607551123705E-2</v>
      </c>
      <c r="I1223" s="44">
        <f t="shared" si="148"/>
        <v>1.7741393897254317E-2</v>
      </c>
      <c r="J1223">
        <f t="shared" ca="1" si="149"/>
        <v>1.355942597435345E-2</v>
      </c>
    </row>
    <row r="1224" spans="1:10" x14ac:dyDescent="0.2">
      <c r="A1224" s="42">
        <v>42913</v>
      </c>
      <c r="B1224" s="39">
        <v>103.93</v>
      </c>
      <c r="C1224" s="2">
        <f t="shared" si="145"/>
        <v>-3.069544364508328E-3</v>
      </c>
      <c r="D1224" s="16">
        <f t="shared" ca="1" si="143"/>
        <v>-3.1546645896221343E-3</v>
      </c>
      <c r="E1224" s="16">
        <f t="shared" ca="1" si="146"/>
        <v>1.7243387146252792E-4</v>
      </c>
      <c r="F1224" s="7">
        <f t="shared" ca="1" si="147"/>
        <v>4.3038911998116669</v>
      </c>
      <c r="G1224" s="6">
        <f t="shared" ca="1" si="144"/>
        <v>0</v>
      </c>
      <c r="H1224">
        <f t="shared" si="150"/>
        <v>1.5132519072035276E-2</v>
      </c>
      <c r="I1224" s="44">
        <f t="shared" si="148"/>
        <v>1.7741393897254317E-2</v>
      </c>
      <c r="J1224">
        <f t="shared" ca="1" si="149"/>
        <v>1.3131407824849853E-2</v>
      </c>
    </row>
    <row r="1225" spans="1:10" x14ac:dyDescent="0.2">
      <c r="A1225" s="42">
        <v>42914</v>
      </c>
      <c r="B1225" s="39">
        <v>106.45</v>
      </c>
      <c r="C1225" s="2">
        <f t="shared" si="145"/>
        <v>2.4247089387087424E-2</v>
      </c>
      <c r="D1225" s="16">
        <f t="shared" ca="1" si="143"/>
        <v>2.4161969161973617E-2</v>
      </c>
      <c r="E1225" s="16">
        <f t="shared" ca="1" si="146"/>
        <v>1.6301800191577105E-4</v>
      </c>
      <c r="F1225" s="7">
        <f t="shared" ca="1" si="147"/>
        <v>2.5702228590404346</v>
      </c>
      <c r="G1225" s="6">
        <f t="shared" ca="1" si="144"/>
        <v>1</v>
      </c>
      <c r="H1225">
        <f t="shared" si="150"/>
        <v>1.5122975818981456E-2</v>
      </c>
      <c r="I1225" s="44">
        <f t="shared" si="148"/>
        <v>1.7741393897254317E-2</v>
      </c>
      <c r="J1225">
        <f t="shared" ca="1" si="149"/>
        <v>1.2767850324771632E-2</v>
      </c>
    </row>
    <row r="1226" spans="1:10" x14ac:dyDescent="0.2">
      <c r="A1226" s="42">
        <v>42915</v>
      </c>
      <c r="B1226" s="39">
        <v>105.64</v>
      </c>
      <c r="C1226" s="2">
        <f t="shared" si="145"/>
        <v>-7.6092062000939617E-3</v>
      </c>
      <c r="D1226" s="16">
        <f t="shared" ca="1" si="143"/>
        <v>-7.6943264252077679E-3</v>
      </c>
      <c r="E1226" s="16">
        <f t="shared" ca="1" si="146"/>
        <v>1.9524839544627005E-4</v>
      </c>
      <c r="F1226" s="7">
        <f t="shared" ca="1" si="147"/>
        <v>4.1190104259653566</v>
      </c>
      <c r="G1226" s="6">
        <f t="shared" ca="1" si="144"/>
        <v>0</v>
      </c>
      <c r="H1226">
        <f t="shared" si="150"/>
        <v>1.5221484319999354E-2</v>
      </c>
      <c r="I1226" s="44">
        <f t="shared" si="148"/>
        <v>1.7741393897254317E-2</v>
      </c>
      <c r="J1226">
        <f t="shared" ca="1" si="149"/>
        <v>1.3973131196917534E-2</v>
      </c>
    </row>
    <row r="1227" spans="1:10" x14ac:dyDescent="0.2">
      <c r="A1227" s="42">
        <v>42916</v>
      </c>
      <c r="B1227" s="39">
        <v>107.46</v>
      </c>
      <c r="C1227" s="2">
        <f t="shared" si="145"/>
        <v>1.722832260507377E-2</v>
      </c>
      <c r="D1227" s="16">
        <f t="shared" ca="1" si="143"/>
        <v>1.7143202379959963E-2</v>
      </c>
      <c r="E1227" s="16">
        <f t="shared" ca="1" si="146"/>
        <v>1.8647423668764524E-4</v>
      </c>
      <c r="F1227" s="7">
        <f t="shared" ca="1" si="147"/>
        <v>3.5055926713538099</v>
      </c>
      <c r="G1227" s="6">
        <f t="shared" ca="1" si="144"/>
        <v>1</v>
      </c>
      <c r="H1227">
        <f t="shared" si="150"/>
        <v>1.5233656149481698E-2</v>
      </c>
      <c r="I1227" s="44">
        <f t="shared" si="148"/>
        <v>1.7741393897254317E-2</v>
      </c>
      <c r="J1227">
        <f t="shared" ca="1" si="149"/>
        <v>1.3655556989286275E-2</v>
      </c>
    </row>
    <row r="1228" spans="1:10" x14ac:dyDescent="0.2">
      <c r="A1228" s="42">
        <v>42919</v>
      </c>
      <c r="B1228" s="39">
        <v>106.97</v>
      </c>
      <c r="C1228" s="2">
        <f t="shared" si="145"/>
        <v>-4.5598362181276282E-3</v>
      </c>
      <c r="D1228" s="16">
        <f t="shared" ca="1" si="143"/>
        <v>-4.6449564432414344E-3</v>
      </c>
      <c r="E1228" s="16">
        <f t="shared" ca="1" si="146"/>
        <v>1.9534333452656281E-4</v>
      </c>
      <c r="F1228" s="7">
        <f t="shared" ca="1" si="147"/>
        <v>4.2151510592419426</v>
      </c>
      <c r="G1228" s="6">
        <f t="shared" ca="1" si="144"/>
        <v>1</v>
      </c>
      <c r="H1228">
        <f t="shared" si="150"/>
        <v>1.5303939981188244E-2</v>
      </c>
      <c r="I1228" s="44">
        <f t="shared" si="148"/>
        <v>1.7741393897254317E-2</v>
      </c>
      <c r="J1228">
        <f t="shared" ca="1" si="149"/>
        <v>1.3976527985396187E-2</v>
      </c>
    </row>
    <row r="1229" spans="1:10" x14ac:dyDescent="0.2">
      <c r="A1229" s="42">
        <v>42921</v>
      </c>
      <c r="B1229" s="39">
        <v>107.49</v>
      </c>
      <c r="C1229" s="2">
        <f t="shared" si="145"/>
        <v>4.8611760306627658E-3</v>
      </c>
      <c r="D1229" s="16">
        <f t="shared" ca="1" si="143"/>
        <v>4.7760558055489595E-3</v>
      </c>
      <c r="E1229" s="16">
        <f t="shared" ca="1" si="146"/>
        <v>1.8390330635162776E-4</v>
      </c>
      <c r="F1229" s="7">
        <f t="shared" ca="1" si="147"/>
        <v>4.2385320101547563</v>
      </c>
      <c r="G1229" s="6">
        <f t="shared" ca="1" si="144"/>
        <v>1</v>
      </c>
      <c r="H1229">
        <f t="shared" si="150"/>
        <v>1.531259894289717E-2</v>
      </c>
      <c r="I1229" s="44">
        <f t="shared" si="148"/>
        <v>1.7741393897254317E-2</v>
      </c>
      <c r="J1229">
        <f t="shared" ca="1" si="149"/>
        <v>1.3561095322710026E-2</v>
      </c>
    </row>
    <row r="1230" spans="1:10" x14ac:dyDescent="0.2">
      <c r="A1230" s="42">
        <v>42922</v>
      </c>
      <c r="B1230" s="39">
        <v>106.51</v>
      </c>
      <c r="C1230" s="2">
        <f t="shared" si="145"/>
        <v>-9.1171271746207996E-3</v>
      </c>
      <c r="D1230" s="16">
        <f t="shared" ref="D1230:D1293" ca="1" si="151">(C1230-mu)</f>
        <v>-9.2022473997346067E-3</v>
      </c>
      <c r="E1230" s="16">
        <f t="shared" ca="1" si="146"/>
        <v>1.7397059967338199E-4</v>
      </c>
      <c r="F1230" s="7">
        <f t="shared" ca="1" si="147"/>
        <v>4.0849337638532814</v>
      </c>
      <c r="G1230" s="6">
        <f t="shared" ref="G1230:G1293" ca="1" si="152">IF(AND(C1231&lt;=mu+zvalue*SQRT(E1230),C1231&gt;=mu-zvalue*SQRT(E1230)),1,0)</f>
        <v>1</v>
      </c>
      <c r="H1230">
        <f t="shared" si="150"/>
        <v>1.5305268596656235E-2</v>
      </c>
      <c r="I1230" s="44">
        <f t="shared" si="148"/>
        <v>1.7741393897254317E-2</v>
      </c>
      <c r="J1230">
        <f t="shared" ca="1" si="149"/>
        <v>1.3189791494689443E-2</v>
      </c>
    </row>
    <row r="1231" spans="1:10" x14ac:dyDescent="0.2">
      <c r="A1231" s="42">
        <v>42923</v>
      </c>
      <c r="B1231" s="39">
        <v>106.92</v>
      </c>
      <c r="C1231" s="2">
        <f t="shared" ref="C1231:C1294" si="153">(B1231-B1230)/B1230</f>
        <v>3.8494038118486204E-3</v>
      </c>
      <c r="D1231" s="16">
        <f t="shared" ca="1" si="151"/>
        <v>3.7642835867348142E-3</v>
      </c>
      <c r="E1231" s="16">
        <f t="shared" ref="E1231:E1294" ca="1" si="154">(1-alpha-beta)*longvar+alpha*D1230^2+beta*E1230</f>
        <v>1.6963511684593886E-4</v>
      </c>
      <c r="F1231" s="7">
        <f t="shared" ref="F1231:F1294" ca="1" si="155">(-0.5)*(LN(E1231)+D1231^2/E1231)</f>
        <v>4.2991647817528946</v>
      </c>
      <c r="G1231" s="6">
        <f t="shared" ca="1" si="152"/>
        <v>1</v>
      </c>
      <c r="H1231">
        <f t="shared" si="150"/>
        <v>1.5310151251934814E-2</v>
      </c>
      <c r="I1231" s="44">
        <f t="shared" ref="I1231:I1294" si="156">STDEV(C$14:C$2503)</f>
        <v>1.7741393897254317E-2</v>
      </c>
      <c r="J1231">
        <f t="shared" ref="J1231:J1294" ca="1" si="157">SQRT(E1231)</f>
        <v>1.3024404663781713E-2</v>
      </c>
    </row>
    <row r="1232" spans="1:10" x14ac:dyDescent="0.2">
      <c r="A1232" s="42">
        <v>42926</v>
      </c>
      <c r="B1232" s="39">
        <v>107.84</v>
      </c>
      <c r="C1232" s="2">
        <f t="shared" si="153"/>
        <v>8.604564160119732E-3</v>
      </c>
      <c r="D1232" s="16">
        <f t="shared" ca="1" si="151"/>
        <v>8.5194439350059249E-3</v>
      </c>
      <c r="E1232" s="16">
        <f t="shared" ca="1" si="154"/>
        <v>1.6086421175008118E-4</v>
      </c>
      <c r="F1232" s="7">
        <f t="shared" ca="1" si="155"/>
        <v>4.1418781082124942</v>
      </c>
      <c r="G1232" s="6">
        <f t="shared" ca="1" si="152"/>
        <v>1</v>
      </c>
      <c r="H1232">
        <f t="shared" si="150"/>
        <v>1.5126915874367618E-2</v>
      </c>
      <c r="I1232" s="44">
        <f t="shared" si="156"/>
        <v>1.7741393897254317E-2</v>
      </c>
      <c r="J1232">
        <f t="shared" ca="1" si="157"/>
        <v>1.2683225605108551E-2</v>
      </c>
    </row>
    <row r="1233" spans="1:10" x14ac:dyDescent="0.2">
      <c r="A1233" s="42">
        <v>42927</v>
      </c>
      <c r="B1233" s="39">
        <v>108.24</v>
      </c>
      <c r="C1233" s="2">
        <f t="shared" si="153"/>
        <v>3.7091988130563006E-3</v>
      </c>
      <c r="D1233" s="16">
        <f t="shared" ca="1" si="151"/>
        <v>3.6240785879424944E-3</v>
      </c>
      <c r="E1233" s="16">
        <f t="shared" ca="1" si="154"/>
        <v>1.573022754712495E-4</v>
      </c>
      <c r="F1233" s="7">
        <f t="shared" ca="1" si="155"/>
        <v>4.3369231661432295</v>
      </c>
      <c r="G1233" s="6">
        <f t="shared" ca="1" si="152"/>
        <v>1</v>
      </c>
      <c r="H1233">
        <f t="shared" si="150"/>
        <v>1.4989927540500389E-2</v>
      </c>
      <c r="I1233" s="44">
        <f t="shared" si="156"/>
        <v>1.7741393897254317E-2</v>
      </c>
      <c r="J1233">
        <f t="shared" ca="1" si="157"/>
        <v>1.2542020390321868E-2</v>
      </c>
    </row>
    <row r="1234" spans="1:10" x14ac:dyDescent="0.2">
      <c r="A1234" s="42">
        <v>42928</v>
      </c>
      <c r="B1234" s="39">
        <v>108.96</v>
      </c>
      <c r="C1234" s="2">
        <f t="shared" si="153"/>
        <v>6.6518847006651781E-3</v>
      </c>
      <c r="D1234" s="16">
        <f t="shared" ca="1" si="151"/>
        <v>6.5667644755513718E-3</v>
      </c>
      <c r="E1234" s="16">
        <f t="shared" ca="1" si="154"/>
        <v>1.4998934184050851E-4</v>
      </c>
      <c r="F1234" s="7">
        <f t="shared" ca="1" si="155"/>
        <v>4.2587216272915649</v>
      </c>
      <c r="G1234" s="6">
        <f t="shared" ca="1" si="152"/>
        <v>1</v>
      </c>
      <c r="H1234">
        <f t="shared" si="150"/>
        <v>1.4983240308368104E-2</v>
      </c>
      <c r="I1234" s="44">
        <f t="shared" si="156"/>
        <v>1.7741393897254317E-2</v>
      </c>
      <c r="J1234">
        <f t="shared" ca="1" si="157"/>
        <v>1.2247013588647174E-2</v>
      </c>
    </row>
    <row r="1235" spans="1:10" x14ac:dyDescent="0.2">
      <c r="A1235" s="42">
        <v>42929</v>
      </c>
      <c r="B1235" s="39">
        <v>108.47</v>
      </c>
      <c r="C1235" s="2">
        <f t="shared" si="153"/>
        <v>-4.4970631424375452E-3</v>
      </c>
      <c r="D1235" s="16">
        <f t="shared" ca="1" si="151"/>
        <v>-4.5821833675513514E-3</v>
      </c>
      <c r="E1235" s="16">
        <f t="shared" ca="1" si="154"/>
        <v>1.4569954301990796E-4</v>
      </c>
      <c r="F1235" s="7">
        <f t="shared" ca="1" si="155"/>
        <v>4.3449282148066173</v>
      </c>
      <c r="G1235" s="6">
        <f t="shared" ca="1" si="152"/>
        <v>1</v>
      </c>
      <c r="H1235">
        <f t="shared" si="150"/>
        <v>1.4970026239930941E-2</v>
      </c>
      <c r="I1235" s="44">
        <f t="shared" si="156"/>
        <v>1.7741393897254317E-2</v>
      </c>
      <c r="J1235">
        <f t="shared" ca="1" si="157"/>
        <v>1.2070606572161482E-2</v>
      </c>
    </row>
    <row r="1236" spans="1:10" x14ac:dyDescent="0.2">
      <c r="A1236" s="42">
        <v>42930</v>
      </c>
      <c r="B1236" s="39">
        <v>108.77</v>
      </c>
      <c r="C1236" s="2">
        <f t="shared" si="153"/>
        <v>2.7657416797270875E-3</v>
      </c>
      <c r="D1236" s="16">
        <f t="shared" ca="1" si="151"/>
        <v>2.6806214546132813E-3</v>
      </c>
      <c r="E1236" s="16">
        <f t="shared" ca="1" si="154"/>
        <v>1.4038160167863711E-4</v>
      </c>
      <c r="F1236" s="7">
        <f t="shared" ca="1" si="155"/>
        <v>4.4099794932529992</v>
      </c>
      <c r="G1236" s="6">
        <f t="shared" ca="1" si="152"/>
        <v>1</v>
      </c>
      <c r="H1236">
        <f t="shared" si="150"/>
        <v>1.4954819080589887E-2</v>
      </c>
      <c r="I1236" s="44">
        <f t="shared" si="156"/>
        <v>1.7741393897254317E-2</v>
      </c>
      <c r="J1236">
        <f t="shared" ca="1" si="157"/>
        <v>1.1848274206762651E-2</v>
      </c>
    </row>
    <row r="1237" spans="1:10" x14ac:dyDescent="0.2">
      <c r="A1237" s="42">
        <v>42933</v>
      </c>
      <c r="B1237" s="39">
        <v>108.84</v>
      </c>
      <c r="C1237" s="2">
        <f t="shared" si="153"/>
        <v>6.4355980509338414E-4</v>
      </c>
      <c r="D1237" s="16">
        <f t="shared" ca="1" si="151"/>
        <v>5.5843957997957791E-4</v>
      </c>
      <c r="E1237" s="16">
        <f t="shared" ca="1" si="154"/>
        <v>1.3474968906688076E-4</v>
      </c>
      <c r="F1237" s="7">
        <f t="shared" ca="1" si="155"/>
        <v>4.4548886646233514</v>
      </c>
      <c r="G1237" s="6">
        <f t="shared" ca="1" si="152"/>
        <v>0</v>
      </c>
      <c r="H1237">
        <f t="shared" si="150"/>
        <v>1.4947644245365216E-2</v>
      </c>
      <c r="I1237" s="44">
        <f t="shared" si="156"/>
        <v>1.7741393897254317E-2</v>
      </c>
      <c r="J1237">
        <f t="shared" ca="1" si="157"/>
        <v>1.1608173373398622E-2</v>
      </c>
    </row>
    <row r="1238" spans="1:10" x14ac:dyDescent="0.2">
      <c r="A1238" s="42">
        <v>42934</v>
      </c>
      <c r="B1238" s="39">
        <v>107.07</v>
      </c>
      <c r="C1238" s="2">
        <f t="shared" si="153"/>
        <v>-1.6262403528114758E-2</v>
      </c>
      <c r="D1238" s="16">
        <f t="shared" ca="1" si="151"/>
        <v>-1.6347523753228566E-2</v>
      </c>
      <c r="E1238" s="16">
        <f t="shared" ca="1" si="154"/>
        <v>1.2933208063675979E-4</v>
      </c>
      <c r="F1238" s="7">
        <f t="shared" ca="1" si="155"/>
        <v>3.443403333534035</v>
      </c>
      <c r="G1238" s="6">
        <f t="shared" ca="1" si="152"/>
        <v>1</v>
      </c>
      <c r="H1238">
        <f t="shared" si="150"/>
        <v>1.4922461438119389E-2</v>
      </c>
      <c r="I1238" s="44">
        <f t="shared" si="156"/>
        <v>1.7741393897254317E-2</v>
      </c>
      <c r="J1238">
        <f t="shared" ca="1" si="157"/>
        <v>1.1372426330241044E-2</v>
      </c>
    </row>
    <row r="1239" spans="1:10" x14ac:dyDescent="0.2">
      <c r="A1239" s="42">
        <v>42935</v>
      </c>
      <c r="B1239" s="39">
        <v>107.85</v>
      </c>
      <c r="C1239" s="2">
        <f t="shared" si="153"/>
        <v>7.2849537685626339E-3</v>
      </c>
      <c r="D1239" s="16">
        <f t="shared" ca="1" si="151"/>
        <v>7.1998335434488277E-3</v>
      </c>
      <c r="E1239" s="16">
        <f t="shared" ca="1" si="154"/>
        <v>1.4341534367193106E-4</v>
      </c>
      <c r="F1239" s="7">
        <f t="shared" ca="1" si="155"/>
        <v>4.2441573751481041</v>
      </c>
      <c r="G1239" s="6">
        <f t="shared" ca="1" si="152"/>
        <v>1</v>
      </c>
      <c r="H1239">
        <f t="shared" si="150"/>
        <v>1.5022583702099548E-2</v>
      </c>
      <c r="I1239" s="44">
        <f t="shared" si="156"/>
        <v>1.7741393897254317E-2</v>
      </c>
      <c r="J1239">
        <f t="shared" ca="1" si="157"/>
        <v>1.1975614542558185E-2</v>
      </c>
    </row>
    <row r="1240" spans="1:10" x14ac:dyDescent="0.2">
      <c r="A1240" s="42">
        <v>42936</v>
      </c>
      <c r="B1240" s="39">
        <v>107.32</v>
      </c>
      <c r="C1240" s="2">
        <f t="shared" si="153"/>
        <v>-4.9142327306444245E-3</v>
      </c>
      <c r="D1240" s="16">
        <f t="shared" ca="1" si="151"/>
        <v>-4.9993529557582307E-3</v>
      </c>
      <c r="E1240" s="16">
        <f t="shared" ca="1" si="154"/>
        <v>1.405564035930816E-4</v>
      </c>
      <c r="F1240" s="7">
        <f t="shared" ca="1" si="155"/>
        <v>4.346041596346101</v>
      </c>
      <c r="G1240" s="6">
        <f t="shared" ca="1" si="152"/>
        <v>1</v>
      </c>
      <c r="H1240">
        <f t="shared" si="150"/>
        <v>1.4769805194722993E-2</v>
      </c>
      <c r="I1240" s="44">
        <f t="shared" si="156"/>
        <v>1.7741393897254317E-2</v>
      </c>
      <c r="J1240">
        <f t="shared" ca="1" si="157"/>
        <v>1.1855648594365539E-2</v>
      </c>
    </row>
    <row r="1241" spans="1:10" x14ac:dyDescent="0.2">
      <c r="A1241" s="42">
        <v>42937</v>
      </c>
      <c r="B1241" s="39">
        <v>106.59</v>
      </c>
      <c r="C1241" s="2">
        <f t="shared" si="153"/>
        <v>-6.8020872158031107E-3</v>
      </c>
      <c r="D1241" s="16">
        <f t="shared" ca="1" si="151"/>
        <v>-6.8872074409169169E-3</v>
      </c>
      <c r="E1241" s="16">
        <f t="shared" ca="1" si="154"/>
        <v>1.3615889205856576E-4</v>
      </c>
      <c r="F1241" s="7">
        <f t="shared" ca="1" si="155"/>
        <v>4.2766591873104414</v>
      </c>
      <c r="G1241" s="6">
        <f t="shared" ca="1" si="152"/>
        <v>0</v>
      </c>
      <c r="H1241">
        <f t="shared" si="150"/>
        <v>1.4781434927774662E-2</v>
      </c>
      <c r="I1241" s="44">
        <f t="shared" si="156"/>
        <v>1.7741393897254317E-2</v>
      </c>
      <c r="J1241">
        <f t="shared" ca="1" si="157"/>
        <v>1.1668714241876255E-2</v>
      </c>
    </row>
    <row r="1242" spans="1:10" x14ac:dyDescent="0.2">
      <c r="A1242" s="42">
        <v>42940</v>
      </c>
      <c r="B1242" s="39">
        <v>108.18</v>
      </c>
      <c r="C1242" s="2">
        <f t="shared" si="153"/>
        <v>1.4916971573318354E-2</v>
      </c>
      <c r="D1242" s="16">
        <f t="shared" ca="1" si="151"/>
        <v>1.4831851348204547E-2</v>
      </c>
      <c r="E1242" s="16">
        <f t="shared" ca="1" si="154"/>
        <v>1.3389015009019993E-4</v>
      </c>
      <c r="F1242" s="7">
        <f t="shared" ca="1" si="155"/>
        <v>3.637736853850988</v>
      </c>
      <c r="G1242" s="6">
        <f t="shared" ca="1" si="152"/>
        <v>0</v>
      </c>
      <c r="H1242">
        <f t="shared" si="150"/>
        <v>1.4675052839054788E-2</v>
      </c>
      <c r="I1242" s="44">
        <f t="shared" si="156"/>
        <v>1.7741393897254317E-2</v>
      </c>
      <c r="J1242">
        <f t="shared" ca="1" si="157"/>
        <v>1.157109113654369E-2</v>
      </c>
    </row>
    <row r="1243" spans="1:10" x14ac:dyDescent="0.2">
      <c r="A1243" s="42">
        <v>42941</v>
      </c>
      <c r="B1243" s="39">
        <v>114.54</v>
      </c>
      <c r="C1243" s="2">
        <f t="shared" si="153"/>
        <v>5.8790904048807532E-2</v>
      </c>
      <c r="D1243" s="16">
        <f t="shared" ca="1" si="151"/>
        <v>5.8705783823693729E-2</v>
      </c>
      <c r="E1243" s="16">
        <f t="shared" ca="1" si="154"/>
        <v>1.4407416070152232E-4</v>
      </c>
      <c r="F1243" s="7">
        <f t="shared" ca="1" si="155"/>
        <v>-7.5378083594280101</v>
      </c>
      <c r="G1243" s="6">
        <f t="shared" ca="1" si="152"/>
        <v>1</v>
      </c>
      <c r="H1243">
        <f t="shared" si="150"/>
        <v>1.4711681131403637E-2</v>
      </c>
      <c r="I1243" s="44">
        <f t="shared" si="156"/>
        <v>1.7741393897254317E-2</v>
      </c>
      <c r="J1243">
        <f t="shared" ca="1" si="157"/>
        <v>1.2003089631487484E-2</v>
      </c>
    </row>
    <row r="1244" spans="1:10" x14ac:dyDescent="0.2">
      <c r="A1244" s="42">
        <v>42942</v>
      </c>
      <c r="B1244" s="39">
        <v>113.52</v>
      </c>
      <c r="C1244" s="2">
        <f t="shared" si="153"/>
        <v>-8.9051859612363383E-3</v>
      </c>
      <c r="D1244" s="16">
        <f t="shared" ca="1" si="151"/>
        <v>-8.9903061863501454E-3</v>
      </c>
      <c r="E1244" s="16">
        <f t="shared" ca="1" si="154"/>
        <v>3.8057213870658081E-4</v>
      </c>
      <c r="F1244" s="7">
        <f t="shared" ca="1" si="155"/>
        <v>3.8307278060568737</v>
      </c>
      <c r="G1244" s="6">
        <f t="shared" ca="1" si="152"/>
        <v>1</v>
      </c>
      <c r="H1244">
        <f t="shared" si="150"/>
        <v>1.5682813152029428E-2</v>
      </c>
      <c r="I1244" s="44">
        <f t="shared" si="156"/>
        <v>1.7741393897254317E-2</v>
      </c>
      <c r="J1244">
        <f t="shared" ca="1" si="157"/>
        <v>1.9508258218164449E-2</v>
      </c>
    </row>
    <row r="1245" spans="1:10" x14ac:dyDescent="0.2">
      <c r="A1245" s="42">
        <v>42943</v>
      </c>
      <c r="B1245" s="39">
        <v>114.37</v>
      </c>
      <c r="C1245" s="2">
        <f t="shared" si="153"/>
        <v>7.4876673713883766E-3</v>
      </c>
      <c r="D1245" s="16">
        <f t="shared" ca="1" si="151"/>
        <v>7.4025471462745704E-3</v>
      </c>
      <c r="E1245" s="16">
        <f t="shared" ca="1" si="154"/>
        <v>3.503164930103368E-4</v>
      </c>
      <c r="F1245" s="7">
        <f t="shared" ca="1" si="155"/>
        <v>3.9001250626931458</v>
      </c>
      <c r="G1245" s="6">
        <f t="shared" ca="1" si="152"/>
        <v>1</v>
      </c>
      <c r="H1245">
        <f t="shared" si="150"/>
        <v>1.5073655691557868E-2</v>
      </c>
      <c r="I1245" s="44">
        <f t="shared" si="156"/>
        <v>1.7741393897254317E-2</v>
      </c>
      <c r="J1245">
        <f t="shared" ca="1" si="157"/>
        <v>1.871674365402104E-2</v>
      </c>
    </row>
    <row r="1246" spans="1:10" x14ac:dyDescent="0.2">
      <c r="A1246" s="42">
        <v>42944</v>
      </c>
      <c r="B1246" s="39">
        <v>114.1</v>
      </c>
      <c r="C1246" s="2">
        <f t="shared" si="153"/>
        <v>-2.3607589402816318E-3</v>
      </c>
      <c r="D1246" s="16">
        <f t="shared" ca="1" si="151"/>
        <v>-2.445879165395438E-3</v>
      </c>
      <c r="E1246" s="16">
        <f t="shared" ca="1" si="154"/>
        <v>3.2198096255846504E-4</v>
      </c>
      <c r="F1246" s="7">
        <f t="shared" ca="1" si="155"/>
        <v>4.0112191947219831</v>
      </c>
      <c r="G1246" s="6">
        <f t="shared" ca="1" si="152"/>
        <v>1</v>
      </c>
      <c r="H1246">
        <f t="shared" si="150"/>
        <v>1.5071463712883525E-2</v>
      </c>
      <c r="I1246" s="44">
        <f t="shared" si="156"/>
        <v>1.7741393897254317E-2</v>
      </c>
      <c r="J1246">
        <f t="shared" ca="1" si="157"/>
        <v>1.7943827979516106E-2</v>
      </c>
    </row>
    <row r="1247" spans="1:10" x14ac:dyDescent="0.2">
      <c r="A1247" s="42">
        <v>42947</v>
      </c>
      <c r="B1247" s="39">
        <v>113.95</v>
      </c>
      <c r="C1247" s="2">
        <f t="shared" si="153"/>
        <v>-1.3146362839613628E-3</v>
      </c>
      <c r="D1247" s="16">
        <f t="shared" ca="1" si="151"/>
        <v>-1.399756509075169E-3</v>
      </c>
      <c r="E1247" s="16">
        <f t="shared" ca="1" si="154"/>
        <v>2.9371982672833294E-4</v>
      </c>
      <c r="F1247" s="7">
        <f t="shared" ca="1" si="155"/>
        <v>4.0631067552057116</v>
      </c>
      <c r="G1247" s="6">
        <f t="shared" ca="1" si="152"/>
        <v>1</v>
      </c>
      <c r="H1247">
        <f t="shared" si="150"/>
        <v>1.5072738833035546E-2</v>
      </c>
      <c r="I1247" s="44">
        <f t="shared" si="156"/>
        <v>1.7741393897254317E-2</v>
      </c>
      <c r="J1247">
        <f t="shared" ca="1" si="157"/>
        <v>1.7138256233594273E-2</v>
      </c>
    </row>
    <row r="1248" spans="1:10" x14ac:dyDescent="0.2">
      <c r="A1248" s="42">
        <v>42948</v>
      </c>
      <c r="B1248" s="39">
        <v>113.1</v>
      </c>
      <c r="C1248" s="2">
        <f t="shared" si="153"/>
        <v>-7.4594120228170992E-3</v>
      </c>
      <c r="D1248" s="16">
        <f t="shared" ca="1" si="151"/>
        <v>-7.5445322479309055E-3</v>
      </c>
      <c r="E1248" s="16">
        <f t="shared" ca="1" si="154"/>
        <v>2.6868335158988598E-4</v>
      </c>
      <c r="F1248" s="7">
        <f t="shared" ca="1" si="155"/>
        <v>4.0050646204594589</v>
      </c>
      <c r="G1248" s="6">
        <f t="shared" ca="1" si="152"/>
        <v>1</v>
      </c>
      <c r="H1248">
        <f t="shared" si="150"/>
        <v>1.5075711252464579E-2</v>
      </c>
      <c r="I1248" s="44">
        <f t="shared" si="156"/>
        <v>1.7741393897254317E-2</v>
      </c>
      <c r="J1248">
        <f t="shared" ca="1" si="157"/>
        <v>1.6391563427259951E-2</v>
      </c>
    </row>
    <row r="1249" spans="1:10" x14ac:dyDescent="0.2">
      <c r="A1249" s="42">
        <v>42949</v>
      </c>
      <c r="B1249" s="39">
        <v>113.09</v>
      </c>
      <c r="C1249" s="2">
        <f t="shared" si="153"/>
        <v>-8.8417329796559735E-5</v>
      </c>
      <c r="D1249" s="16">
        <f t="shared" ca="1" si="151"/>
        <v>-1.73537554910366E-4</v>
      </c>
      <c r="E1249" s="16">
        <f t="shared" ca="1" si="154"/>
        <v>2.5063172367757969E-4</v>
      </c>
      <c r="F1249" s="7">
        <f t="shared" ca="1" si="155"/>
        <v>4.1457028875577953</v>
      </c>
      <c r="G1249" s="6">
        <f t="shared" ca="1" si="152"/>
        <v>1</v>
      </c>
      <c r="H1249">
        <f t="shared" si="150"/>
        <v>1.4802631609775031E-2</v>
      </c>
      <c r="I1249" s="44">
        <f t="shared" si="156"/>
        <v>1.7741393897254317E-2</v>
      </c>
      <c r="J1249">
        <f t="shared" ca="1" si="157"/>
        <v>1.5831352553637976E-2</v>
      </c>
    </row>
    <row r="1250" spans="1:10" x14ac:dyDescent="0.2">
      <c r="A1250" s="42">
        <v>42950</v>
      </c>
      <c r="B1250" s="39">
        <v>113.56</v>
      </c>
      <c r="C1250" s="2">
        <f t="shared" si="153"/>
        <v>4.1559819612697751E-3</v>
      </c>
      <c r="D1250" s="16">
        <f t="shared" ca="1" si="151"/>
        <v>4.0708617361559689E-3</v>
      </c>
      <c r="E1250" s="16">
        <f t="shared" ca="1" si="154"/>
        <v>2.308082672553307E-4</v>
      </c>
      <c r="F1250" s="7">
        <f t="shared" ca="1" si="155"/>
        <v>4.1510618582910928</v>
      </c>
      <c r="G1250" s="6">
        <f t="shared" ca="1" si="152"/>
        <v>1</v>
      </c>
      <c r="H1250">
        <f t="shared" si="150"/>
        <v>1.4642073903638659E-2</v>
      </c>
      <c r="I1250" s="44">
        <f t="shared" si="156"/>
        <v>1.7741393897254317E-2</v>
      </c>
      <c r="J1250">
        <f t="shared" ca="1" si="157"/>
        <v>1.5192375299976324E-2</v>
      </c>
    </row>
    <row r="1251" spans="1:10" x14ac:dyDescent="0.2">
      <c r="A1251" s="42">
        <v>42951</v>
      </c>
      <c r="B1251" s="39">
        <v>114.35</v>
      </c>
      <c r="C1251" s="2">
        <f t="shared" si="153"/>
        <v>6.9566748855230016E-3</v>
      </c>
      <c r="D1251" s="16">
        <f t="shared" ca="1" si="151"/>
        <v>6.8715546604091954E-3</v>
      </c>
      <c r="E1251" s="16">
        <f t="shared" ca="1" si="154"/>
        <v>2.146125619161508E-4</v>
      </c>
      <c r="F1251" s="7">
        <f t="shared" ca="1" si="155"/>
        <v>4.1133299426977175</v>
      </c>
      <c r="G1251" s="6">
        <f t="shared" ca="1" si="152"/>
        <v>1</v>
      </c>
      <c r="H1251">
        <f t="shared" si="150"/>
        <v>1.4622179824613916E-2</v>
      </c>
      <c r="I1251" s="44">
        <f t="shared" si="156"/>
        <v>1.7741393897254317E-2</v>
      </c>
      <c r="J1251">
        <f t="shared" ca="1" si="157"/>
        <v>1.4649660812324317E-2</v>
      </c>
    </row>
    <row r="1252" spans="1:10" x14ac:dyDescent="0.2">
      <c r="A1252" s="42">
        <v>42954</v>
      </c>
      <c r="B1252" s="39">
        <v>114.71</v>
      </c>
      <c r="C1252" s="2">
        <f t="shared" si="153"/>
        <v>3.1482291211193656E-3</v>
      </c>
      <c r="D1252" s="16">
        <f t="shared" ca="1" si="151"/>
        <v>3.0631088960055594E-3</v>
      </c>
      <c r="E1252" s="16">
        <f t="shared" ca="1" si="154"/>
        <v>2.0258913363501948E-4</v>
      </c>
      <c r="F1252" s="7">
        <f t="shared" ca="1" si="155"/>
        <v>4.2290084911866739</v>
      </c>
      <c r="G1252" s="6">
        <f t="shared" ca="1" si="152"/>
        <v>1</v>
      </c>
      <c r="H1252">
        <f t="shared" si="150"/>
        <v>1.4629328533113054E-2</v>
      </c>
      <c r="I1252" s="44">
        <f t="shared" si="156"/>
        <v>1.7741393897254317E-2</v>
      </c>
      <c r="J1252">
        <f t="shared" ca="1" si="157"/>
        <v>1.4233380962899134E-2</v>
      </c>
    </row>
    <row r="1253" spans="1:10" x14ac:dyDescent="0.2">
      <c r="A1253" s="42">
        <v>42955</v>
      </c>
      <c r="B1253" s="39">
        <v>114.41</v>
      </c>
      <c r="C1253" s="2">
        <f t="shared" si="153"/>
        <v>-2.6152907331531442E-3</v>
      </c>
      <c r="D1253" s="16">
        <f t="shared" ca="1" si="151"/>
        <v>-2.7004109582669505E-3</v>
      </c>
      <c r="E1253" s="16">
        <f t="shared" ca="1" si="154"/>
        <v>1.8938953659602549E-4</v>
      </c>
      <c r="F1253" s="7">
        <f t="shared" ca="1" si="155"/>
        <v>4.2666004052601343</v>
      </c>
      <c r="G1253" s="6">
        <f t="shared" ca="1" si="152"/>
        <v>1</v>
      </c>
      <c r="H1253">
        <f t="shared" si="150"/>
        <v>1.459065957013311E-2</v>
      </c>
      <c r="I1253" s="44">
        <f t="shared" si="156"/>
        <v>1.7741393897254317E-2</v>
      </c>
      <c r="J1253">
        <f t="shared" ca="1" si="157"/>
        <v>1.3761887101557893E-2</v>
      </c>
    </row>
    <row r="1254" spans="1:10" x14ac:dyDescent="0.2">
      <c r="A1254" s="42">
        <v>42956</v>
      </c>
      <c r="B1254" s="39">
        <v>114.34</v>
      </c>
      <c r="C1254" s="2">
        <f t="shared" si="153"/>
        <v>-6.1183462983998931E-4</v>
      </c>
      <c r="D1254" s="16">
        <f t="shared" ca="1" si="151"/>
        <v>-6.9695485495379554E-4</v>
      </c>
      <c r="E1254" s="16">
        <f t="shared" ca="1" si="154"/>
        <v>1.7768112984408788E-4</v>
      </c>
      <c r="F1254" s="7">
        <f t="shared" ca="1" si="155"/>
        <v>4.3163931058325602</v>
      </c>
      <c r="G1254" s="6">
        <f t="shared" ca="1" si="152"/>
        <v>1</v>
      </c>
      <c r="H1254">
        <f t="shared" si="150"/>
        <v>1.4530218506026007E-2</v>
      </c>
      <c r="I1254" s="44">
        <f t="shared" si="156"/>
        <v>1.7741393897254317E-2</v>
      </c>
      <c r="J1254">
        <f t="shared" ca="1" si="157"/>
        <v>1.3329708543103554E-2</v>
      </c>
    </row>
    <row r="1255" spans="1:10" x14ac:dyDescent="0.2">
      <c r="A1255" s="42">
        <v>42957</v>
      </c>
      <c r="B1255" s="39">
        <v>113.15</v>
      </c>
      <c r="C1255" s="2">
        <f t="shared" si="153"/>
        <v>-1.0407556410704896E-2</v>
      </c>
      <c r="D1255" s="16">
        <f t="shared" ca="1" si="151"/>
        <v>-1.0492676635818703E-2</v>
      </c>
      <c r="E1255" s="16">
        <f t="shared" ca="1" si="154"/>
        <v>1.6694613754685898E-4</v>
      </c>
      <c r="F1255" s="7">
        <f t="shared" ca="1" si="155"/>
        <v>4.0191837841227311</v>
      </c>
      <c r="G1255" s="6">
        <f t="shared" ca="1" si="152"/>
        <v>1</v>
      </c>
      <c r="H1255">
        <f t="shared" si="150"/>
        <v>1.4512918010504245E-2</v>
      </c>
      <c r="I1255" s="44">
        <f t="shared" si="156"/>
        <v>1.7741393897254317E-2</v>
      </c>
      <c r="J1255">
        <f t="shared" ca="1" si="157"/>
        <v>1.2920763814374868E-2</v>
      </c>
    </row>
    <row r="1256" spans="1:10" x14ac:dyDescent="0.2">
      <c r="A1256" s="42">
        <v>42958</v>
      </c>
      <c r="B1256" s="39">
        <v>112.85</v>
      </c>
      <c r="C1256" s="2">
        <f t="shared" si="153"/>
        <v>-2.6513477684490618E-3</v>
      </c>
      <c r="D1256" s="16">
        <f t="shared" ca="1" si="151"/>
        <v>-2.7364679935628681E-3</v>
      </c>
      <c r="E1256" s="16">
        <f t="shared" ca="1" si="154"/>
        <v>1.6527537547073102E-4</v>
      </c>
      <c r="F1256" s="7">
        <f t="shared" ca="1" si="155"/>
        <v>4.3312948863736453</v>
      </c>
      <c r="G1256" s="6">
        <f t="shared" ca="1" si="152"/>
        <v>1</v>
      </c>
      <c r="H1256">
        <f t="shared" si="150"/>
        <v>1.456607327614733E-2</v>
      </c>
      <c r="I1256" s="44">
        <f t="shared" si="156"/>
        <v>1.7741393897254317E-2</v>
      </c>
      <c r="J1256">
        <f t="shared" ca="1" si="157"/>
        <v>1.285594708571605E-2</v>
      </c>
    </row>
    <row r="1257" spans="1:10" x14ac:dyDescent="0.2">
      <c r="A1257" s="42">
        <v>42961</v>
      </c>
      <c r="B1257" s="39">
        <v>113.71</v>
      </c>
      <c r="C1257" s="2">
        <f t="shared" si="153"/>
        <v>7.620735489587944E-3</v>
      </c>
      <c r="D1257" s="16">
        <f t="shared" ca="1" si="151"/>
        <v>7.5356152644741378E-3</v>
      </c>
      <c r="E1257" s="16">
        <f t="shared" ca="1" si="154"/>
        <v>1.5657440743948491E-4</v>
      </c>
      <c r="F1257" s="7">
        <f t="shared" ca="1" si="155"/>
        <v>4.1996525087762455</v>
      </c>
      <c r="G1257" s="6">
        <f t="shared" ca="1" si="152"/>
        <v>1</v>
      </c>
      <c r="H1257">
        <f t="shared" si="150"/>
        <v>1.4359097712222666E-2</v>
      </c>
      <c r="I1257" s="44">
        <f t="shared" si="156"/>
        <v>1.7741393897254317E-2</v>
      </c>
      <c r="J1257">
        <f t="shared" ca="1" si="157"/>
        <v>1.2512969569190397E-2</v>
      </c>
    </row>
    <row r="1258" spans="1:10" x14ac:dyDescent="0.2">
      <c r="A1258" s="42">
        <v>42962</v>
      </c>
      <c r="B1258" s="39">
        <v>113.65</v>
      </c>
      <c r="C1258" s="2">
        <f t="shared" si="153"/>
        <v>-5.2765807756563249E-4</v>
      </c>
      <c r="D1258" s="16">
        <f t="shared" ca="1" si="151"/>
        <v>-6.1277830267943872E-4</v>
      </c>
      <c r="E1258" s="16">
        <f t="shared" ca="1" si="154"/>
        <v>1.5243086575955994E-4</v>
      </c>
      <c r="F1258" s="7">
        <f t="shared" ca="1" si="155"/>
        <v>4.3931680050984623</v>
      </c>
      <c r="G1258" s="6">
        <f t="shared" ca="1" si="152"/>
        <v>1</v>
      </c>
      <c r="H1258">
        <f t="shared" si="150"/>
        <v>1.398413070121564E-2</v>
      </c>
      <c r="I1258" s="44">
        <f t="shared" si="156"/>
        <v>1.7741393897254317E-2</v>
      </c>
      <c r="J1258">
        <f t="shared" ca="1" si="157"/>
        <v>1.2346289554338176E-2</v>
      </c>
    </row>
    <row r="1259" spans="1:10" x14ac:dyDescent="0.2">
      <c r="A1259" s="42">
        <v>42963</v>
      </c>
      <c r="B1259" s="39">
        <v>114.12</v>
      </c>
      <c r="C1259" s="2">
        <f t="shared" si="153"/>
        <v>4.1355037395512436E-3</v>
      </c>
      <c r="D1259" s="16">
        <f t="shared" ca="1" si="151"/>
        <v>4.0503835144374374E-3</v>
      </c>
      <c r="E1259" s="16">
        <f t="shared" ca="1" si="154"/>
        <v>1.4482274731044206E-4</v>
      </c>
      <c r="F1259" s="7">
        <f t="shared" ca="1" si="155"/>
        <v>4.3633597016129873</v>
      </c>
      <c r="G1259" s="6">
        <f t="shared" ca="1" si="152"/>
        <v>1</v>
      </c>
      <c r="H1259">
        <f t="shared" si="150"/>
        <v>1.398503989857682E-2</v>
      </c>
      <c r="I1259" s="44">
        <f t="shared" si="156"/>
        <v>1.7741393897254317E-2</v>
      </c>
      <c r="J1259">
        <f t="shared" ca="1" si="157"/>
        <v>1.203423231080579E-2</v>
      </c>
    </row>
    <row r="1260" spans="1:10" x14ac:dyDescent="0.2">
      <c r="A1260" s="42">
        <v>42964</v>
      </c>
      <c r="B1260" s="39">
        <v>113.14</v>
      </c>
      <c r="C1260" s="2">
        <f t="shared" si="153"/>
        <v>-8.5874518051174548E-3</v>
      </c>
      <c r="D1260" s="16">
        <f t="shared" ca="1" si="151"/>
        <v>-8.6725720302312619E-3</v>
      </c>
      <c r="E1260" s="16">
        <f t="shared" ca="1" si="154"/>
        <v>1.3928983499199136E-4</v>
      </c>
      <c r="F1260" s="7">
        <f t="shared" ca="1" si="155"/>
        <v>4.1694876138022874</v>
      </c>
      <c r="G1260" s="6">
        <f t="shared" ca="1" si="152"/>
        <v>1</v>
      </c>
      <c r="H1260">
        <f t="shared" si="150"/>
        <v>1.3979685277808426E-2</v>
      </c>
      <c r="I1260" s="44">
        <f t="shared" si="156"/>
        <v>1.7741393897254317E-2</v>
      </c>
      <c r="J1260">
        <f t="shared" ca="1" si="157"/>
        <v>1.1802111463292972E-2</v>
      </c>
    </row>
    <row r="1261" spans="1:10" x14ac:dyDescent="0.2">
      <c r="A1261" s="42">
        <v>42965</v>
      </c>
      <c r="B1261" s="39">
        <v>113.92</v>
      </c>
      <c r="C1261" s="2">
        <f t="shared" si="153"/>
        <v>6.8941134877143467E-3</v>
      </c>
      <c r="D1261" s="16">
        <f t="shared" ca="1" si="151"/>
        <v>6.8089932626005404E-3</v>
      </c>
      <c r="E1261" s="16">
        <f t="shared" ca="1" si="154"/>
        <v>1.3859190574249094E-4</v>
      </c>
      <c r="F1261" s="7">
        <f t="shared" ca="1" si="155"/>
        <v>4.2747261819109124</v>
      </c>
      <c r="G1261" s="6">
        <f t="shared" ca="1" si="152"/>
        <v>1</v>
      </c>
      <c r="H1261">
        <f t="shared" si="150"/>
        <v>1.4017708935053981E-2</v>
      </c>
      <c r="I1261" s="44">
        <f t="shared" si="156"/>
        <v>1.7741393897254317E-2</v>
      </c>
      <c r="J1261">
        <f t="shared" ca="1" si="157"/>
        <v>1.1772506349222792E-2</v>
      </c>
    </row>
    <row r="1262" spans="1:10" x14ac:dyDescent="0.2">
      <c r="A1262" s="42">
        <v>42968</v>
      </c>
      <c r="B1262" s="39">
        <v>113.6</v>
      </c>
      <c r="C1262" s="2">
        <f t="shared" si="153"/>
        <v>-2.8089887640450088E-3</v>
      </c>
      <c r="D1262" s="16">
        <f t="shared" ca="1" si="151"/>
        <v>-2.894108989158815E-3</v>
      </c>
      <c r="E1262" s="16">
        <f t="shared" ca="1" si="154"/>
        <v>1.3594556007111793E-4</v>
      </c>
      <c r="F1262" s="7">
        <f t="shared" ca="1" si="155"/>
        <v>4.4208220634602409</v>
      </c>
      <c r="G1262" s="6">
        <f t="shared" ca="1" si="152"/>
        <v>0</v>
      </c>
      <c r="H1262">
        <f t="shared" si="150"/>
        <v>1.399574263815785E-2</v>
      </c>
      <c r="I1262" s="44">
        <f t="shared" si="156"/>
        <v>1.7741393897254317E-2</v>
      </c>
      <c r="J1262">
        <f t="shared" ca="1" si="157"/>
        <v>1.1659569463368616E-2</v>
      </c>
    </row>
    <row r="1263" spans="1:10" x14ac:dyDescent="0.2">
      <c r="A1263" s="42">
        <v>42969</v>
      </c>
      <c r="B1263" s="39">
        <v>115.82</v>
      </c>
      <c r="C1263" s="2">
        <f t="shared" si="153"/>
        <v>1.9542253521126752E-2</v>
      </c>
      <c r="D1263" s="16">
        <f t="shared" ca="1" si="151"/>
        <v>1.9457133296012945E-2</v>
      </c>
      <c r="E1263" s="16">
        <f t="shared" ca="1" si="154"/>
        <v>1.309483002915253E-4</v>
      </c>
      <c r="F1263" s="7">
        <f t="shared" ca="1" si="155"/>
        <v>3.0248215280725179</v>
      </c>
      <c r="G1263" s="6">
        <f t="shared" ca="1" si="152"/>
        <v>1</v>
      </c>
      <c r="H1263">
        <f t="shared" si="150"/>
        <v>1.3938793872530037E-2</v>
      </c>
      <c r="I1263" s="44">
        <f t="shared" si="156"/>
        <v>1.7741393897254317E-2</v>
      </c>
      <c r="J1263">
        <f t="shared" ca="1" si="157"/>
        <v>1.1443264407131616E-2</v>
      </c>
    </row>
    <row r="1264" spans="1:10" x14ac:dyDescent="0.2">
      <c r="A1264" s="42">
        <v>42970</v>
      </c>
      <c r="B1264" s="39">
        <v>114.75</v>
      </c>
      <c r="C1264" s="2">
        <f t="shared" si="153"/>
        <v>-9.2384734933516951E-3</v>
      </c>
      <c r="D1264" s="16">
        <f t="shared" ca="1" si="151"/>
        <v>-9.3235937184655022E-3</v>
      </c>
      <c r="E1264" s="16">
        <f t="shared" ca="1" si="154"/>
        <v>1.5268435995109651E-4</v>
      </c>
      <c r="F1264" s="7">
        <f t="shared" ca="1" si="155"/>
        <v>4.1088986044632163</v>
      </c>
      <c r="G1264" s="6">
        <f t="shared" ca="1" si="152"/>
        <v>1</v>
      </c>
      <c r="H1264">
        <f t="shared" si="150"/>
        <v>1.4042921977717403E-2</v>
      </c>
      <c r="I1264" s="44">
        <f t="shared" si="156"/>
        <v>1.7741393897254317E-2</v>
      </c>
      <c r="J1264">
        <f t="shared" ca="1" si="157"/>
        <v>1.235655129682617E-2</v>
      </c>
    </row>
    <row r="1265" spans="1:10" x14ac:dyDescent="0.2">
      <c r="A1265" s="42">
        <v>42971</v>
      </c>
      <c r="B1265" s="39">
        <v>114.78</v>
      </c>
      <c r="C1265" s="2">
        <f t="shared" si="153"/>
        <v>2.6143790849674192E-4</v>
      </c>
      <c r="D1265" s="16">
        <f t="shared" ca="1" si="151"/>
        <v>1.7631768338293566E-4</v>
      </c>
      <c r="E1265" s="16">
        <f t="shared" ca="1" si="154"/>
        <v>1.5114998987278882E-4</v>
      </c>
      <c r="F1265" s="7">
        <f t="shared" ca="1" si="155"/>
        <v>4.3985161138694195</v>
      </c>
      <c r="G1265" s="6">
        <f t="shared" ca="1" si="152"/>
        <v>1</v>
      </c>
      <c r="H1265">
        <f t="shared" si="150"/>
        <v>1.4088625156813479E-2</v>
      </c>
      <c r="I1265" s="44">
        <f t="shared" si="156"/>
        <v>1.7741393897254317E-2</v>
      </c>
      <c r="J1265">
        <f t="shared" ca="1" si="157"/>
        <v>1.229430721402344E-2</v>
      </c>
    </row>
    <row r="1266" spans="1:10" x14ac:dyDescent="0.2">
      <c r="A1266" s="42">
        <v>42972</v>
      </c>
      <c r="B1266" s="39">
        <v>115.35</v>
      </c>
      <c r="C1266" s="2">
        <f t="shared" si="153"/>
        <v>4.9660219550443736E-3</v>
      </c>
      <c r="D1266" s="16">
        <f t="shared" ca="1" si="151"/>
        <v>4.8809017299305674E-3</v>
      </c>
      <c r="E1266" s="16">
        <f t="shared" ca="1" si="154"/>
        <v>1.4367659008594042E-4</v>
      </c>
      <c r="F1266" s="7">
        <f t="shared" ca="1" si="155"/>
        <v>4.3410671948810435</v>
      </c>
      <c r="G1266" s="6">
        <f t="shared" ca="1" si="152"/>
        <v>1</v>
      </c>
      <c r="H1266">
        <f t="shared" si="150"/>
        <v>1.4071952299566414E-2</v>
      </c>
      <c r="I1266" s="44">
        <f t="shared" si="156"/>
        <v>1.7741393897254317E-2</v>
      </c>
      <c r="J1266">
        <f t="shared" ca="1" si="157"/>
        <v>1.1986517012290953E-2</v>
      </c>
    </row>
    <row r="1267" spans="1:10" x14ac:dyDescent="0.2">
      <c r="A1267" s="42">
        <v>42975</v>
      </c>
      <c r="B1267" s="39">
        <v>115.07</v>
      </c>
      <c r="C1267" s="2">
        <f t="shared" si="153"/>
        <v>-2.4273948851322165E-3</v>
      </c>
      <c r="D1267" s="16">
        <f t="shared" ca="1" si="151"/>
        <v>-2.5125151102460227E-3</v>
      </c>
      <c r="E1267" s="16">
        <f t="shared" ca="1" si="154"/>
        <v>1.3880917741092725E-4</v>
      </c>
      <c r="F1267" s="7">
        <f t="shared" ca="1" si="155"/>
        <v>4.4184663099942503</v>
      </c>
      <c r="G1267" s="6">
        <f t="shared" ca="1" si="152"/>
        <v>1</v>
      </c>
      <c r="H1267">
        <f t="shared" si="150"/>
        <v>1.4054344526359669E-2</v>
      </c>
      <c r="I1267" s="44">
        <f t="shared" si="156"/>
        <v>1.7741393897254317E-2</v>
      </c>
      <c r="J1267">
        <f t="shared" ca="1" si="157"/>
        <v>1.1781730662807025E-2</v>
      </c>
    </row>
    <row r="1268" spans="1:10" x14ac:dyDescent="0.2">
      <c r="A1268" s="42">
        <v>42976</v>
      </c>
      <c r="B1268" s="39">
        <v>116.01</v>
      </c>
      <c r="C1268" s="2">
        <f t="shared" si="153"/>
        <v>8.1689406448249933E-3</v>
      </c>
      <c r="D1268" s="16">
        <f t="shared" ca="1" si="151"/>
        <v>8.0838204197111862E-3</v>
      </c>
      <c r="E1268" s="16">
        <f t="shared" ca="1" si="154"/>
        <v>1.3331089229887746E-4</v>
      </c>
      <c r="F1268" s="7">
        <f t="shared" ca="1" si="155"/>
        <v>4.2163164868590366</v>
      </c>
      <c r="G1268" s="6">
        <f t="shared" ca="1" si="152"/>
        <v>0</v>
      </c>
      <c r="H1268">
        <f t="shared" ref="H1268:H1331" si="158">STDEV(C1167:C1267)</f>
        <v>1.3946768065977543E-2</v>
      </c>
      <c r="I1268" s="44">
        <f t="shared" si="156"/>
        <v>1.7741393897254317E-2</v>
      </c>
      <c r="J1268">
        <f t="shared" ca="1" si="157"/>
        <v>1.1546033617605547E-2</v>
      </c>
    </row>
    <row r="1269" spans="1:10" x14ac:dyDescent="0.2">
      <c r="A1269" s="42">
        <v>42977</v>
      </c>
      <c r="B1269" s="39">
        <v>117.55</v>
      </c>
      <c r="C1269" s="2">
        <f t="shared" si="153"/>
        <v>1.3274717696750211E-2</v>
      </c>
      <c r="D1269" s="16">
        <f t="shared" ca="1" si="151"/>
        <v>1.3189597471636404E-2</v>
      </c>
      <c r="E1269" s="16">
        <f t="shared" ca="1" si="154"/>
        <v>1.3265934010646909E-4</v>
      </c>
      <c r="F1269" s="7">
        <f t="shared" ca="1" si="155"/>
        <v>3.8081780241940306</v>
      </c>
      <c r="G1269" s="6">
        <f t="shared" ca="1" si="152"/>
        <v>1</v>
      </c>
      <c r="H1269">
        <f t="shared" si="158"/>
        <v>1.3959556676597927E-2</v>
      </c>
      <c r="I1269" s="44">
        <f t="shared" si="156"/>
        <v>1.7741393897254317E-2</v>
      </c>
      <c r="J1269">
        <f t="shared" ca="1" si="157"/>
        <v>1.1517783645583429E-2</v>
      </c>
    </row>
    <row r="1270" spans="1:10" x14ac:dyDescent="0.2">
      <c r="A1270" s="42">
        <v>42978</v>
      </c>
      <c r="B1270" s="39">
        <v>117.49</v>
      </c>
      <c r="C1270" s="2">
        <f t="shared" si="153"/>
        <v>-5.1042109740537874E-4</v>
      </c>
      <c r="D1270" s="16">
        <f t="shared" ca="1" si="151"/>
        <v>-5.9554132251918497E-4</v>
      </c>
      <c r="E1270" s="16">
        <f t="shared" ca="1" si="154"/>
        <v>1.3975017077216009E-4</v>
      </c>
      <c r="F1270" s="7">
        <f t="shared" ca="1" si="155"/>
        <v>4.4365581708876674</v>
      </c>
      <c r="G1270" s="6">
        <f t="shared" ca="1" si="152"/>
        <v>1</v>
      </c>
      <c r="H1270">
        <f t="shared" si="158"/>
        <v>1.3927301507924454E-2</v>
      </c>
      <c r="I1270" s="44">
        <f t="shared" si="156"/>
        <v>1.7741393897254317E-2</v>
      </c>
      <c r="J1270">
        <f t="shared" ca="1" si="157"/>
        <v>1.1821597640427461E-2</v>
      </c>
    </row>
    <row r="1271" spans="1:10" x14ac:dyDescent="0.2">
      <c r="A1271" s="42">
        <v>42979</v>
      </c>
      <c r="B1271" s="39">
        <v>118.28</v>
      </c>
      <c r="C1271" s="2">
        <f t="shared" si="153"/>
        <v>6.723976508639087E-3</v>
      </c>
      <c r="D1271" s="16">
        <f t="shared" ca="1" si="151"/>
        <v>6.6388562835252808E-3</v>
      </c>
      <c r="E1271" s="16">
        <f t="shared" ca="1" si="154"/>
        <v>1.3371480618057418E-4</v>
      </c>
      <c r="F1271" s="7">
        <f t="shared" ca="1" si="155"/>
        <v>4.2950931432328607</v>
      </c>
      <c r="G1271" s="6">
        <f t="shared" ca="1" si="152"/>
        <v>1</v>
      </c>
      <c r="H1271">
        <f t="shared" si="158"/>
        <v>1.3919861048842087E-2</v>
      </c>
      <c r="I1271" s="44">
        <f t="shared" si="156"/>
        <v>1.7741393897254317E-2</v>
      </c>
      <c r="J1271">
        <f t="shared" ca="1" si="157"/>
        <v>1.1563511844615985E-2</v>
      </c>
    </row>
    <row r="1272" spans="1:10" x14ac:dyDescent="0.2">
      <c r="A1272" s="42">
        <v>42983</v>
      </c>
      <c r="B1272" s="39">
        <v>118.3</v>
      </c>
      <c r="C1272" s="2">
        <f t="shared" si="153"/>
        <v>1.6909029421707829E-4</v>
      </c>
      <c r="D1272" s="16">
        <f t="shared" ca="1" si="151"/>
        <v>8.3970069103272039E-5</v>
      </c>
      <c r="E1272" s="16">
        <f t="shared" ca="1" si="154"/>
        <v>1.3151253352905156E-4</v>
      </c>
      <c r="F1272" s="7">
        <f t="shared" ca="1" si="155"/>
        <v>4.4681773922138408</v>
      </c>
      <c r="G1272" s="6">
        <f t="shared" ca="1" si="152"/>
        <v>1</v>
      </c>
      <c r="H1272">
        <f t="shared" si="158"/>
        <v>1.3848003548134639E-2</v>
      </c>
      <c r="I1272" s="44">
        <f t="shared" si="156"/>
        <v>1.7741393897254317E-2</v>
      </c>
      <c r="J1272">
        <f t="shared" ca="1" si="157"/>
        <v>1.1467891415994989E-2</v>
      </c>
    </row>
    <row r="1273" spans="1:10" x14ac:dyDescent="0.2">
      <c r="A1273" s="42">
        <v>42984</v>
      </c>
      <c r="B1273" s="39">
        <v>116.98</v>
      </c>
      <c r="C1273" s="2">
        <f t="shared" si="153"/>
        <v>-1.1158072696534177E-2</v>
      </c>
      <c r="D1273" s="16">
        <f t="shared" ca="1" si="151"/>
        <v>-1.1243192921647984E-2</v>
      </c>
      <c r="E1273" s="16">
        <f t="shared" ca="1" si="154"/>
        <v>1.2647529635926045E-4</v>
      </c>
      <c r="F1273" s="7">
        <f t="shared" ca="1" si="155"/>
        <v>3.987992339177826</v>
      </c>
      <c r="G1273" s="6">
        <f t="shared" ca="1" si="152"/>
        <v>1</v>
      </c>
      <c r="H1273">
        <f t="shared" si="158"/>
        <v>1.3847093862972353E-2</v>
      </c>
      <c r="I1273" s="44">
        <f t="shared" si="156"/>
        <v>1.7741393897254317E-2</v>
      </c>
      <c r="J1273">
        <f t="shared" ca="1" si="157"/>
        <v>1.1246123614795475E-2</v>
      </c>
    </row>
    <row r="1274" spans="1:10" x14ac:dyDescent="0.2">
      <c r="A1274" s="42">
        <v>42985</v>
      </c>
      <c r="B1274" s="39">
        <v>117.77</v>
      </c>
      <c r="C1274" s="2">
        <f t="shared" si="153"/>
        <v>6.7532911608821338E-3</v>
      </c>
      <c r="D1274" s="16">
        <f t="shared" ca="1" si="151"/>
        <v>6.6681709357683276E-3</v>
      </c>
      <c r="E1274" s="16">
        <f t="shared" ca="1" si="154"/>
        <v>1.309793892672779E-4</v>
      </c>
      <c r="F1274" s="7">
        <f t="shared" ca="1" si="155"/>
        <v>4.3004967389610007</v>
      </c>
      <c r="G1274" s="6">
        <f t="shared" ca="1" si="152"/>
        <v>1</v>
      </c>
      <c r="H1274">
        <f t="shared" si="158"/>
        <v>1.3680745990078068E-2</v>
      </c>
      <c r="I1274" s="44">
        <f t="shared" si="156"/>
        <v>1.7741393897254317E-2</v>
      </c>
      <c r="J1274">
        <f t="shared" ca="1" si="157"/>
        <v>1.1444622722802089E-2</v>
      </c>
    </row>
    <row r="1275" spans="1:10" x14ac:dyDescent="0.2">
      <c r="A1275" s="42">
        <v>42986</v>
      </c>
      <c r="B1275" s="39">
        <v>117.82</v>
      </c>
      <c r="C1275" s="2">
        <f t="shared" si="153"/>
        <v>4.2455633862611156E-4</v>
      </c>
      <c r="D1275" s="16">
        <f t="shared" ca="1" si="151"/>
        <v>3.3943611351230528E-4</v>
      </c>
      <c r="E1275" s="16">
        <f t="shared" ca="1" si="154"/>
        <v>1.2914421590800123E-4</v>
      </c>
      <c r="F1275" s="7">
        <f t="shared" ca="1" si="155"/>
        <v>4.4768443342946531</v>
      </c>
      <c r="G1275" s="6">
        <f t="shared" ca="1" si="152"/>
        <v>1</v>
      </c>
      <c r="H1275">
        <f t="shared" si="158"/>
        <v>1.3528330548929553E-2</v>
      </c>
      <c r="I1275" s="44">
        <f t="shared" si="156"/>
        <v>1.7741393897254317E-2</v>
      </c>
      <c r="J1275">
        <f t="shared" ca="1" si="157"/>
        <v>1.136416366953597E-2</v>
      </c>
    </row>
    <row r="1276" spans="1:10" x14ac:dyDescent="0.2">
      <c r="A1276" s="42">
        <v>42989</v>
      </c>
      <c r="B1276" s="39">
        <v>118.87</v>
      </c>
      <c r="C1276" s="2">
        <f t="shared" si="153"/>
        <v>8.9118995077237424E-3</v>
      </c>
      <c r="D1276" s="16">
        <f t="shared" ca="1" si="151"/>
        <v>8.8267792826099353E-3</v>
      </c>
      <c r="E1276" s="16">
        <f t="shared" ca="1" si="154"/>
        <v>1.2440861909392403E-4</v>
      </c>
      <c r="F1276" s="7">
        <f t="shared" ca="1" si="155"/>
        <v>4.1828399866066386</v>
      </c>
      <c r="G1276" s="6">
        <f t="shared" ca="1" si="152"/>
        <v>0</v>
      </c>
      <c r="H1276">
        <f t="shared" si="158"/>
        <v>1.3501039309457515E-2</v>
      </c>
      <c r="I1276" s="44">
        <f t="shared" si="156"/>
        <v>1.7741393897254317E-2</v>
      </c>
      <c r="J1276">
        <f t="shared" ca="1" si="157"/>
        <v>1.1153861174226799E-2</v>
      </c>
    </row>
    <row r="1277" spans="1:10" x14ac:dyDescent="0.2">
      <c r="A1277" s="42">
        <v>42990</v>
      </c>
      <c r="B1277" s="39">
        <v>120.94</v>
      </c>
      <c r="C1277" s="2">
        <f t="shared" si="153"/>
        <v>1.7413981660637613E-2</v>
      </c>
      <c r="D1277" s="16">
        <f t="shared" ca="1" si="151"/>
        <v>1.7328861435523805E-2</v>
      </c>
      <c r="E1277" s="16">
        <f t="shared" ca="1" si="154"/>
        <v>1.2574843760110608E-4</v>
      </c>
      <c r="F1277" s="7">
        <f t="shared" ca="1" si="155"/>
        <v>3.2966049598659692</v>
      </c>
      <c r="G1277" s="6">
        <f t="shared" ca="1" si="152"/>
        <v>1</v>
      </c>
      <c r="H1277">
        <f t="shared" si="158"/>
        <v>1.3516973023232811E-2</v>
      </c>
      <c r="I1277" s="44">
        <f t="shared" si="156"/>
        <v>1.7741393897254317E-2</v>
      </c>
      <c r="J1277">
        <f t="shared" ca="1" si="157"/>
        <v>1.1213761081863038E-2</v>
      </c>
    </row>
    <row r="1278" spans="1:10" x14ac:dyDescent="0.2">
      <c r="A1278" s="42">
        <v>42991</v>
      </c>
      <c r="B1278" s="39">
        <v>119.63</v>
      </c>
      <c r="C1278" s="2">
        <f t="shared" si="153"/>
        <v>-1.0831817430130663E-2</v>
      </c>
      <c r="D1278" s="16">
        <f t="shared" ca="1" si="151"/>
        <v>-1.091693765524447E-2</v>
      </c>
      <c r="E1278" s="16">
        <f t="shared" ca="1" si="154"/>
        <v>1.4260767270967667E-4</v>
      </c>
      <c r="F1278" s="7">
        <f t="shared" ca="1" si="155"/>
        <v>4.0098485738532981</v>
      </c>
      <c r="G1278" s="6">
        <f t="shared" ca="1" si="152"/>
        <v>1</v>
      </c>
      <c r="H1278">
        <f t="shared" si="158"/>
        <v>1.3543569653439953E-2</v>
      </c>
      <c r="I1278" s="44">
        <f t="shared" si="156"/>
        <v>1.7741393897254317E-2</v>
      </c>
      <c r="J1278">
        <f t="shared" ca="1" si="157"/>
        <v>1.19418454482411E-2</v>
      </c>
    </row>
    <row r="1279" spans="1:10" x14ac:dyDescent="0.2">
      <c r="A1279" s="42">
        <v>42992</v>
      </c>
      <c r="B1279" s="39">
        <v>120.48</v>
      </c>
      <c r="C1279" s="2">
        <f t="shared" si="153"/>
        <v>7.1052411602441573E-3</v>
      </c>
      <c r="D1279" s="16">
        <f t="shared" ca="1" si="151"/>
        <v>7.0201209351303511E-3</v>
      </c>
      <c r="E1279" s="16">
        <f t="shared" ca="1" si="154"/>
        <v>1.4459906992696112E-4</v>
      </c>
      <c r="F1279" s="7">
        <f t="shared" ca="1" si="155"/>
        <v>4.250363383268116</v>
      </c>
      <c r="G1279" s="6">
        <f t="shared" ca="1" si="152"/>
        <v>1</v>
      </c>
      <c r="H1279">
        <f t="shared" si="158"/>
        <v>1.3570973598863176E-2</v>
      </c>
      <c r="I1279" s="44">
        <f t="shared" si="156"/>
        <v>1.7741393897254317E-2</v>
      </c>
      <c r="J1279">
        <f t="shared" ca="1" si="157"/>
        <v>1.2024935339824539E-2</v>
      </c>
    </row>
    <row r="1280" spans="1:10" x14ac:dyDescent="0.2">
      <c r="A1280" s="42">
        <v>42993</v>
      </c>
      <c r="B1280" s="39">
        <v>121.37</v>
      </c>
      <c r="C1280" s="2">
        <f t="shared" si="153"/>
        <v>7.387118193891107E-3</v>
      </c>
      <c r="D1280" s="16">
        <f t="shared" ca="1" si="151"/>
        <v>7.3019979687773007E-3</v>
      </c>
      <c r="E1280" s="16">
        <f t="shared" ca="1" si="154"/>
        <v>1.4141292155592431E-4</v>
      </c>
      <c r="F1280" s="7">
        <f t="shared" ca="1" si="155"/>
        <v>4.2433902202113023</v>
      </c>
      <c r="G1280" s="6">
        <f t="shared" ca="1" si="152"/>
        <v>0</v>
      </c>
      <c r="H1280">
        <f t="shared" si="158"/>
        <v>1.3565407035403357E-2</v>
      </c>
      <c r="I1280" s="44">
        <f t="shared" si="156"/>
        <v>1.7741393897254317E-2</v>
      </c>
      <c r="J1280">
        <f t="shared" ca="1" si="157"/>
        <v>1.1891716510072224E-2</v>
      </c>
    </row>
    <row r="1281" spans="1:10" x14ac:dyDescent="0.2">
      <c r="A1281" s="42">
        <v>42996</v>
      </c>
      <c r="B1281" s="39">
        <v>123.83</v>
      </c>
      <c r="C1281" s="2">
        <f t="shared" si="153"/>
        <v>2.0268600148306778E-2</v>
      </c>
      <c r="D1281" s="16">
        <f t="shared" ca="1" si="151"/>
        <v>2.0183479923192971E-2</v>
      </c>
      <c r="E1281" s="16">
        <f t="shared" ca="1" si="154"/>
        <v>1.3890707371262077E-4</v>
      </c>
      <c r="F1281" s="7">
        <f t="shared" ca="1" si="155"/>
        <v>2.9745023792243042</v>
      </c>
      <c r="G1281" s="6">
        <f t="shared" ca="1" si="152"/>
        <v>1</v>
      </c>
      <c r="H1281">
        <f t="shared" si="158"/>
        <v>1.3361042135046153E-2</v>
      </c>
      <c r="I1281" s="44">
        <f t="shared" si="156"/>
        <v>1.7741393897254317E-2</v>
      </c>
      <c r="J1281">
        <f t="shared" ca="1" si="157"/>
        <v>1.1785884511254162E-2</v>
      </c>
    </row>
    <row r="1282" spans="1:10" x14ac:dyDescent="0.2">
      <c r="A1282" s="42">
        <v>42997</v>
      </c>
      <c r="B1282" s="39">
        <v>124.74</v>
      </c>
      <c r="C1282" s="2">
        <f t="shared" si="153"/>
        <v>7.3487846240813748E-3</v>
      </c>
      <c r="D1282" s="16">
        <f t="shared" ca="1" si="151"/>
        <v>7.2636643989675686E-3</v>
      </c>
      <c r="E1282" s="16">
        <f t="shared" ca="1" si="154"/>
        <v>1.6168605320974642E-4</v>
      </c>
      <c r="F1282" s="7">
        <f t="shared" ca="1" si="155"/>
        <v>4.2017687931046419</v>
      </c>
      <c r="G1282" s="6">
        <f t="shared" ca="1" si="152"/>
        <v>1</v>
      </c>
      <c r="H1282">
        <f t="shared" si="158"/>
        <v>1.1100125886235313E-2</v>
      </c>
      <c r="I1282" s="44">
        <f t="shared" si="156"/>
        <v>1.7741393897254317E-2</v>
      </c>
      <c r="J1282">
        <f t="shared" ca="1" si="157"/>
        <v>1.2715583085715984E-2</v>
      </c>
    </row>
    <row r="1283" spans="1:10" x14ac:dyDescent="0.2">
      <c r="A1283" s="42">
        <v>42998</v>
      </c>
      <c r="B1283" s="39">
        <v>124.85</v>
      </c>
      <c r="C1283" s="2">
        <f t="shared" si="153"/>
        <v>8.8183421516754401E-4</v>
      </c>
      <c r="D1283" s="16">
        <f t="shared" ca="1" si="151"/>
        <v>7.9671399005373778E-4</v>
      </c>
      <c r="E1283" s="16">
        <f t="shared" ca="1" si="154"/>
        <v>1.5662404807005698E-4</v>
      </c>
      <c r="F1283" s="7">
        <f t="shared" ca="1" si="155"/>
        <v>4.3788047520004678</v>
      </c>
      <c r="G1283" s="6">
        <f t="shared" ca="1" si="152"/>
        <v>1</v>
      </c>
      <c r="H1283">
        <f t="shared" si="158"/>
        <v>1.111398835553601E-2</v>
      </c>
      <c r="I1283" s="44">
        <f t="shared" si="156"/>
        <v>1.7741393897254317E-2</v>
      </c>
      <c r="J1283">
        <f t="shared" ca="1" si="157"/>
        <v>1.2514952979138873E-2</v>
      </c>
    </row>
    <row r="1284" spans="1:10" x14ac:dyDescent="0.2">
      <c r="A1284" s="42">
        <v>42999</v>
      </c>
      <c r="B1284" s="39">
        <v>124.79</v>
      </c>
      <c r="C1284" s="2">
        <f t="shared" si="153"/>
        <v>-4.8057669203034094E-4</v>
      </c>
      <c r="D1284" s="16">
        <f t="shared" ca="1" si="151"/>
        <v>-5.6569691714414717E-4</v>
      </c>
      <c r="E1284" s="16">
        <f t="shared" ca="1" si="154"/>
        <v>1.4851366127702705E-4</v>
      </c>
      <c r="F1284" s="7">
        <f t="shared" ca="1" si="155"/>
        <v>4.4063394186694591</v>
      </c>
      <c r="G1284" s="6">
        <f t="shared" ca="1" si="152"/>
        <v>1</v>
      </c>
      <c r="H1284">
        <f t="shared" si="158"/>
        <v>1.0917777809046311E-2</v>
      </c>
      <c r="I1284" s="44">
        <f t="shared" si="156"/>
        <v>1.7741393897254317E-2</v>
      </c>
      <c r="J1284">
        <f t="shared" ca="1" si="157"/>
        <v>1.2186618123049029E-2</v>
      </c>
    </row>
    <row r="1285" spans="1:10" x14ac:dyDescent="0.2">
      <c r="A1285" s="42">
        <v>43000</v>
      </c>
      <c r="B1285" s="39">
        <v>124.43</v>
      </c>
      <c r="C1285" s="2">
        <f t="shared" si="153"/>
        <v>-2.8848465421908759E-3</v>
      </c>
      <c r="D1285" s="16">
        <f t="shared" ca="1" si="151"/>
        <v>-2.9699667673046821E-3</v>
      </c>
      <c r="E1285" s="16">
        <f t="shared" ca="1" si="154"/>
        <v>1.4138792374294198E-4</v>
      </c>
      <c r="F1285" s="7">
        <f t="shared" ca="1" si="155"/>
        <v>4.4008083392312765</v>
      </c>
      <c r="G1285" s="6">
        <f t="shared" ca="1" si="152"/>
        <v>1</v>
      </c>
      <c r="H1285">
        <f t="shared" si="158"/>
        <v>1.0903553613807966E-2</v>
      </c>
      <c r="I1285" s="44">
        <f t="shared" si="156"/>
        <v>1.7741393897254317E-2</v>
      </c>
      <c r="J1285">
        <f t="shared" ca="1" si="157"/>
        <v>1.1890665403708154E-2</v>
      </c>
    </row>
    <row r="1286" spans="1:10" x14ac:dyDescent="0.2">
      <c r="A1286" s="42">
        <v>43003</v>
      </c>
      <c r="B1286" s="39">
        <v>124.32</v>
      </c>
      <c r="C1286" s="2">
        <f t="shared" si="153"/>
        <v>-8.8403118219089959E-4</v>
      </c>
      <c r="D1286" s="16">
        <f t="shared" ca="1" si="151"/>
        <v>-9.6915140730470582E-4</v>
      </c>
      <c r="E1286" s="16">
        <f t="shared" ca="1" si="154"/>
        <v>1.3574640832653549E-4</v>
      </c>
      <c r="F1286" s="7">
        <f t="shared" ca="1" si="155"/>
        <v>4.4489014364784198</v>
      </c>
      <c r="G1286" s="6">
        <f t="shared" ca="1" si="152"/>
        <v>1</v>
      </c>
      <c r="H1286">
        <f t="shared" si="158"/>
        <v>1.0905042747641699E-2</v>
      </c>
      <c r="I1286" s="44">
        <f t="shared" si="156"/>
        <v>1.7741393897254317E-2</v>
      </c>
      <c r="J1286">
        <f t="shared" ca="1" si="157"/>
        <v>1.1651026063250202E-2</v>
      </c>
    </row>
    <row r="1287" spans="1:10" x14ac:dyDescent="0.2">
      <c r="A1287" s="42">
        <v>43004</v>
      </c>
      <c r="B1287" s="39">
        <v>124.51</v>
      </c>
      <c r="C1287" s="2">
        <f t="shared" si="153"/>
        <v>1.5283140283141245E-3</v>
      </c>
      <c r="D1287" s="16">
        <f t="shared" ca="1" si="151"/>
        <v>1.4431938032003183E-3</v>
      </c>
      <c r="E1287" s="16">
        <f t="shared" ca="1" si="154"/>
        <v>1.3024931854577792E-4</v>
      </c>
      <c r="F1287" s="7">
        <f t="shared" ca="1" si="155"/>
        <v>4.4650345872462784</v>
      </c>
      <c r="G1287" s="6">
        <f t="shared" ca="1" si="152"/>
        <v>1</v>
      </c>
      <c r="H1287">
        <f t="shared" si="158"/>
        <v>1.0887445132523656E-2</v>
      </c>
      <c r="I1287" s="44">
        <f t="shared" si="156"/>
        <v>1.7741393897254317E-2</v>
      </c>
      <c r="J1287">
        <f t="shared" ca="1" si="157"/>
        <v>1.1412682355422758E-2</v>
      </c>
    </row>
    <row r="1288" spans="1:10" x14ac:dyDescent="0.2">
      <c r="A1288" s="42">
        <v>43005</v>
      </c>
      <c r="B1288" s="39">
        <v>124.52</v>
      </c>
      <c r="C1288" s="2">
        <f t="shared" si="153"/>
        <v>8.0314834149794435E-5</v>
      </c>
      <c r="D1288" s="16">
        <f t="shared" ca="1" si="151"/>
        <v>-4.8053909640118216E-6</v>
      </c>
      <c r="E1288" s="16">
        <f t="shared" ca="1" si="154"/>
        <v>1.2551531788563159E-4</v>
      </c>
      <c r="F1288" s="7">
        <f t="shared" ca="1" si="155"/>
        <v>4.4915412839995614</v>
      </c>
      <c r="G1288" s="6">
        <f t="shared" ca="1" si="152"/>
        <v>1</v>
      </c>
      <c r="H1288">
        <f t="shared" si="158"/>
        <v>1.0886130155090806E-2</v>
      </c>
      <c r="I1288" s="44">
        <f t="shared" si="156"/>
        <v>1.7741393897254317E-2</v>
      </c>
      <c r="J1288">
        <f t="shared" ca="1" si="157"/>
        <v>1.1203361901038081E-2</v>
      </c>
    </row>
    <row r="1289" spans="1:10" x14ac:dyDescent="0.2">
      <c r="A1289" s="42">
        <v>43006</v>
      </c>
      <c r="B1289" s="39">
        <v>125.23</v>
      </c>
      <c r="C1289" s="2">
        <f t="shared" si="153"/>
        <v>5.7018952778670733E-3</v>
      </c>
      <c r="D1289" s="16">
        <f t="shared" ca="1" si="151"/>
        <v>5.6167750527532671E-3</v>
      </c>
      <c r="E1289" s="16">
        <f t="shared" ca="1" si="154"/>
        <v>1.2122209897130598E-4</v>
      </c>
      <c r="F1289" s="7">
        <f t="shared" ca="1" si="155"/>
        <v>4.3788176263534435</v>
      </c>
      <c r="G1289" s="6">
        <f t="shared" ca="1" si="152"/>
        <v>1</v>
      </c>
      <c r="H1289">
        <f t="shared" si="158"/>
        <v>1.0634657452663067E-2</v>
      </c>
      <c r="I1289" s="44">
        <f t="shared" si="156"/>
        <v>1.7741393897254317E-2</v>
      </c>
      <c r="J1289">
        <f t="shared" ca="1" si="157"/>
        <v>1.1010090779430748E-2</v>
      </c>
    </row>
    <row r="1290" spans="1:10" x14ac:dyDescent="0.2">
      <c r="A1290" s="42">
        <v>43007</v>
      </c>
      <c r="B1290" s="39">
        <v>124.71</v>
      </c>
      <c r="C1290" s="2">
        <f t="shared" si="153"/>
        <v>-4.1523596582289405E-3</v>
      </c>
      <c r="D1290" s="16">
        <f t="shared" ca="1" si="151"/>
        <v>-4.2374798833427468E-3</v>
      </c>
      <c r="E1290" s="16">
        <f t="shared" ca="1" si="154"/>
        <v>1.1968715274588546E-4</v>
      </c>
      <c r="F1290" s="7">
        <f t="shared" ca="1" si="155"/>
        <v>4.4403014269785821</v>
      </c>
      <c r="G1290" s="6">
        <f t="shared" ca="1" si="152"/>
        <v>1</v>
      </c>
      <c r="H1290">
        <f t="shared" si="158"/>
        <v>1.0640058880868629E-2</v>
      </c>
      <c r="I1290" s="44">
        <f t="shared" si="156"/>
        <v>1.7741393897254317E-2</v>
      </c>
      <c r="J1290">
        <f t="shared" ca="1" si="157"/>
        <v>1.0940162372921412E-2</v>
      </c>
    </row>
    <row r="1291" spans="1:10" x14ac:dyDescent="0.2">
      <c r="A1291" s="42">
        <v>43010</v>
      </c>
      <c r="B1291" s="39">
        <v>124.72</v>
      </c>
      <c r="C1291" s="2">
        <f t="shared" si="153"/>
        <v>8.0186031593337478E-5</v>
      </c>
      <c r="D1291" s="16">
        <f t="shared" ca="1" si="151"/>
        <v>-4.934193520468778E-6</v>
      </c>
      <c r="E1291" s="16">
        <f t="shared" ca="1" si="154"/>
        <v>1.1738403151032893E-4</v>
      </c>
      <c r="F1291" s="7">
        <f t="shared" ca="1" si="155"/>
        <v>4.5250297351070783</v>
      </c>
      <c r="G1291" s="6">
        <f t="shared" ca="1" si="152"/>
        <v>1</v>
      </c>
      <c r="H1291">
        <f t="shared" si="158"/>
        <v>1.0647845515528082E-2</v>
      </c>
      <c r="I1291" s="44">
        <f t="shared" si="156"/>
        <v>1.7741393897254317E-2</v>
      </c>
      <c r="J1291">
        <f t="shared" ca="1" si="157"/>
        <v>1.0834391146267931E-2</v>
      </c>
    </row>
    <row r="1292" spans="1:10" x14ac:dyDescent="0.2">
      <c r="A1292" s="42">
        <v>43011</v>
      </c>
      <c r="B1292" s="39">
        <v>125.51</v>
      </c>
      <c r="C1292" s="2">
        <f t="shared" si="153"/>
        <v>6.3341885824246815E-3</v>
      </c>
      <c r="D1292" s="16">
        <f t="shared" ca="1" si="151"/>
        <v>6.2490683573108753E-3</v>
      </c>
      <c r="E1292" s="16">
        <f t="shared" ca="1" si="154"/>
        <v>1.1410025718802489E-4</v>
      </c>
      <c r="F1292" s="7">
        <f t="shared" ca="1" si="155"/>
        <v>4.3680913381056055</v>
      </c>
      <c r="G1292" s="6">
        <f t="shared" ca="1" si="152"/>
        <v>1</v>
      </c>
      <c r="H1292">
        <f t="shared" si="158"/>
        <v>1.0645622270956879E-2</v>
      </c>
      <c r="I1292" s="44">
        <f t="shared" si="156"/>
        <v>1.7741393897254317E-2</v>
      </c>
      <c r="J1292">
        <f t="shared" ca="1" si="157"/>
        <v>1.068177219322828E-2</v>
      </c>
    </row>
    <row r="1293" spans="1:10" x14ac:dyDescent="0.2">
      <c r="A1293" s="42">
        <v>43012</v>
      </c>
      <c r="B1293" s="39">
        <v>126.74</v>
      </c>
      <c r="C1293" s="2">
        <f t="shared" si="153"/>
        <v>9.8000159349851783E-3</v>
      </c>
      <c r="D1293" s="16">
        <f t="shared" ca="1" si="151"/>
        <v>9.7148957098713712E-3</v>
      </c>
      <c r="E1293" s="16">
        <f t="shared" ca="1" si="154"/>
        <v>1.1397865418674306E-4</v>
      </c>
      <c r="F1293" s="7">
        <f t="shared" ca="1" si="155"/>
        <v>4.1257283087861252</v>
      </c>
      <c r="G1293" s="6">
        <f t="shared" ca="1" si="152"/>
        <v>1</v>
      </c>
      <c r="H1293">
        <f t="shared" si="158"/>
        <v>1.0619461131338544E-2</v>
      </c>
      <c r="I1293" s="44">
        <f t="shared" si="156"/>
        <v>1.7741393897254317E-2</v>
      </c>
      <c r="J1293">
        <f t="shared" ca="1" si="157"/>
        <v>1.067607859594257E-2</v>
      </c>
    </row>
    <row r="1294" spans="1:10" x14ac:dyDescent="0.2">
      <c r="A1294" s="42">
        <v>43013</v>
      </c>
      <c r="B1294" s="39">
        <v>126.4</v>
      </c>
      <c r="C1294" s="2">
        <f t="shared" si="153"/>
        <v>-2.6826574088684649E-3</v>
      </c>
      <c r="D1294" s="16">
        <f t="shared" ref="D1294:D1357" ca="1" si="159">(C1294-mu)</f>
        <v>-2.7677776339822711E-3</v>
      </c>
      <c r="E1294" s="16">
        <f t="shared" ca="1" si="154"/>
        <v>1.177748205788941E-4</v>
      </c>
      <c r="F1294" s="7">
        <f t="shared" ca="1" si="155"/>
        <v>4.4908458263143496</v>
      </c>
      <c r="G1294" s="6">
        <f t="shared" ref="G1294:G1357" ca="1" si="160">IF(AND(C1295&lt;=mu+zvalue*SQRT(E1294),C1295&gt;=mu-zvalue*SQRT(E1294)),1,0)</f>
        <v>1</v>
      </c>
      <c r="H1294">
        <f t="shared" si="158"/>
        <v>1.0638515828625968E-2</v>
      </c>
      <c r="I1294" s="44">
        <f t="shared" si="156"/>
        <v>1.7741393897254317E-2</v>
      </c>
      <c r="J1294">
        <f t="shared" ca="1" si="157"/>
        <v>1.0852410818748713E-2</v>
      </c>
    </row>
    <row r="1295" spans="1:10" x14ac:dyDescent="0.2">
      <c r="A1295" s="42">
        <v>43014</v>
      </c>
      <c r="B1295" s="39">
        <v>126.93</v>
      </c>
      <c r="C1295" s="2">
        <f t="shared" ref="C1295:C1358" si="161">(B1295-B1294)/B1294</f>
        <v>4.1930379746835528E-3</v>
      </c>
      <c r="D1295" s="16">
        <f t="shared" ca="1" si="159"/>
        <v>4.1079177495697465E-3</v>
      </c>
      <c r="E1295" s="16">
        <f t="shared" ref="E1295:E1358" ca="1" si="162">(1-alpha-beta)*longvar+alpha*D1294^2+beta*E1294</f>
        <v>1.1498288288858583E-4</v>
      </c>
      <c r="F1295" s="7">
        <f t="shared" ref="F1295:F1358" ca="1" si="163">(-0.5)*(LN(E1295)+D1295^2/E1295)</f>
        <v>4.4619832062178801</v>
      </c>
      <c r="G1295" s="6">
        <f t="shared" ca="1" si="160"/>
        <v>1</v>
      </c>
      <c r="H1295">
        <f t="shared" si="158"/>
        <v>1.0638090392215159E-2</v>
      </c>
      <c r="I1295" s="44">
        <f t="shared" ref="I1295:I1358" si="164">STDEV(C$14:C$2503)</f>
        <v>1.7741393897254317E-2</v>
      </c>
      <c r="J1295">
        <f t="shared" ref="J1295:J1358" ca="1" si="165">SQRT(E1295)</f>
        <v>1.0723007175628758E-2</v>
      </c>
    </row>
    <row r="1296" spans="1:10" x14ac:dyDescent="0.2">
      <c r="A1296" s="42">
        <v>43017</v>
      </c>
      <c r="B1296" s="39">
        <v>126.88</v>
      </c>
      <c r="C1296" s="2">
        <f t="shared" si="161"/>
        <v>-3.9391790750816484E-4</v>
      </c>
      <c r="D1296" s="16">
        <f t="shared" ca="1" si="159"/>
        <v>-4.7903813262197112E-4</v>
      </c>
      <c r="E1296" s="16">
        <f t="shared" ca="1" si="162"/>
        <v>1.1318749758603245E-4</v>
      </c>
      <c r="F1296" s="7">
        <f t="shared" ca="1" si="163"/>
        <v>4.5422187165234016</v>
      </c>
      <c r="G1296" s="6">
        <f t="shared" ca="1" si="160"/>
        <v>1</v>
      </c>
      <c r="H1296">
        <f t="shared" si="158"/>
        <v>1.0537347203129221E-2</v>
      </c>
      <c r="I1296" s="44">
        <f t="shared" si="164"/>
        <v>1.7741393897254317E-2</v>
      </c>
      <c r="J1296">
        <f t="shared" ca="1" si="165"/>
        <v>1.0638961302027208E-2</v>
      </c>
    </row>
    <row r="1297" spans="1:10" x14ac:dyDescent="0.2">
      <c r="A1297" s="42">
        <v>43018</v>
      </c>
      <c r="B1297" s="39">
        <v>128.19</v>
      </c>
      <c r="C1297" s="2">
        <f t="shared" si="161"/>
        <v>1.0324716267339237E-2</v>
      </c>
      <c r="D1297" s="16">
        <f t="shared" ca="1" si="159"/>
        <v>1.023959604222543E-2</v>
      </c>
      <c r="E1297" s="16">
        <f t="shared" ca="1" si="162"/>
        <v>1.1044087956745856E-4</v>
      </c>
      <c r="F1297" s="7">
        <f t="shared" ca="1" si="163"/>
        <v>4.0808297897412507</v>
      </c>
      <c r="G1297" s="6">
        <f t="shared" ca="1" si="160"/>
        <v>1</v>
      </c>
      <c r="H1297">
        <f t="shared" si="158"/>
        <v>1.0536329218100006E-2</v>
      </c>
      <c r="I1297" s="44">
        <f t="shared" si="164"/>
        <v>1.7741393897254317E-2</v>
      </c>
      <c r="J1297">
        <f t="shared" ca="1" si="165"/>
        <v>1.050908557237301E-2</v>
      </c>
    </row>
    <row r="1298" spans="1:10" x14ac:dyDescent="0.2">
      <c r="A1298" s="42">
        <v>43019</v>
      </c>
      <c r="B1298" s="39">
        <v>128.6</v>
      </c>
      <c r="C1298" s="2">
        <f t="shared" si="161"/>
        <v>3.1983774085341805E-3</v>
      </c>
      <c r="D1298" s="16">
        <f t="shared" ca="1" si="159"/>
        <v>3.1132571834203743E-3</v>
      </c>
      <c r="E1298" s="16">
        <f t="shared" ca="1" si="162"/>
        <v>1.1541476413810443E-4</v>
      </c>
      <c r="F1298" s="7">
        <f t="shared" ca="1" si="163"/>
        <v>4.4914998367276118</v>
      </c>
      <c r="G1298" s="6">
        <f t="shared" ca="1" si="160"/>
        <v>1</v>
      </c>
      <c r="H1298">
        <f t="shared" si="158"/>
        <v>1.0294090574613401E-2</v>
      </c>
      <c r="I1298" s="44">
        <f t="shared" si="164"/>
        <v>1.7741393897254317E-2</v>
      </c>
      <c r="J1298">
        <f t="shared" ca="1" si="165"/>
        <v>1.0743126367036015E-2</v>
      </c>
    </row>
    <row r="1299" spans="1:10" x14ac:dyDescent="0.2">
      <c r="A1299" s="42">
        <v>43020</v>
      </c>
      <c r="B1299" s="39">
        <v>129.99</v>
      </c>
      <c r="C1299" s="2">
        <f t="shared" si="161"/>
        <v>1.080870917573884E-2</v>
      </c>
      <c r="D1299" s="16">
        <f t="shared" ca="1" si="159"/>
        <v>1.0723588950625033E-2</v>
      </c>
      <c r="E1299" s="16">
        <f t="shared" ca="1" si="162"/>
        <v>1.1305912623756596E-4</v>
      </c>
      <c r="F1299" s="7">
        <f t="shared" ca="1" si="163"/>
        <v>4.0352368920525494</v>
      </c>
      <c r="G1299" s="6">
        <f t="shared" ca="1" si="160"/>
        <v>1</v>
      </c>
      <c r="H1299">
        <f t="shared" si="158"/>
        <v>1.02928944873533E-2</v>
      </c>
      <c r="I1299" s="44">
        <f t="shared" si="164"/>
        <v>1.7741393897254317E-2</v>
      </c>
      <c r="J1299">
        <f t="shared" ca="1" si="165"/>
        <v>1.0632926513315417E-2</v>
      </c>
    </row>
    <row r="1300" spans="1:10" x14ac:dyDescent="0.2">
      <c r="A1300" s="42">
        <v>43021</v>
      </c>
      <c r="B1300" s="39">
        <v>130.71</v>
      </c>
      <c r="C1300" s="2">
        <f t="shared" si="161"/>
        <v>5.5388876067389708E-3</v>
      </c>
      <c r="D1300" s="16">
        <f t="shared" ca="1" si="159"/>
        <v>5.4537673816251646E-3</v>
      </c>
      <c r="E1300" s="16">
        <f t="shared" ca="1" si="162"/>
        <v>1.1842363975561081E-4</v>
      </c>
      <c r="F1300" s="7">
        <f t="shared" ca="1" si="163"/>
        <v>4.395039842467992</v>
      </c>
      <c r="G1300" s="6">
        <f t="shared" ca="1" si="160"/>
        <v>1</v>
      </c>
      <c r="H1300">
        <f t="shared" si="158"/>
        <v>1.0139241175115204E-2</v>
      </c>
      <c r="I1300" s="44">
        <f t="shared" si="164"/>
        <v>1.7741393897254317E-2</v>
      </c>
      <c r="J1300">
        <f t="shared" ca="1" si="165"/>
        <v>1.0882262621146891E-2</v>
      </c>
    </row>
    <row r="1301" spans="1:10" x14ac:dyDescent="0.2">
      <c r="A1301" s="42">
        <v>43024</v>
      </c>
      <c r="B1301" s="39">
        <v>131.47</v>
      </c>
      <c r="C1301" s="2">
        <f t="shared" si="161"/>
        <v>5.8143982862825403E-3</v>
      </c>
      <c r="D1301" s="16">
        <f t="shared" ca="1" si="159"/>
        <v>5.7292780611687341E-3</v>
      </c>
      <c r="E1301" s="16">
        <f t="shared" ca="1" si="162"/>
        <v>1.1710881424379919E-4</v>
      </c>
      <c r="F1301" s="7">
        <f t="shared" ca="1" si="163"/>
        <v>4.3860576660756365</v>
      </c>
      <c r="G1301" s="6">
        <f t="shared" ca="1" si="160"/>
        <v>1</v>
      </c>
      <c r="H1301">
        <f t="shared" si="158"/>
        <v>1.0136786019326346E-2</v>
      </c>
      <c r="I1301" s="44">
        <f t="shared" si="164"/>
        <v>1.7741393897254317E-2</v>
      </c>
      <c r="J1301">
        <f t="shared" ca="1" si="165"/>
        <v>1.0821682597627745E-2</v>
      </c>
    </row>
    <row r="1302" spans="1:10" x14ac:dyDescent="0.2">
      <c r="A1302" s="42">
        <v>43025</v>
      </c>
      <c r="B1302" s="39">
        <v>130.54</v>
      </c>
      <c r="C1302" s="2">
        <f t="shared" si="161"/>
        <v>-7.0738571537233346E-3</v>
      </c>
      <c r="D1302" s="16">
        <f t="shared" ca="1" si="159"/>
        <v>-7.1589773788371409E-3</v>
      </c>
      <c r="E1302" s="16">
        <f t="shared" ca="1" si="162"/>
        <v>1.1617454215511472E-4</v>
      </c>
      <c r="F1302" s="7">
        <f t="shared" ca="1" si="163"/>
        <v>4.3096310111312883</v>
      </c>
      <c r="G1302" s="6">
        <f t="shared" ca="1" si="160"/>
        <v>1</v>
      </c>
      <c r="H1302">
        <f t="shared" si="158"/>
        <v>1.0086258430785928E-2</v>
      </c>
      <c r="I1302" s="44">
        <f t="shared" si="164"/>
        <v>1.7741393897254317E-2</v>
      </c>
      <c r="J1302">
        <f t="shared" ca="1" si="165"/>
        <v>1.0778429484628765E-2</v>
      </c>
    </row>
    <row r="1303" spans="1:10" x14ac:dyDescent="0.2">
      <c r="A1303" s="42">
        <v>43026</v>
      </c>
      <c r="B1303" s="39">
        <v>131.29</v>
      </c>
      <c r="C1303" s="2">
        <f t="shared" si="161"/>
        <v>5.7453654052397737E-3</v>
      </c>
      <c r="D1303" s="16">
        <f t="shared" ca="1" si="159"/>
        <v>5.6602451801259675E-3</v>
      </c>
      <c r="E1303" s="16">
        <f t="shared" ca="1" si="162"/>
        <v>1.1665598432307929E-4</v>
      </c>
      <c r="F1303" s="7">
        <f t="shared" ca="1" si="163"/>
        <v>4.3908207326611324</v>
      </c>
      <c r="G1303" s="6">
        <f t="shared" ca="1" si="160"/>
        <v>1</v>
      </c>
      <c r="H1303">
        <f t="shared" si="158"/>
        <v>1.0130001360202305E-2</v>
      </c>
      <c r="I1303" s="44">
        <f t="shared" si="164"/>
        <v>1.7741393897254317E-2</v>
      </c>
      <c r="J1303">
        <f t="shared" ca="1" si="165"/>
        <v>1.0800739989606236E-2</v>
      </c>
    </row>
    <row r="1304" spans="1:10" x14ac:dyDescent="0.2">
      <c r="A1304" s="42">
        <v>43027</v>
      </c>
      <c r="B1304" s="39">
        <v>131.55000000000001</v>
      </c>
      <c r="C1304" s="2">
        <f t="shared" si="161"/>
        <v>1.9803488460661081E-3</v>
      </c>
      <c r="D1304" s="16">
        <f t="shared" ca="1" si="159"/>
        <v>1.8952286209523018E-3</v>
      </c>
      <c r="E1304" s="16">
        <f t="shared" ca="1" si="162"/>
        <v>1.1572246850831731E-4</v>
      </c>
      <c r="F1304" s="7">
        <f t="shared" ca="1" si="163"/>
        <v>4.5166384517002758</v>
      </c>
      <c r="G1304" s="6">
        <f t="shared" ca="1" si="160"/>
        <v>1</v>
      </c>
      <c r="H1304">
        <f t="shared" si="158"/>
        <v>1.0104224845750853E-2</v>
      </c>
      <c r="I1304" s="44">
        <f t="shared" si="164"/>
        <v>1.7741393897254317E-2</v>
      </c>
      <c r="J1304">
        <f t="shared" ca="1" si="165"/>
        <v>1.0757437822656346E-2</v>
      </c>
    </row>
    <row r="1305" spans="1:10" x14ac:dyDescent="0.2">
      <c r="A1305" s="42">
        <v>43028</v>
      </c>
      <c r="B1305" s="39">
        <v>131.36000000000001</v>
      </c>
      <c r="C1305" s="2">
        <f t="shared" si="161"/>
        <v>-1.4443177499049618E-3</v>
      </c>
      <c r="D1305" s="16">
        <f t="shared" ca="1" si="159"/>
        <v>-1.529437975018768E-3</v>
      </c>
      <c r="E1305" s="16">
        <f t="shared" ca="1" si="162"/>
        <v>1.1289832415224139E-4</v>
      </c>
      <c r="F1305" s="7">
        <f t="shared" ca="1" si="163"/>
        <v>4.5341517875065502</v>
      </c>
      <c r="G1305" s="6">
        <f t="shared" ca="1" si="160"/>
        <v>1</v>
      </c>
      <c r="H1305">
        <f t="shared" si="158"/>
        <v>1.0096915514342126E-2</v>
      </c>
      <c r="I1305" s="44">
        <f t="shared" si="164"/>
        <v>1.7741393897254317E-2</v>
      </c>
      <c r="J1305">
        <f t="shared" ca="1" si="165"/>
        <v>1.0625362306869418E-2</v>
      </c>
    </row>
    <row r="1306" spans="1:10" x14ac:dyDescent="0.2">
      <c r="A1306" s="42">
        <v>43031</v>
      </c>
      <c r="B1306" s="39">
        <v>131.68</v>
      </c>
      <c r="C1306" s="2">
        <f t="shared" si="161"/>
        <v>2.4360535931789978E-3</v>
      </c>
      <c r="D1306" s="16">
        <f t="shared" ca="1" si="159"/>
        <v>2.3509333680651915E-3</v>
      </c>
      <c r="E1306" s="16">
        <f t="shared" ca="1" si="162"/>
        <v>1.1033641634502342E-4</v>
      </c>
      <c r="F1306" s="7">
        <f t="shared" ca="1" si="163"/>
        <v>4.5309426454260286</v>
      </c>
      <c r="G1306" s="6">
        <f t="shared" ca="1" si="160"/>
        <v>0</v>
      </c>
      <c r="H1306">
        <f t="shared" si="158"/>
        <v>1.0095567663712269E-2</v>
      </c>
      <c r="I1306" s="44">
        <f t="shared" si="164"/>
        <v>1.7741393897254317E-2</v>
      </c>
      <c r="J1306">
        <f t="shared" ca="1" si="165"/>
        <v>1.0504114257995455E-2</v>
      </c>
    </row>
    <row r="1307" spans="1:10" x14ac:dyDescent="0.2">
      <c r="A1307" s="42">
        <v>43032</v>
      </c>
      <c r="B1307" s="39">
        <v>138.24</v>
      </c>
      <c r="C1307" s="2">
        <f t="shared" si="161"/>
        <v>4.9817739975698681E-2</v>
      </c>
      <c r="D1307" s="16">
        <f t="shared" ca="1" si="159"/>
        <v>4.9732619750584878E-2</v>
      </c>
      <c r="E1307" s="16">
        <f t="shared" ca="1" si="162"/>
        <v>1.0831740218295895E-4</v>
      </c>
      <c r="F1307" s="7">
        <f t="shared" ca="1" si="163"/>
        <v>-6.8518418241591883</v>
      </c>
      <c r="G1307" s="6">
        <f t="shared" ca="1" si="160"/>
        <v>1</v>
      </c>
      <c r="H1307">
        <f t="shared" si="158"/>
        <v>1.0092189459090404E-2</v>
      </c>
      <c r="I1307" s="44">
        <f t="shared" si="164"/>
        <v>1.7741393897254317E-2</v>
      </c>
      <c r="J1307">
        <f t="shared" ca="1" si="165"/>
        <v>1.0407564661483442E-2</v>
      </c>
    </row>
    <row r="1308" spans="1:10" x14ac:dyDescent="0.2">
      <c r="A1308" s="42">
        <v>43033</v>
      </c>
      <c r="B1308" s="39">
        <v>136.84</v>
      </c>
      <c r="C1308" s="2">
        <f t="shared" si="161"/>
        <v>-1.0127314814814855E-2</v>
      </c>
      <c r="D1308" s="16">
        <f t="shared" ca="1" si="159"/>
        <v>-1.0212435039928662E-2</v>
      </c>
      <c r="E1308" s="16">
        <f t="shared" ca="1" si="162"/>
        <v>2.8061971962202675E-4</v>
      </c>
      <c r="F1308" s="7">
        <f t="shared" ca="1" si="163"/>
        <v>3.9034273664412114</v>
      </c>
      <c r="G1308" s="6">
        <f t="shared" ca="1" si="160"/>
        <v>1</v>
      </c>
      <c r="H1308">
        <f t="shared" si="158"/>
        <v>1.1146747001423318E-2</v>
      </c>
      <c r="I1308" s="44">
        <f t="shared" si="164"/>
        <v>1.7741393897254317E-2</v>
      </c>
      <c r="J1308">
        <f t="shared" ca="1" si="165"/>
        <v>1.6751707961340144E-2</v>
      </c>
    </row>
    <row r="1309" spans="1:10" x14ac:dyDescent="0.2">
      <c r="A1309" s="42">
        <v>43034</v>
      </c>
      <c r="B1309" s="39">
        <v>136.94</v>
      </c>
      <c r="C1309" s="2">
        <f t="shared" si="161"/>
        <v>7.3078047354570525E-4</v>
      </c>
      <c r="D1309" s="16">
        <f t="shared" ca="1" si="159"/>
        <v>6.4566024843189902E-4</v>
      </c>
      <c r="E1309" s="16">
        <f t="shared" ca="1" si="162"/>
        <v>2.6442786309336649E-4</v>
      </c>
      <c r="F1309" s="7">
        <f t="shared" ca="1" si="163"/>
        <v>4.1181827740575345</v>
      </c>
      <c r="G1309" s="6">
        <f t="shared" ca="1" si="160"/>
        <v>1</v>
      </c>
      <c r="H1309">
        <f t="shared" si="158"/>
        <v>1.121986195385861E-2</v>
      </c>
      <c r="I1309" s="44">
        <f t="shared" si="164"/>
        <v>1.7741393897254317E-2</v>
      </c>
      <c r="J1309">
        <f t="shared" ca="1" si="165"/>
        <v>1.6261238055368554E-2</v>
      </c>
    </row>
    <row r="1310" spans="1:10" x14ac:dyDescent="0.2">
      <c r="A1310" s="42">
        <v>43035</v>
      </c>
      <c r="B1310" s="39">
        <v>137.81</v>
      </c>
      <c r="C1310" s="2">
        <f t="shared" si="161"/>
        <v>6.3531473638090011E-3</v>
      </c>
      <c r="D1310" s="16">
        <f t="shared" ca="1" si="159"/>
        <v>6.2680271386951949E-3</v>
      </c>
      <c r="E1310" s="16">
        <f t="shared" ca="1" si="162"/>
        <v>2.4291898963803236E-4</v>
      </c>
      <c r="F1310" s="7">
        <f t="shared" ca="1" si="163"/>
        <v>4.0805244699847494</v>
      </c>
      <c r="G1310" s="6">
        <f t="shared" ca="1" si="160"/>
        <v>1</v>
      </c>
      <c r="H1310">
        <f t="shared" si="158"/>
        <v>1.1179345344754716E-2</v>
      </c>
      <c r="I1310" s="44">
        <f t="shared" si="164"/>
        <v>1.7741393897254317E-2</v>
      </c>
      <c r="J1310">
        <f t="shared" ca="1" si="165"/>
        <v>1.5585858642950421E-2</v>
      </c>
    </row>
    <row r="1311" spans="1:10" x14ac:dyDescent="0.2">
      <c r="A1311" s="42">
        <v>43038</v>
      </c>
      <c r="B1311" s="39">
        <v>136.49</v>
      </c>
      <c r="C1311" s="2">
        <f t="shared" si="161"/>
        <v>-9.5784050504317039E-3</v>
      </c>
      <c r="D1311" s="16">
        <f t="shared" ca="1" si="159"/>
        <v>-9.663525275545511E-3</v>
      </c>
      <c r="E1311" s="16">
        <f t="shared" ca="1" si="162"/>
        <v>2.2682214654054473E-4</v>
      </c>
      <c r="F1311" s="7">
        <f t="shared" ca="1" si="163"/>
        <v>3.9898198722928613</v>
      </c>
      <c r="G1311" s="6">
        <f t="shared" ca="1" si="160"/>
        <v>1</v>
      </c>
      <c r="H1311">
        <f t="shared" si="158"/>
        <v>1.1149601030778652E-2</v>
      </c>
      <c r="I1311" s="44">
        <f t="shared" si="164"/>
        <v>1.7741393897254317E-2</v>
      </c>
      <c r="J1311">
        <f t="shared" ca="1" si="165"/>
        <v>1.5060615742410558E-2</v>
      </c>
    </row>
    <row r="1312" spans="1:10" x14ac:dyDescent="0.2">
      <c r="A1312" s="42">
        <v>43039</v>
      </c>
      <c r="B1312" s="39">
        <v>135.80000000000001</v>
      </c>
      <c r="C1312" s="2">
        <f t="shared" si="161"/>
        <v>-5.0553154077221602E-3</v>
      </c>
      <c r="D1312" s="16">
        <f t="shared" ca="1" si="159"/>
        <v>-5.1404356328359664E-3</v>
      </c>
      <c r="E1312" s="16">
        <f t="shared" ca="1" si="162"/>
        <v>2.165393348399709E-4</v>
      </c>
      <c r="F1312" s="7">
        <f t="shared" ca="1" si="163"/>
        <v>4.1578546709161364</v>
      </c>
      <c r="G1312" s="6">
        <f t="shared" ca="1" si="160"/>
        <v>1</v>
      </c>
      <c r="H1312">
        <f t="shared" si="158"/>
        <v>1.1145442327375049E-2</v>
      </c>
      <c r="I1312" s="44">
        <f t="shared" si="164"/>
        <v>1.7741393897254317E-2</v>
      </c>
      <c r="J1312">
        <f t="shared" ca="1" si="165"/>
        <v>1.4715275561129356E-2</v>
      </c>
    </row>
    <row r="1313" spans="1:10" x14ac:dyDescent="0.2">
      <c r="A1313" s="42">
        <v>43040</v>
      </c>
      <c r="B1313" s="39">
        <v>136.29</v>
      </c>
      <c r="C1313" s="2">
        <f t="shared" si="161"/>
        <v>3.6082474226802699E-3</v>
      </c>
      <c r="D1313" s="16">
        <f t="shared" ca="1" si="159"/>
        <v>3.5231271975664637E-3</v>
      </c>
      <c r="E1313" s="16">
        <f t="shared" ca="1" si="162"/>
        <v>2.0280995956385736E-4</v>
      </c>
      <c r="F1313" s="7">
        <f t="shared" ca="1" si="163"/>
        <v>4.2210194650618584</v>
      </c>
      <c r="G1313" s="6">
        <f t="shared" ca="1" si="160"/>
        <v>1</v>
      </c>
      <c r="H1313">
        <f t="shared" si="158"/>
        <v>1.1110100413530329E-2</v>
      </c>
      <c r="I1313" s="44">
        <f t="shared" si="164"/>
        <v>1.7741393897254317E-2</v>
      </c>
      <c r="J1313">
        <f t="shared" ca="1" si="165"/>
        <v>1.4241136175314712E-2</v>
      </c>
    </row>
    <row r="1314" spans="1:10" x14ac:dyDescent="0.2">
      <c r="A1314" s="42">
        <v>43041</v>
      </c>
      <c r="B1314" s="39">
        <v>136.47</v>
      </c>
      <c r="C1314" s="2">
        <f t="shared" si="161"/>
        <v>1.3207131851200149E-3</v>
      </c>
      <c r="D1314" s="16">
        <f t="shared" ca="1" si="159"/>
        <v>1.2355929600062086E-3</v>
      </c>
      <c r="E1314" s="16">
        <f t="shared" ca="1" si="162"/>
        <v>1.8979665949483699E-4</v>
      </c>
      <c r="F1314" s="7">
        <f t="shared" ca="1" si="163"/>
        <v>4.2807567265721058</v>
      </c>
      <c r="G1314" s="6">
        <f t="shared" ca="1" si="160"/>
        <v>1</v>
      </c>
      <c r="H1314">
        <f t="shared" si="158"/>
        <v>1.1093915317376263E-2</v>
      </c>
      <c r="I1314" s="44">
        <f t="shared" si="164"/>
        <v>1.7741393897254317E-2</v>
      </c>
      <c r="J1314">
        <f t="shared" ca="1" si="165"/>
        <v>1.3776670842218631E-2</v>
      </c>
    </row>
    <row r="1315" spans="1:10" x14ac:dyDescent="0.2">
      <c r="A1315" s="42">
        <v>43042</v>
      </c>
      <c r="B1315" s="39">
        <v>136.63</v>
      </c>
      <c r="C1315" s="2">
        <f t="shared" si="161"/>
        <v>1.1724188466329347E-3</v>
      </c>
      <c r="D1315" s="16">
        <f t="shared" ca="1" si="159"/>
        <v>1.0872986215191285E-3</v>
      </c>
      <c r="E1315" s="16">
        <f t="shared" ca="1" si="162"/>
        <v>1.7763103033639868E-4</v>
      </c>
      <c r="F1315" s="7">
        <f t="shared" ca="1" si="163"/>
        <v>4.314573275311405</v>
      </c>
      <c r="G1315" s="6">
        <f t="shared" ca="1" si="160"/>
        <v>1</v>
      </c>
      <c r="H1315">
        <f t="shared" si="158"/>
        <v>1.1094017726261098E-2</v>
      </c>
      <c r="I1315" s="44">
        <f t="shared" si="164"/>
        <v>1.7741393897254317E-2</v>
      </c>
      <c r="J1315">
        <f t="shared" ca="1" si="165"/>
        <v>1.3327829168187845E-2</v>
      </c>
    </row>
    <row r="1316" spans="1:10" x14ac:dyDescent="0.2">
      <c r="A1316" s="42">
        <v>43045</v>
      </c>
      <c r="B1316" s="39">
        <v>137.71</v>
      </c>
      <c r="C1316" s="2">
        <f t="shared" si="161"/>
        <v>7.9045597599356841E-3</v>
      </c>
      <c r="D1316" s="16">
        <f t="shared" ca="1" si="159"/>
        <v>7.819439534821877E-3</v>
      </c>
      <c r="E1316" s="16">
        <f t="shared" ca="1" si="162"/>
        <v>1.6695138433831219E-4</v>
      </c>
      <c r="F1316" s="7">
        <f t="shared" ca="1" si="163"/>
        <v>4.1657858676454822</v>
      </c>
      <c r="G1316" s="6">
        <f t="shared" ca="1" si="160"/>
        <v>1</v>
      </c>
      <c r="H1316">
        <f t="shared" si="158"/>
        <v>1.1080788651620356E-2</v>
      </c>
      <c r="I1316" s="44">
        <f t="shared" si="164"/>
        <v>1.7741393897254317E-2</v>
      </c>
      <c r="J1316">
        <f t="shared" ca="1" si="165"/>
        <v>1.2920966849981164E-2</v>
      </c>
    </row>
    <row r="1317" spans="1:10" x14ac:dyDescent="0.2">
      <c r="A1317" s="42">
        <v>43046</v>
      </c>
      <c r="B1317" s="39">
        <v>138.81</v>
      </c>
      <c r="C1317" s="2">
        <f t="shared" si="161"/>
        <v>7.987800450221438E-3</v>
      </c>
      <c r="D1317" s="16">
        <f t="shared" ca="1" si="159"/>
        <v>7.9026802251076309E-3</v>
      </c>
      <c r="E1317" s="16">
        <f t="shared" ca="1" si="162"/>
        <v>1.6182701896371704E-4</v>
      </c>
      <c r="F1317" s="7">
        <f t="shared" ca="1" si="163"/>
        <v>4.1715310675293376</v>
      </c>
      <c r="G1317" s="6">
        <f t="shared" ca="1" si="160"/>
        <v>1</v>
      </c>
      <c r="H1317">
        <f t="shared" si="158"/>
        <v>1.1022160922658205E-2</v>
      </c>
      <c r="I1317" s="44">
        <f t="shared" si="164"/>
        <v>1.7741393897254317E-2</v>
      </c>
      <c r="J1317">
        <f t="shared" ca="1" si="165"/>
        <v>1.2721124909524198E-2</v>
      </c>
    </row>
    <row r="1318" spans="1:10" x14ac:dyDescent="0.2">
      <c r="A1318" s="42">
        <v>43047</v>
      </c>
      <c r="B1318" s="39">
        <v>137.29</v>
      </c>
      <c r="C1318" s="2">
        <f t="shared" si="161"/>
        <v>-1.0950219724803763E-2</v>
      </c>
      <c r="D1318" s="16">
        <f t="shared" ca="1" si="159"/>
        <v>-1.103533994991757E-2</v>
      </c>
      <c r="E1318" s="16">
        <f t="shared" ca="1" si="162"/>
        <v>1.5743112174405432E-4</v>
      </c>
      <c r="F1318" s="7">
        <f t="shared" ca="1" si="163"/>
        <v>3.9914929805228243</v>
      </c>
      <c r="G1318" s="6">
        <f t="shared" ca="1" si="160"/>
        <v>0</v>
      </c>
      <c r="H1318">
        <f t="shared" si="158"/>
        <v>1.0952947551134379E-2</v>
      </c>
      <c r="I1318" s="44">
        <f t="shared" si="164"/>
        <v>1.7741393897254317E-2</v>
      </c>
      <c r="J1318">
        <f t="shared" ca="1" si="165"/>
        <v>1.254715592252102E-2</v>
      </c>
    </row>
    <row r="1319" spans="1:10" x14ac:dyDescent="0.2">
      <c r="A1319" s="42">
        <v>43048</v>
      </c>
      <c r="B1319" s="39">
        <v>135.34</v>
      </c>
      <c r="C1319" s="2">
        <f t="shared" si="161"/>
        <v>-1.4203510816519693E-2</v>
      </c>
      <c r="D1319" s="16">
        <f t="shared" ca="1" si="159"/>
        <v>-1.42886310416335E-2</v>
      </c>
      <c r="E1319" s="16">
        <f t="shared" ca="1" si="162"/>
        <v>1.5776562621512029E-4</v>
      </c>
      <c r="F1319" s="7">
        <f t="shared" ca="1" si="163"/>
        <v>3.7301484805611218</v>
      </c>
      <c r="G1319" s="6">
        <f t="shared" ca="1" si="160"/>
        <v>1</v>
      </c>
      <c r="H1319">
        <f t="shared" si="158"/>
        <v>1.1001962942411996E-2</v>
      </c>
      <c r="I1319" s="44">
        <f t="shared" si="164"/>
        <v>1.7741393897254317E-2</v>
      </c>
      <c r="J1319">
        <f t="shared" ca="1" si="165"/>
        <v>1.2560478741477981E-2</v>
      </c>
    </row>
    <row r="1320" spans="1:10" x14ac:dyDescent="0.2">
      <c r="A1320" s="42">
        <v>43049</v>
      </c>
      <c r="B1320" s="39">
        <v>136.47999999999999</v>
      </c>
      <c r="C1320" s="2">
        <f t="shared" si="161"/>
        <v>8.4232303827396649E-3</v>
      </c>
      <c r="D1320" s="16">
        <f t="shared" ca="1" si="159"/>
        <v>8.3381101576258578E-3</v>
      </c>
      <c r="E1320" s="16">
        <f t="shared" ca="1" si="162"/>
        <v>1.6386985008051211E-4</v>
      </c>
      <c r="F1320" s="7">
        <f t="shared" ca="1" si="163"/>
        <v>4.1460870122092306</v>
      </c>
      <c r="G1320" s="6">
        <f t="shared" ca="1" si="160"/>
        <v>1</v>
      </c>
      <c r="H1320">
        <f t="shared" si="158"/>
        <v>1.1121388682761956E-2</v>
      </c>
      <c r="I1320" s="44">
        <f t="shared" si="164"/>
        <v>1.7741393897254317E-2</v>
      </c>
      <c r="J1320">
        <f t="shared" ca="1" si="165"/>
        <v>1.2801165965665476E-2</v>
      </c>
    </row>
    <row r="1321" spans="1:10" x14ac:dyDescent="0.2">
      <c r="A1321" s="42">
        <v>43052</v>
      </c>
      <c r="B1321" s="39">
        <v>136.53</v>
      </c>
      <c r="C1321" s="2">
        <f t="shared" si="161"/>
        <v>3.6635404454873514E-4</v>
      </c>
      <c r="D1321" s="16">
        <f t="shared" ca="1" si="159"/>
        <v>2.8123381943492886E-4</v>
      </c>
      <c r="E1321" s="16">
        <f t="shared" ca="1" si="162"/>
        <v>1.5971916464368495E-4</v>
      </c>
      <c r="F1321" s="7">
        <f t="shared" ca="1" si="163"/>
        <v>4.3707991544249456</v>
      </c>
      <c r="G1321" s="6">
        <f t="shared" ca="1" si="160"/>
        <v>1</v>
      </c>
      <c r="H1321">
        <f t="shared" si="158"/>
        <v>1.1118121882827256E-2</v>
      </c>
      <c r="I1321" s="44">
        <f t="shared" si="164"/>
        <v>1.7741393897254317E-2</v>
      </c>
      <c r="J1321">
        <f t="shared" ca="1" si="165"/>
        <v>1.2638004773051994E-2</v>
      </c>
    </row>
    <row r="1322" spans="1:10" x14ac:dyDescent="0.2">
      <c r="A1322" s="42">
        <v>43053</v>
      </c>
      <c r="B1322" s="39">
        <v>137.54</v>
      </c>
      <c r="C1322" s="2">
        <f t="shared" si="161"/>
        <v>7.3976415439829411E-3</v>
      </c>
      <c r="D1322" s="16">
        <f t="shared" ca="1" si="159"/>
        <v>7.3125213188691349E-3</v>
      </c>
      <c r="E1322" s="16">
        <f t="shared" ca="1" si="162"/>
        <v>1.5118534553142189E-4</v>
      </c>
      <c r="F1322" s="7">
        <f t="shared" ca="1" si="163"/>
        <v>4.2216562719085209</v>
      </c>
      <c r="G1322" s="6">
        <f t="shared" ca="1" si="160"/>
        <v>0</v>
      </c>
      <c r="H1322">
        <f t="shared" si="158"/>
        <v>1.0522019341839162E-2</v>
      </c>
      <c r="I1322" s="44">
        <f t="shared" si="164"/>
        <v>1.7741393897254317E-2</v>
      </c>
      <c r="J1322">
        <f t="shared" ca="1" si="165"/>
        <v>1.2295745017339205E-2</v>
      </c>
    </row>
    <row r="1323" spans="1:10" x14ac:dyDescent="0.2">
      <c r="A1323" s="42">
        <v>43054</v>
      </c>
      <c r="B1323" s="39">
        <v>134.1</v>
      </c>
      <c r="C1323" s="2">
        <f t="shared" si="161"/>
        <v>-2.5010905918278304E-2</v>
      </c>
      <c r="D1323" s="16">
        <f t="shared" ca="1" si="159"/>
        <v>-2.5096026143392111E-2</v>
      </c>
      <c r="E1323" s="16">
        <f t="shared" ca="1" si="162"/>
        <v>1.4747716507645332E-4</v>
      </c>
      <c r="F1323" s="7">
        <f t="shared" ca="1" si="163"/>
        <v>2.2756370911644246</v>
      </c>
      <c r="G1323" s="6">
        <f t="shared" ca="1" si="160"/>
        <v>0</v>
      </c>
      <c r="H1323">
        <f t="shared" si="158"/>
        <v>1.0531694904932901E-2</v>
      </c>
      <c r="I1323" s="44">
        <f t="shared" si="164"/>
        <v>1.7741393897254317E-2</v>
      </c>
      <c r="J1323">
        <f t="shared" ca="1" si="165"/>
        <v>1.2144017666178409E-2</v>
      </c>
    </row>
    <row r="1324" spans="1:10" x14ac:dyDescent="0.2">
      <c r="A1324" s="42">
        <v>43055</v>
      </c>
      <c r="B1324" s="39">
        <v>136.36000000000001</v>
      </c>
      <c r="C1324" s="2">
        <f t="shared" si="161"/>
        <v>1.6853094705443845E-2</v>
      </c>
      <c r="D1324" s="16">
        <f t="shared" ca="1" si="159"/>
        <v>1.6767974480330038E-2</v>
      </c>
      <c r="E1324" s="16">
        <f t="shared" ca="1" si="162"/>
        <v>1.8488222199043855E-4</v>
      </c>
      <c r="F1324" s="7">
        <f t="shared" ca="1" si="163"/>
        <v>3.5375063746606954</v>
      </c>
      <c r="G1324" s="6">
        <f t="shared" ca="1" si="160"/>
        <v>1</v>
      </c>
      <c r="H1324">
        <f t="shared" si="158"/>
        <v>1.0890252217410074E-2</v>
      </c>
      <c r="I1324" s="44">
        <f t="shared" si="164"/>
        <v>1.7741393897254317E-2</v>
      </c>
      <c r="J1324">
        <f t="shared" ca="1" si="165"/>
        <v>1.3597140213678704E-2</v>
      </c>
    </row>
    <row r="1325" spans="1:10" x14ac:dyDescent="0.2">
      <c r="A1325" s="42">
        <v>43056</v>
      </c>
      <c r="B1325" s="39">
        <v>136.13</v>
      </c>
      <c r="C1325" s="2">
        <f t="shared" si="161"/>
        <v>-1.686711645644017E-3</v>
      </c>
      <c r="D1325" s="16">
        <f t="shared" ca="1" si="159"/>
        <v>-1.7718318707578232E-3</v>
      </c>
      <c r="E1325" s="16">
        <f t="shared" ca="1" si="162"/>
        <v>1.9305142044925264E-4</v>
      </c>
      <c r="F1325" s="7">
        <f t="shared" ca="1" si="163"/>
        <v>4.2681460249877565</v>
      </c>
      <c r="G1325" s="6">
        <f t="shared" ca="1" si="160"/>
        <v>1</v>
      </c>
      <c r="H1325">
        <f t="shared" si="158"/>
        <v>1.0981789528452314E-2</v>
      </c>
      <c r="I1325" s="44">
        <f t="shared" si="164"/>
        <v>1.7741393897254317E-2</v>
      </c>
      <c r="J1325">
        <f t="shared" ca="1" si="165"/>
        <v>1.3894294528663649E-2</v>
      </c>
    </row>
    <row r="1326" spans="1:10" x14ac:dyDescent="0.2">
      <c r="A1326" s="42">
        <v>43059</v>
      </c>
      <c r="B1326" s="39">
        <v>136.91</v>
      </c>
      <c r="C1326" s="2">
        <f t="shared" si="161"/>
        <v>5.7298170866083974E-3</v>
      </c>
      <c r="D1326" s="16">
        <f t="shared" ca="1" si="159"/>
        <v>5.6446968614945912E-3</v>
      </c>
      <c r="E1326" s="16">
        <f t="shared" ca="1" si="162"/>
        <v>1.8059548886170424E-4</v>
      </c>
      <c r="F1326" s="7">
        <f t="shared" ca="1" si="163"/>
        <v>4.2214100588030705</v>
      </c>
      <c r="G1326" s="6">
        <f t="shared" ca="1" si="160"/>
        <v>1</v>
      </c>
      <c r="H1326">
        <f t="shared" si="158"/>
        <v>1.0975358481826274E-2</v>
      </c>
      <c r="I1326" s="44">
        <f t="shared" si="164"/>
        <v>1.7741393897254317E-2</v>
      </c>
      <c r="J1326">
        <f t="shared" ca="1" si="165"/>
        <v>1.3438582100121435E-2</v>
      </c>
    </row>
    <row r="1327" spans="1:10" x14ac:dyDescent="0.2">
      <c r="A1327" s="42">
        <v>43060</v>
      </c>
      <c r="B1327" s="39">
        <v>137.6</v>
      </c>
      <c r="C1327" s="2">
        <f t="shared" si="161"/>
        <v>5.0398071725951191E-3</v>
      </c>
      <c r="D1327" s="16">
        <f t="shared" ca="1" si="159"/>
        <v>4.9546869474813128E-3</v>
      </c>
      <c r="E1327" s="16">
        <f t="shared" ca="1" si="162"/>
        <v>1.7171191526727366E-4</v>
      </c>
      <c r="F1327" s="7">
        <f t="shared" ca="1" si="163"/>
        <v>4.2633633233173249</v>
      </c>
      <c r="G1327" s="6">
        <f t="shared" ca="1" si="160"/>
        <v>1</v>
      </c>
      <c r="H1327">
        <f t="shared" si="158"/>
        <v>1.0765051307533019E-2</v>
      </c>
      <c r="I1327" s="44">
        <f t="shared" si="164"/>
        <v>1.7741393897254317E-2</v>
      </c>
      <c r="J1327">
        <f t="shared" ca="1" si="165"/>
        <v>1.3103889318338799E-2</v>
      </c>
    </row>
    <row r="1328" spans="1:10" x14ac:dyDescent="0.2">
      <c r="A1328" s="42">
        <v>43061</v>
      </c>
      <c r="B1328" s="39">
        <v>138.01</v>
      </c>
      <c r="C1328" s="2">
        <f t="shared" si="161"/>
        <v>2.9796511627906731E-3</v>
      </c>
      <c r="D1328" s="16">
        <f t="shared" ca="1" si="159"/>
        <v>2.8945309376768669E-3</v>
      </c>
      <c r="E1328" s="16">
        <f t="shared" ca="1" si="162"/>
        <v>1.6341529546251563E-4</v>
      </c>
      <c r="F1328" s="7">
        <f t="shared" ca="1" si="163"/>
        <v>4.3339728643395308</v>
      </c>
      <c r="G1328" s="6">
        <f t="shared" ca="1" si="160"/>
        <v>1</v>
      </c>
      <c r="H1328">
        <f t="shared" si="158"/>
        <v>1.071914662226587E-2</v>
      </c>
      <c r="I1328" s="44">
        <f t="shared" si="164"/>
        <v>1.7741393897254317E-2</v>
      </c>
      <c r="J1328">
        <f t="shared" ca="1" si="165"/>
        <v>1.2783399213922549E-2</v>
      </c>
    </row>
    <row r="1329" spans="1:10" x14ac:dyDescent="0.2">
      <c r="A1329" s="42">
        <v>43063</v>
      </c>
      <c r="B1329" s="39">
        <v>137.38999999999999</v>
      </c>
      <c r="C1329" s="2">
        <f t="shared" si="161"/>
        <v>-4.492428084921416E-3</v>
      </c>
      <c r="D1329" s="16">
        <f t="shared" ca="1" si="159"/>
        <v>-4.5775483100352222E-3</v>
      </c>
      <c r="E1329" s="16">
        <f t="shared" ca="1" si="162"/>
        <v>1.5500802511189088E-4</v>
      </c>
      <c r="F1329" s="7">
        <f t="shared" ca="1" si="163"/>
        <v>4.3184269508382922</v>
      </c>
      <c r="G1329" s="6">
        <f t="shared" ca="1" si="160"/>
        <v>1</v>
      </c>
      <c r="H1329">
        <f t="shared" si="158"/>
        <v>1.0619007625128955E-2</v>
      </c>
      <c r="I1329" s="44">
        <f t="shared" si="164"/>
        <v>1.7741393897254317E-2</v>
      </c>
      <c r="J1329">
        <f t="shared" ca="1" si="165"/>
        <v>1.2450221890066494E-2</v>
      </c>
    </row>
    <row r="1330" spans="1:10" x14ac:dyDescent="0.2">
      <c r="A1330" s="42">
        <v>43066</v>
      </c>
      <c r="B1330" s="39">
        <v>137.19</v>
      </c>
      <c r="C1330" s="2">
        <f t="shared" si="161"/>
        <v>-1.4557100225634227E-3</v>
      </c>
      <c r="D1330" s="16">
        <f t="shared" ca="1" si="159"/>
        <v>-1.540830247677229E-3</v>
      </c>
      <c r="E1330" s="16">
        <f t="shared" ca="1" si="162"/>
        <v>1.4853150364433975E-4</v>
      </c>
      <c r="F1330" s="7">
        <f t="shared" ca="1" si="163"/>
        <v>4.3993646362425443</v>
      </c>
      <c r="G1330" s="6">
        <f t="shared" ca="1" si="160"/>
        <v>0</v>
      </c>
      <c r="H1330">
        <f t="shared" si="158"/>
        <v>1.0618559345414846E-2</v>
      </c>
      <c r="I1330" s="44">
        <f t="shared" si="164"/>
        <v>1.7741393897254317E-2</v>
      </c>
      <c r="J1330">
        <f t="shared" ca="1" si="165"/>
        <v>1.2187350148590126E-2</v>
      </c>
    </row>
    <row r="1331" spans="1:10" x14ac:dyDescent="0.2">
      <c r="A1331" s="42">
        <v>43067</v>
      </c>
      <c r="B1331" s="39">
        <v>138.99</v>
      </c>
      <c r="C1331" s="2">
        <f t="shared" si="161"/>
        <v>1.3120489831620464E-2</v>
      </c>
      <c r="D1331" s="16">
        <f t="shared" ca="1" si="159"/>
        <v>1.3035369606506657E-2</v>
      </c>
      <c r="E1331" s="16">
        <f t="shared" ca="1" si="162"/>
        <v>1.4154844349317702E-4</v>
      </c>
      <c r="F1331" s="7">
        <f t="shared" ca="1" si="163"/>
        <v>3.8312126913917179</v>
      </c>
      <c r="G1331" s="6">
        <f t="shared" ca="1" si="160"/>
        <v>1</v>
      </c>
      <c r="H1331">
        <f t="shared" si="158"/>
        <v>1.0623328908196904E-2</v>
      </c>
      <c r="I1331" s="44">
        <f t="shared" si="164"/>
        <v>1.7741393897254317E-2</v>
      </c>
      <c r="J1331">
        <f t="shared" ca="1" si="165"/>
        <v>1.1897413311017527E-2</v>
      </c>
    </row>
    <row r="1332" spans="1:10" x14ac:dyDescent="0.2">
      <c r="A1332" s="42">
        <v>43068</v>
      </c>
      <c r="B1332" s="39">
        <v>138.06</v>
      </c>
      <c r="C1332" s="2">
        <f t="shared" si="161"/>
        <v>-6.6911288581912856E-3</v>
      </c>
      <c r="D1332" s="16">
        <f t="shared" ca="1" si="159"/>
        <v>-6.7762490833050918E-3</v>
      </c>
      <c r="E1332" s="16">
        <f t="shared" ca="1" si="162"/>
        <v>1.4725045798147382E-4</v>
      </c>
      <c r="F1332" s="7">
        <f t="shared" ca="1" si="163"/>
        <v>4.2557713140455959</v>
      </c>
      <c r="G1332" s="6">
        <f t="shared" ca="1" si="160"/>
        <v>0</v>
      </c>
      <c r="H1332">
        <f t="shared" ref="H1332:H1395" si="166">STDEV(C1231:C1331)</f>
        <v>1.0611143182414398E-2</v>
      </c>
      <c r="I1332" s="44">
        <f t="shared" si="164"/>
        <v>1.7741393897254317E-2</v>
      </c>
      <c r="J1332">
        <f t="shared" ca="1" si="165"/>
        <v>1.21346799702948E-2</v>
      </c>
    </row>
    <row r="1333" spans="1:10" x14ac:dyDescent="0.2">
      <c r="A1333" s="42">
        <v>43069</v>
      </c>
      <c r="B1333" s="39">
        <v>141.15</v>
      </c>
      <c r="C1333" s="2">
        <f t="shared" si="161"/>
        <v>2.2381573229030879E-2</v>
      </c>
      <c r="D1333" s="16">
        <f t="shared" ca="1" si="159"/>
        <v>2.2296453003917072E-2</v>
      </c>
      <c r="E1333" s="16">
        <f t="shared" ca="1" si="162"/>
        <v>1.4349783396409805E-4</v>
      </c>
      <c r="F1333" s="7">
        <f t="shared" ca="1" si="163"/>
        <v>2.6924025541104397</v>
      </c>
      <c r="G1333" s="6">
        <f t="shared" ca="1" si="160"/>
        <v>1</v>
      </c>
      <c r="H1333">
        <f t="shared" si="166"/>
        <v>1.0651418943777597E-2</v>
      </c>
      <c r="I1333" s="44">
        <f t="shared" si="164"/>
        <v>1.7741393897254317E-2</v>
      </c>
      <c r="J1333">
        <f t="shared" ca="1" si="165"/>
        <v>1.197905814177801E-2</v>
      </c>
    </row>
    <row r="1334" spans="1:10" x14ac:dyDescent="0.2">
      <c r="A1334" s="42">
        <v>43070</v>
      </c>
      <c r="B1334" s="39">
        <v>141.52000000000001</v>
      </c>
      <c r="C1334" s="2">
        <f t="shared" si="161"/>
        <v>2.6213248317393167E-3</v>
      </c>
      <c r="D1334" s="16">
        <f t="shared" ca="1" si="159"/>
        <v>2.5362046066255105E-3</v>
      </c>
      <c r="E1334" s="16">
        <f t="shared" ca="1" si="162"/>
        <v>1.7203819290929618E-4</v>
      </c>
      <c r="F1334" s="7">
        <f t="shared" ca="1" si="163"/>
        <v>4.3152025333603223</v>
      </c>
      <c r="G1334" s="6">
        <f t="shared" ca="1" si="160"/>
        <v>1</v>
      </c>
      <c r="H1334">
        <f t="shared" si="166"/>
        <v>1.081616683241844E-2</v>
      </c>
      <c r="I1334" s="44">
        <f t="shared" si="164"/>
        <v>1.7741393897254317E-2</v>
      </c>
      <c r="J1334">
        <f t="shared" ca="1" si="165"/>
        <v>1.3116333058797195E-2</v>
      </c>
    </row>
    <row r="1335" spans="1:10" x14ac:dyDescent="0.2">
      <c r="A1335" s="42">
        <v>43073</v>
      </c>
      <c r="B1335" s="39">
        <v>141.5</v>
      </c>
      <c r="C1335" s="2">
        <f t="shared" si="161"/>
        <v>-1.4132278123240693E-4</v>
      </c>
      <c r="D1335" s="16">
        <f t="shared" ca="1" si="159"/>
        <v>-2.2644300634621319E-4</v>
      </c>
      <c r="E1335" s="16">
        <f t="shared" ca="1" si="162"/>
        <v>1.624231853500696E-4</v>
      </c>
      <c r="F1335" s="7">
        <f t="shared" ca="1" si="163"/>
        <v>4.3624948384842188</v>
      </c>
      <c r="G1335" s="6">
        <f t="shared" ca="1" si="160"/>
        <v>1</v>
      </c>
      <c r="H1335">
        <f t="shared" si="166"/>
        <v>1.0815719215323972E-2</v>
      </c>
      <c r="I1335" s="44">
        <f t="shared" si="164"/>
        <v>1.7741393897254317E-2</v>
      </c>
      <c r="J1335">
        <f t="shared" ca="1" si="165"/>
        <v>1.2744535509388704E-2</v>
      </c>
    </row>
    <row r="1336" spans="1:10" x14ac:dyDescent="0.2">
      <c r="A1336" s="42">
        <v>43074</v>
      </c>
      <c r="B1336" s="39">
        <v>140.13999999999999</v>
      </c>
      <c r="C1336" s="2">
        <f t="shared" si="161"/>
        <v>-9.6113074204947965E-3</v>
      </c>
      <c r="D1336" s="16">
        <f t="shared" ca="1" si="159"/>
        <v>-9.6964276456086036E-3</v>
      </c>
      <c r="E1336" s="16">
        <f t="shared" ca="1" si="162"/>
        <v>1.5355171820942759E-4</v>
      </c>
      <c r="F1336" s="7">
        <f t="shared" ca="1" si="163"/>
        <v>4.0845833303495187</v>
      </c>
      <c r="G1336" s="6">
        <f t="shared" ca="1" si="160"/>
        <v>1</v>
      </c>
      <c r="H1336">
        <f t="shared" si="166"/>
        <v>1.0812112972588212E-2</v>
      </c>
      <c r="I1336" s="44">
        <f t="shared" si="164"/>
        <v>1.7741393897254317E-2</v>
      </c>
      <c r="J1336">
        <f t="shared" ca="1" si="165"/>
        <v>1.2391598694657101E-2</v>
      </c>
    </row>
    <row r="1337" spans="1:10" x14ac:dyDescent="0.2">
      <c r="A1337" s="42">
        <v>43075</v>
      </c>
      <c r="B1337" s="39">
        <v>140.34</v>
      </c>
      <c r="C1337" s="2">
        <f t="shared" si="161"/>
        <v>1.4271442842872632E-3</v>
      </c>
      <c r="D1337" s="16">
        <f t="shared" ca="1" si="159"/>
        <v>1.342024059173457E-3</v>
      </c>
      <c r="E1337" s="16">
        <f t="shared" ca="1" si="162"/>
        <v>1.5240986827998033E-4</v>
      </c>
      <c r="F1337" s="7">
        <f t="shared" ca="1" si="163"/>
        <v>4.3885600783455061</v>
      </c>
      <c r="G1337" s="6">
        <f t="shared" ca="1" si="160"/>
        <v>0</v>
      </c>
      <c r="H1337">
        <f t="shared" si="166"/>
        <v>1.0857787140852322E-2</v>
      </c>
      <c r="I1337" s="44">
        <f t="shared" si="164"/>
        <v>1.7741393897254317E-2</v>
      </c>
      <c r="J1337">
        <f t="shared" ca="1" si="165"/>
        <v>1.2345439169182291E-2</v>
      </c>
    </row>
    <row r="1338" spans="1:10" x14ac:dyDescent="0.2">
      <c r="A1338" s="42">
        <v>43076</v>
      </c>
      <c r="B1338" s="39">
        <v>142.88999999999999</v>
      </c>
      <c r="C1338" s="2">
        <f t="shared" si="161"/>
        <v>1.8170158187259391E-2</v>
      </c>
      <c r="D1338" s="16">
        <f t="shared" ca="1" si="159"/>
        <v>1.8085037962145584E-2</v>
      </c>
      <c r="E1338" s="16">
        <f t="shared" ca="1" si="162"/>
        <v>1.449049086591317E-4</v>
      </c>
      <c r="F1338" s="7">
        <f t="shared" ca="1" si="163"/>
        <v>3.2911535502905265</v>
      </c>
      <c r="G1338" s="6">
        <f t="shared" ca="1" si="160"/>
        <v>1</v>
      </c>
      <c r="H1338">
        <f t="shared" si="166"/>
        <v>1.0858395998787884E-2</v>
      </c>
      <c r="I1338" s="44">
        <f t="shared" si="164"/>
        <v>1.7741393897254317E-2</v>
      </c>
      <c r="J1338">
        <f t="shared" ca="1" si="165"/>
        <v>1.2037645478212577E-2</v>
      </c>
    </row>
    <row r="1339" spans="1:10" x14ac:dyDescent="0.2">
      <c r="A1339" s="42">
        <v>43077</v>
      </c>
      <c r="B1339" s="39">
        <v>143.86000000000001</v>
      </c>
      <c r="C1339" s="2">
        <f t="shared" si="161"/>
        <v>6.7884386591085966E-3</v>
      </c>
      <c r="D1339" s="16">
        <f t="shared" ca="1" si="159"/>
        <v>6.7033184339947904E-3</v>
      </c>
      <c r="E1339" s="16">
        <f t="shared" ca="1" si="162"/>
        <v>1.6127490760020676E-4</v>
      </c>
      <c r="F1339" s="7">
        <f t="shared" ca="1" si="163"/>
        <v>4.2268898780778006</v>
      </c>
      <c r="G1339" s="6">
        <f t="shared" ca="1" si="160"/>
        <v>1</v>
      </c>
      <c r="H1339">
        <f t="shared" si="166"/>
        <v>1.0966589582702493E-2</v>
      </c>
      <c r="I1339" s="44">
        <f t="shared" si="164"/>
        <v>1.7741393897254317E-2</v>
      </c>
      <c r="J1339">
        <f t="shared" ca="1" si="165"/>
        <v>1.2699405797131091E-2</v>
      </c>
    </row>
    <row r="1340" spans="1:10" x14ac:dyDescent="0.2">
      <c r="A1340" s="42">
        <v>43080</v>
      </c>
      <c r="B1340" s="39">
        <v>143.77000000000001</v>
      </c>
      <c r="C1340" s="2">
        <f t="shared" si="161"/>
        <v>-6.256082302238524E-4</v>
      </c>
      <c r="D1340" s="16">
        <f t="shared" ca="1" si="159"/>
        <v>-7.1072845533765863E-4</v>
      </c>
      <c r="E1340" s="16">
        <f t="shared" ca="1" si="162"/>
        <v>1.5571189983680855E-4</v>
      </c>
      <c r="F1340" s="7">
        <f t="shared" ca="1" si="163"/>
        <v>4.382129509260861</v>
      </c>
      <c r="G1340" s="6">
        <f t="shared" ca="1" si="160"/>
        <v>1</v>
      </c>
      <c r="H1340">
        <f t="shared" si="166"/>
        <v>1.0805485796157005E-2</v>
      </c>
      <c r="I1340" s="44">
        <f t="shared" si="164"/>
        <v>1.7741393897254317E-2</v>
      </c>
      <c r="J1340">
        <f t="shared" ca="1" si="165"/>
        <v>1.2478457430179763E-2</v>
      </c>
    </row>
    <row r="1341" spans="1:10" x14ac:dyDescent="0.2">
      <c r="A1341" s="42">
        <v>43081</v>
      </c>
      <c r="B1341" s="39">
        <v>143.41999999999999</v>
      </c>
      <c r="C1341" s="2">
        <f t="shared" si="161"/>
        <v>-2.4344439034570684E-3</v>
      </c>
      <c r="D1341" s="16">
        <f t="shared" ca="1" si="159"/>
        <v>-2.5195641285708746E-3</v>
      </c>
      <c r="E1341" s="16">
        <f t="shared" ca="1" si="162"/>
        <v>1.4770560728059819E-4</v>
      </c>
      <c r="F1341" s="7">
        <f t="shared" ca="1" si="163"/>
        <v>4.3886553240977131</v>
      </c>
      <c r="G1341" s="6">
        <f t="shared" ca="1" si="160"/>
        <v>0</v>
      </c>
      <c r="H1341">
        <f t="shared" si="166"/>
        <v>1.0802678731623024E-2</v>
      </c>
      <c r="I1341" s="44">
        <f t="shared" si="164"/>
        <v>1.7741393897254317E-2</v>
      </c>
      <c r="J1341">
        <f t="shared" ca="1" si="165"/>
        <v>1.2153419571486792E-2</v>
      </c>
    </row>
    <row r="1342" spans="1:10" x14ac:dyDescent="0.2">
      <c r="A1342" s="42">
        <v>43082</v>
      </c>
      <c r="B1342" s="39">
        <v>148.57</v>
      </c>
      <c r="C1342" s="2">
        <f t="shared" si="161"/>
        <v>3.5908520429507783E-2</v>
      </c>
      <c r="D1342" s="16">
        <f t="shared" ca="1" si="159"/>
        <v>3.5823400204393979E-2</v>
      </c>
      <c r="E1342" s="16">
        <f t="shared" ca="1" si="162"/>
        <v>1.4110539226653838E-4</v>
      </c>
      <c r="F1342" s="7">
        <f t="shared" ca="1" si="163"/>
        <v>-0.11436523527397391</v>
      </c>
      <c r="G1342" s="6">
        <f t="shared" ca="1" si="160"/>
        <v>0</v>
      </c>
      <c r="H1342">
        <f t="shared" si="166"/>
        <v>1.0787531968650598E-2</v>
      </c>
      <c r="I1342" s="44">
        <f t="shared" si="164"/>
        <v>1.7741393897254317E-2</v>
      </c>
      <c r="J1342">
        <f t="shared" ca="1" si="165"/>
        <v>1.1878779073058746E-2</v>
      </c>
    </row>
    <row r="1343" spans="1:10" x14ac:dyDescent="0.2">
      <c r="A1343" s="42">
        <v>43083</v>
      </c>
      <c r="B1343" s="39">
        <v>146.28</v>
      </c>
      <c r="C1343" s="2">
        <f t="shared" si="161"/>
        <v>-1.5413609746247506E-2</v>
      </c>
      <c r="D1343" s="16">
        <f t="shared" ca="1" si="159"/>
        <v>-1.5498729971361314E-2</v>
      </c>
      <c r="E1343" s="16">
        <f t="shared" ca="1" si="162"/>
        <v>2.2539751586370964E-4</v>
      </c>
      <c r="F1343" s="7">
        <f t="shared" ca="1" si="163"/>
        <v>3.6659625106353491</v>
      </c>
      <c r="G1343" s="6">
        <f t="shared" ca="1" si="160"/>
        <v>1</v>
      </c>
      <c r="H1343">
        <f t="shared" si="166"/>
        <v>1.1230204342833205E-2</v>
      </c>
      <c r="I1343" s="44">
        <f t="shared" si="164"/>
        <v>1.7741393897254317E-2</v>
      </c>
      <c r="J1343">
        <f t="shared" ca="1" si="165"/>
        <v>1.5013244681404138E-2</v>
      </c>
    </row>
    <row r="1344" spans="1:10" x14ac:dyDescent="0.2">
      <c r="A1344" s="42">
        <v>43084</v>
      </c>
      <c r="B1344" s="39">
        <v>146.69</v>
      </c>
      <c r="C1344" s="2">
        <f t="shared" si="161"/>
        <v>2.8028438610883002E-3</v>
      </c>
      <c r="D1344" s="16">
        <f t="shared" ca="1" si="159"/>
        <v>2.717723635974494E-3</v>
      </c>
      <c r="E1344" s="16">
        <f t="shared" ca="1" si="162"/>
        <v>2.2564823343635088E-4</v>
      </c>
      <c r="F1344" s="7">
        <f t="shared" ca="1" si="163"/>
        <v>4.1819004002796136</v>
      </c>
      <c r="G1344" s="6">
        <f t="shared" ca="1" si="160"/>
        <v>0</v>
      </c>
      <c r="H1344">
        <f t="shared" si="166"/>
        <v>1.1323071722269361E-2</v>
      </c>
      <c r="I1344" s="44">
        <f t="shared" si="164"/>
        <v>1.7741393897254317E-2</v>
      </c>
      <c r="J1344">
        <f t="shared" ca="1" si="165"/>
        <v>1.5021592240383536E-2</v>
      </c>
    </row>
    <row r="1345" spans="1:10" x14ac:dyDescent="0.2">
      <c r="A1345" s="42">
        <v>43087</v>
      </c>
      <c r="B1345" s="39">
        <v>149.77000000000001</v>
      </c>
      <c r="C1345" s="2">
        <f t="shared" si="161"/>
        <v>2.0996659622332898E-2</v>
      </c>
      <c r="D1345" s="16">
        <f t="shared" ca="1" si="159"/>
        <v>2.0911539397219091E-2</v>
      </c>
      <c r="E1345" s="16">
        <f t="shared" ca="1" si="162"/>
        <v>2.0944516989108885E-4</v>
      </c>
      <c r="F1345" s="7">
        <f t="shared" ca="1" si="163"/>
        <v>3.1915935994138955</v>
      </c>
      <c r="G1345" s="6">
        <f t="shared" ca="1" si="160"/>
        <v>1</v>
      </c>
      <c r="H1345">
        <f t="shared" si="166"/>
        <v>9.840552961574078E-3</v>
      </c>
      <c r="I1345" s="44">
        <f t="shared" si="164"/>
        <v>1.7741393897254317E-2</v>
      </c>
      <c r="J1345">
        <f t="shared" ca="1" si="165"/>
        <v>1.4472220627501808E-2</v>
      </c>
    </row>
    <row r="1346" spans="1:10" x14ac:dyDescent="0.2">
      <c r="A1346" s="42">
        <v>43088</v>
      </c>
      <c r="B1346" s="39">
        <v>150.91</v>
      </c>
      <c r="C1346" s="2">
        <f t="shared" si="161"/>
        <v>7.6116712292180425E-3</v>
      </c>
      <c r="D1346" s="16">
        <f t="shared" ca="1" si="159"/>
        <v>7.5265510041042363E-3</v>
      </c>
      <c r="E1346" s="16">
        <f t="shared" ca="1" si="162"/>
        <v>2.2557774738986237E-4</v>
      </c>
      <c r="F1346" s="7">
        <f t="shared" ca="1" si="163"/>
        <v>4.0728586597481602</v>
      </c>
      <c r="G1346" s="6">
        <f t="shared" ca="1" si="160"/>
        <v>1</v>
      </c>
      <c r="H1346">
        <f t="shared" si="166"/>
        <v>9.9432633614976937E-3</v>
      </c>
      <c r="I1346" s="44">
        <f t="shared" si="164"/>
        <v>1.7741393897254317E-2</v>
      </c>
      <c r="J1346">
        <f t="shared" ca="1" si="165"/>
        <v>1.5019245899507152E-2</v>
      </c>
    </row>
    <row r="1347" spans="1:10" x14ac:dyDescent="0.2">
      <c r="A1347" s="42">
        <v>43089</v>
      </c>
      <c r="B1347" s="39">
        <v>152.52000000000001</v>
      </c>
      <c r="C1347" s="2">
        <f t="shared" si="161"/>
        <v>1.0668610430057741E-2</v>
      </c>
      <c r="D1347" s="16">
        <f t="shared" ca="1" si="159"/>
        <v>1.0583490204943934E-2</v>
      </c>
      <c r="E1347" s="16">
        <f t="shared" ca="1" si="162"/>
        <v>2.1285827506899806E-4</v>
      </c>
      <c r="F1347" s="7">
        <f t="shared" ca="1" si="163"/>
        <v>3.9643320334555181</v>
      </c>
      <c r="G1347" s="6">
        <f t="shared" ca="1" si="160"/>
        <v>1</v>
      </c>
      <c r="H1347">
        <f t="shared" si="166"/>
        <v>9.9438561071517502E-3</v>
      </c>
      <c r="I1347" s="44">
        <f t="shared" si="164"/>
        <v>1.7741393897254317E-2</v>
      </c>
      <c r="J1347">
        <f t="shared" ca="1" si="165"/>
        <v>1.4589663295257984E-2</v>
      </c>
    </row>
    <row r="1348" spans="1:10" x14ac:dyDescent="0.2">
      <c r="A1348" s="42">
        <v>43090</v>
      </c>
      <c r="B1348" s="39">
        <v>154.63999999999999</v>
      </c>
      <c r="C1348" s="2">
        <f t="shared" si="161"/>
        <v>1.3899816417518857E-2</v>
      </c>
      <c r="D1348" s="16">
        <f t="shared" ca="1" si="159"/>
        <v>1.381469619240505E-2</v>
      </c>
      <c r="E1348" s="16">
        <f t="shared" ca="1" si="162"/>
        <v>2.0562283716299811E-4</v>
      </c>
      <c r="F1348" s="7">
        <f t="shared" ca="1" si="163"/>
        <v>3.7806657855277908</v>
      </c>
      <c r="G1348" s="6">
        <f t="shared" ca="1" si="160"/>
        <v>1</v>
      </c>
      <c r="H1348">
        <f t="shared" si="166"/>
        <v>9.9607735918509719E-3</v>
      </c>
      <c r="I1348" s="44">
        <f t="shared" si="164"/>
        <v>1.7741393897254317E-2</v>
      </c>
      <c r="J1348">
        <f t="shared" ca="1" si="165"/>
        <v>1.4339554984831228E-2</v>
      </c>
    </row>
    <row r="1349" spans="1:10" x14ac:dyDescent="0.2">
      <c r="A1349" s="42">
        <v>43091</v>
      </c>
      <c r="B1349" s="39">
        <v>155.75</v>
      </c>
      <c r="C1349" s="2">
        <f t="shared" si="161"/>
        <v>7.1779617175375954E-3</v>
      </c>
      <c r="D1349" s="16">
        <f t="shared" ca="1" si="159"/>
        <v>7.0928414924237891E-3</v>
      </c>
      <c r="E1349" s="16">
        <f t="shared" ca="1" si="162"/>
        <v>2.0484642295006298E-4</v>
      </c>
      <c r="F1349" s="7">
        <f t="shared" ca="1" si="163"/>
        <v>4.1238295993042273</v>
      </c>
      <c r="G1349" s="6">
        <f t="shared" ca="1" si="160"/>
        <v>1</v>
      </c>
      <c r="H1349">
        <f t="shared" si="166"/>
        <v>1.0010916299896465E-2</v>
      </c>
      <c r="I1349" s="44">
        <f t="shared" si="164"/>
        <v>1.7741393897254317E-2</v>
      </c>
      <c r="J1349">
        <f t="shared" ca="1" si="165"/>
        <v>1.4312456915221193E-2</v>
      </c>
    </row>
    <row r="1350" spans="1:10" x14ac:dyDescent="0.2">
      <c r="A1350" s="42">
        <v>43095</v>
      </c>
      <c r="B1350" s="39">
        <v>156.44</v>
      </c>
      <c r="C1350" s="2">
        <f t="shared" si="161"/>
        <v>4.4301765650080109E-3</v>
      </c>
      <c r="D1350" s="16">
        <f t="shared" ca="1" si="159"/>
        <v>4.3450563398942047E-3</v>
      </c>
      <c r="E1350" s="16">
        <f t="shared" ca="1" si="162"/>
        <v>1.9425336287904363E-4</v>
      </c>
      <c r="F1350" s="7">
        <f t="shared" ca="1" si="163"/>
        <v>4.2245785504894009</v>
      </c>
      <c r="G1350" s="6">
        <f t="shared" ca="1" si="160"/>
        <v>1</v>
      </c>
      <c r="H1350">
        <f t="shared" si="166"/>
        <v>9.9626952334763586E-3</v>
      </c>
      <c r="I1350" s="44">
        <f t="shared" si="164"/>
        <v>1.7741393897254317E-2</v>
      </c>
      <c r="J1350">
        <f t="shared" ca="1" si="165"/>
        <v>1.3937480506857889E-2</v>
      </c>
    </row>
    <row r="1351" spans="1:10" x14ac:dyDescent="0.2">
      <c r="A1351" s="42">
        <v>43096</v>
      </c>
      <c r="B1351" s="39">
        <v>157.52000000000001</v>
      </c>
      <c r="C1351" s="2">
        <f t="shared" si="161"/>
        <v>6.9036052160573545E-3</v>
      </c>
      <c r="D1351" s="16">
        <f t="shared" ca="1" si="159"/>
        <v>6.8184849909435482E-3</v>
      </c>
      <c r="E1351" s="16">
        <f t="shared" ca="1" si="162"/>
        <v>1.8275847321915431E-4</v>
      </c>
      <c r="F1351" s="7">
        <f t="shared" ca="1" si="163"/>
        <v>4.1764780686519805</v>
      </c>
      <c r="G1351" s="6">
        <f t="shared" ca="1" si="160"/>
        <v>1</v>
      </c>
      <c r="H1351">
        <f t="shared" si="166"/>
        <v>9.9578262596393668E-3</v>
      </c>
      <c r="I1351" s="44">
        <f t="shared" si="164"/>
        <v>1.7741393897254317E-2</v>
      </c>
      <c r="J1351">
        <f t="shared" ca="1" si="165"/>
        <v>1.3518819224294491E-2</v>
      </c>
    </row>
    <row r="1352" spans="1:10" x14ac:dyDescent="0.2">
      <c r="A1352" s="42">
        <v>43097</v>
      </c>
      <c r="B1352" s="39">
        <v>158.41999999999999</v>
      </c>
      <c r="C1352" s="2">
        <f t="shared" si="161"/>
        <v>5.7135601828337814E-3</v>
      </c>
      <c r="D1352" s="16">
        <f t="shared" ca="1" si="159"/>
        <v>5.6284399577199752E-3</v>
      </c>
      <c r="E1352" s="16">
        <f t="shared" ca="1" si="162"/>
        <v>1.7463826909914297E-4</v>
      </c>
      <c r="F1352" s="7">
        <f t="shared" ca="1" si="163"/>
        <v>4.2356970092298596</v>
      </c>
      <c r="G1352" s="6">
        <f t="shared" ca="1" si="160"/>
        <v>1</v>
      </c>
      <c r="H1352">
        <f t="shared" si="166"/>
        <v>9.9640317861835071E-3</v>
      </c>
      <c r="I1352" s="44">
        <f t="shared" si="164"/>
        <v>1.7741393897254317E-2</v>
      </c>
      <c r="J1352">
        <f t="shared" ca="1" si="165"/>
        <v>1.3215077339885037E-2</v>
      </c>
    </row>
    <row r="1353" spans="1:10" x14ac:dyDescent="0.2">
      <c r="A1353" s="42">
        <v>43098</v>
      </c>
      <c r="B1353" s="39">
        <v>157.58000000000001</v>
      </c>
      <c r="C1353" s="2">
        <f t="shared" si="161"/>
        <v>-5.3023608130285003E-3</v>
      </c>
      <c r="D1353" s="16">
        <f t="shared" ca="1" si="159"/>
        <v>-5.3874810381423065E-3</v>
      </c>
      <c r="E1353" s="16">
        <f t="shared" ca="1" si="162"/>
        <v>1.6648131728177619E-4</v>
      </c>
      <c r="F1353" s="7">
        <f t="shared" ca="1" si="163"/>
        <v>4.2631419324334932</v>
      </c>
      <c r="G1353" s="6">
        <f t="shared" ca="1" si="160"/>
        <v>1</v>
      </c>
      <c r="H1353">
        <f t="shared" si="166"/>
        <v>9.9602289197798597E-3</v>
      </c>
      <c r="I1353" s="44">
        <f t="shared" si="164"/>
        <v>1.7741393897254317E-2</v>
      </c>
      <c r="J1353">
        <f t="shared" ca="1" si="165"/>
        <v>1.2902763939628447E-2</v>
      </c>
    </row>
    <row r="1354" spans="1:10" x14ac:dyDescent="0.2">
      <c r="A1354" s="42">
        <v>43102</v>
      </c>
      <c r="B1354" s="39">
        <v>157.04</v>
      </c>
      <c r="C1354" s="2">
        <f t="shared" si="161"/>
        <v>-3.4268308160935426E-3</v>
      </c>
      <c r="D1354" s="16">
        <f t="shared" ca="1" si="159"/>
        <v>-3.5119510412073489E-3</v>
      </c>
      <c r="E1354" s="16">
        <f t="shared" ca="1" si="162"/>
        <v>1.5914976490883007E-4</v>
      </c>
      <c r="F1354" s="7">
        <f t="shared" ca="1" si="163"/>
        <v>4.3340834041488536</v>
      </c>
      <c r="G1354" s="6">
        <f t="shared" ca="1" si="160"/>
        <v>1</v>
      </c>
      <c r="H1354">
        <f t="shared" si="166"/>
        <v>9.9967856108255856E-3</v>
      </c>
      <c r="I1354" s="44">
        <f t="shared" si="164"/>
        <v>1.7741393897254317E-2</v>
      </c>
      <c r="J1354">
        <f t="shared" ca="1" si="165"/>
        <v>1.2615457380088527E-2</v>
      </c>
    </row>
    <row r="1355" spans="1:10" x14ac:dyDescent="0.2">
      <c r="A1355" s="42">
        <v>43103</v>
      </c>
      <c r="B1355" s="39">
        <v>157.28</v>
      </c>
      <c r="C1355" s="2">
        <f t="shared" si="161"/>
        <v>1.5282730514519173E-3</v>
      </c>
      <c r="D1355" s="16">
        <f t="shared" ca="1" si="159"/>
        <v>1.4431528263381111E-3</v>
      </c>
      <c r="E1355" s="16">
        <f t="shared" ca="1" si="162"/>
        <v>1.5155103835020616E-4</v>
      </c>
      <c r="F1355" s="7">
        <f t="shared" ca="1" si="163"/>
        <v>4.390422801686551</v>
      </c>
      <c r="G1355" s="6">
        <f t="shared" ca="1" si="160"/>
        <v>0</v>
      </c>
      <c r="H1355">
        <f t="shared" si="166"/>
        <v>1.0001829502188165E-2</v>
      </c>
      <c r="I1355" s="44">
        <f t="shared" si="164"/>
        <v>1.7741393897254317E-2</v>
      </c>
      <c r="J1355">
        <f t="shared" ca="1" si="165"/>
        <v>1.2310606741757539E-2</v>
      </c>
    </row>
    <row r="1356" spans="1:10" x14ac:dyDescent="0.2">
      <c r="A1356" s="42">
        <v>43104</v>
      </c>
      <c r="B1356" s="39">
        <v>159.44</v>
      </c>
      <c r="C1356" s="2">
        <f t="shared" si="161"/>
        <v>1.3733468972533041E-2</v>
      </c>
      <c r="D1356" s="16">
        <f t="shared" ca="1" si="159"/>
        <v>1.3648348747419234E-2</v>
      </c>
      <c r="E1356" s="16">
        <f t="shared" ca="1" si="162"/>
        <v>1.441725641324885E-4</v>
      </c>
      <c r="F1356" s="7">
        <f t="shared" ca="1" si="163"/>
        <v>3.7762273661908536</v>
      </c>
      <c r="G1356" s="6">
        <f t="shared" ca="1" si="160"/>
        <v>0</v>
      </c>
      <c r="H1356">
        <f t="shared" si="166"/>
        <v>9.995960516016195E-3</v>
      </c>
      <c r="I1356" s="44">
        <f t="shared" si="164"/>
        <v>1.7741393897254317E-2</v>
      </c>
      <c r="J1356">
        <f t="shared" ca="1" si="165"/>
        <v>1.2007188019369418E-2</v>
      </c>
    </row>
    <row r="1357" spans="1:10" x14ac:dyDescent="0.2">
      <c r="A1357" s="42">
        <v>43105</v>
      </c>
      <c r="B1357" s="39">
        <v>161.96</v>
      </c>
      <c r="C1357" s="2">
        <f t="shared" si="161"/>
        <v>1.5805318615153101E-2</v>
      </c>
      <c r="D1357" s="16">
        <f t="shared" ca="1" si="159"/>
        <v>1.5720198390039294E-2</v>
      </c>
      <c r="E1357" s="16">
        <f t="shared" ca="1" si="162"/>
        <v>1.5070254801375301E-4</v>
      </c>
      <c r="F1357" s="7">
        <f t="shared" ca="1" si="163"/>
        <v>3.5801926487355598</v>
      </c>
      <c r="G1357" s="6">
        <f t="shared" ca="1" si="160"/>
        <v>0</v>
      </c>
      <c r="H1357">
        <f t="shared" si="166"/>
        <v>9.9556090097319607E-3</v>
      </c>
      <c r="I1357" s="44">
        <f t="shared" si="164"/>
        <v>1.7741393897254317E-2</v>
      </c>
      <c r="J1357">
        <f t="shared" ca="1" si="165"/>
        <v>1.2276096611454025E-2</v>
      </c>
    </row>
    <row r="1358" spans="1:10" x14ac:dyDescent="0.2">
      <c r="A1358" s="42">
        <v>43108</v>
      </c>
      <c r="B1358" s="39">
        <v>166.03</v>
      </c>
      <c r="C1358" s="2">
        <f t="shared" si="161"/>
        <v>2.5129661644850539E-2</v>
      </c>
      <c r="D1358" s="16">
        <f t="shared" ref="D1358:D1421" ca="1" si="167">(C1358-mu)</f>
        <v>2.5044541419736732E-2</v>
      </c>
      <c r="E1358" s="16">
        <f t="shared" ca="1" si="162"/>
        <v>1.607138338865783E-4</v>
      </c>
      <c r="F1358" s="7">
        <f t="shared" ca="1" si="163"/>
        <v>2.4165578338208236</v>
      </c>
      <c r="G1358" s="6">
        <f t="shared" ref="G1358:G1421" ca="1" si="168">IF(AND(C1359&lt;=mu+zvalue*SQRT(E1358),C1359&gt;=mu-zvalue*SQRT(E1358)),1,0)</f>
        <v>1</v>
      </c>
      <c r="H1358">
        <f t="shared" si="166"/>
        <v>1.0011729672290467E-2</v>
      </c>
      <c r="I1358" s="44">
        <f t="shared" si="164"/>
        <v>1.7741393897254317E-2</v>
      </c>
      <c r="J1358">
        <f t="shared" ca="1" si="165"/>
        <v>1.2677296000590121E-2</v>
      </c>
    </row>
    <row r="1359" spans="1:10" x14ac:dyDescent="0.2">
      <c r="A1359" s="42">
        <v>43109</v>
      </c>
      <c r="B1359" s="39">
        <v>166.43</v>
      </c>
      <c r="C1359" s="2">
        <f t="shared" ref="C1359:C1422" si="169">(B1359-B1358)/B1358</f>
        <v>2.4092031560561688E-3</v>
      </c>
      <c r="D1359" s="16">
        <f t="shared" ca="1" si="167"/>
        <v>2.3240829309423626E-3</v>
      </c>
      <c r="E1359" s="16">
        <f t="shared" ref="E1359:E1422" ca="1" si="170">(1-alpha-beta)*longvar+alpha*D1358^2+beta*E1358</f>
        <v>1.9629355906610599E-4</v>
      </c>
      <c r="F1359" s="7">
        <f t="shared" ref="F1359:F1422" ca="1" si="171">(-0.5)*(LN(E1359)+D1359^2/E1359)</f>
        <v>4.254191257724723</v>
      </c>
      <c r="G1359" s="6">
        <f t="shared" ca="1" si="168"/>
        <v>1</v>
      </c>
      <c r="H1359">
        <f t="shared" si="166"/>
        <v>1.0230666913448769E-2</v>
      </c>
      <c r="I1359" s="44">
        <f t="shared" ref="I1359:I1422" si="172">STDEV(C$14:C$2503)</f>
        <v>1.7741393897254317E-2</v>
      </c>
      <c r="J1359">
        <f t="shared" ref="J1359:J1422" ca="1" si="173">SQRT(E1359)</f>
        <v>1.401048032959991E-2</v>
      </c>
    </row>
    <row r="1360" spans="1:10" x14ac:dyDescent="0.2">
      <c r="A1360" s="42">
        <v>43110</v>
      </c>
      <c r="B1360" s="39">
        <v>165.87</v>
      </c>
      <c r="C1360" s="2">
        <f t="shared" si="169"/>
        <v>-3.3647779847383419E-3</v>
      </c>
      <c r="D1360" s="16">
        <f t="shared" ca="1" si="167"/>
        <v>-3.4498982098521481E-3</v>
      </c>
      <c r="E1360" s="16">
        <f t="shared" ca="1" si="170"/>
        <v>1.8359468968382319E-4</v>
      </c>
      <c r="F1360" s="7">
        <f t="shared" ca="1" si="171"/>
        <v>4.268976761254744</v>
      </c>
      <c r="G1360" s="6">
        <f t="shared" ca="1" si="168"/>
        <v>0</v>
      </c>
      <c r="H1360">
        <f t="shared" si="166"/>
        <v>1.0222396770444529E-2</v>
      </c>
      <c r="I1360" s="44">
        <f t="shared" si="172"/>
        <v>1.7741393897254317E-2</v>
      </c>
      <c r="J1360">
        <f t="shared" ca="1" si="173"/>
        <v>1.3549711793385983E-2</v>
      </c>
    </row>
    <row r="1361" spans="1:10" x14ac:dyDescent="0.2">
      <c r="A1361" s="42">
        <v>43111</v>
      </c>
      <c r="B1361" s="39">
        <v>169.2</v>
      </c>
      <c r="C1361" s="2">
        <f t="shared" si="169"/>
        <v>2.007596310363528E-2</v>
      </c>
      <c r="D1361" s="16">
        <f t="shared" ca="1" si="167"/>
        <v>1.9990842878521473E-2</v>
      </c>
      <c r="E1361" s="16">
        <f t="shared" ca="1" si="170"/>
        <v>1.7293081817341765E-4</v>
      </c>
      <c r="F1361" s="7">
        <f t="shared" ca="1" si="171"/>
        <v>3.1758364216097572</v>
      </c>
      <c r="G1361" s="6">
        <f t="shared" ca="1" si="168"/>
        <v>1</v>
      </c>
      <c r="H1361">
        <f t="shared" si="166"/>
        <v>1.0247404715089196E-2</v>
      </c>
      <c r="I1361" s="44">
        <f t="shared" si="172"/>
        <v>1.7741393897254317E-2</v>
      </c>
      <c r="J1361">
        <f t="shared" ca="1" si="173"/>
        <v>1.315031627655463E-2</v>
      </c>
    </row>
    <row r="1362" spans="1:10" x14ac:dyDescent="0.2">
      <c r="A1362" s="42">
        <v>43112</v>
      </c>
      <c r="B1362" s="39">
        <v>170.3</v>
      </c>
      <c r="C1362" s="2">
        <f t="shared" si="169"/>
        <v>6.5011820330970619E-3</v>
      </c>
      <c r="D1362" s="16">
        <f t="shared" ca="1" si="167"/>
        <v>6.4160618079832556E-3</v>
      </c>
      <c r="E1362" s="16">
        <f t="shared" ca="1" si="170"/>
        <v>1.9094009150170287E-4</v>
      </c>
      <c r="F1362" s="7">
        <f t="shared" ca="1" si="171"/>
        <v>4.173977603601208</v>
      </c>
      <c r="G1362" s="6">
        <f t="shared" ca="1" si="168"/>
        <v>1</v>
      </c>
      <c r="H1362">
        <f t="shared" si="166"/>
        <v>1.0298786198324283E-2</v>
      </c>
      <c r="I1362" s="44">
        <f t="shared" si="172"/>
        <v>1.7741393897254317E-2</v>
      </c>
      <c r="J1362">
        <f t="shared" ca="1" si="173"/>
        <v>1.3818107377702015E-2</v>
      </c>
    </row>
    <row r="1363" spans="1:10" x14ac:dyDescent="0.2">
      <c r="A1363" s="42">
        <v>43116</v>
      </c>
      <c r="B1363" s="39">
        <v>169.31</v>
      </c>
      <c r="C1363" s="2">
        <f t="shared" si="169"/>
        <v>-5.8132706987669347E-3</v>
      </c>
      <c r="D1363" s="16">
        <f t="shared" ca="1" si="167"/>
        <v>-5.8983909238807409E-3</v>
      </c>
      <c r="E1363" s="16">
        <f t="shared" ca="1" si="170"/>
        <v>1.8142852444953637E-4</v>
      </c>
      <c r="F1363" s="7">
        <f t="shared" ca="1" si="171"/>
        <v>4.2114436170730221</v>
      </c>
      <c r="G1363" s="6">
        <f t="shared" ca="1" si="168"/>
        <v>1</v>
      </c>
      <c r="H1363">
        <f t="shared" si="166"/>
        <v>1.0297773191295632E-2</v>
      </c>
      <c r="I1363" s="44">
        <f t="shared" si="172"/>
        <v>1.7741393897254317E-2</v>
      </c>
      <c r="J1363">
        <f t="shared" ca="1" si="173"/>
        <v>1.3469540617613371E-2</v>
      </c>
    </row>
    <row r="1364" spans="1:10" x14ac:dyDescent="0.2">
      <c r="A1364" s="42">
        <v>43117</v>
      </c>
      <c r="B1364" s="39">
        <v>168.5</v>
      </c>
      <c r="C1364" s="2">
        <f t="shared" si="169"/>
        <v>-4.7841237965861568E-3</v>
      </c>
      <c r="D1364" s="16">
        <f t="shared" ca="1" si="167"/>
        <v>-4.869244021699963E-3</v>
      </c>
      <c r="E1364" s="16">
        <f t="shared" ca="1" si="170"/>
        <v>1.7264809537421514E-4</v>
      </c>
      <c r="F1364" s="7">
        <f t="shared" ca="1" si="171"/>
        <v>4.2634632362899101</v>
      </c>
      <c r="G1364" s="6">
        <f t="shared" ca="1" si="168"/>
        <v>1</v>
      </c>
      <c r="H1364">
        <f t="shared" si="166"/>
        <v>1.0322066933386121E-2</v>
      </c>
      <c r="I1364" s="44">
        <f t="shared" si="172"/>
        <v>1.7741393897254317E-2</v>
      </c>
      <c r="J1364">
        <f t="shared" ca="1" si="173"/>
        <v>1.3139562221558796E-2</v>
      </c>
    </row>
    <row r="1365" spans="1:10" x14ac:dyDescent="0.2">
      <c r="A1365" s="42">
        <v>43118</v>
      </c>
      <c r="B1365" s="39">
        <v>168.83</v>
      </c>
      <c r="C1365" s="2">
        <f t="shared" si="169"/>
        <v>1.9584569732938426E-3</v>
      </c>
      <c r="D1365" s="16">
        <f t="shared" ca="1" si="167"/>
        <v>1.8733367481800363E-3</v>
      </c>
      <c r="E1365" s="16">
        <f t="shared" ca="1" si="170"/>
        <v>1.6417604771476135E-4</v>
      </c>
      <c r="F1365" s="7">
        <f t="shared" ca="1" si="171"/>
        <v>4.3465977336447521</v>
      </c>
      <c r="G1365" s="6">
        <f t="shared" ca="1" si="168"/>
        <v>1</v>
      </c>
      <c r="H1365">
        <f t="shared" si="166"/>
        <v>1.0239521946744583E-2</v>
      </c>
      <c r="I1365" s="44">
        <f t="shared" si="172"/>
        <v>1.7741393897254317E-2</v>
      </c>
      <c r="J1365">
        <f t="shared" ca="1" si="173"/>
        <v>1.2813120139714657E-2</v>
      </c>
    </row>
    <row r="1366" spans="1:10" x14ac:dyDescent="0.2">
      <c r="A1366" s="42">
        <v>43119</v>
      </c>
      <c r="B1366" s="39">
        <v>170.41</v>
      </c>
      <c r="C1366" s="2">
        <f t="shared" si="169"/>
        <v>9.3585263282591011E-3</v>
      </c>
      <c r="D1366" s="16">
        <f t="shared" ca="1" si="167"/>
        <v>9.2734061031452941E-3</v>
      </c>
      <c r="E1366" s="16">
        <f t="shared" ca="1" si="170"/>
        <v>1.5533089811544504E-4</v>
      </c>
      <c r="F1366" s="7">
        <f t="shared" ca="1" si="171"/>
        <v>4.1081607508995015</v>
      </c>
      <c r="G1366" s="6">
        <f t="shared" ca="1" si="168"/>
        <v>1</v>
      </c>
      <c r="H1366">
        <f t="shared" si="166"/>
        <v>1.0157557836444396E-2</v>
      </c>
      <c r="I1366" s="44">
        <f t="shared" si="172"/>
        <v>1.7741393897254317E-2</v>
      </c>
      <c r="J1366">
        <f t="shared" ca="1" si="173"/>
        <v>1.2463181701132541E-2</v>
      </c>
    </row>
    <row r="1367" spans="1:10" x14ac:dyDescent="0.2">
      <c r="A1367" s="42">
        <v>43122</v>
      </c>
      <c r="B1367" s="39">
        <v>170.89</v>
      </c>
      <c r="C1367" s="2">
        <f t="shared" si="169"/>
        <v>2.8167361070359121E-3</v>
      </c>
      <c r="D1367" s="16">
        <f t="shared" ca="1" si="167"/>
        <v>2.7316158819221058E-3</v>
      </c>
      <c r="E1367" s="16">
        <f t="shared" ca="1" si="170"/>
        <v>1.53402143563067E-4</v>
      </c>
      <c r="F1367" s="7">
        <f t="shared" ca="1" si="171"/>
        <v>4.3669030489610368</v>
      </c>
      <c r="G1367" s="6">
        <f t="shared" ca="1" si="168"/>
        <v>1</v>
      </c>
      <c r="H1367">
        <f t="shared" si="166"/>
        <v>1.0165471471083034E-2</v>
      </c>
      <c r="I1367" s="44">
        <f t="shared" si="172"/>
        <v>1.7741393897254317E-2</v>
      </c>
      <c r="J1367">
        <f t="shared" ca="1" si="173"/>
        <v>1.2385561899367625E-2</v>
      </c>
    </row>
    <row r="1368" spans="1:10" x14ac:dyDescent="0.2">
      <c r="A1368" s="42">
        <v>43123</v>
      </c>
      <c r="B1368" s="39">
        <v>169.43</v>
      </c>
      <c r="C1368" s="2">
        <f t="shared" si="169"/>
        <v>-8.5435075194568409E-3</v>
      </c>
      <c r="D1368" s="16">
        <f t="shared" ca="1" si="167"/>
        <v>-8.628627744570648E-3</v>
      </c>
      <c r="E1368" s="16">
        <f t="shared" ca="1" si="170"/>
        <v>1.4617328594109647E-4</v>
      </c>
      <c r="F1368" s="7">
        <f t="shared" ca="1" si="171"/>
        <v>4.160684375934145</v>
      </c>
      <c r="G1368" s="6">
        <f t="shared" ca="1" si="168"/>
        <v>1</v>
      </c>
      <c r="H1368">
        <f t="shared" si="166"/>
        <v>1.0165617439929817E-2</v>
      </c>
      <c r="I1368" s="44">
        <f t="shared" si="172"/>
        <v>1.7741393897254317E-2</v>
      </c>
      <c r="J1368">
        <f t="shared" ca="1" si="173"/>
        <v>1.2090214470434197E-2</v>
      </c>
    </row>
    <row r="1369" spans="1:10" x14ac:dyDescent="0.2">
      <c r="A1369" s="42">
        <v>43124</v>
      </c>
      <c r="B1369" s="39">
        <v>168.34</v>
      </c>
      <c r="C1369" s="2">
        <f t="shared" si="169"/>
        <v>-6.4333353007141793E-3</v>
      </c>
      <c r="D1369" s="16">
        <f t="shared" ca="1" si="167"/>
        <v>-6.5184555258279856E-3</v>
      </c>
      <c r="E1369" s="16">
        <f t="shared" ca="1" si="170"/>
        <v>1.44567194370655E-4</v>
      </c>
      <c r="F1369" s="7">
        <f t="shared" ca="1" si="171"/>
        <v>4.2739262800288564</v>
      </c>
      <c r="G1369" s="6">
        <f t="shared" ca="1" si="168"/>
        <v>1</v>
      </c>
      <c r="H1369">
        <f t="shared" si="166"/>
        <v>1.0222045432338478E-2</v>
      </c>
      <c r="I1369" s="44">
        <f t="shared" si="172"/>
        <v>1.7741393897254317E-2</v>
      </c>
      <c r="J1369">
        <f t="shared" ca="1" si="173"/>
        <v>1.2023609872690274E-2</v>
      </c>
    </row>
    <row r="1370" spans="1:10" x14ac:dyDescent="0.2">
      <c r="A1370" s="42">
        <v>43125</v>
      </c>
      <c r="B1370" s="39">
        <v>169.37</v>
      </c>
      <c r="C1370" s="2">
        <f t="shared" si="169"/>
        <v>6.1185695616015274E-3</v>
      </c>
      <c r="D1370" s="16">
        <f t="shared" ca="1" si="167"/>
        <v>6.0334493364877211E-3</v>
      </c>
      <c r="E1370" s="16">
        <f t="shared" ca="1" si="170"/>
        <v>1.4090593015422175E-4</v>
      </c>
      <c r="F1370" s="7">
        <f t="shared" ca="1" si="171"/>
        <v>4.3045359286759597</v>
      </c>
      <c r="G1370" s="6">
        <f t="shared" ca="1" si="168"/>
        <v>0</v>
      </c>
      <c r="H1370">
        <f t="shared" si="166"/>
        <v>1.0264087562521083E-2</v>
      </c>
      <c r="I1370" s="44">
        <f t="shared" si="172"/>
        <v>1.7741393897254317E-2</v>
      </c>
      <c r="J1370">
        <f t="shared" ca="1" si="173"/>
        <v>1.1870380371084229E-2</v>
      </c>
    </row>
    <row r="1371" spans="1:10" x14ac:dyDescent="0.2">
      <c r="A1371" s="42">
        <v>43126</v>
      </c>
      <c r="B1371" s="39">
        <v>167.06</v>
      </c>
      <c r="C1371" s="2">
        <f t="shared" si="169"/>
        <v>-1.3638779004546273E-2</v>
      </c>
      <c r="D1371" s="16">
        <f t="shared" ca="1" si="167"/>
        <v>-1.372389922966008E-2</v>
      </c>
      <c r="E1371" s="16">
        <f t="shared" ca="1" si="170"/>
        <v>1.3726977796733774E-4</v>
      </c>
      <c r="F1371" s="7">
        <f t="shared" ca="1" si="171"/>
        <v>3.760740125444284</v>
      </c>
      <c r="G1371" s="6">
        <f t="shared" ca="1" si="168"/>
        <v>0</v>
      </c>
      <c r="H1371">
        <f t="shared" si="166"/>
        <v>1.022225785153405E-2</v>
      </c>
      <c r="I1371" s="44">
        <f t="shared" si="172"/>
        <v>1.7741393897254317E-2</v>
      </c>
      <c r="J1371">
        <f t="shared" ca="1" si="173"/>
        <v>1.1716218586529433E-2</v>
      </c>
    </row>
    <row r="1372" spans="1:10" x14ac:dyDescent="0.2">
      <c r="A1372" s="42">
        <v>43129</v>
      </c>
      <c r="B1372" s="39">
        <v>162.58000000000001</v>
      </c>
      <c r="C1372" s="2">
        <f t="shared" si="169"/>
        <v>-2.6816712558362203E-2</v>
      </c>
      <c r="D1372" s="16">
        <f t="shared" ca="1" si="167"/>
        <v>-2.690183278347601E-2</v>
      </c>
      <c r="E1372" s="16">
        <f t="shared" ca="1" si="170"/>
        <v>1.4480256505344831E-4</v>
      </c>
      <c r="F1372" s="7">
        <f t="shared" ca="1" si="171"/>
        <v>1.9211201403096556</v>
      </c>
      <c r="G1372" s="6">
        <f t="shared" ca="1" si="168"/>
        <v>1</v>
      </c>
      <c r="H1372">
        <f t="shared" si="166"/>
        <v>1.0358555199749181E-2</v>
      </c>
      <c r="I1372" s="44">
        <f t="shared" si="172"/>
        <v>1.7741393897254317E-2</v>
      </c>
      <c r="J1372">
        <f t="shared" ca="1" si="173"/>
        <v>1.2033393746298186E-2</v>
      </c>
    </row>
    <row r="1373" spans="1:10" x14ac:dyDescent="0.2">
      <c r="A1373" s="42">
        <v>43130</v>
      </c>
      <c r="B1373" s="39">
        <v>163.76</v>
      </c>
      <c r="C1373" s="2">
        <f t="shared" si="169"/>
        <v>7.257965309386015E-3</v>
      </c>
      <c r="D1373" s="16">
        <f t="shared" ca="1" si="167"/>
        <v>7.1728450842722087E-3</v>
      </c>
      <c r="E1373" s="16">
        <f t="shared" ca="1" si="170"/>
        <v>1.8916290676334411E-4</v>
      </c>
      <c r="F1373" s="7">
        <f t="shared" ca="1" si="171"/>
        <v>4.1504578698607304</v>
      </c>
      <c r="G1373" s="6">
        <f t="shared" ca="1" si="168"/>
        <v>1</v>
      </c>
      <c r="H1373">
        <f t="shared" si="166"/>
        <v>1.0784468460844665E-2</v>
      </c>
      <c r="I1373" s="44">
        <f t="shared" si="172"/>
        <v>1.7741393897254317E-2</v>
      </c>
      <c r="J1373">
        <f t="shared" ca="1" si="173"/>
        <v>1.3753650670398174E-2</v>
      </c>
    </row>
    <row r="1374" spans="1:10" x14ac:dyDescent="0.2">
      <c r="A1374" s="42">
        <v>43131</v>
      </c>
      <c r="B1374" s="39">
        <v>162.78</v>
      </c>
      <c r="C1374" s="2">
        <f t="shared" si="169"/>
        <v>-5.9843673668782968E-3</v>
      </c>
      <c r="D1374" s="16">
        <f t="shared" ca="1" si="167"/>
        <v>-6.0694875919921031E-3</v>
      </c>
      <c r="E1374" s="16">
        <f t="shared" ca="1" si="170"/>
        <v>1.8059735357842425E-4</v>
      </c>
      <c r="F1374" s="7">
        <f t="shared" ca="1" si="171"/>
        <v>4.2076290907947484</v>
      </c>
      <c r="G1374" s="6">
        <f t="shared" ca="1" si="168"/>
        <v>1</v>
      </c>
      <c r="H1374">
        <f t="shared" si="166"/>
        <v>1.0787535823561647E-2</v>
      </c>
      <c r="I1374" s="44">
        <f t="shared" si="172"/>
        <v>1.7741393897254317E-2</v>
      </c>
      <c r="J1374">
        <f t="shared" ca="1" si="173"/>
        <v>1.3438651479163535E-2</v>
      </c>
    </row>
    <row r="1375" spans="1:10" x14ac:dyDescent="0.2">
      <c r="A1375" s="42">
        <v>43132</v>
      </c>
      <c r="B1375" s="39">
        <v>162.24</v>
      </c>
      <c r="C1375" s="2">
        <f t="shared" si="169"/>
        <v>-3.3173608551418602E-3</v>
      </c>
      <c r="D1375" s="16">
        <f t="shared" ca="1" si="167"/>
        <v>-3.4024810802556664E-3</v>
      </c>
      <c r="E1375" s="16">
        <f t="shared" ca="1" si="170"/>
        <v>1.7206454404081697E-4</v>
      </c>
      <c r="F1375" s="7">
        <f t="shared" ca="1" si="171"/>
        <v>4.3001793581005661</v>
      </c>
      <c r="G1375" s="6">
        <f t="shared" ca="1" si="168"/>
        <v>0</v>
      </c>
      <c r="H1375">
        <f t="shared" si="166"/>
        <v>1.0730414106169402E-2</v>
      </c>
      <c r="I1375" s="44">
        <f t="shared" si="172"/>
        <v>1.7741393897254317E-2</v>
      </c>
      <c r="J1375">
        <f t="shared" ca="1" si="173"/>
        <v>1.3117337536284449E-2</v>
      </c>
    </row>
    <row r="1376" spans="1:10" x14ac:dyDescent="0.2">
      <c r="A1376" s="42">
        <v>43133</v>
      </c>
      <c r="B1376" s="39">
        <v>157.49</v>
      </c>
      <c r="C1376" s="2">
        <f t="shared" si="169"/>
        <v>-2.9277613412228794E-2</v>
      </c>
      <c r="D1376" s="16">
        <f t="shared" ca="1" si="167"/>
        <v>-2.9362733637342601E-2</v>
      </c>
      <c r="E1376" s="16">
        <f t="shared" ca="1" si="170"/>
        <v>1.6280914378456952E-4</v>
      </c>
      <c r="F1376" s="7">
        <f t="shared" ca="1" si="171"/>
        <v>1.7136720360102937</v>
      </c>
      <c r="G1376" s="6">
        <f t="shared" ca="1" si="168"/>
        <v>0</v>
      </c>
      <c r="H1376">
        <f t="shared" si="166"/>
        <v>1.0745094774780866E-2</v>
      </c>
      <c r="I1376" s="44">
        <f t="shared" si="172"/>
        <v>1.7741393897254317E-2</v>
      </c>
      <c r="J1376">
        <f t="shared" ca="1" si="173"/>
        <v>1.2759668639293479E-2</v>
      </c>
    </row>
    <row r="1377" spans="1:10" x14ac:dyDescent="0.2">
      <c r="A1377" s="42">
        <v>43136</v>
      </c>
      <c r="B1377" s="39">
        <v>151.08000000000001</v>
      </c>
      <c r="C1377" s="2">
        <f t="shared" si="169"/>
        <v>-4.0700996888691318E-2</v>
      </c>
      <c r="D1377" s="16">
        <f t="shared" ca="1" si="167"/>
        <v>-4.0786117113805122E-2</v>
      </c>
      <c r="E1377" s="16">
        <f t="shared" ca="1" si="170"/>
        <v>2.1470069464036708E-4</v>
      </c>
      <c r="F1377" s="7">
        <f t="shared" ca="1" si="171"/>
        <v>0.34911798088046364</v>
      </c>
      <c r="G1377" s="6">
        <f t="shared" ca="1" si="168"/>
        <v>0</v>
      </c>
      <c r="H1377">
        <f t="shared" si="166"/>
        <v>1.1218756270615676E-2</v>
      </c>
      <c r="I1377" s="44">
        <f t="shared" si="172"/>
        <v>1.7741393897254317E-2</v>
      </c>
      <c r="J1377">
        <f t="shared" ca="1" si="173"/>
        <v>1.4652668516020114E-2</v>
      </c>
    </row>
    <row r="1378" spans="1:10" x14ac:dyDescent="0.2">
      <c r="A1378" s="42">
        <v>43137</v>
      </c>
      <c r="B1378" s="39">
        <v>156.41</v>
      </c>
      <c r="C1378" s="2">
        <f t="shared" si="169"/>
        <v>3.5279322213396767E-2</v>
      </c>
      <c r="D1378" s="16">
        <f t="shared" ca="1" si="167"/>
        <v>3.5194201988282964E-2</v>
      </c>
      <c r="E1378" s="16">
        <f t="shared" ca="1" si="170"/>
        <v>3.1667386134387454E-4</v>
      </c>
      <c r="F1378" s="7">
        <f t="shared" ca="1" si="171"/>
        <v>2.0731289988031731</v>
      </c>
      <c r="G1378" s="6">
        <f t="shared" ca="1" si="168"/>
        <v>1</v>
      </c>
      <c r="H1378">
        <f t="shared" si="166"/>
        <v>1.2012695998140874E-2</v>
      </c>
      <c r="I1378" s="44">
        <f t="shared" si="172"/>
        <v>1.7741393897254317E-2</v>
      </c>
      <c r="J1378">
        <f t="shared" ca="1" si="173"/>
        <v>1.7795332571881723E-2</v>
      </c>
    </row>
    <row r="1379" spans="1:10" x14ac:dyDescent="0.2">
      <c r="A1379" s="42">
        <v>43138</v>
      </c>
      <c r="B1379" s="39">
        <v>154.34</v>
      </c>
      <c r="C1379" s="2">
        <f t="shared" si="169"/>
        <v>-1.3234447925324425E-2</v>
      </c>
      <c r="D1379" s="16">
        <f t="shared" ca="1" si="167"/>
        <v>-1.3319568150438232E-2</v>
      </c>
      <c r="E1379" s="16">
        <f t="shared" ca="1" si="170"/>
        <v>3.7601847267256248E-4</v>
      </c>
      <c r="F1379" s="7">
        <f t="shared" ca="1" si="171"/>
        <v>3.70702898885403</v>
      </c>
      <c r="G1379" s="6">
        <f t="shared" ca="1" si="168"/>
        <v>0</v>
      </c>
      <c r="H1379">
        <f t="shared" si="166"/>
        <v>1.2361730041613206E-2</v>
      </c>
      <c r="I1379" s="44">
        <f t="shared" si="172"/>
        <v>1.7741393897254317E-2</v>
      </c>
      <c r="J1379">
        <f t="shared" ca="1" si="173"/>
        <v>1.9391195751488934E-2</v>
      </c>
    </row>
    <row r="1380" spans="1:10" x14ac:dyDescent="0.2">
      <c r="A1380" s="42">
        <v>43139</v>
      </c>
      <c r="B1380" s="39">
        <v>145.99</v>
      </c>
      <c r="C1380" s="2">
        <f t="shared" si="169"/>
        <v>-5.4101334715563006E-2</v>
      </c>
      <c r="D1380" s="16">
        <f t="shared" ca="1" si="167"/>
        <v>-5.4186454940676809E-2</v>
      </c>
      <c r="E1380" s="16">
        <f t="shared" ca="1" si="170"/>
        <v>3.531409319362853E-4</v>
      </c>
      <c r="F1380" s="7">
        <f t="shared" ca="1" si="171"/>
        <v>-0.18290230699100052</v>
      </c>
      <c r="G1380" s="6">
        <f t="shared" ca="1" si="168"/>
        <v>0</v>
      </c>
      <c r="H1380">
        <f t="shared" si="166"/>
        <v>1.2390163848448108E-2</v>
      </c>
      <c r="I1380" s="44">
        <f t="shared" si="172"/>
        <v>1.7741393897254317E-2</v>
      </c>
      <c r="J1380">
        <f t="shared" ca="1" si="173"/>
        <v>1.8792044378839821E-2</v>
      </c>
    </row>
    <row r="1381" spans="1:10" x14ac:dyDescent="0.2">
      <c r="A1381" s="42">
        <v>43140</v>
      </c>
      <c r="B1381" s="39">
        <v>149.21</v>
      </c>
      <c r="C1381" s="2">
        <f t="shared" si="169"/>
        <v>2.205630522638536E-2</v>
      </c>
      <c r="D1381" s="16">
        <f t="shared" ca="1" si="167"/>
        <v>2.1971185001271553E-2</v>
      </c>
      <c r="E1381" s="16">
        <f t="shared" ca="1" si="170"/>
        <v>5.2769710424715598E-4</v>
      </c>
      <c r="F1381" s="7">
        <f t="shared" ca="1" si="171"/>
        <v>3.3160981653139485</v>
      </c>
      <c r="G1381" s="6">
        <f t="shared" ca="1" si="168"/>
        <v>1</v>
      </c>
      <c r="H1381">
        <f t="shared" si="166"/>
        <v>1.3604932359972495E-2</v>
      </c>
      <c r="I1381" s="44">
        <f t="shared" si="172"/>
        <v>1.7741393897254317E-2</v>
      </c>
      <c r="J1381">
        <f t="shared" ca="1" si="173"/>
        <v>2.2971658717801723E-2</v>
      </c>
    </row>
    <row r="1382" spans="1:10" x14ac:dyDescent="0.2">
      <c r="A1382" s="42">
        <v>43143</v>
      </c>
      <c r="B1382" s="39">
        <v>152.29</v>
      </c>
      <c r="C1382" s="2">
        <f t="shared" si="169"/>
        <v>2.064204812009908E-2</v>
      </c>
      <c r="D1382" s="16">
        <f t="shared" ca="1" si="167"/>
        <v>2.0556927894985273E-2</v>
      </c>
      <c r="E1382" s="16">
        <f t="shared" ca="1" si="170"/>
        <v>5.0752606268409176E-4</v>
      </c>
      <c r="F1382" s="7">
        <f t="shared" ca="1" si="171"/>
        <v>3.3766604746364921</v>
      </c>
      <c r="G1382" s="6">
        <f t="shared" ca="1" si="168"/>
        <v>1</v>
      </c>
      <c r="H1382">
        <f t="shared" si="166"/>
        <v>1.3740692317989538E-2</v>
      </c>
      <c r="I1382" s="44">
        <f t="shared" si="172"/>
        <v>1.7741393897254317E-2</v>
      </c>
      <c r="J1382">
        <f t="shared" ca="1" si="173"/>
        <v>2.2528339101764511E-2</v>
      </c>
    </row>
    <row r="1383" spans="1:10" x14ac:dyDescent="0.2">
      <c r="A1383" s="42">
        <v>43144</v>
      </c>
      <c r="B1383" s="39">
        <v>153.97</v>
      </c>
      <c r="C1383" s="2">
        <f t="shared" si="169"/>
        <v>1.1031584476984746E-2</v>
      </c>
      <c r="D1383" s="16">
        <f t="shared" ca="1" si="167"/>
        <v>1.0946464251870939E-2</v>
      </c>
      <c r="E1383" s="16">
        <f t="shared" ca="1" si="170"/>
        <v>4.8561664807631464E-4</v>
      </c>
      <c r="F1383" s="7">
        <f t="shared" ca="1" si="171"/>
        <v>3.6916713704727573</v>
      </c>
      <c r="G1383" s="6">
        <f t="shared" ca="1" si="168"/>
        <v>0</v>
      </c>
      <c r="H1383">
        <f t="shared" si="166"/>
        <v>1.3745668574681978E-2</v>
      </c>
      <c r="I1383" s="44">
        <f t="shared" si="172"/>
        <v>1.7741393897254317E-2</v>
      </c>
      <c r="J1383">
        <f t="shared" ca="1" si="173"/>
        <v>2.2036711371625183E-2</v>
      </c>
    </row>
    <row r="1384" spans="1:10" x14ac:dyDescent="0.2">
      <c r="A1384" s="42">
        <v>43145</v>
      </c>
      <c r="B1384" s="39">
        <v>158.06</v>
      </c>
      <c r="C1384" s="2">
        <f t="shared" si="169"/>
        <v>2.6563616288887468E-2</v>
      </c>
      <c r="D1384" s="16">
        <f t="shared" ca="1" si="167"/>
        <v>2.6478496063773661E-2</v>
      </c>
      <c r="E1384" s="16">
        <f t="shared" ca="1" si="170"/>
        <v>4.4507132348906698E-4</v>
      </c>
      <c r="F1384" s="7">
        <f t="shared" ca="1" si="171"/>
        <v>3.0709993544161733</v>
      </c>
      <c r="G1384" s="6">
        <f t="shared" ca="1" si="168"/>
        <v>1</v>
      </c>
      <c r="H1384">
        <f t="shared" si="166"/>
        <v>1.3764484880305419E-2</v>
      </c>
      <c r="I1384" s="44">
        <f t="shared" si="172"/>
        <v>1.7741393897254317E-2</v>
      </c>
      <c r="J1384">
        <f t="shared" ca="1" si="173"/>
        <v>2.1096713570816356E-2</v>
      </c>
    </row>
    <row r="1385" spans="1:10" x14ac:dyDescent="0.2">
      <c r="A1385" s="42">
        <v>43146</v>
      </c>
      <c r="B1385" s="39">
        <v>159.97999999999999</v>
      </c>
      <c r="C1385" s="2">
        <f t="shared" si="169"/>
        <v>1.2147285840819862E-2</v>
      </c>
      <c r="D1385" s="16">
        <f t="shared" ca="1" si="167"/>
        <v>1.2062165615706055E-2</v>
      </c>
      <c r="E1385" s="16">
        <f t="shared" ca="1" si="170"/>
        <v>4.5056134304585869E-4</v>
      </c>
      <c r="F1385" s="7">
        <f t="shared" ca="1" si="171"/>
        <v>3.6910475287637241</v>
      </c>
      <c r="G1385" s="6">
        <f t="shared" ca="1" si="168"/>
        <v>0</v>
      </c>
      <c r="H1385">
        <f t="shared" si="166"/>
        <v>1.3975842697249833E-2</v>
      </c>
      <c r="I1385" s="44">
        <f t="shared" si="172"/>
        <v>1.7741393897254317E-2</v>
      </c>
      <c r="J1385">
        <f t="shared" ca="1" si="173"/>
        <v>2.1226430294466817E-2</v>
      </c>
    </row>
    <row r="1386" spans="1:10" x14ac:dyDescent="0.2">
      <c r="A1386" s="42">
        <v>43147</v>
      </c>
      <c r="B1386" s="39">
        <v>156.29</v>
      </c>
      <c r="C1386" s="2">
        <f t="shared" si="169"/>
        <v>-2.3065383172896598E-2</v>
      </c>
      <c r="D1386" s="16">
        <f t="shared" ca="1" si="167"/>
        <v>-2.3150503398010405E-2</v>
      </c>
      <c r="E1386" s="16">
        <f t="shared" ca="1" si="170"/>
        <v>4.1617862685751984E-4</v>
      </c>
      <c r="F1386" s="7">
        <f t="shared" ca="1" si="171"/>
        <v>3.2483088455977009</v>
      </c>
      <c r="G1386" s="6">
        <f t="shared" ca="1" si="168"/>
        <v>1</v>
      </c>
      <c r="H1386">
        <f t="shared" si="166"/>
        <v>1.4005952187533307E-2</v>
      </c>
      <c r="I1386" s="44">
        <f t="shared" si="172"/>
        <v>1.7741393897254317E-2</v>
      </c>
      <c r="J1386">
        <f t="shared" ca="1" si="173"/>
        <v>2.0400456535517038E-2</v>
      </c>
    </row>
    <row r="1387" spans="1:10" x14ac:dyDescent="0.2">
      <c r="A1387" s="42">
        <v>43151</v>
      </c>
      <c r="B1387" s="39">
        <v>155.56</v>
      </c>
      <c r="C1387" s="2">
        <f t="shared" si="169"/>
        <v>-4.6708042741057639E-3</v>
      </c>
      <c r="D1387" s="16">
        <f t="shared" ca="1" si="167"/>
        <v>-4.7559244992195701E-3</v>
      </c>
      <c r="E1387" s="16">
        <f t="shared" ca="1" si="170"/>
        <v>4.1360530665894525E-4</v>
      </c>
      <c r="F1387" s="7">
        <f t="shared" ca="1" si="171"/>
        <v>3.8679557210333337</v>
      </c>
      <c r="G1387" s="6">
        <f t="shared" ca="1" si="168"/>
        <v>1</v>
      </c>
      <c r="H1387">
        <f t="shared" si="166"/>
        <v>1.4226611755235851E-2</v>
      </c>
      <c r="I1387" s="44">
        <f t="shared" si="172"/>
        <v>1.7741393897254317E-2</v>
      </c>
      <c r="J1387">
        <f t="shared" ca="1" si="173"/>
        <v>2.0337288576871431E-2</v>
      </c>
    </row>
    <row r="1388" spans="1:10" x14ac:dyDescent="0.2">
      <c r="A1388" s="42">
        <v>43152</v>
      </c>
      <c r="B1388" s="39">
        <v>155.22999999999999</v>
      </c>
      <c r="C1388" s="2">
        <f t="shared" si="169"/>
        <v>-2.1213679609154829E-3</v>
      </c>
      <c r="D1388" s="16">
        <f t="shared" ca="1" si="167"/>
        <v>-2.2064881860292891E-3</v>
      </c>
      <c r="E1388" s="16">
        <f t="shared" ca="1" si="170"/>
        <v>3.751431065165537E-4</v>
      </c>
      <c r="F1388" s="7">
        <f t="shared" ca="1" si="171"/>
        <v>3.9376125165265607</v>
      </c>
      <c r="G1388" s="6">
        <f t="shared" ca="1" si="168"/>
        <v>0</v>
      </c>
      <c r="H1388">
        <f t="shared" si="166"/>
        <v>1.4240230182326752E-2</v>
      </c>
      <c r="I1388" s="44">
        <f t="shared" si="172"/>
        <v>1.7741393897254317E-2</v>
      </c>
      <c r="J1388">
        <f t="shared" ca="1" si="173"/>
        <v>1.9368611372954793E-2</v>
      </c>
    </row>
    <row r="1389" spans="1:10" x14ac:dyDescent="0.2">
      <c r="A1389" s="42">
        <v>43153</v>
      </c>
      <c r="B1389" s="39">
        <v>158.86000000000001</v>
      </c>
      <c r="C1389" s="2">
        <f t="shared" si="169"/>
        <v>2.3384655028023088E-2</v>
      </c>
      <c r="D1389" s="16">
        <f t="shared" ca="1" si="167"/>
        <v>2.3299534802909281E-2</v>
      </c>
      <c r="E1389" s="16">
        <f t="shared" ca="1" si="170"/>
        <v>3.4020368907697833E-4</v>
      </c>
      <c r="F1389" s="7">
        <f t="shared" ca="1" si="171"/>
        <v>3.1951252344577505</v>
      </c>
      <c r="G1389" s="6">
        <f t="shared" ca="1" si="168"/>
        <v>0</v>
      </c>
      <c r="H1389">
        <f t="shared" si="166"/>
        <v>1.4246895030597347E-2</v>
      </c>
      <c r="I1389" s="44">
        <f t="shared" si="172"/>
        <v>1.7741393897254317E-2</v>
      </c>
      <c r="J1389">
        <f t="shared" ca="1" si="173"/>
        <v>1.8444611383192065E-2</v>
      </c>
    </row>
    <row r="1390" spans="1:10" x14ac:dyDescent="0.2">
      <c r="A1390" s="42">
        <v>43154</v>
      </c>
      <c r="B1390" s="39">
        <v>162.41</v>
      </c>
      <c r="C1390" s="2">
        <f t="shared" si="169"/>
        <v>2.2346720382726819E-2</v>
      </c>
      <c r="D1390" s="16">
        <f t="shared" ca="1" si="167"/>
        <v>2.2261600157613012E-2</v>
      </c>
      <c r="E1390" s="16">
        <f t="shared" ca="1" si="170"/>
        <v>3.475504369430009E-4</v>
      </c>
      <c r="F1390" s="7">
        <f t="shared" ca="1" si="171"/>
        <v>3.2693407797818335</v>
      </c>
      <c r="G1390" s="6">
        <f t="shared" ca="1" si="168"/>
        <v>1</v>
      </c>
      <c r="H1390">
        <f t="shared" si="166"/>
        <v>1.4398711811364271E-2</v>
      </c>
      <c r="I1390" s="44">
        <f t="shared" si="172"/>
        <v>1.7741393897254317E-2</v>
      </c>
      <c r="J1390">
        <f t="shared" ca="1" si="173"/>
        <v>1.8642704657398854E-2</v>
      </c>
    </row>
    <row r="1391" spans="1:10" x14ac:dyDescent="0.2">
      <c r="A1391" s="42">
        <v>43157</v>
      </c>
      <c r="B1391" s="39">
        <v>163.69</v>
      </c>
      <c r="C1391" s="2">
        <f t="shared" si="169"/>
        <v>7.8812880980235287E-3</v>
      </c>
      <c r="D1391" s="16">
        <f t="shared" ca="1" si="167"/>
        <v>7.7961678729097225E-3</v>
      </c>
      <c r="E1391" s="16">
        <f t="shared" ca="1" si="170"/>
        <v>3.5064949633596617E-4</v>
      </c>
      <c r="F1391" s="7">
        <f t="shared" ca="1" si="171"/>
        <v>3.8911936349508536</v>
      </c>
      <c r="G1391" s="6">
        <f t="shared" ca="1" si="168"/>
        <v>1</v>
      </c>
      <c r="H1391">
        <f t="shared" si="166"/>
        <v>1.4530180302821509E-2</v>
      </c>
      <c r="I1391" s="44">
        <f t="shared" si="172"/>
        <v>1.7741393897254317E-2</v>
      </c>
      <c r="J1391">
        <f t="shared" ca="1" si="173"/>
        <v>1.8725637408002063E-2</v>
      </c>
    </row>
    <row r="1392" spans="1:10" x14ac:dyDescent="0.2">
      <c r="A1392" s="42">
        <v>43158</v>
      </c>
      <c r="B1392" s="39">
        <v>161.26</v>
      </c>
      <c r="C1392" s="2">
        <f t="shared" si="169"/>
        <v>-1.484513409493559E-2</v>
      </c>
      <c r="D1392" s="16">
        <f t="shared" ca="1" si="167"/>
        <v>-1.4930254320049397E-2</v>
      </c>
      <c r="E1392" s="16">
        <f t="shared" ca="1" si="170"/>
        <v>3.22694613031608E-4</v>
      </c>
      <c r="F1392" s="7">
        <f t="shared" ca="1" si="171"/>
        <v>3.6740097376911418</v>
      </c>
      <c r="G1392" s="6">
        <f t="shared" ca="1" si="168"/>
        <v>0</v>
      </c>
      <c r="H1392">
        <f t="shared" si="166"/>
        <v>1.4522914237788618E-2</v>
      </c>
      <c r="I1392" s="44">
        <f t="shared" si="172"/>
        <v>1.7741393897254317E-2</v>
      </c>
      <c r="J1392">
        <f t="shared" ca="1" si="173"/>
        <v>1.7963702653729492E-2</v>
      </c>
    </row>
    <row r="1393" spans="1:10" x14ac:dyDescent="0.2">
      <c r="A1393" s="42">
        <v>43159</v>
      </c>
      <c r="B1393" s="39">
        <v>154.63</v>
      </c>
      <c r="C1393" s="2">
        <f t="shared" si="169"/>
        <v>-4.1113729381123627E-2</v>
      </c>
      <c r="D1393" s="16">
        <f t="shared" ca="1" si="167"/>
        <v>-4.1198849606237431E-2</v>
      </c>
      <c r="E1393" s="16">
        <f t="shared" ca="1" si="170"/>
        <v>3.0964639877838906E-4</v>
      </c>
      <c r="F1393" s="7">
        <f t="shared" ca="1" si="171"/>
        <v>1.2992599495530883</v>
      </c>
      <c r="G1393" s="6">
        <f t="shared" ca="1" si="168"/>
        <v>0</v>
      </c>
      <c r="H1393">
        <f t="shared" si="166"/>
        <v>1.4626444004735726E-2</v>
      </c>
      <c r="I1393" s="44">
        <f t="shared" si="172"/>
        <v>1.7741393897254317E-2</v>
      </c>
      <c r="J1393">
        <f t="shared" ca="1" si="173"/>
        <v>1.7596772396618339E-2</v>
      </c>
    </row>
    <row r="1394" spans="1:10" x14ac:dyDescent="0.2">
      <c r="A1394" s="42">
        <v>43160</v>
      </c>
      <c r="B1394" s="39">
        <v>150.22999999999999</v>
      </c>
      <c r="C1394" s="2">
        <f t="shared" si="169"/>
        <v>-2.8455021664618805E-2</v>
      </c>
      <c r="D1394" s="16">
        <f t="shared" ca="1" si="167"/>
        <v>-2.8540141889732612E-2</v>
      </c>
      <c r="E1394" s="16">
        <f t="shared" ca="1" si="170"/>
        <v>4.0221950257986812E-4</v>
      </c>
      <c r="F1394" s="7">
        <f t="shared" ca="1" si="171"/>
        <v>2.8967000998890127</v>
      </c>
      <c r="G1394" s="6">
        <f t="shared" ca="1" si="168"/>
        <v>0</v>
      </c>
      <c r="H1394">
        <f t="shared" si="166"/>
        <v>1.5255493744350009E-2</v>
      </c>
      <c r="I1394" s="44">
        <f t="shared" si="172"/>
        <v>1.7741393897254317E-2</v>
      </c>
      <c r="J1394">
        <f t="shared" ca="1" si="173"/>
        <v>2.0055410805562376E-2</v>
      </c>
    </row>
    <row r="1395" spans="1:10" x14ac:dyDescent="0.2">
      <c r="A1395" s="42">
        <v>43161</v>
      </c>
      <c r="B1395" s="39">
        <v>146.38</v>
      </c>
      <c r="C1395" s="2">
        <f t="shared" si="169"/>
        <v>-2.5627371363908639E-2</v>
      </c>
      <c r="D1395" s="16">
        <f t="shared" ca="1" si="167"/>
        <v>-2.5712491589022446E-2</v>
      </c>
      <c r="E1395" s="16">
        <f t="shared" ca="1" si="170"/>
        <v>4.2103017953009291E-4</v>
      </c>
      <c r="F1395" s="7">
        <f t="shared" ca="1" si="171"/>
        <v>3.1012666387800838</v>
      </c>
      <c r="G1395" s="6">
        <f t="shared" ca="1" si="168"/>
        <v>0</v>
      </c>
      <c r="H1395">
        <f t="shared" si="166"/>
        <v>1.5536806468928138E-2</v>
      </c>
      <c r="I1395" s="44">
        <f t="shared" si="172"/>
        <v>1.7741393897254317E-2</v>
      </c>
      <c r="J1395">
        <f t="shared" ca="1" si="173"/>
        <v>2.0519019945652691E-2</v>
      </c>
    </row>
    <row r="1396" spans="1:10" x14ac:dyDescent="0.2">
      <c r="A1396" s="42">
        <v>43164</v>
      </c>
      <c r="B1396" s="39">
        <v>151.12</v>
      </c>
      <c r="C1396" s="2">
        <f t="shared" si="169"/>
        <v>3.2381472878808645E-2</v>
      </c>
      <c r="D1396" s="16">
        <f t="shared" ca="1" si="167"/>
        <v>3.2296352653694842E-2</v>
      </c>
      <c r="E1396" s="16">
        <f t="shared" ca="1" si="170"/>
        <v>4.2668479581343098E-4</v>
      </c>
      <c r="F1396" s="7">
        <f t="shared" ca="1" si="171"/>
        <v>2.6574550661881124</v>
      </c>
      <c r="G1396" s="6">
        <f t="shared" ca="1" si="168"/>
        <v>1</v>
      </c>
      <c r="H1396">
        <f t="shared" ref="H1396:H1459" si="174">STDEV(C1295:C1395)</f>
        <v>1.576908748362707E-2</v>
      </c>
      <c r="I1396" s="44">
        <f t="shared" si="172"/>
        <v>1.7741393897254317E-2</v>
      </c>
      <c r="J1396">
        <f t="shared" ca="1" si="173"/>
        <v>2.0656350011883293E-2</v>
      </c>
    </row>
    <row r="1397" spans="1:10" x14ac:dyDescent="0.2">
      <c r="A1397" s="42">
        <v>43165</v>
      </c>
      <c r="B1397" s="39">
        <v>153.75</v>
      </c>
      <c r="C1397" s="2">
        <f t="shared" si="169"/>
        <v>1.7403388035997853E-2</v>
      </c>
      <c r="D1397" s="16">
        <f t="shared" ca="1" si="167"/>
        <v>1.7318267810884046E-2</v>
      </c>
      <c r="E1397" s="16">
        <f t="shared" ca="1" si="170"/>
        <v>4.5857692077700806E-4</v>
      </c>
      <c r="F1397" s="7">
        <f t="shared" ca="1" si="171"/>
        <v>3.516676980559839</v>
      </c>
      <c r="G1397" s="6">
        <f t="shared" ca="1" si="168"/>
        <v>1</v>
      </c>
      <c r="H1397">
        <f t="shared" si="174"/>
        <v>1.6062558567498927E-2</v>
      </c>
      <c r="I1397" s="44">
        <f t="shared" si="172"/>
        <v>1.7741393897254317E-2</v>
      </c>
      <c r="J1397">
        <f t="shared" ca="1" si="173"/>
        <v>2.1414409185803097E-2</v>
      </c>
    </row>
    <row r="1398" spans="1:10" x14ac:dyDescent="0.2">
      <c r="A1398" s="42">
        <v>43166</v>
      </c>
      <c r="B1398" s="39">
        <v>151.51</v>
      </c>
      <c r="C1398" s="2">
        <f t="shared" si="169"/>
        <v>-1.4569105691056969E-2</v>
      </c>
      <c r="D1398" s="16">
        <f t="shared" ca="1" si="167"/>
        <v>-1.4654225916170776E-2</v>
      </c>
      <c r="E1398" s="16">
        <f t="shared" ca="1" si="170"/>
        <v>4.3409184900851703E-4</v>
      </c>
      <c r="F1398" s="7">
        <f t="shared" ca="1" si="171"/>
        <v>3.6237759398631173</v>
      </c>
      <c r="G1398" s="6">
        <f t="shared" ca="1" si="168"/>
        <v>1</v>
      </c>
      <c r="H1398">
        <f t="shared" si="174"/>
        <v>1.6135078112609013E-2</v>
      </c>
      <c r="I1398" s="44">
        <f t="shared" si="172"/>
        <v>1.7741393897254317E-2</v>
      </c>
      <c r="J1398">
        <f t="shared" ca="1" si="173"/>
        <v>2.0834870986126047E-2</v>
      </c>
    </row>
    <row r="1399" spans="1:10" x14ac:dyDescent="0.2">
      <c r="A1399" s="42">
        <v>43167</v>
      </c>
      <c r="B1399" s="39">
        <v>153.59</v>
      </c>
      <c r="C1399" s="2">
        <f t="shared" si="169"/>
        <v>1.3728466767870191E-2</v>
      </c>
      <c r="D1399" s="16">
        <f t="shared" ca="1" si="167"/>
        <v>1.3643346542756384E-2</v>
      </c>
      <c r="E1399" s="16">
        <f t="shared" ca="1" si="170"/>
        <v>4.0663840435228388E-4</v>
      </c>
      <c r="F1399" s="7">
        <f t="shared" ca="1" si="171"/>
        <v>3.6749154296802073</v>
      </c>
      <c r="G1399" s="6">
        <f t="shared" ca="1" si="168"/>
        <v>0</v>
      </c>
      <c r="H1399">
        <f t="shared" si="174"/>
        <v>1.6197164910180244E-2</v>
      </c>
      <c r="I1399" s="44">
        <f t="shared" si="172"/>
        <v>1.7741393897254317E-2</v>
      </c>
      <c r="J1399">
        <f t="shared" ca="1" si="173"/>
        <v>2.0165277195027195E-2</v>
      </c>
    </row>
    <row r="1400" spans="1:10" x14ac:dyDescent="0.2">
      <c r="A1400" s="42">
        <v>43168</v>
      </c>
      <c r="B1400" s="39">
        <v>158.25</v>
      </c>
      <c r="C1400" s="2">
        <f t="shared" si="169"/>
        <v>3.0340516960739607E-2</v>
      </c>
      <c r="D1400" s="16">
        <f t="shared" ca="1" si="167"/>
        <v>3.02553967356258E-2</v>
      </c>
      <c r="E1400" s="16">
        <f t="shared" ca="1" si="170"/>
        <v>3.805753902426248E-4</v>
      </c>
      <c r="F1400" s="7">
        <f t="shared" ca="1" si="171"/>
        <v>2.7342748972586239</v>
      </c>
      <c r="G1400" s="6">
        <f t="shared" ca="1" si="168"/>
        <v>0</v>
      </c>
      <c r="H1400">
        <f t="shared" si="174"/>
        <v>1.6240176834561398E-2</v>
      </c>
      <c r="I1400" s="44">
        <f t="shared" si="172"/>
        <v>1.7741393897254317E-2</v>
      </c>
      <c r="J1400">
        <f t="shared" ca="1" si="173"/>
        <v>1.950834155541226E-2</v>
      </c>
    </row>
    <row r="1401" spans="1:10" x14ac:dyDescent="0.2">
      <c r="A1401" s="42">
        <v>43171</v>
      </c>
      <c r="B1401" s="39">
        <v>154.5</v>
      </c>
      <c r="C1401" s="2">
        <f t="shared" si="169"/>
        <v>-2.3696682464454975E-2</v>
      </c>
      <c r="D1401" s="16">
        <f t="shared" ca="1" si="167"/>
        <v>-2.3781802689568782E-2</v>
      </c>
      <c r="E1401" s="16">
        <f t="shared" ca="1" si="170"/>
        <v>4.091866071263355E-4</v>
      </c>
      <c r="F1401" s="7">
        <f t="shared" ca="1" si="171"/>
        <v>3.2095740126945693</v>
      </c>
      <c r="G1401" s="6">
        <f t="shared" ca="1" si="168"/>
        <v>1</v>
      </c>
      <c r="H1401">
        <f t="shared" si="174"/>
        <v>1.6462203983735532E-2</v>
      </c>
      <c r="I1401" s="44">
        <f t="shared" si="172"/>
        <v>1.7741393897254317E-2</v>
      </c>
      <c r="J1401">
        <f t="shared" ca="1" si="173"/>
        <v>2.022836145431299E-2</v>
      </c>
    </row>
    <row r="1402" spans="1:10" x14ac:dyDescent="0.2">
      <c r="A1402" s="42">
        <v>43172</v>
      </c>
      <c r="B1402" s="39">
        <v>153.69</v>
      </c>
      <c r="C1402" s="2">
        <f t="shared" si="169"/>
        <v>-5.2427184466019563E-3</v>
      </c>
      <c r="D1402" s="16">
        <f t="shared" ca="1" si="167"/>
        <v>-5.3278386717157625E-3</v>
      </c>
      <c r="E1402" s="16">
        <f t="shared" ca="1" si="170"/>
        <v>4.0957118090295561E-4</v>
      </c>
      <c r="F1402" s="7">
        <f t="shared" ca="1" si="171"/>
        <v>3.8655467707498525</v>
      </c>
      <c r="G1402" s="6">
        <f t="shared" ca="1" si="168"/>
        <v>1</v>
      </c>
      <c r="H1402">
        <f t="shared" si="174"/>
        <v>1.6656731168149287E-2</v>
      </c>
      <c r="I1402" s="44">
        <f t="shared" si="172"/>
        <v>1.7741393897254317E-2</v>
      </c>
      <c r="J1402">
        <f t="shared" ca="1" si="173"/>
        <v>2.0237865028281902E-2</v>
      </c>
    </row>
    <row r="1403" spans="1:10" x14ac:dyDescent="0.2">
      <c r="A1403" s="42">
        <v>43173</v>
      </c>
      <c r="B1403" s="39">
        <v>152.54</v>
      </c>
      <c r="C1403" s="2">
        <f t="shared" si="169"/>
        <v>-7.4825948337562996E-3</v>
      </c>
      <c r="D1403" s="16">
        <f t="shared" ca="1" si="167"/>
        <v>-7.5677150588701059E-3</v>
      </c>
      <c r="E1403" s="16">
        <f t="shared" ca="1" si="170"/>
        <v>3.7201657822519035E-4</v>
      </c>
      <c r="F1403" s="7">
        <f t="shared" ca="1" si="171"/>
        <v>3.8713132753356101</v>
      </c>
      <c r="G1403" s="6">
        <f t="shared" ca="1" si="168"/>
        <v>1</v>
      </c>
      <c r="H1403">
        <f t="shared" si="174"/>
        <v>1.6666381064662138E-2</v>
      </c>
      <c r="I1403" s="44">
        <f t="shared" si="172"/>
        <v>1.7741393897254317E-2</v>
      </c>
      <c r="J1403">
        <f t="shared" ca="1" si="173"/>
        <v>1.9287731287665491E-2</v>
      </c>
    </row>
    <row r="1404" spans="1:10" x14ac:dyDescent="0.2">
      <c r="A1404" s="42">
        <v>43174</v>
      </c>
      <c r="B1404" s="39">
        <v>154.57</v>
      </c>
      <c r="C1404" s="2">
        <f t="shared" si="169"/>
        <v>1.3307984790874533E-2</v>
      </c>
      <c r="D1404" s="16">
        <f t="shared" ca="1" si="167"/>
        <v>1.3222864565760726E-2</v>
      </c>
      <c r="E1404" s="16">
        <f t="shared" ca="1" si="170"/>
        <v>3.4116153745953975E-4</v>
      </c>
      <c r="F1404" s="7">
        <f t="shared" ca="1" si="171"/>
        <v>3.7353289096561841</v>
      </c>
      <c r="G1404" s="6">
        <f t="shared" ca="1" si="168"/>
        <v>1</v>
      </c>
      <c r="H1404">
        <f t="shared" si="174"/>
        <v>1.6668578677268314E-2</v>
      </c>
      <c r="I1404" s="44">
        <f t="shared" si="172"/>
        <v>1.7741393897254317E-2</v>
      </c>
      <c r="J1404">
        <f t="shared" ca="1" si="173"/>
        <v>1.8470558666687367E-2</v>
      </c>
    </row>
    <row r="1405" spans="1:10" x14ac:dyDescent="0.2">
      <c r="A1405" s="42">
        <v>43175</v>
      </c>
      <c r="B1405" s="39">
        <v>156.46</v>
      </c>
      <c r="C1405" s="2">
        <f t="shared" si="169"/>
        <v>1.2227469754803745E-2</v>
      </c>
      <c r="D1405" s="16">
        <f t="shared" ca="1" si="167"/>
        <v>1.2142349529689938E-2</v>
      </c>
      <c r="E1405" s="16">
        <f t="shared" ca="1" si="170"/>
        <v>3.2243020104052333E-4</v>
      </c>
      <c r="F1405" s="7">
        <f t="shared" ca="1" si="171"/>
        <v>3.7911784979344434</v>
      </c>
      <c r="G1405" s="6">
        <f t="shared" ca="1" si="168"/>
        <v>0</v>
      </c>
      <c r="H1405">
        <f t="shared" si="174"/>
        <v>1.670396674642563E-2</v>
      </c>
      <c r="I1405" s="44">
        <f t="shared" si="172"/>
        <v>1.7741393897254317E-2</v>
      </c>
      <c r="J1405">
        <f t="shared" ca="1" si="173"/>
        <v>1.7956341527174274E-2</v>
      </c>
    </row>
    <row r="1406" spans="1:10" x14ac:dyDescent="0.2">
      <c r="A1406" s="42">
        <v>43178</v>
      </c>
      <c r="B1406" s="39">
        <v>152.15</v>
      </c>
      <c r="C1406" s="2">
        <f t="shared" si="169"/>
        <v>-2.7546976863096012E-2</v>
      </c>
      <c r="D1406" s="16">
        <f t="shared" ca="1" si="167"/>
        <v>-2.7632097088209819E-2</v>
      </c>
      <c r="E1406" s="16">
        <f t="shared" ca="1" si="170"/>
        <v>3.0409100251398266E-4</v>
      </c>
      <c r="F1406" s="7">
        <f t="shared" ca="1" si="171"/>
        <v>2.7936570813028565</v>
      </c>
      <c r="G1406" s="6">
        <f t="shared" ca="1" si="168"/>
        <v>1</v>
      </c>
      <c r="H1406">
        <f t="shared" si="174"/>
        <v>1.6736430746579951E-2</v>
      </c>
      <c r="I1406" s="44">
        <f t="shared" si="172"/>
        <v>1.7741393897254317E-2</v>
      </c>
      <c r="J1406">
        <f t="shared" ca="1" si="173"/>
        <v>1.7438205254956218E-2</v>
      </c>
    </row>
    <row r="1407" spans="1:10" x14ac:dyDescent="0.2">
      <c r="A1407" s="42">
        <v>43179</v>
      </c>
      <c r="B1407" s="39">
        <v>154.06</v>
      </c>
      <c r="C1407" s="2">
        <f t="shared" si="169"/>
        <v>1.2553401248767641E-2</v>
      </c>
      <c r="D1407" s="16">
        <f t="shared" ca="1" si="167"/>
        <v>1.2468281023653834E-2</v>
      </c>
      <c r="E1407" s="16">
        <f t="shared" ca="1" si="170"/>
        <v>3.3148581866886888E-4</v>
      </c>
      <c r="F1407" s="7">
        <f t="shared" ca="1" si="171"/>
        <v>3.7714760638864928</v>
      </c>
      <c r="G1407" s="6">
        <f t="shared" ca="1" si="168"/>
        <v>1</v>
      </c>
      <c r="H1407">
        <f t="shared" si="174"/>
        <v>1.6987579704510945E-2</v>
      </c>
      <c r="I1407" s="44">
        <f t="shared" si="172"/>
        <v>1.7741393897254317E-2</v>
      </c>
      <c r="J1407">
        <f t="shared" ca="1" si="173"/>
        <v>1.8206752007672012E-2</v>
      </c>
    </row>
    <row r="1408" spans="1:10" x14ac:dyDescent="0.2">
      <c r="A1408" s="42">
        <v>43180</v>
      </c>
      <c r="B1408" s="39">
        <v>155.80000000000001</v>
      </c>
      <c r="C1408" s="2">
        <f t="shared" si="169"/>
        <v>1.129430092171887E-2</v>
      </c>
      <c r="D1408" s="16">
        <f t="shared" ca="1" si="167"/>
        <v>1.1209180696605063E-2</v>
      </c>
      <c r="E1408" s="16">
        <f t="shared" ca="1" si="170"/>
        <v>3.1258822697167012E-4</v>
      </c>
      <c r="F1408" s="7">
        <f t="shared" ca="1" si="171"/>
        <v>3.8343354710736657</v>
      </c>
      <c r="G1408" s="6">
        <f t="shared" ca="1" si="168"/>
        <v>0</v>
      </c>
      <c r="H1408">
        <f t="shared" si="174"/>
        <v>1.7022358859301832E-2</v>
      </c>
      <c r="I1408" s="44">
        <f t="shared" si="172"/>
        <v>1.7741393897254317E-2</v>
      </c>
      <c r="J1408">
        <f t="shared" ca="1" si="173"/>
        <v>1.7680164789154827E-2</v>
      </c>
    </row>
    <row r="1409" spans="1:10" x14ac:dyDescent="0.2">
      <c r="A1409" s="42">
        <v>43181</v>
      </c>
      <c r="B1409" s="39">
        <v>146.9</v>
      </c>
      <c r="C1409" s="2">
        <f t="shared" si="169"/>
        <v>-5.712451861360722E-2</v>
      </c>
      <c r="D1409" s="16">
        <f t="shared" ca="1" si="167"/>
        <v>-5.7209638838721023E-2</v>
      </c>
      <c r="E1409" s="16">
        <f t="shared" ca="1" si="170"/>
        <v>2.9393378590409703E-4</v>
      </c>
      <c r="F1409" s="7">
        <f t="shared" ca="1" si="171"/>
        <v>-1.5014050914636234</v>
      </c>
      <c r="G1409" s="6">
        <f t="shared" ca="1" si="168"/>
        <v>0</v>
      </c>
      <c r="H1409">
        <f t="shared" si="174"/>
        <v>1.6351773762788267E-2</v>
      </c>
      <c r="I1409" s="44">
        <f t="shared" si="172"/>
        <v>1.7741393897254317E-2</v>
      </c>
      <c r="J1409">
        <f t="shared" ca="1" si="173"/>
        <v>1.7144497248507959E-2</v>
      </c>
    </row>
    <row r="1410" spans="1:10" x14ac:dyDescent="0.2">
      <c r="A1410" s="42">
        <v>43182</v>
      </c>
      <c r="B1410" s="39">
        <v>144.29</v>
      </c>
      <c r="C1410" s="2">
        <f t="shared" si="169"/>
        <v>-1.7767188563648832E-2</v>
      </c>
      <c r="D1410" s="16">
        <f t="shared" ca="1" si="167"/>
        <v>-1.7852308788762639E-2</v>
      </c>
      <c r="E1410" s="16">
        <f t="shared" ca="1" si="170"/>
        <v>4.9959479960945841E-4</v>
      </c>
      <c r="F1410" s="7">
        <f t="shared" ca="1" si="171"/>
        <v>3.4818931771458561</v>
      </c>
      <c r="G1410" s="6">
        <f t="shared" ca="1" si="168"/>
        <v>0</v>
      </c>
      <c r="H1410">
        <f t="shared" si="174"/>
        <v>1.7320709069758342E-2</v>
      </c>
      <c r="I1410" s="44">
        <f t="shared" si="172"/>
        <v>1.7741393897254317E-2</v>
      </c>
      <c r="J1410">
        <f t="shared" ca="1" si="173"/>
        <v>2.235161738240565E-2</v>
      </c>
    </row>
    <row r="1411" spans="1:10" x14ac:dyDescent="0.2">
      <c r="A1411" s="42">
        <v>43185</v>
      </c>
      <c r="B1411" s="39">
        <v>149.19</v>
      </c>
      <c r="C1411" s="2">
        <f t="shared" si="169"/>
        <v>3.395938734493039E-2</v>
      </c>
      <c r="D1411" s="16">
        <f t="shared" ca="1" si="167"/>
        <v>3.3874267119816587E-2</v>
      </c>
      <c r="E1411" s="16">
        <f t="shared" ca="1" si="170"/>
        <v>4.7134248985107293E-4</v>
      </c>
      <c r="F1411" s="7">
        <f t="shared" ca="1" si="171"/>
        <v>2.6127311583685309</v>
      </c>
      <c r="G1411" s="6">
        <f t="shared" ca="1" si="168"/>
        <v>1</v>
      </c>
      <c r="H1411">
        <f t="shared" si="174"/>
        <v>1.7419525216534049E-2</v>
      </c>
      <c r="I1411" s="44">
        <f t="shared" si="172"/>
        <v>1.7741393897254317E-2</v>
      </c>
      <c r="J1411">
        <f t="shared" ca="1" si="173"/>
        <v>2.1710423529979164E-2</v>
      </c>
    </row>
    <row r="1412" spans="1:10" x14ac:dyDescent="0.2">
      <c r="A1412" s="42">
        <v>43186</v>
      </c>
      <c r="B1412" s="39">
        <v>146.99</v>
      </c>
      <c r="C1412" s="2">
        <f t="shared" si="169"/>
        <v>-1.4746296668677449E-2</v>
      </c>
      <c r="D1412" s="16">
        <f t="shared" ca="1" si="167"/>
        <v>-1.4831416893791256E-2</v>
      </c>
      <c r="E1412" s="16">
        <f t="shared" ca="1" si="170"/>
        <v>5.0505550019900626E-4</v>
      </c>
      <c r="F1412" s="7">
        <f t="shared" ca="1" si="171"/>
        <v>3.5776520526869175</v>
      </c>
      <c r="G1412" s="6">
        <f t="shared" ca="1" si="168"/>
        <v>1</v>
      </c>
      <c r="H1412">
        <f t="shared" si="174"/>
        <v>1.7723532938052532E-2</v>
      </c>
      <c r="I1412" s="44">
        <f t="shared" si="172"/>
        <v>1.7741393897254317E-2</v>
      </c>
      <c r="J1412">
        <f t="shared" ca="1" si="173"/>
        <v>2.2473439883538216E-2</v>
      </c>
    </row>
    <row r="1413" spans="1:10" x14ac:dyDescent="0.2">
      <c r="A1413" s="42">
        <v>43187</v>
      </c>
      <c r="B1413" s="39">
        <v>145.16</v>
      </c>
      <c r="C1413" s="2">
        <f t="shared" si="169"/>
        <v>-1.2449826518810887E-2</v>
      </c>
      <c r="D1413" s="16">
        <f t="shared" ca="1" si="167"/>
        <v>-1.2534946743924694E-2</v>
      </c>
      <c r="E1413" s="16">
        <f t="shared" ca="1" si="170"/>
        <v>4.6916092043096966E-4</v>
      </c>
      <c r="F1413" s="7">
        <f t="shared" ca="1" si="171"/>
        <v>3.6648292791331061</v>
      </c>
      <c r="G1413" s="6">
        <f t="shared" ca="1" si="168"/>
        <v>1</v>
      </c>
      <c r="H1413">
        <f t="shared" si="174"/>
        <v>1.7761629480316791E-2</v>
      </c>
      <c r="I1413" s="44">
        <f t="shared" si="172"/>
        <v>1.7741393897254317E-2</v>
      </c>
      <c r="J1413">
        <f t="shared" ca="1" si="173"/>
        <v>2.1660122816617861E-2</v>
      </c>
    </row>
    <row r="1414" spans="1:10" x14ac:dyDescent="0.2">
      <c r="A1414" s="42">
        <v>43188</v>
      </c>
      <c r="B1414" s="39">
        <v>147.38</v>
      </c>
      <c r="C1414" s="2">
        <f t="shared" si="169"/>
        <v>1.529346927528244E-2</v>
      </c>
      <c r="D1414" s="16">
        <f t="shared" ca="1" si="167"/>
        <v>1.5208349050168633E-2</v>
      </c>
      <c r="E1414" s="16">
        <f t="shared" ca="1" si="170"/>
        <v>4.3328946551249054E-4</v>
      </c>
      <c r="F1414" s="7">
        <f t="shared" ca="1" si="171"/>
        <v>3.605147696397796</v>
      </c>
      <c r="G1414" s="6">
        <f t="shared" ca="1" si="168"/>
        <v>0</v>
      </c>
      <c r="H1414">
        <f t="shared" si="174"/>
        <v>1.7801582284793303E-2</v>
      </c>
      <c r="I1414" s="44">
        <f t="shared" si="172"/>
        <v>1.7741393897254317E-2</v>
      </c>
      <c r="J1414">
        <f t="shared" ca="1" si="173"/>
        <v>2.0815606297018844E-2</v>
      </c>
    </row>
    <row r="1415" spans="1:10" x14ac:dyDescent="0.2">
      <c r="A1415" s="42">
        <v>43192</v>
      </c>
      <c r="B1415" s="39">
        <v>143.88999999999999</v>
      </c>
      <c r="C1415" s="2">
        <f t="shared" si="169"/>
        <v>-2.3680282263536499E-2</v>
      </c>
      <c r="D1415" s="16">
        <f t="shared" ca="1" si="167"/>
        <v>-2.3765402488650306E-2</v>
      </c>
      <c r="E1415" s="16">
        <f t="shared" ca="1" si="170"/>
        <v>4.0710283882882482E-4</v>
      </c>
      <c r="F1415" s="7">
        <f t="shared" ca="1" si="171"/>
        <v>3.2095470796535053</v>
      </c>
      <c r="G1415" s="6">
        <f t="shared" ca="1" si="168"/>
        <v>1</v>
      </c>
      <c r="H1415">
        <f t="shared" si="174"/>
        <v>1.7857779336526072E-2</v>
      </c>
      <c r="I1415" s="44">
        <f t="shared" si="172"/>
        <v>1.7741393897254317E-2</v>
      </c>
      <c r="J1415">
        <f t="shared" ca="1" si="173"/>
        <v>2.0176789606595615E-2</v>
      </c>
    </row>
    <row r="1416" spans="1:10" x14ac:dyDescent="0.2">
      <c r="A1416" s="42">
        <v>43193</v>
      </c>
      <c r="B1416" s="39">
        <v>145.06</v>
      </c>
      <c r="C1416" s="2">
        <f t="shared" si="169"/>
        <v>8.1312113419974713E-3</v>
      </c>
      <c r="D1416" s="16">
        <f t="shared" ca="1" si="167"/>
        <v>8.0460911168836642E-3</v>
      </c>
      <c r="E1416" s="16">
        <f t="shared" ca="1" si="170"/>
        <v>4.0769109512997948E-4</v>
      </c>
      <c r="F1416" s="7">
        <f t="shared" ca="1" si="171"/>
        <v>3.8231025580175819</v>
      </c>
      <c r="G1416" s="6">
        <f t="shared" ca="1" si="168"/>
        <v>1</v>
      </c>
      <c r="H1416">
        <f t="shared" si="174"/>
        <v>1.8024858425736607E-2</v>
      </c>
      <c r="I1416" s="44">
        <f t="shared" si="172"/>
        <v>1.7741393897254317E-2</v>
      </c>
      <c r="J1416">
        <f t="shared" ca="1" si="173"/>
        <v>2.0191361893888669E-2</v>
      </c>
    </row>
    <row r="1417" spans="1:10" x14ac:dyDescent="0.2">
      <c r="A1417" s="42">
        <v>43194</v>
      </c>
      <c r="B1417" s="39">
        <v>145.18</v>
      </c>
      <c r="C1417" s="2">
        <f t="shared" si="169"/>
        <v>8.2724389907627564E-4</v>
      </c>
      <c r="D1417" s="16">
        <f t="shared" ca="1" si="167"/>
        <v>7.4212367396246941E-4</v>
      </c>
      <c r="E1417" s="16">
        <f t="shared" ca="1" si="170"/>
        <v>3.7293416005779688E-4</v>
      </c>
      <c r="F1417" s="7">
        <f t="shared" ca="1" si="171"/>
        <v>3.9463159364177978</v>
      </c>
      <c r="G1417" s="6">
        <f t="shared" ca="1" si="168"/>
        <v>0</v>
      </c>
      <c r="H1417">
        <f t="shared" si="174"/>
        <v>1.8040027996751303E-2</v>
      </c>
      <c r="I1417" s="44">
        <f t="shared" si="172"/>
        <v>1.7741393897254317E-2</v>
      </c>
      <c r="J1417">
        <f t="shared" ca="1" si="173"/>
        <v>1.9311503309110786E-2</v>
      </c>
    </row>
    <row r="1418" spans="1:10" x14ac:dyDescent="0.2">
      <c r="A1418" s="42">
        <v>43195</v>
      </c>
      <c r="B1418" s="39">
        <v>148.13</v>
      </c>
      <c r="C1418" s="2">
        <f t="shared" si="169"/>
        <v>2.031960325113644E-2</v>
      </c>
      <c r="D1418" s="16">
        <f t="shared" ca="1" si="167"/>
        <v>2.0234483026022633E-2</v>
      </c>
      <c r="E1418" s="16">
        <f t="shared" ca="1" si="170"/>
        <v>3.3796440252897863E-4</v>
      </c>
      <c r="F1418" s="7">
        <f t="shared" ca="1" si="171"/>
        <v>3.3905491517837838</v>
      </c>
      <c r="G1418" s="6">
        <f t="shared" ca="1" si="168"/>
        <v>0</v>
      </c>
      <c r="H1418">
        <f t="shared" si="174"/>
        <v>1.8025720237279403E-2</v>
      </c>
      <c r="I1418" s="44">
        <f t="shared" si="172"/>
        <v>1.7741393897254317E-2</v>
      </c>
      <c r="J1418">
        <f t="shared" ca="1" si="173"/>
        <v>1.8383808161775914E-2</v>
      </c>
    </row>
    <row r="1419" spans="1:10" x14ac:dyDescent="0.2">
      <c r="A1419" s="42">
        <v>43196</v>
      </c>
      <c r="B1419" s="39">
        <v>142.99</v>
      </c>
      <c r="C1419" s="2">
        <f t="shared" si="169"/>
        <v>-3.469925065820554E-2</v>
      </c>
      <c r="D1419" s="16">
        <f t="shared" ca="1" si="167"/>
        <v>-3.4784370883319343E-2</v>
      </c>
      <c r="E1419" s="16">
        <f t="shared" ca="1" si="170"/>
        <v>3.361771608067992E-4</v>
      </c>
      <c r="F1419" s="7">
        <f t="shared" ca="1" si="171"/>
        <v>2.1993604976282963</v>
      </c>
      <c r="G1419" s="6">
        <f t="shared" ca="1" si="168"/>
        <v>1</v>
      </c>
      <c r="H1419">
        <f t="shared" si="174"/>
        <v>1.8117210966439201E-2</v>
      </c>
      <c r="I1419" s="44">
        <f t="shared" si="172"/>
        <v>1.7741393897254317E-2</v>
      </c>
      <c r="J1419">
        <f t="shared" ca="1" si="173"/>
        <v>1.8335134600182219E-2</v>
      </c>
    </row>
    <row r="1420" spans="1:10" x14ac:dyDescent="0.2">
      <c r="A1420" s="42">
        <v>43199</v>
      </c>
      <c r="B1420" s="39">
        <v>143.08000000000001</v>
      </c>
      <c r="C1420" s="2">
        <f t="shared" si="169"/>
        <v>6.2941464438074973E-4</v>
      </c>
      <c r="D1420" s="16">
        <f t="shared" ca="1" si="167"/>
        <v>5.442944192669435E-4</v>
      </c>
      <c r="E1420" s="16">
        <f t="shared" ca="1" si="170"/>
        <v>3.9107762164657025E-4</v>
      </c>
      <c r="F1420" s="7">
        <f t="shared" ca="1" si="171"/>
        <v>3.9229234790965126</v>
      </c>
      <c r="G1420" s="6">
        <f t="shared" ca="1" si="168"/>
        <v>0</v>
      </c>
      <c r="H1420">
        <f t="shared" si="174"/>
        <v>1.8422873893274624E-2</v>
      </c>
      <c r="I1420" s="44">
        <f t="shared" si="172"/>
        <v>1.7741393897254317E-2</v>
      </c>
      <c r="J1420">
        <f t="shared" ca="1" si="173"/>
        <v>1.977568258358154E-2</v>
      </c>
    </row>
    <row r="1421" spans="1:10" x14ac:dyDescent="0.2">
      <c r="A1421" s="42">
        <v>43200</v>
      </c>
      <c r="B1421" s="39">
        <v>148.09</v>
      </c>
      <c r="C1421" s="2">
        <f t="shared" si="169"/>
        <v>3.5015376013419003E-2</v>
      </c>
      <c r="D1421" s="16">
        <f t="shared" ca="1" si="167"/>
        <v>3.4930255788305199E-2</v>
      </c>
      <c r="E1421" s="16">
        <f t="shared" ca="1" si="170"/>
        <v>3.5383752447522662E-4</v>
      </c>
      <c r="F1421" s="7">
        <f t="shared" ca="1" si="171"/>
        <v>2.2492077913382</v>
      </c>
      <c r="G1421" s="6">
        <f t="shared" ca="1" si="168"/>
        <v>1</v>
      </c>
      <c r="H1421">
        <f t="shared" si="174"/>
        <v>1.8362932925426678E-2</v>
      </c>
      <c r="I1421" s="44">
        <f t="shared" si="172"/>
        <v>1.7741393897254317E-2</v>
      </c>
      <c r="J1421">
        <f t="shared" ca="1" si="173"/>
        <v>1.8810569488328273E-2</v>
      </c>
    </row>
    <row r="1422" spans="1:10" x14ac:dyDescent="0.2">
      <c r="A1422" s="42">
        <v>43201</v>
      </c>
      <c r="B1422" s="39">
        <v>146.79</v>
      </c>
      <c r="C1422" s="2">
        <f t="shared" si="169"/>
        <v>-8.7784455398744778E-3</v>
      </c>
      <c r="D1422" s="16">
        <f t="shared" ref="D1422:D1485" ca="1" si="175">(C1422-mu)</f>
        <v>-8.8635657649882849E-3</v>
      </c>
      <c r="E1422" s="16">
        <f t="shared" ca="1" si="170"/>
        <v>4.0726294917183762E-4</v>
      </c>
      <c r="F1422" s="7">
        <f t="shared" ca="1" si="171"/>
        <v>3.8065735777891825</v>
      </c>
      <c r="G1422" s="6">
        <f t="shared" ref="G1422:G1485" ca="1" si="176">IF(AND(C1423&lt;=mu+zvalue*SQRT(E1422),C1423&gt;=mu-zvalue*SQRT(E1422)),1,0)</f>
        <v>0</v>
      </c>
      <c r="H1422">
        <f t="shared" si="174"/>
        <v>1.8662692853798075E-2</v>
      </c>
      <c r="I1422" s="44">
        <f t="shared" si="172"/>
        <v>1.7741393897254317E-2</v>
      </c>
      <c r="J1422">
        <f t="shared" ca="1" si="173"/>
        <v>2.0180756902847763E-2</v>
      </c>
    </row>
    <row r="1423" spans="1:10" x14ac:dyDescent="0.2">
      <c r="A1423" s="42">
        <v>43202</v>
      </c>
      <c r="B1423" s="39">
        <v>150.13999999999999</v>
      </c>
      <c r="C1423" s="2">
        <f t="shared" ref="C1423:C1486" si="177">(B1423-B1422)/B1422</f>
        <v>2.2821718100688022E-2</v>
      </c>
      <c r="D1423" s="16">
        <f t="shared" ca="1" si="175"/>
        <v>2.2736597875574215E-2</v>
      </c>
      <c r="E1423" s="16">
        <f t="shared" ref="E1423:E1486" ca="1" si="178">(1-alpha-beta)*longvar+alpha*D1422^2+beta*E1422</f>
        <v>3.7353420817879096E-4</v>
      </c>
      <c r="F1423" s="7">
        <f t="shared" ref="F1423:F1486" ca="1" si="179">(-0.5)*(LN(E1423)+D1423^2/E1423)</f>
        <v>3.2542751961881469</v>
      </c>
      <c r="G1423" s="6">
        <f t="shared" ca="1" si="176"/>
        <v>1</v>
      </c>
      <c r="H1423">
        <f t="shared" si="174"/>
        <v>1.8687877545607183E-2</v>
      </c>
      <c r="I1423" s="44">
        <f t="shared" ref="I1423:I1486" si="180">STDEV(C$14:C$2503)</f>
        <v>1.7741393897254317E-2</v>
      </c>
      <c r="J1423">
        <f t="shared" ref="J1423:J1486" ca="1" si="181">SQRT(E1423)</f>
        <v>1.9327033093022607E-2</v>
      </c>
    </row>
    <row r="1424" spans="1:10" x14ac:dyDescent="0.2">
      <c r="A1424" s="42">
        <v>43203</v>
      </c>
      <c r="B1424" s="39">
        <v>150.22999999999999</v>
      </c>
      <c r="C1424" s="2">
        <f t="shared" si="177"/>
        <v>5.9944052217932205E-4</v>
      </c>
      <c r="D1424" s="16">
        <f t="shared" ca="1" si="175"/>
        <v>5.1432029706551582E-4</v>
      </c>
      <c r="E1424" s="16">
        <f t="shared" ca="1" si="178"/>
        <v>3.7491520936657803E-4</v>
      </c>
      <c r="F1424" s="7">
        <f t="shared" ca="1" si="179"/>
        <v>3.9440525527008066</v>
      </c>
      <c r="G1424" s="6">
        <f t="shared" ca="1" si="176"/>
        <v>1</v>
      </c>
      <c r="H1424">
        <f t="shared" si="174"/>
        <v>1.8804232338231846E-2</v>
      </c>
      <c r="I1424" s="44">
        <f t="shared" si="180"/>
        <v>1.7741393897254317E-2</v>
      </c>
      <c r="J1424">
        <f t="shared" ca="1" si="181"/>
        <v>1.9362727322528146E-2</v>
      </c>
    </row>
    <row r="1425" spans="1:10" x14ac:dyDescent="0.2">
      <c r="A1425" s="42">
        <v>43206</v>
      </c>
      <c r="B1425" s="39">
        <v>152.13999999999999</v>
      </c>
      <c r="C1425" s="2">
        <f t="shared" si="177"/>
        <v>1.2713838780536489E-2</v>
      </c>
      <c r="D1425" s="16">
        <f t="shared" ca="1" si="175"/>
        <v>1.2628718555422682E-2</v>
      </c>
      <c r="E1425" s="16">
        <f t="shared" ca="1" si="178"/>
        <v>3.396793287535184E-4</v>
      </c>
      <c r="F1425" s="7">
        <f t="shared" ca="1" si="179"/>
        <v>3.7589967793787675</v>
      </c>
      <c r="G1425" s="6">
        <f t="shared" ca="1" si="176"/>
        <v>1</v>
      </c>
      <c r="H1425">
        <f t="shared" si="174"/>
        <v>1.8621152658747538E-2</v>
      </c>
      <c r="I1425" s="44">
        <f t="shared" si="180"/>
        <v>1.7741393897254317E-2</v>
      </c>
      <c r="J1425">
        <f t="shared" ca="1" si="181"/>
        <v>1.843039144330685E-2</v>
      </c>
    </row>
    <row r="1426" spans="1:10" x14ac:dyDescent="0.2">
      <c r="A1426" s="42">
        <v>43207</v>
      </c>
      <c r="B1426" s="39">
        <v>153.31</v>
      </c>
      <c r="C1426" s="2">
        <f t="shared" si="177"/>
        <v>7.6902852635731302E-3</v>
      </c>
      <c r="D1426" s="16">
        <f t="shared" ca="1" si="175"/>
        <v>7.6051650384593239E-3</v>
      </c>
      <c r="E1426" s="16">
        <f t="shared" ca="1" si="178"/>
        <v>3.2004858356318277E-4</v>
      </c>
      <c r="F1426" s="7">
        <f t="shared" ca="1" si="179"/>
        <v>3.9331598823133294</v>
      </c>
      <c r="G1426" s="6">
        <f t="shared" ca="1" si="176"/>
        <v>1</v>
      </c>
      <c r="H1426">
        <f t="shared" si="174"/>
        <v>1.8591106582398813E-2</v>
      </c>
      <c r="I1426" s="44">
        <f t="shared" si="180"/>
        <v>1.7741393897254317E-2</v>
      </c>
      <c r="J1426">
        <f t="shared" ca="1" si="181"/>
        <v>1.7889901720333255E-2</v>
      </c>
    </row>
    <row r="1427" spans="1:10" x14ac:dyDescent="0.2">
      <c r="A1427" s="42">
        <v>43208</v>
      </c>
      <c r="B1427" s="39">
        <v>155.94999999999999</v>
      </c>
      <c r="C1427" s="2">
        <f t="shared" si="177"/>
        <v>1.7220011740917005E-2</v>
      </c>
      <c r="D1427" s="16">
        <f t="shared" ca="1" si="175"/>
        <v>1.7134891515803198E-2</v>
      </c>
      <c r="E1427" s="16">
        <f t="shared" ca="1" si="178"/>
        <v>2.956851003333251E-4</v>
      </c>
      <c r="F1427" s="7">
        <f t="shared" ca="1" si="179"/>
        <v>3.5666260183070615</v>
      </c>
      <c r="G1427" s="6">
        <f t="shared" ca="1" si="176"/>
        <v>1</v>
      </c>
      <c r="H1427">
        <f t="shared" si="174"/>
        <v>1.8599670148060708E-2</v>
      </c>
      <c r="I1427" s="44">
        <f t="shared" si="180"/>
        <v>1.7741393897254317E-2</v>
      </c>
      <c r="J1427">
        <f t="shared" ca="1" si="181"/>
        <v>1.7195496513137534E-2</v>
      </c>
    </row>
    <row r="1428" spans="1:10" x14ac:dyDescent="0.2">
      <c r="A1428" s="42">
        <v>43209</v>
      </c>
      <c r="B1428" s="39">
        <v>155.69999999999999</v>
      </c>
      <c r="C1428" s="2">
        <f t="shared" si="177"/>
        <v>-1.603077909586406E-3</v>
      </c>
      <c r="D1428" s="16">
        <f t="shared" ca="1" si="175"/>
        <v>-1.6881981347002123E-3</v>
      </c>
      <c r="E1428" s="16">
        <f t="shared" ca="1" si="178"/>
        <v>2.9097630961526081E-4</v>
      </c>
      <c r="F1428" s="7">
        <f t="shared" ca="1" si="179"/>
        <v>4.0662370240354466</v>
      </c>
      <c r="G1428" s="6">
        <f t="shared" ca="1" si="176"/>
        <v>1</v>
      </c>
      <c r="H1428">
        <f t="shared" si="174"/>
        <v>1.8661763245226594E-2</v>
      </c>
      <c r="I1428" s="44">
        <f t="shared" si="180"/>
        <v>1.7741393897254317E-2</v>
      </c>
      <c r="J1428">
        <f t="shared" ca="1" si="181"/>
        <v>1.7058027717624942E-2</v>
      </c>
    </row>
    <row r="1429" spans="1:10" x14ac:dyDescent="0.2">
      <c r="A1429" s="42">
        <v>43210</v>
      </c>
      <c r="B1429" s="39">
        <v>153.25</v>
      </c>
      <c r="C1429" s="2">
        <f t="shared" si="177"/>
        <v>-1.5735388567758437E-2</v>
      </c>
      <c r="D1429" s="16">
        <f t="shared" ca="1" si="175"/>
        <v>-1.5820508792872244E-2</v>
      </c>
      <c r="E1429" s="16">
        <f t="shared" ca="1" si="178"/>
        <v>2.6634325024289574E-4</v>
      </c>
      <c r="F1429" s="7">
        <f t="shared" ca="1" si="179"/>
        <v>3.645501546071817</v>
      </c>
      <c r="G1429" s="6">
        <f t="shared" ca="1" si="176"/>
        <v>1</v>
      </c>
      <c r="H1429">
        <f t="shared" si="174"/>
        <v>1.866073980133905E-2</v>
      </c>
      <c r="I1429" s="44">
        <f t="shared" si="180"/>
        <v>1.7741393897254317E-2</v>
      </c>
      <c r="J1429">
        <f t="shared" ca="1" si="181"/>
        <v>1.6320026049087537E-2</v>
      </c>
    </row>
    <row r="1430" spans="1:10" x14ac:dyDescent="0.2">
      <c r="A1430" s="42">
        <v>43213</v>
      </c>
      <c r="B1430" s="39">
        <v>153.99</v>
      </c>
      <c r="C1430" s="2">
        <f t="shared" si="177"/>
        <v>4.8287112561175146E-3</v>
      </c>
      <c r="D1430" s="16">
        <f t="shared" ca="1" si="175"/>
        <v>4.7435910310037084E-3</v>
      </c>
      <c r="E1430" s="16">
        <f t="shared" ca="1" si="178"/>
        <v>2.6222168885986323E-4</v>
      </c>
      <c r="F1430" s="7">
        <f t="shared" ca="1" si="179"/>
        <v>4.0802543486241838</v>
      </c>
      <c r="G1430" s="6">
        <f t="shared" ca="1" si="176"/>
        <v>0</v>
      </c>
      <c r="H1430">
        <f t="shared" si="174"/>
        <v>1.8737636855079644E-2</v>
      </c>
      <c r="I1430" s="44">
        <f t="shared" si="180"/>
        <v>1.7741393897254317E-2</v>
      </c>
      <c r="J1430">
        <f t="shared" ca="1" si="181"/>
        <v>1.6193260600010834E-2</v>
      </c>
    </row>
    <row r="1431" spans="1:10" x14ac:dyDescent="0.2">
      <c r="A1431" s="42">
        <v>43214</v>
      </c>
      <c r="B1431" s="39">
        <v>144.44</v>
      </c>
      <c r="C1431" s="2">
        <f t="shared" si="177"/>
        <v>-6.2017014091824217E-2</v>
      </c>
      <c r="D1431" s="16">
        <f t="shared" ca="1" si="175"/>
        <v>-6.2102134316938021E-2</v>
      </c>
      <c r="E1431" s="16">
        <f t="shared" ca="1" si="178"/>
        <v>2.4254448228764808E-4</v>
      </c>
      <c r="F1431" s="7">
        <f t="shared" ca="1" si="179"/>
        <v>-3.7882863114772736</v>
      </c>
      <c r="G1431" s="6">
        <f t="shared" ca="1" si="176"/>
        <v>1</v>
      </c>
      <c r="H1431">
        <f t="shared" si="174"/>
        <v>1.873221043457848E-2</v>
      </c>
      <c r="I1431" s="44">
        <f t="shared" si="180"/>
        <v>1.7741393897254317E-2</v>
      </c>
      <c r="J1431">
        <f t="shared" ca="1" si="181"/>
        <v>1.5573839677088244E-2</v>
      </c>
    </row>
    <row r="1432" spans="1:10" x14ac:dyDescent="0.2">
      <c r="A1432" s="42">
        <v>43215</v>
      </c>
      <c r="B1432" s="39">
        <v>145.19</v>
      </c>
      <c r="C1432" s="2">
        <f t="shared" si="177"/>
        <v>5.1924674605372473E-3</v>
      </c>
      <c r="D1432" s="16">
        <f t="shared" ca="1" si="175"/>
        <v>5.1073472354234411E-3</v>
      </c>
      <c r="E1432" s="16">
        <f t="shared" ca="1" si="178"/>
        <v>4.9575962460277827E-4</v>
      </c>
      <c r="F1432" s="7">
        <f t="shared" ca="1" si="179"/>
        <v>3.7784015799696724</v>
      </c>
      <c r="G1432" s="6">
        <f t="shared" ca="1" si="176"/>
        <v>1</v>
      </c>
      <c r="H1432">
        <f t="shared" si="174"/>
        <v>1.9762416024043696E-2</v>
      </c>
      <c r="I1432" s="44">
        <f t="shared" si="180"/>
        <v>1.7741393897254317E-2</v>
      </c>
      <c r="J1432">
        <f t="shared" ca="1" si="181"/>
        <v>2.2265660210350337E-2</v>
      </c>
    </row>
    <row r="1433" spans="1:10" x14ac:dyDescent="0.2">
      <c r="A1433" s="42">
        <v>43216</v>
      </c>
      <c r="B1433" s="39">
        <v>146.31</v>
      </c>
      <c r="C1433" s="2">
        <f t="shared" si="177"/>
        <v>7.7140298918658623E-3</v>
      </c>
      <c r="D1433" s="16">
        <f t="shared" ca="1" si="175"/>
        <v>7.628909666752056E-3</v>
      </c>
      <c r="E1433" s="16">
        <f t="shared" ca="1" si="178"/>
        <v>4.4734301095333302E-4</v>
      </c>
      <c r="F1433" s="7">
        <f t="shared" ca="1" si="179"/>
        <v>3.791041400384787</v>
      </c>
      <c r="G1433" s="6">
        <f t="shared" ca="1" si="176"/>
        <v>1</v>
      </c>
      <c r="H1433">
        <f t="shared" si="174"/>
        <v>1.9728326048920095E-2</v>
      </c>
      <c r="I1433" s="44">
        <f t="shared" si="180"/>
        <v>1.7741393897254317E-2</v>
      </c>
      <c r="J1433">
        <f t="shared" ca="1" si="181"/>
        <v>2.1150484886955499E-2</v>
      </c>
    </row>
    <row r="1434" spans="1:10" x14ac:dyDescent="0.2">
      <c r="A1434" s="42">
        <v>43217</v>
      </c>
      <c r="B1434" s="39">
        <v>144.72</v>
      </c>
      <c r="C1434" s="2">
        <f t="shared" si="177"/>
        <v>-1.0867336477342652E-2</v>
      </c>
      <c r="D1434" s="16">
        <f t="shared" ca="1" si="175"/>
        <v>-1.0952456702456459E-2</v>
      </c>
      <c r="E1434" s="16">
        <f t="shared" ca="1" si="178"/>
        <v>4.0720229590874522E-4</v>
      </c>
      <c r="F1434" s="7">
        <f t="shared" ca="1" si="179"/>
        <v>3.7558069665780209</v>
      </c>
      <c r="G1434" s="6">
        <f t="shared" ca="1" si="176"/>
        <v>1</v>
      </c>
      <c r="H1434">
        <f t="shared" si="174"/>
        <v>1.9726962664621449E-2</v>
      </c>
      <c r="I1434" s="44">
        <f t="shared" si="180"/>
        <v>1.7741393897254317E-2</v>
      </c>
      <c r="J1434">
        <f t="shared" ca="1" si="181"/>
        <v>2.0179254096936914E-2</v>
      </c>
    </row>
    <row r="1435" spans="1:10" x14ac:dyDescent="0.2">
      <c r="A1435" s="42">
        <v>43220</v>
      </c>
      <c r="B1435" s="39">
        <v>144.36000000000001</v>
      </c>
      <c r="C1435" s="2">
        <f t="shared" si="177"/>
        <v>-2.4875621890546244E-3</v>
      </c>
      <c r="D1435" s="16">
        <f t="shared" ca="1" si="175"/>
        <v>-2.5726824141684306E-3</v>
      </c>
      <c r="E1435" s="16">
        <f t="shared" ca="1" si="178"/>
        <v>3.7640084203319825E-4</v>
      </c>
      <c r="F1435" s="7">
        <f t="shared" ca="1" si="179"/>
        <v>3.9336358737051955</v>
      </c>
      <c r="G1435" s="6">
        <f t="shared" ca="1" si="176"/>
        <v>1</v>
      </c>
      <c r="H1435">
        <f t="shared" si="174"/>
        <v>1.9639931987646193E-2</v>
      </c>
      <c r="I1435" s="44">
        <f t="shared" si="180"/>
        <v>1.7741393897254317E-2</v>
      </c>
      <c r="J1435">
        <f t="shared" ca="1" si="181"/>
        <v>1.9401052601165696E-2</v>
      </c>
    </row>
    <row r="1436" spans="1:10" x14ac:dyDescent="0.2">
      <c r="A1436" s="42">
        <v>43221</v>
      </c>
      <c r="B1436" s="39">
        <v>144.41999999999999</v>
      </c>
      <c r="C1436" s="2">
        <f t="shared" si="177"/>
        <v>4.1562759767230429E-4</v>
      </c>
      <c r="D1436" s="16">
        <f t="shared" ca="1" si="175"/>
        <v>3.3050737255849801E-4</v>
      </c>
      <c r="E1436" s="16">
        <f t="shared" ca="1" si="178"/>
        <v>3.4142873162384117E-4</v>
      </c>
      <c r="F1436" s="7">
        <f t="shared" ca="1" si="179"/>
        <v>3.9910258287727332</v>
      </c>
      <c r="G1436" s="6">
        <f t="shared" ca="1" si="176"/>
        <v>1</v>
      </c>
      <c r="H1436">
        <f t="shared" si="174"/>
        <v>1.9640837487900412E-2</v>
      </c>
      <c r="I1436" s="44">
        <f t="shared" si="180"/>
        <v>1.7741393897254317E-2</v>
      </c>
      <c r="J1436">
        <f t="shared" ca="1" si="181"/>
        <v>1.8477790225669335E-2</v>
      </c>
    </row>
    <row r="1437" spans="1:10" x14ac:dyDescent="0.2">
      <c r="A1437" s="42">
        <v>43222</v>
      </c>
      <c r="B1437" s="39">
        <v>143.86000000000001</v>
      </c>
      <c r="C1437" s="2">
        <f t="shared" si="177"/>
        <v>-3.8775792826476522E-3</v>
      </c>
      <c r="D1437" s="16">
        <f t="shared" ca="1" si="175"/>
        <v>-3.9626995077614588E-3</v>
      </c>
      <c r="E1437" s="16">
        <f t="shared" ca="1" si="178"/>
        <v>3.1033901830992115E-4</v>
      </c>
      <c r="F1437" s="7">
        <f t="shared" ca="1" si="179"/>
        <v>4.013622894253535</v>
      </c>
      <c r="G1437" s="6">
        <f t="shared" ca="1" si="176"/>
        <v>1</v>
      </c>
      <c r="H1437">
        <f t="shared" si="174"/>
        <v>1.9640765092641073E-2</v>
      </c>
      <c r="I1437" s="44">
        <f t="shared" si="180"/>
        <v>1.7741393897254317E-2</v>
      </c>
      <c r="J1437">
        <f t="shared" ca="1" si="181"/>
        <v>1.7616441703985547E-2</v>
      </c>
    </row>
    <row r="1438" spans="1:10" x14ac:dyDescent="0.2">
      <c r="A1438" s="42">
        <v>43223</v>
      </c>
      <c r="B1438" s="39">
        <v>143.78</v>
      </c>
      <c r="C1438" s="2">
        <f t="shared" si="177"/>
        <v>-5.5609620464349015E-4</v>
      </c>
      <c r="D1438" s="16">
        <f t="shared" ca="1" si="175"/>
        <v>-6.4121642975729638E-4</v>
      </c>
      <c r="E1438" s="16">
        <f t="shared" ca="1" si="178"/>
        <v>2.8420881402008369E-4</v>
      </c>
      <c r="F1438" s="7">
        <f t="shared" ca="1" si="179"/>
        <v>4.0821773258970202</v>
      </c>
      <c r="G1438" s="6">
        <f t="shared" ca="1" si="176"/>
        <v>0</v>
      </c>
      <c r="H1438">
        <f t="shared" si="174"/>
        <v>1.9619828278960399E-2</v>
      </c>
      <c r="I1438" s="44">
        <f t="shared" si="180"/>
        <v>1.7741393897254317E-2</v>
      </c>
      <c r="J1438">
        <f t="shared" ca="1" si="181"/>
        <v>1.6858493824184997E-2</v>
      </c>
    </row>
    <row r="1439" spans="1:10" x14ac:dyDescent="0.2">
      <c r="A1439" s="42">
        <v>43224</v>
      </c>
      <c r="B1439" s="39">
        <v>146.37</v>
      </c>
      <c r="C1439" s="2">
        <f t="shared" si="177"/>
        <v>1.8013631937682593E-2</v>
      </c>
      <c r="D1439" s="16">
        <f t="shared" ca="1" si="175"/>
        <v>1.7928511712568786E-2</v>
      </c>
      <c r="E1439" s="16">
        <f t="shared" ca="1" si="178"/>
        <v>2.6024386520170402E-4</v>
      </c>
      <c r="F1439" s="7">
        <f t="shared" ca="1" si="179"/>
        <v>3.5093873843149792</v>
      </c>
      <c r="G1439" s="6">
        <f t="shared" ca="1" si="176"/>
        <v>0</v>
      </c>
      <c r="H1439">
        <f t="shared" si="174"/>
        <v>1.9619834989177989E-2</v>
      </c>
      <c r="I1439" s="44">
        <f t="shared" si="180"/>
        <v>1.7741393897254317E-2</v>
      </c>
      <c r="J1439">
        <f t="shared" ca="1" si="181"/>
        <v>1.6132075663153334E-2</v>
      </c>
    </row>
    <row r="1440" spans="1:10" x14ac:dyDescent="0.2">
      <c r="A1440" s="42">
        <v>43227</v>
      </c>
      <c r="B1440" s="39">
        <v>149.82</v>
      </c>
      <c r="C1440" s="2">
        <f t="shared" si="177"/>
        <v>2.3570403771264525E-2</v>
      </c>
      <c r="D1440" s="16">
        <f t="shared" ca="1" si="175"/>
        <v>2.3485283546150718E-2</v>
      </c>
      <c r="E1440" s="16">
        <f t="shared" ca="1" si="178"/>
        <v>2.6189768912670175E-4</v>
      </c>
      <c r="F1440" s="7">
        <f t="shared" ca="1" si="179"/>
        <v>3.0707744777260571</v>
      </c>
      <c r="G1440" s="6">
        <f t="shared" ca="1" si="176"/>
        <v>1</v>
      </c>
      <c r="H1440">
        <f t="shared" si="174"/>
        <v>1.9618426004953095E-2</v>
      </c>
      <c r="I1440" s="44">
        <f t="shared" si="180"/>
        <v>1.7741393897254317E-2</v>
      </c>
      <c r="J1440">
        <f t="shared" ca="1" si="181"/>
        <v>1.6183253354214711E-2</v>
      </c>
    </row>
    <row r="1441" spans="1:10" x14ac:dyDescent="0.2">
      <c r="A1441" s="42">
        <v>43228</v>
      </c>
      <c r="B1441" s="39">
        <v>149.93</v>
      </c>
      <c r="C1441" s="2">
        <f t="shared" si="177"/>
        <v>7.3421439060214694E-4</v>
      </c>
      <c r="D1441" s="16">
        <f t="shared" ca="1" si="175"/>
        <v>6.4909416548834071E-4</v>
      </c>
      <c r="E1441" s="16">
        <f t="shared" ca="1" si="178"/>
        <v>2.7957857876836879E-4</v>
      </c>
      <c r="F1441" s="7">
        <f t="shared" ca="1" si="179"/>
        <v>4.0903600852023745</v>
      </c>
      <c r="G1441" s="6">
        <f t="shared" ca="1" si="176"/>
        <v>0</v>
      </c>
      <c r="H1441">
        <f t="shared" si="174"/>
        <v>1.974347925484175E-2</v>
      </c>
      <c r="I1441" s="44">
        <f t="shared" si="180"/>
        <v>1.7741393897254317E-2</v>
      </c>
      <c r="J1441">
        <f t="shared" ca="1" si="181"/>
        <v>1.6720603421179776E-2</v>
      </c>
    </row>
    <row r="1442" spans="1:10" x14ac:dyDescent="0.2">
      <c r="A1442" s="42">
        <v>43229</v>
      </c>
      <c r="B1442" s="39">
        <v>152.61000000000001</v>
      </c>
      <c r="C1442" s="2">
        <f t="shared" si="177"/>
        <v>1.7875008337224083E-2</v>
      </c>
      <c r="D1442" s="16">
        <f t="shared" ca="1" si="175"/>
        <v>1.7789888112110276E-2</v>
      </c>
      <c r="E1442" s="16">
        <f t="shared" ca="1" si="178"/>
        <v>2.5618915949364316E-4</v>
      </c>
      <c r="F1442" s="7">
        <f t="shared" ca="1" si="179"/>
        <v>3.5171284066716932</v>
      </c>
      <c r="G1442" s="6">
        <f t="shared" ca="1" si="176"/>
        <v>1</v>
      </c>
      <c r="H1442">
        <f t="shared" si="174"/>
        <v>1.9743100867470185E-2</v>
      </c>
      <c r="I1442" s="44">
        <f t="shared" si="180"/>
        <v>1.7741393897254317E-2</v>
      </c>
      <c r="J1442">
        <f t="shared" ca="1" si="181"/>
        <v>1.6005910142620542E-2</v>
      </c>
    </row>
    <row r="1443" spans="1:10" x14ac:dyDescent="0.2">
      <c r="A1443" s="42">
        <v>43230</v>
      </c>
      <c r="B1443" s="39">
        <v>153.97</v>
      </c>
      <c r="C1443" s="2">
        <f t="shared" si="177"/>
        <v>8.9116047441188985E-3</v>
      </c>
      <c r="D1443" s="16">
        <f t="shared" ca="1" si="175"/>
        <v>8.8264845190050914E-3</v>
      </c>
      <c r="E1443" s="16">
        <f t="shared" ca="1" si="178"/>
        <v>2.5799709200655205E-4</v>
      </c>
      <c r="F1443" s="7">
        <f t="shared" ca="1" si="179"/>
        <v>3.9802971937404186</v>
      </c>
      <c r="G1443" s="6">
        <f t="shared" ca="1" si="176"/>
        <v>1</v>
      </c>
      <c r="H1443">
        <f t="shared" si="174"/>
        <v>1.9815073619621901E-2</v>
      </c>
      <c r="I1443" s="44">
        <f t="shared" si="180"/>
        <v>1.7741393897254317E-2</v>
      </c>
      <c r="J1443">
        <f t="shared" ca="1" si="181"/>
        <v>1.6062287882071844E-2</v>
      </c>
    </row>
    <row r="1444" spans="1:10" x14ac:dyDescent="0.2">
      <c r="A1444" s="42">
        <v>43231</v>
      </c>
      <c r="B1444" s="39">
        <v>154.86000000000001</v>
      </c>
      <c r="C1444" s="2">
        <f t="shared" si="177"/>
        <v>5.7803468208093445E-3</v>
      </c>
      <c r="D1444" s="16">
        <f t="shared" ca="1" si="175"/>
        <v>5.6952265956955383E-3</v>
      </c>
      <c r="E1444" s="16">
        <f t="shared" ca="1" si="178"/>
        <v>2.4275243322436816E-4</v>
      </c>
      <c r="F1444" s="7">
        <f t="shared" ca="1" si="179"/>
        <v>4.094926220101228</v>
      </c>
      <c r="G1444" s="6">
        <f t="shared" ca="1" si="176"/>
        <v>1</v>
      </c>
      <c r="H1444">
        <f t="shared" si="174"/>
        <v>1.9516738695371332E-2</v>
      </c>
      <c r="I1444" s="44">
        <f t="shared" si="180"/>
        <v>1.7741393897254317E-2</v>
      </c>
      <c r="J1444">
        <f t="shared" ca="1" si="181"/>
        <v>1.558051453657318E-2</v>
      </c>
    </row>
    <row r="1445" spans="1:10" x14ac:dyDescent="0.2">
      <c r="A1445" s="42">
        <v>43234</v>
      </c>
      <c r="B1445" s="39">
        <v>155.28</v>
      </c>
      <c r="C1445" s="2">
        <f t="shared" si="177"/>
        <v>2.7121270825260719E-3</v>
      </c>
      <c r="D1445" s="16">
        <f t="shared" ca="1" si="175"/>
        <v>2.6270068574122656E-3</v>
      </c>
      <c r="E1445" s="16">
        <f t="shared" ca="1" si="178"/>
        <v>2.2619291082877864E-4</v>
      </c>
      <c r="F1445" s="7">
        <f t="shared" ca="1" si="179"/>
        <v>4.1818061248206178</v>
      </c>
      <c r="G1445" s="6">
        <f t="shared" ca="1" si="176"/>
        <v>0</v>
      </c>
      <c r="H1445">
        <f t="shared" si="174"/>
        <v>1.9457293478513254E-2</v>
      </c>
      <c r="I1445" s="44">
        <f t="shared" si="180"/>
        <v>1.7741393897254317E-2</v>
      </c>
      <c r="J1445">
        <f t="shared" ca="1" si="181"/>
        <v>1.5039711128501726E-2</v>
      </c>
    </row>
    <row r="1446" spans="1:10" x14ac:dyDescent="0.2">
      <c r="A1446" s="42">
        <v>43235</v>
      </c>
      <c r="B1446" s="39">
        <v>152.59</v>
      </c>
      <c r="C1446" s="2">
        <f t="shared" si="177"/>
        <v>-1.732354456465738E-2</v>
      </c>
      <c r="D1446" s="16">
        <f t="shared" ca="1" si="175"/>
        <v>-1.7408664789771187E-2</v>
      </c>
      <c r="E1446" s="16">
        <f t="shared" ca="1" si="178"/>
        <v>2.0988802910413439E-4</v>
      </c>
      <c r="F1446" s="7">
        <f t="shared" ca="1" si="179"/>
        <v>3.5125079753680586</v>
      </c>
      <c r="G1446" s="6">
        <f t="shared" ca="1" si="176"/>
        <v>1</v>
      </c>
      <c r="H1446">
        <f t="shared" si="174"/>
        <v>1.9457200049868648E-2</v>
      </c>
      <c r="I1446" s="44">
        <f t="shared" si="180"/>
        <v>1.7741393897254317E-2</v>
      </c>
      <c r="J1446">
        <f t="shared" ca="1" si="181"/>
        <v>1.448751286812662E-2</v>
      </c>
    </row>
    <row r="1447" spans="1:10" x14ac:dyDescent="0.2">
      <c r="A1447" s="42">
        <v>43236</v>
      </c>
      <c r="B1447" s="39">
        <v>153.80000000000001</v>
      </c>
      <c r="C1447" s="2">
        <f t="shared" si="177"/>
        <v>7.9297463791861058E-3</v>
      </c>
      <c r="D1447" s="16">
        <f t="shared" ca="1" si="175"/>
        <v>7.8446261540722987E-3</v>
      </c>
      <c r="E1447" s="16">
        <f t="shared" ca="1" si="178"/>
        <v>2.16497439466533E-4</v>
      </c>
      <c r="F1447" s="7">
        <f t="shared" ca="1" si="179"/>
        <v>4.0768437771649149</v>
      </c>
      <c r="G1447" s="6">
        <f t="shared" ca="1" si="176"/>
        <v>1</v>
      </c>
      <c r="H1447">
        <f t="shared" si="174"/>
        <v>1.9432110368294113E-2</v>
      </c>
      <c r="I1447" s="44">
        <f t="shared" si="180"/>
        <v>1.7741393897254317E-2</v>
      </c>
      <c r="J1447">
        <f t="shared" ca="1" si="181"/>
        <v>1.4713851958835695E-2</v>
      </c>
    </row>
    <row r="1448" spans="1:10" x14ac:dyDescent="0.2">
      <c r="A1448" s="42">
        <v>43237</v>
      </c>
      <c r="B1448" s="39">
        <v>153.69</v>
      </c>
      <c r="C1448" s="2">
        <f t="shared" si="177"/>
        <v>-7.1521456436939945E-4</v>
      </c>
      <c r="D1448" s="16">
        <f t="shared" ca="1" si="175"/>
        <v>-8.0033478948320568E-4</v>
      </c>
      <c r="E1448" s="16">
        <f t="shared" ca="1" si="178"/>
        <v>2.052500930908989E-4</v>
      </c>
      <c r="F1448" s="7">
        <f t="shared" ca="1" si="179"/>
        <v>4.2440802992723343</v>
      </c>
      <c r="G1448" s="6">
        <f t="shared" ca="1" si="176"/>
        <v>1</v>
      </c>
      <c r="H1448">
        <f t="shared" si="174"/>
        <v>1.9433320848378698E-2</v>
      </c>
      <c r="I1448" s="44">
        <f t="shared" si="180"/>
        <v>1.7741393897254317E-2</v>
      </c>
      <c r="J1448">
        <f t="shared" ca="1" si="181"/>
        <v>1.4326552030788807E-2</v>
      </c>
    </row>
    <row r="1449" spans="1:10" x14ac:dyDescent="0.2">
      <c r="A1449" s="42">
        <v>43238</v>
      </c>
      <c r="B1449" s="39">
        <v>155.71</v>
      </c>
      <c r="C1449" s="2">
        <f t="shared" si="177"/>
        <v>1.3143340490598024E-2</v>
      </c>
      <c r="D1449" s="16">
        <f t="shared" ca="1" si="175"/>
        <v>1.3058220265484217E-2</v>
      </c>
      <c r="E1449" s="16">
        <f t="shared" ca="1" si="178"/>
        <v>1.9110351780516415E-4</v>
      </c>
      <c r="F1449" s="7">
        <f t="shared" ca="1" si="179"/>
        <v>3.8352095602639382</v>
      </c>
      <c r="G1449" s="6">
        <f t="shared" ca="1" si="176"/>
        <v>0</v>
      </c>
      <c r="H1449">
        <f t="shared" si="174"/>
        <v>1.9406026376443841E-2</v>
      </c>
      <c r="I1449" s="44">
        <f t="shared" si="180"/>
        <v>1.7741393897254317E-2</v>
      </c>
      <c r="J1449">
        <f t="shared" ca="1" si="181"/>
        <v>1.3824019596527059E-2</v>
      </c>
    </row>
    <row r="1450" spans="1:10" x14ac:dyDescent="0.2">
      <c r="A1450" s="42">
        <v>43241</v>
      </c>
      <c r="B1450" s="39">
        <v>158.91999999999999</v>
      </c>
      <c r="C1450" s="2">
        <f t="shared" si="177"/>
        <v>2.0615246291182193E-2</v>
      </c>
      <c r="D1450" s="16">
        <f t="shared" ca="1" si="175"/>
        <v>2.0530126066068386E-2</v>
      </c>
      <c r="E1450" s="16">
        <f t="shared" ca="1" si="178"/>
        <v>1.9069566103069774E-4</v>
      </c>
      <c r="F1450" s="7">
        <f t="shared" ca="1" si="179"/>
        <v>3.1772882995550491</v>
      </c>
      <c r="G1450" s="6">
        <f t="shared" ca="1" si="176"/>
        <v>0</v>
      </c>
      <c r="H1450">
        <f t="shared" si="174"/>
        <v>1.940085629451747E-2</v>
      </c>
      <c r="I1450" s="44">
        <f t="shared" si="180"/>
        <v>1.7741393897254317E-2</v>
      </c>
      <c r="J1450">
        <f t="shared" ca="1" si="181"/>
        <v>1.3809259974042698E-2</v>
      </c>
    </row>
    <row r="1451" spans="1:10" x14ac:dyDescent="0.2">
      <c r="A1451" s="42">
        <v>43242</v>
      </c>
      <c r="B1451" s="39">
        <v>156.19999999999999</v>
      </c>
      <c r="C1451" s="2">
        <f t="shared" si="177"/>
        <v>-1.7115529826327705E-2</v>
      </c>
      <c r="D1451" s="16">
        <f t="shared" ca="1" si="175"/>
        <v>-1.7200650051441512E-2</v>
      </c>
      <c r="E1451" s="16">
        <f t="shared" ca="1" si="178"/>
        <v>2.0804093395783538E-4</v>
      </c>
      <c r="F1451" s="7">
        <f t="shared" ca="1" si="179"/>
        <v>3.5278201850568598</v>
      </c>
      <c r="G1451" s="6">
        <f t="shared" ca="1" si="176"/>
        <v>1</v>
      </c>
      <c r="H1451">
        <f t="shared" si="174"/>
        <v>1.9494640715036933E-2</v>
      </c>
      <c r="I1451" s="44">
        <f t="shared" si="180"/>
        <v>1.7741393897254317E-2</v>
      </c>
      <c r="J1451">
        <f t="shared" ca="1" si="181"/>
        <v>1.4423624161695124E-2</v>
      </c>
    </row>
    <row r="1452" spans="1:10" x14ac:dyDescent="0.2">
      <c r="A1452" s="42">
        <v>43243</v>
      </c>
      <c r="B1452" s="39">
        <v>157.74</v>
      </c>
      <c r="C1452" s="2">
        <f t="shared" si="177"/>
        <v>9.8591549295775974E-3</v>
      </c>
      <c r="D1452" s="16">
        <f t="shared" ca="1" si="175"/>
        <v>9.7740347044637903E-3</v>
      </c>
      <c r="E1452" s="16">
        <f t="shared" ca="1" si="178"/>
        <v>2.1437183831380855E-4</v>
      </c>
      <c r="F1452" s="7">
        <f t="shared" ca="1" si="179"/>
        <v>4.0010813705352826</v>
      </c>
      <c r="G1452" s="6">
        <f t="shared" ca="1" si="176"/>
        <v>1</v>
      </c>
      <c r="H1452">
        <f t="shared" si="174"/>
        <v>1.9567732197418284E-2</v>
      </c>
      <c r="I1452" s="44">
        <f t="shared" si="180"/>
        <v>1.7741393897254317E-2</v>
      </c>
      <c r="J1452">
        <f t="shared" ca="1" si="181"/>
        <v>1.4641442494297089E-2</v>
      </c>
    </row>
    <row r="1453" spans="1:10" x14ac:dyDescent="0.2">
      <c r="A1453" s="42">
        <v>43244</v>
      </c>
      <c r="B1453" s="39">
        <v>157.69999999999999</v>
      </c>
      <c r="C1453" s="2">
        <f t="shared" si="177"/>
        <v>-2.5358184354013223E-4</v>
      </c>
      <c r="D1453" s="16">
        <f t="shared" ca="1" si="175"/>
        <v>-3.3870206865393852E-4</v>
      </c>
      <c r="E1453" s="16">
        <f t="shared" ca="1" si="178"/>
        <v>2.0578616361483288E-4</v>
      </c>
      <c r="F1453" s="7">
        <f t="shared" ca="1" si="179"/>
        <v>4.2440577507750392</v>
      </c>
      <c r="G1453" s="6">
        <f t="shared" ca="1" si="176"/>
        <v>1</v>
      </c>
      <c r="H1453">
        <f t="shared" si="174"/>
        <v>1.9580099148693776E-2</v>
      </c>
      <c r="I1453" s="44">
        <f t="shared" si="180"/>
        <v>1.7741393897254317E-2</v>
      </c>
      <c r="J1453">
        <f t="shared" ca="1" si="181"/>
        <v>1.4345248816762742E-2</v>
      </c>
    </row>
    <row r="1454" spans="1:10" x14ac:dyDescent="0.2">
      <c r="A1454" s="42">
        <v>43245</v>
      </c>
      <c r="B1454" s="39">
        <v>155.85</v>
      </c>
      <c r="C1454" s="2">
        <f t="shared" si="177"/>
        <v>-1.1731135066582082E-2</v>
      </c>
      <c r="D1454" s="16">
        <f t="shared" ca="1" si="175"/>
        <v>-1.1816255291695889E-2</v>
      </c>
      <c r="E1454" s="16">
        <f t="shared" ca="1" si="178"/>
        <v>1.9153594945885575E-4</v>
      </c>
      <c r="F1454" s="7">
        <f t="shared" ca="1" si="179"/>
        <v>3.9157327085099709</v>
      </c>
      <c r="G1454" s="6">
        <f t="shared" ca="1" si="176"/>
        <v>0</v>
      </c>
      <c r="H1454">
        <f t="shared" si="174"/>
        <v>1.9572314570353005E-2</v>
      </c>
      <c r="I1454" s="44">
        <f t="shared" si="180"/>
        <v>1.7741393897254317E-2</v>
      </c>
      <c r="J1454">
        <f t="shared" ca="1" si="181"/>
        <v>1.3839651348890829E-2</v>
      </c>
    </row>
    <row r="1455" spans="1:10" x14ac:dyDescent="0.2">
      <c r="A1455" s="42">
        <v>43249</v>
      </c>
      <c r="B1455" s="39">
        <v>153.62</v>
      </c>
      <c r="C1455" s="2">
        <f t="shared" si="177"/>
        <v>-1.4308630093038113E-2</v>
      </c>
      <c r="D1455" s="16">
        <f t="shared" ca="1" si="175"/>
        <v>-1.439375031815192E-2</v>
      </c>
      <c r="E1455" s="16">
        <f t="shared" ca="1" si="178"/>
        <v>1.8889530599351765E-4</v>
      </c>
      <c r="F1455" s="7">
        <f t="shared" ca="1" si="179"/>
        <v>3.7387596724728001</v>
      </c>
      <c r="G1455" s="6">
        <f t="shared" ca="1" si="176"/>
        <v>1</v>
      </c>
      <c r="H1455">
        <f t="shared" si="174"/>
        <v>1.9600645352739195E-2</v>
      </c>
      <c r="I1455" s="44">
        <f t="shared" si="180"/>
        <v>1.7741393897254317E-2</v>
      </c>
      <c r="J1455">
        <f t="shared" ca="1" si="181"/>
        <v>1.3743918873215079E-2</v>
      </c>
    </row>
    <row r="1456" spans="1:10" x14ac:dyDescent="0.2">
      <c r="A1456" s="42">
        <v>43250</v>
      </c>
      <c r="B1456" s="39">
        <v>155.46</v>
      </c>
      <c r="C1456" s="2">
        <f t="shared" si="177"/>
        <v>1.1977607082411166E-2</v>
      </c>
      <c r="D1456" s="16">
        <f t="shared" ca="1" si="175"/>
        <v>1.1892486857297359E-2</v>
      </c>
      <c r="E1456" s="16">
        <f t="shared" ca="1" si="178"/>
        <v>1.9134766239520612E-4</v>
      </c>
      <c r="F1456" s="7">
        <f t="shared" ca="1" si="179"/>
        <v>3.9111431160010843</v>
      </c>
      <c r="G1456" s="6">
        <f t="shared" ca="1" si="176"/>
        <v>0</v>
      </c>
      <c r="H1456">
        <f t="shared" si="174"/>
        <v>1.9649976116311512E-2</v>
      </c>
      <c r="I1456" s="44">
        <f t="shared" si="180"/>
        <v>1.7741393897254317E-2</v>
      </c>
      <c r="J1456">
        <f t="shared" ca="1" si="181"/>
        <v>1.3832847226627138E-2</v>
      </c>
    </row>
    <row r="1457" spans="1:10" x14ac:dyDescent="0.2">
      <c r="A1457" s="42">
        <v>43251</v>
      </c>
      <c r="B1457" s="39">
        <v>151.91</v>
      </c>
      <c r="C1457" s="2">
        <f t="shared" si="177"/>
        <v>-2.2835456065869106E-2</v>
      </c>
      <c r="D1457" s="16">
        <f t="shared" ca="1" si="175"/>
        <v>-2.2920576290982913E-2</v>
      </c>
      <c r="E1457" s="16">
        <f t="shared" ca="1" si="178"/>
        <v>1.8885787814517323E-4</v>
      </c>
      <c r="F1457" s="7">
        <f t="shared" ca="1" si="179"/>
        <v>2.8963897404523626</v>
      </c>
      <c r="G1457" s="6">
        <f t="shared" ca="1" si="176"/>
        <v>1</v>
      </c>
      <c r="H1457">
        <f t="shared" si="174"/>
        <v>1.968571077853672E-2</v>
      </c>
      <c r="I1457" s="44">
        <f t="shared" si="180"/>
        <v>1.7741393897254317E-2</v>
      </c>
      <c r="J1457">
        <f t="shared" ca="1" si="181"/>
        <v>1.3742557190900579E-2</v>
      </c>
    </row>
    <row r="1458" spans="1:10" x14ac:dyDescent="0.2">
      <c r="A1458" s="42">
        <v>43252</v>
      </c>
      <c r="B1458" s="39">
        <v>153.52000000000001</v>
      </c>
      <c r="C1458" s="2">
        <f t="shared" si="177"/>
        <v>1.0598380620104099E-2</v>
      </c>
      <c r="D1458" s="16">
        <f t="shared" ca="1" si="175"/>
        <v>1.0513260394990292E-2</v>
      </c>
      <c r="E1458" s="16">
        <f t="shared" ca="1" si="178"/>
        <v>2.1375770619121539E-4</v>
      </c>
      <c r="F1458" s="7">
        <f t="shared" ca="1" si="179"/>
        <v>3.9667964841128951</v>
      </c>
      <c r="G1458" s="6">
        <f t="shared" ca="1" si="176"/>
        <v>1</v>
      </c>
      <c r="H1458">
        <f t="shared" si="174"/>
        <v>1.9768177192254308E-2</v>
      </c>
      <c r="I1458" s="44">
        <f t="shared" si="180"/>
        <v>1.7741393897254317E-2</v>
      </c>
      <c r="J1458">
        <f t="shared" ca="1" si="181"/>
        <v>1.4620455061016923E-2</v>
      </c>
    </row>
    <row r="1459" spans="1:10" x14ac:dyDescent="0.2">
      <c r="A1459" s="42">
        <v>43255</v>
      </c>
      <c r="B1459" s="39">
        <v>152.5</v>
      </c>
      <c r="C1459" s="2">
        <f t="shared" si="177"/>
        <v>-6.6440854611777627E-3</v>
      </c>
      <c r="D1459" s="16">
        <f t="shared" ca="1" si="175"/>
        <v>-6.729205686291569E-3</v>
      </c>
      <c r="E1459" s="16">
        <f t="shared" ca="1" si="178"/>
        <v>2.0630610146987391E-4</v>
      </c>
      <c r="F1459" s="7">
        <f t="shared" ca="1" si="179"/>
        <v>4.1333295802523304</v>
      </c>
      <c r="G1459" s="6">
        <f t="shared" ca="1" si="176"/>
        <v>1</v>
      </c>
      <c r="H1459">
        <f t="shared" si="174"/>
        <v>1.9732557019225883E-2</v>
      </c>
      <c r="I1459" s="44">
        <f t="shared" si="180"/>
        <v>1.7741393897254317E-2</v>
      </c>
      <c r="J1459">
        <f t="shared" ca="1" si="181"/>
        <v>1.4363359686016149E-2</v>
      </c>
    </row>
    <row r="1460" spans="1:10" x14ac:dyDescent="0.2">
      <c r="A1460" s="42">
        <v>43256</v>
      </c>
      <c r="B1460" s="39">
        <v>153.01</v>
      </c>
      <c r="C1460" s="2">
        <f t="shared" si="177"/>
        <v>3.3442622950819074E-3</v>
      </c>
      <c r="D1460" s="16">
        <f t="shared" ca="1" si="175"/>
        <v>3.2591420699681012E-3</v>
      </c>
      <c r="E1460" s="16">
        <f t="shared" ca="1" si="178"/>
        <v>1.9517730168905538E-4</v>
      </c>
      <c r="F1460" s="7">
        <f t="shared" ca="1" si="179"/>
        <v>4.2435899125437171</v>
      </c>
      <c r="G1460" s="6">
        <f t="shared" ca="1" si="176"/>
        <v>0</v>
      </c>
      <c r="H1460">
        <f t="shared" ref="H1460:H1523" si="182">STDEV(C1359:C1459)</f>
        <v>1.9575173695575983E-2</v>
      </c>
      <c r="I1460" s="44">
        <f t="shared" si="180"/>
        <v>1.7741393897254317E-2</v>
      </c>
      <c r="J1460">
        <f t="shared" ca="1" si="181"/>
        <v>1.3970587020202672E-2</v>
      </c>
    </row>
    <row r="1461" spans="1:10" x14ac:dyDescent="0.2">
      <c r="A1461" s="42">
        <v>43257</v>
      </c>
      <c r="B1461" s="39">
        <v>156.51</v>
      </c>
      <c r="C1461" s="2">
        <f t="shared" si="177"/>
        <v>2.2874321939742502E-2</v>
      </c>
      <c r="D1461" s="16">
        <f t="shared" ca="1" si="175"/>
        <v>2.2789201714628695E-2</v>
      </c>
      <c r="E1461" s="16">
        <f t="shared" ca="1" si="178"/>
        <v>1.8298525473660834E-4</v>
      </c>
      <c r="F1461" s="7">
        <f t="shared" ca="1" si="179"/>
        <v>2.883955320442027</v>
      </c>
      <c r="G1461" s="6">
        <f t="shared" ca="1" si="176"/>
        <v>1</v>
      </c>
      <c r="H1461">
        <f t="shared" si="182"/>
        <v>1.957685583729292E-2</v>
      </c>
      <c r="I1461" s="44">
        <f t="shared" si="180"/>
        <v>1.7741393897254317E-2</v>
      </c>
      <c r="J1461">
        <f t="shared" ca="1" si="181"/>
        <v>1.3527204246872608E-2</v>
      </c>
    </row>
    <row r="1462" spans="1:10" x14ac:dyDescent="0.2">
      <c r="A1462" s="42">
        <v>43258</v>
      </c>
      <c r="B1462" s="39">
        <v>156.29</v>
      </c>
      <c r="C1462" s="2">
        <f t="shared" si="177"/>
        <v>-1.405660980129058E-3</v>
      </c>
      <c r="D1462" s="16">
        <f t="shared" ca="1" si="175"/>
        <v>-1.4907812052428642E-3</v>
      </c>
      <c r="E1462" s="16">
        <f t="shared" ca="1" si="178"/>
        <v>2.0819054994698435E-4</v>
      </c>
      <c r="F1462" s="7">
        <f t="shared" ca="1" si="179"/>
        <v>4.2331909093127331</v>
      </c>
      <c r="G1462" s="6">
        <f t="shared" ca="1" si="176"/>
        <v>1</v>
      </c>
      <c r="H1462">
        <f t="shared" si="182"/>
        <v>1.971396115417114E-2</v>
      </c>
      <c r="I1462" s="44">
        <f t="shared" si="180"/>
        <v>1.7741393897254317E-2</v>
      </c>
      <c r="J1462">
        <f t="shared" ca="1" si="181"/>
        <v>1.4428809720381802E-2</v>
      </c>
    </row>
    <row r="1463" spans="1:10" x14ac:dyDescent="0.2">
      <c r="A1463" s="42">
        <v>43259</v>
      </c>
      <c r="B1463" s="39">
        <v>155.32</v>
      </c>
      <c r="C1463" s="2">
        <f t="shared" si="177"/>
        <v>-6.2064111587433546E-3</v>
      </c>
      <c r="D1463" s="16">
        <f t="shared" ca="1" si="175"/>
        <v>-6.2915313838571608E-3</v>
      </c>
      <c r="E1463" s="16">
        <f t="shared" ca="1" si="178"/>
        <v>1.9379051806421994E-4</v>
      </c>
      <c r="F1463" s="7">
        <f t="shared" ca="1" si="179"/>
        <v>4.1722371259704785</v>
      </c>
      <c r="G1463" s="6">
        <f t="shared" ca="1" si="176"/>
        <v>1</v>
      </c>
      <c r="H1463">
        <f t="shared" si="182"/>
        <v>1.9606642050375187E-2</v>
      </c>
      <c r="I1463" s="44">
        <f t="shared" si="180"/>
        <v>1.7741393897254317E-2</v>
      </c>
      <c r="J1463">
        <f t="shared" ca="1" si="181"/>
        <v>1.3920866282822342E-2</v>
      </c>
    </row>
    <row r="1464" spans="1:10" x14ac:dyDescent="0.2">
      <c r="A1464" s="42">
        <v>43262</v>
      </c>
      <c r="B1464" s="39">
        <v>156.30000000000001</v>
      </c>
      <c r="C1464" s="2">
        <f t="shared" si="177"/>
        <v>6.3095544681948121E-3</v>
      </c>
      <c r="D1464" s="16">
        <f t="shared" ca="1" si="175"/>
        <v>6.2244342430810059E-3</v>
      </c>
      <c r="E1464" s="16">
        <f t="shared" ca="1" si="178"/>
        <v>1.8381346683234837E-4</v>
      </c>
      <c r="F1464" s="7">
        <f t="shared" ca="1" si="179"/>
        <v>4.1954062298101684</v>
      </c>
      <c r="G1464" s="6">
        <f t="shared" ca="1" si="176"/>
        <v>1</v>
      </c>
      <c r="H1464">
        <f t="shared" si="182"/>
        <v>1.9601433711710085E-2</v>
      </c>
      <c r="I1464" s="44">
        <f t="shared" si="180"/>
        <v>1.7741393897254317E-2</v>
      </c>
      <c r="J1464">
        <f t="shared" ca="1" si="181"/>
        <v>1.3557782518994334E-2</v>
      </c>
    </row>
    <row r="1465" spans="1:10" x14ac:dyDescent="0.2">
      <c r="A1465" s="42">
        <v>43263</v>
      </c>
      <c r="B1465" s="39">
        <v>157.49</v>
      </c>
      <c r="C1465" s="2">
        <f t="shared" si="177"/>
        <v>7.6135636596289039E-3</v>
      </c>
      <c r="D1465" s="16">
        <f t="shared" ca="1" si="175"/>
        <v>7.5284434345150976E-3</v>
      </c>
      <c r="E1465" s="16">
        <f t="shared" ca="1" si="178"/>
        <v>1.7501576378021861E-4</v>
      </c>
      <c r="F1465" s="7">
        <f t="shared" ca="1" si="179"/>
        <v>4.1633962387565271</v>
      </c>
      <c r="G1465" s="6">
        <f t="shared" ca="1" si="176"/>
        <v>0</v>
      </c>
      <c r="H1465">
        <f t="shared" si="182"/>
        <v>1.9607043283129524E-2</v>
      </c>
      <c r="I1465" s="44">
        <f t="shared" si="180"/>
        <v>1.7741393897254317E-2</v>
      </c>
      <c r="J1465">
        <f t="shared" ca="1" si="181"/>
        <v>1.3229352356794288E-2</v>
      </c>
    </row>
    <row r="1466" spans="1:10" x14ac:dyDescent="0.2">
      <c r="A1466" s="42">
        <v>43264</v>
      </c>
      <c r="B1466" s="39">
        <v>154.71</v>
      </c>
      <c r="C1466" s="2">
        <f t="shared" si="177"/>
        <v>-1.765191440726396E-2</v>
      </c>
      <c r="D1466" s="16">
        <f t="shared" ca="1" si="175"/>
        <v>-1.7737034632377767E-2</v>
      </c>
      <c r="E1466" s="16">
        <f t="shared" ca="1" si="178"/>
        <v>1.6857523121413759E-4</v>
      </c>
      <c r="F1466" s="7">
        <f t="shared" ca="1" si="179"/>
        <v>3.4109425606891364</v>
      </c>
      <c r="G1466" s="6">
        <f t="shared" ca="1" si="176"/>
        <v>1</v>
      </c>
      <c r="H1466">
        <f t="shared" si="182"/>
        <v>1.9619384151144389E-2</v>
      </c>
      <c r="I1466" s="44">
        <f t="shared" si="180"/>
        <v>1.7741393897254317E-2</v>
      </c>
      <c r="J1466">
        <f t="shared" ca="1" si="181"/>
        <v>1.2983652460464951E-2</v>
      </c>
    </row>
    <row r="1467" spans="1:10" x14ac:dyDescent="0.2">
      <c r="A1467" s="42">
        <v>43265</v>
      </c>
      <c r="B1467" s="39">
        <v>153.13999999999999</v>
      </c>
      <c r="C1467" s="2">
        <f t="shared" si="177"/>
        <v>-1.0148018874022504E-2</v>
      </c>
      <c r="D1467" s="16">
        <f t="shared" ca="1" si="175"/>
        <v>-1.0233139099136311E-2</v>
      </c>
      <c r="E1467" s="16">
        <f t="shared" ca="1" si="178"/>
        <v>1.8112739544650261E-4</v>
      </c>
      <c r="F1467" s="7">
        <f t="shared" ca="1" si="179"/>
        <v>4.0190845701107216</v>
      </c>
      <c r="G1467" s="6">
        <f t="shared" ca="1" si="176"/>
        <v>0</v>
      </c>
      <c r="H1467">
        <f t="shared" si="182"/>
        <v>1.9691950635060202E-2</v>
      </c>
      <c r="I1467" s="44">
        <f t="shared" si="180"/>
        <v>1.7741393897254317E-2</v>
      </c>
      <c r="J1467">
        <f t="shared" ca="1" si="181"/>
        <v>1.3458357828743543E-2</v>
      </c>
    </row>
    <row r="1468" spans="1:10" x14ac:dyDescent="0.2">
      <c r="A1468" s="42">
        <v>43266</v>
      </c>
      <c r="B1468" s="39">
        <v>150.02000000000001</v>
      </c>
      <c r="C1468" s="2">
        <f t="shared" si="177"/>
        <v>-2.0373514431239234E-2</v>
      </c>
      <c r="D1468" s="16">
        <f t="shared" ca="1" si="175"/>
        <v>-2.0458634656353041E-2</v>
      </c>
      <c r="E1468" s="16">
        <f t="shared" ca="1" si="178"/>
        <v>1.7731670026208731E-4</v>
      </c>
      <c r="F1468" s="7">
        <f t="shared" ca="1" si="179"/>
        <v>3.1385375344245214</v>
      </c>
      <c r="G1468" s="6">
        <f t="shared" ca="1" si="176"/>
        <v>1</v>
      </c>
      <c r="H1468">
        <f t="shared" si="182"/>
        <v>1.9688263127898849E-2</v>
      </c>
      <c r="I1468" s="44">
        <f t="shared" si="180"/>
        <v>1.7741393897254317E-2</v>
      </c>
      <c r="J1468">
        <f t="shared" ca="1" si="181"/>
        <v>1.3316031701001891E-2</v>
      </c>
    </row>
    <row r="1469" spans="1:10" x14ac:dyDescent="0.2">
      <c r="A1469" s="42">
        <v>43269</v>
      </c>
      <c r="B1469" s="39">
        <v>148.68</v>
      </c>
      <c r="C1469" s="2">
        <f t="shared" si="177"/>
        <v>-8.9321423810158861E-3</v>
      </c>
      <c r="D1469" s="16">
        <f t="shared" ca="1" si="175"/>
        <v>-9.0172626061296932E-3</v>
      </c>
      <c r="E1469" s="16">
        <f t="shared" ca="1" si="178"/>
        <v>1.9611618464546084E-4</v>
      </c>
      <c r="F1469" s="7">
        <f t="shared" ca="1" si="179"/>
        <v>4.0610984487706752</v>
      </c>
      <c r="G1469" s="6">
        <f t="shared" ca="1" si="176"/>
        <v>0</v>
      </c>
      <c r="H1469">
        <f t="shared" si="182"/>
        <v>1.9779924371158525E-2</v>
      </c>
      <c r="I1469" s="44">
        <f t="shared" si="180"/>
        <v>1.7741393897254317E-2</v>
      </c>
      <c r="J1469">
        <f t="shared" ca="1" si="181"/>
        <v>1.400414883687905E-2</v>
      </c>
    </row>
    <row r="1470" spans="1:10" x14ac:dyDescent="0.2">
      <c r="A1470" s="42">
        <v>43270</v>
      </c>
      <c r="B1470" s="39">
        <v>143.30000000000001</v>
      </c>
      <c r="C1470" s="2">
        <f t="shared" si="177"/>
        <v>-3.6185095507129374E-2</v>
      </c>
      <c r="D1470" s="16">
        <f t="shared" ca="1" si="175"/>
        <v>-3.6270215732243177E-2</v>
      </c>
      <c r="E1470" s="16">
        <f t="shared" ca="1" si="178"/>
        <v>1.8879374463945102E-4</v>
      </c>
      <c r="F1470" s="7">
        <f t="shared" ca="1" si="179"/>
        <v>0.80339133854930012</v>
      </c>
      <c r="G1470" s="6">
        <f t="shared" ca="1" si="176"/>
        <v>1</v>
      </c>
      <c r="H1470">
        <f t="shared" si="182"/>
        <v>1.9781425959521863E-2</v>
      </c>
      <c r="I1470" s="44">
        <f t="shared" si="180"/>
        <v>1.7741393897254317E-2</v>
      </c>
      <c r="J1470">
        <f t="shared" ca="1" si="181"/>
        <v>1.3740223602236283E-2</v>
      </c>
    </row>
    <row r="1471" spans="1:10" x14ac:dyDescent="0.2">
      <c r="A1471" s="42">
        <v>43271</v>
      </c>
      <c r="B1471" s="39">
        <v>143.13</v>
      </c>
      <c r="C1471" s="2">
        <f t="shared" si="177"/>
        <v>-1.1863224005583804E-3</v>
      </c>
      <c r="D1471" s="16">
        <f t="shared" ca="1" si="175"/>
        <v>-1.2714426256721866E-3</v>
      </c>
      <c r="E1471" s="16">
        <f t="shared" ca="1" si="178"/>
        <v>2.6943784362752979E-4</v>
      </c>
      <c r="F1471" s="7">
        <f t="shared" ca="1" si="179"/>
        <v>4.1065865277161686</v>
      </c>
      <c r="G1471" s="6">
        <f t="shared" ca="1" si="176"/>
        <v>0</v>
      </c>
      <c r="H1471">
        <f t="shared" si="182"/>
        <v>2.0080940199487054E-2</v>
      </c>
      <c r="I1471" s="44">
        <f t="shared" si="180"/>
        <v>1.7741393897254317E-2</v>
      </c>
      <c r="J1471">
        <f t="shared" ca="1" si="181"/>
        <v>1.6414561938337853E-2</v>
      </c>
    </row>
    <row r="1472" spans="1:10" x14ac:dyDescent="0.2">
      <c r="A1472" s="42">
        <v>43272</v>
      </c>
      <c r="B1472" s="39">
        <v>139.53</v>
      </c>
      <c r="C1472" s="2">
        <f t="shared" si="177"/>
        <v>-2.515195975686435E-2</v>
      </c>
      <c r="D1472" s="16">
        <f t="shared" ca="1" si="175"/>
        <v>-2.5237079981978158E-2</v>
      </c>
      <c r="E1472" s="16">
        <f t="shared" ca="1" si="178"/>
        <v>2.4739163678781981E-4</v>
      </c>
      <c r="F1472" s="7">
        <f t="shared" ca="1" si="179"/>
        <v>2.8650180680656816</v>
      </c>
      <c r="G1472" s="6">
        <f t="shared" ca="1" si="176"/>
        <v>1</v>
      </c>
      <c r="H1472">
        <f t="shared" si="182"/>
        <v>2.0066770460327402E-2</v>
      </c>
      <c r="I1472" s="44">
        <f t="shared" si="180"/>
        <v>1.7741393897254317E-2</v>
      </c>
      <c r="J1472">
        <f t="shared" ca="1" si="181"/>
        <v>1.5728688336533972E-2</v>
      </c>
    </row>
    <row r="1473" spans="1:10" x14ac:dyDescent="0.2">
      <c r="A1473" s="42">
        <v>43273</v>
      </c>
      <c r="B1473" s="39">
        <v>139.94</v>
      </c>
      <c r="C1473" s="2">
        <f t="shared" si="177"/>
        <v>2.9384361785995601E-3</v>
      </c>
      <c r="D1473" s="16">
        <f t="shared" ca="1" si="175"/>
        <v>2.8533159534857538E-3</v>
      </c>
      <c r="E1473" s="16">
        <f t="shared" ca="1" si="178"/>
        <v>2.7289377130538682E-4</v>
      </c>
      <c r="F1473" s="7">
        <f t="shared" ca="1" si="179"/>
        <v>4.0882971620665574</v>
      </c>
      <c r="G1473" s="6">
        <f t="shared" ca="1" si="176"/>
        <v>0</v>
      </c>
      <c r="H1473">
        <f t="shared" si="182"/>
        <v>2.0169063459045913E-2</v>
      </c>
      <c r="I1473" s="44">
        <f t="shared" si="180"/>
        <v>1.7741393897254317E-2</v>
      </c>
      <c r="J1473">
        <f t="shared" ca="1" si="181"/>
        <v>1.651949670254475E-2</v>
      </c>
    </row>
    <row r="1474" spans="1:10" x14ac:dyDescent="0.2">
      <c r="A1474" s="42">
        <v>43276</v>
      </c>
      <c r="B1474" s="39">
        <v>136.58000000000001</v>
      </c>
      <c r="C1474" s="2">
        <f t="shared" si="177"/>
        <v>-2.4010290124338897E-2</v>
      </c>
      <c r="D1474" s="16">
        <f t="shared" ca="1" si="175"/>
        <v>-2.4095410349452704E-2</v>
      </c>
      <c r="E1474" s="16">
        <f t="shared" ca="1" si="178"/>
        <v>2.5087877471291996E-4</v>
      </c>
      <c r="F1474" s="7">
        <f t="shared" ca="1" si="179"/>
        <v>2.9881601094546424</v>
      </c>
      <c r="G1474" s="6">
        <f t="shared" ca="1" si="176"/>
        <v>1</v>
      </c>
      <c r="H1474">
        <f t="shared" si="182"/>
        <v>2.0013431581525791E-2</v>
      </c>
      <c r="I1474" s="44">
        <f t="shared" si="180"/>
        <v>1.7741393897254317E-2</v>
      </c>
      <c r="J1474">
        <f t="shared" ca="1" si="181"/>
        <v>1.5839153219567009E-2</v>
      </c>
    </row>
    <row r="1475" spans="1:10" x14ac:dyDescent="0.2">
      <c r="A1475" s="42">
        <v>43277</v>
      </c>
      <c r="B1475" s="39">
        <v>135.54</v>
      </c>
      <c r="C1475" s="2">
        <f t="shared" si="177"/>
        <v>-7.614584858691026E-3</v>
      </c>
      <c r="D1475" s="16">
        <f t="shared" ca="1" si="175"/>
        <v>-7.6997050838048323E-3</v>
      </c>
      <c r="E1475" s="16">
        <f t="shared" ca="1" si="178"/>
        <v>2.7197528404423235E-4</v>
      </c>
      <c r="F1475" s="7">
        <f t="shared" ca="1" si="179"/>
        <v>3.9959091559282167</v>
      </c>
      <c r="G1475" s="6">
        <f t="shared" ca="1" si="176"/>
        <v>1</v>
      </c>
      <c r="H1475">
        <f t="shared" si="182"/>
        <v>2.0121537894604819E-2</v>
      </c>
      <c r="I1475" s="44">
        <f t="shared" si="180"/>
        <v>1.7741393897254317E-2</v>
      </c>
      <c r="J1475">
        <f t="shared" ca="1" si="181"/>
        <v>1.6491673172975275E-2</v>
      </c>
    </row>
    <row r="1476" spans="1:10" x14ac:dyDescent="0.2">
      <c r="A1476" s="42">
        <v>43278</v>
      </c>
      <c r="B1476" s="39">
        <v>134.61000000000001</v>
      </c>
      <c r="C1476" s="2">
        <f t="shared" si="177"/>
        <v>-6.8614431164230371E-3</v>
      </c>
      <c r="D1476" s="16">
        <f t="shared" ca="1" si="175"/>
        <v>-6.9465633415368433E-3</v>
      </c>
      <c r="E1476" s="16">
        <f t="shared" ca="1" si="178"/>
        <v>2.5368183859229203E-4</v>
      </c>
      <c r="F1476" s="7">
        <f t="shared" ca="1" si="179"/>
        <v>4.0446060562845867</v>
      </c>
      <c r="G1476" s="6">
        <f t="shared" ca="1" si="176"/>
        <v>1</v>
      </c>
      <c r="H1476">
        <f t="shared" si="182"/>
        <v>2.0125749240151068E-2</v>
      </c>
      <c r="I1476" s="44">
        <f t="shared" si="180"/>
        <v>1.7741393897254317E-2</v>
      </c>
      <c r="J1476">
        <f t="shared" ca="1" si="181"/>
        <v>1.5927392711686743E-2</v>
      </c>
    </row>
    <row r="1477" spans="1:10" x14ac:dyDescent="0.2">
      <c r="A1477" s="42">
        <v>43279</v>
      </c>
      <c r="B1477" s="39">
        <v>136.03</v>
      </c>
      <c r="C1477" s="2">
        <f t="shared" si="177"/>
        <v>1.0548993388306867E-2</v>
      </c>
      <c r="D1477" s="16">
        <f t="shared" ca="1" si="175"/>
        <v>1.046387316319306E-2</v>
      </c>
      <c r="E1477" s="16">
        <f t="shared" ca="1" si="178"/>
        <v>2.3688133212526103E-4</v>
      </c>
      <c r="F1477" s="7">
        <f t="shared" ca="1" si="179"/>
        <v>3.9428627710217139</v>
      </c>
      <c r="G1477" s="6">
        <f t="shared" ca="1" si="176"/>
        <v>1</v>
      </c>
      <c r="H1477">
        <f t="shared" si="182"/>
        <v>2.0131846301096112E-2</v>
      </c>
      <c r="I1477" s="44">
        <f t="shared" si="180"/>
        <v>1.7741393897254317E-2</v>
      </c>
      <c r="J1477">
        <f t="shared" ca="1" si="181"/>
        <v>1.5390949682370514E-2</v>
      </c>
    </row>
    <row r="1478" spans="1:10" x14ac:dyDescent="0.2">
      <c r="A1478" s="42">
        <v>43280</v>
      </c>
      <c r="B1478" s="39">
        <v>135.66999999999999</v>
      </c>
      <c r="C1478" s="2">
        <f t="shared" si="177"/>
        <v>-2.6464750422701879E-3</v>
      </c>
      <c r="D1478" s="16">
        <f t="shared" ca="1" si="175"/>
        <v>-2.7315952673839941E-3</v>
      </c>
      <c r="E1478" s="16">
        <f t="shared" ca="1" si="178"/>
        <v>2.2648600870152827E-4</v>
      </c>
      <c r="F1478" s="7">
        <f t="shared" ca="1" si="179"/>
        <v>4.1799411245792593</v>
      </c>
      <c r="G1478" s="6">
        <f t="shared" ca="1" si="176"/>
        <v>1</v>
      </c>
      <c r="H1478">
        <f t="shared" si="182"/>
        <v>1.9974603539716303E-2</v>
      </c>
      <c r="I1478" s="44">
        <f t="shared" si="180"/>
        <v>1.7741393897254317E-2</v>
      </c>
      <c r="J1478">
        <f t="shared" ca="1" si="181"/>
        <v>1.5049452106356838E-2</v>
      </c>
    </row>
    <row r="1479" spans="1:10" x14ac:dyDescent="0.2">
      <c r="A1479" s="42">
        <v>43283</v>
      </c>
      <c r="B1479" s="39">
        <v>136.29</v>
      </c>
      <c r="C1479" s="2">
        <f t="shared" si="177"/>
        <v>4.569912287167425E-3</v>
      </c>
      <c r="D1479" s="16">
        <f t="shared" ca="1" si="175"/>
        <v>4.4847920620536188E-3</v>
      </c>
      <c r="E1479" s="16">
        <f t="shared" ca="1" si="178"/>
        <v>2.1018427292098828E-4</v>
      </c>
      <c r="F1479" s="7">
        <f t="shared" ca="1" si="179"/>
        <v>4.1859159941980932</v>
      </c>
      <c r="G1479" s="6">
        <f t="shared" ca="1" si="176"/>
        <v>0</v>
      </c>
      <c r="H1479">
        <f t="shared" si="182"/>
        <v>1.9577970226806334E-2</v>
      </c>
      <c r="I1479" s="44">
        <f t="shared" si="180"/>
        <v>1.7741393897254317E-2</v>
      </c>
      <c r="J1479">
        <f t="shared" ca="1" si="181"/>
        <v>1.4497733371840864E-2</v>
      </c>
    </row>
    <row r="1480" spans="1:10" x14ac:dyDescent="0.2">
      <c r="A1480" s="42">
        <v>43284</v>
      </c>
      <c r="B1480" s="39">
        <v>133.83000000000001</v>
      </c>
      <c r="C1480" s="2">
        <f t="shared" si="177"/>
        <v>-1.8049746863306036E-2</v>
      </c>
      <c r="D1480" s="16">
        <f t="shared" ca="1" si="175"/>
        <v>-1.8134867088419843E-2</v>
      </c>
      <c r="E1480" s="16">
        <f t="shared" ca="1" si="178"/>
        <v>1.9679869919604802E-4</v>
      </c>
      <c r="F1480" s="7">
        <f t="shared" ca="1" si="179"/>
        <v>3.4311067203611603</v>
      </c>
      <c r="G1480" s="6">
        <f t="shared" ca="1" si="176"/>
        <v>0</v>
      </c>
      <c r="H1480">
        <f t="shared" si="182"/>
        <v>1.9246555549701717E-2</v>
      </c>
      <c r="I1480" s="44">
        <f t="shared" si="180"/>
        <v>1.7741393897254317E-2</v>
      </c>
      <c r="J1480">
        <f t="shared" ca="1" si="181"/>
        <v>1.4028495970561064E-2</v>
      </c>
    </row>
    <row r="1481" spans="1:10" x14ac:dyDescent="0.2">
      <c r="A1481" s="42">
        <v>43286</v>
      </c>
      <c r="B1481" s="39">
        <v>135.81</v>
      </c>
      <c r="C1481" s="2">
        <f t="shared" si="177"/>
        <v>1.4794889038332135E-2</v>
      </c>
      <c r="D1481" s="16">
        <f t="shared" ca="1" si="175"/>
        <v>1.4709768813218328E-2</v>
      </c>
      <c r="E1481" s="16">
        <f t="shared" ca="1" si="178"/>
        <v>2.0685373803042544E-4</v>
      </c>
      <c r="F1481" s="7">
        <f t="shared" ca="1" si="179"/>
        <v>3.7187292621746089</v>
      </c>
      <c r="G1481" s="6">
        <f t="shared" ca="1" si="176"/>
        <v>1</v>
      </c>
      <c r="H1481">
        <f t="shared" si="182"/>
        <v>1.9282652203231474E-2</v>
      </c>
      <c r="I1481" s="44">
        <f t="shared" si="180"/>
        <v>1.7741393897254317E-2</v>
      </c>
      <c r="J1481">
        <f t="shared" ca="1" si="181"/>
        <v>1.4382410716928697E-2</v>
      </c>
    </row>
    <row r="1482" spans="1:10" x14ac:dyDescent="0.2">
      <c r="A1482" s="42">
        <v>43287</v>
      </c>
      <c r="B1482" s="39">
        <v>135.41</v>
      </c>
      <c r="C1482" s="2">
        <f t="shared" si="177"/>
        <v>-2.945291215668991E-3</v>
      </c>
      <c r="D1482" s="16">
        <f t="shared" ca="1" si="175"/>
        <v>-3.0304114407827972E-3</v>
      </c>
      <c r="E1482" s="16">
        <f t="shared" ca="1" si="178"/>
        <v>2.0772541866583065E-4</v>
      </c>
      <c r="F1482" s="7">
        <f t="shared" ca="1" si="179"/>
        <v>4.2175420809224251</v>
      </c>
      <c r="G1482" s="6">
        <f t="shared" ca="1" si="176"/>
        <v>0</v>
      </c>
      <c r="H1482">
        <f t="shared" si="182"/>
        <v>1.859993603833494E-2</v>
      </c>
      <c r="I1482" s="44">
        <f t="shared" si="180"/>
        <v>1.7741393897254317E-2</v>
      </c>
      <c r="J1482">
        <f t="shared" ca="1" si="181"/>
        <v>1.4412682563139682E-2</v>
      </c>
    </row>
    <row r="1483" spans="1:10" x14ac:dyDescent="0.2">
      <c r="A1483" s="42">
        <v>43290</v>
      </c>
      <c r="B1483" s="39">
        <v>140.97</v>
      </c>
      <c r="C1483" s="2">
        <f t="shared" si="177"/>
        <v>4.1060482977623533E-2</v>
      </c>
      <c r="D1483" s="16">
        <f t="shared" ca="1" si="175"/>
        <v>4.0975362752509729E-2</v>
      </c>
      <c r="E1483" s="16">
        <f t="shared" ca="1" si="178"/>
        <v>1.938741324964657E-4</v>
      </c>
      <c r="F1483" s="7">
        <f t="shared" ca="1" si="179"/>
        <v>-5.5927606326537926E-2</v>
      </c>
      <c r="G1483" s="6">
        <f t="shared" ca="1" si="176"/>
        <v>1</v>
      </c>
      <c r="H1483">
        <f t="shared" si="182"/>
        <v>1.8462024980726622E-2</v>
      </c>
      <c r="I1483" s="44">
        <f t="shared" si="180"/>
        <v>1.7741393897254317E-2</v>
      </c>
      <c r="J1483">
        <f t="shared" ca="1" si="181"/>
        <v>1.3923869164009898E-2</v>
      </c>
    </row>
    <row r="1484" spans="1:10" x14ac:dyDescent="0.2">
      <c r="A1484" s="42">
        <v>43291</v>
      </c>
      <c r="B1484" s="39">
        <v>141.25</v>
      </c>
      <c r="C1484" s="2">
        <f t="shared" si="177"/>
        <v>1.9862382067106559E-3</v>
      </c>
      <c r="D1484" s="16">
        <f t="shared" ca="1" si="175"/>
        <v>1.9011179815968497E-3</v>
      </c>
      <c r="E1484" s="16">
        <f t="shared" ca="1" si="178"/>
        <v>2.9952418983869708E-4</v>
      </c>
      <c r="F1484" s="7">
        <f t="shared" ca="1" si="179"/>
        <v>4.0506243697839679</v>
      </c>
      <c r="G1484" s="6">
        <f t="shared" ca="1" si="176"/>
        <v>0</v>
      </c>
      <c r="H1484">
        <f t="shared" si="182"/>
        <v>1.8807616513389597E-2</v>
      </c>
      <c r="I1484" s="44">
        <f t="shared" si="180"/>
        <v>1.7741393897254317E-2</v>
      </c>
      <c r="J1484">
        <f t="shared" ca="1" si="181"/>
        <v>1.7306767168905262E-2</v>
      </c>
    </row>
    <row r="1485" spans="1:10" x14ac:dyDescent="0.2">
      <c r="A1485" s="42">
        <v>43292</v>
      </c>
      <c r="B1485" s="39">
        <v>136.76</v>
      </c>
      <c r="C1485" s="2">
        <f t="shared" si="177"/>
        <v>-3.1787610619469088E-2</v>
      </c>
      <c r="D1485" s="16">
        <f t="shared" ca="1" si="175"/>
        <v>-3.1872730844582892E-2</v>
      </c>
      <c r="E1485" s="16">
        <f t="shared" ca="1" si="178"/>
        <v>2.7388387529274431E-4</v>
      </c>
      <c r="F1485" s="7">
        <f t="shared" ca="1" si="179"/>
        <v>2.2468380436058482</v>
      </c>
      <c r="G1485" s="6">
        <f t="shared" ca="1" si="176"/>
        <v>0</v>
      </c>
      <c r="H1485">
        <f t="shared" si="182"/>
        <v>1.8773238015604626E-2</v>
      </c>
      <c r="I1485" s="44">
        <f t="shared" si="180"/>
        <v>1.7741393897254317E-2</v>
      </c>
      <c r="J1485">
        <f t="shared" ca="1" si="181"/>
        <v>1.6549437310456942E-2</v>
      </c>
    </row>
    <row r="1486" spans="1:10" x14ac:dyDescent="0.2">
      <c r="A1486" s="42">
        <v>43293</v>
      </c>
      <c r="B1486" s="39">
        <v>139.41999999999999</v>
      </c>
      <c r="C1486" s="2">
        <f t="shared" si="177"/>
        <v>1.9450131617431973E-2</v>
      </c>
      <c r="D1486" s="16">
        <f t="shared" ref="D1486:D1549" ca="1" si="183">(C1486-mu)</f>
        <v>1.9365011392318165E-2</v>
      </c>
      <c r="E1486" s="16">
        <f t="shared" ca="1" si="178"/>
        <v>3.2282778039152942E-4</v>
      </c>
      <c r="F1486" s="7">
        <f t="shared" ca="1" si="179"/>
        <v>3.4383850698876781</v>
      </c>
      <c r="G1486" s="6">
        <f t="shared" ref="G1486:G1549" ca="1" si="184">IF(AND(C1487&lt;=mu+zvalue*SQRT(E1486),C1487&gt;=mu-zvalue*SQRT(E1486)),1,0)</f>
        <v>1</v>
      </c>
      <c r="H1486">
        <f t="shared" si="182"/>
        <v>1.8824317764396276E-2</v>
      </c>
      <c r="I1486" s="44">
        <f t="shared" si="180"/>
        <v>1.7741393897254317E-2</v>
      </c>
      <c r="J1486">
        <f t="shared" ca="1" si="181"/>
        <v>1.7967408839104471E-2</v>
      </c>
    </row>
    <row r="1487" spans="1:10" x14ac:dyDescent="0.2">
      <c r="A1487" s="42">
        <v>43294</v>
      </c>
      <c r="B1487" s="39">
        <v>140.75</v>
      </c>
      <c r="C1487" s="2">
        <f t="shared" ref="C1487:C1550" si="185">(B1487-B1486)/B1486</f>
        <v>9.5395208721848566E-3</v>
      </c>
      <c r="D1487" s="16">
        <f t="shared" ca="1" si="183"/>
        <v>9.4544006470710495E-3</v>
      </c>
      <c r="E1487" s="16">
        <f t="shared" ref="E1487:E1550" ca="1" si="186">(1-alpha-beta)*longvar+alpha*D1486^2+beta*E1486</f>
        <v>3.204910284189136E-4</v>
      </c>
      <c r="F1487" s="7">
        <f t="shared" ref="F1487:F1550" ca="1" si="187">(-0.5)*(LN(E1487)+D1487^2/E1487)</f>
        <v>3.8833769768650104</v>
      </c>
      <c r="G1487" s="6">
        <f t="shared" ca="1" si="184"/>
        <v>0</v>
      </c>
      <c r="H1487">
        <f t="shared" si="182"/>
        <v>1.8890222534957604E-2</v>
      </c>
      <c r="I1487" s="44">
        <f t="shared" ref="I1487:I1550" si="188">STDEV(C$14:C$2503)</f>
        <v>1.7741393897254317E-2</v>
      </c>
      <c r="J1487">
        <f t="shared" ref="J1487:J1550" ca="1" si="189">SQRT(E1487)</f>
        <v>1.7902263220579504E-2</v>
      </c>
    </row>
    <row r="1488" spans="1:10" x14ac:dyDescent="0.2">
      <c r="A1488" s="42">
        <v>43297</v>
      </c>
      <c r="B1488" s="39">
        <v>138.08000000000001</v>
      </c>
      <c r="C1488" s="2">
        <f t="shared" si="185"/>
        <v>-1.8969804618117141E-2</v>
      </c>
      <c r="D1488" s="16">
        <f t="shared" ca="1" si="183"/>
        <v>-1.9054924843230948E-2</v>
      </c>
      <c r="E1488" s="16">
        <f t="shared" ca="1" si="186"/>
        <v>2.9829784777115427E-4</v>
      </c>
      <c r="F1488" s="7">
        <f t="shared" ca="1" si="187"/>
        <v>3.4501056540529977</v>
      </c>
      <c r="G1488" s="6">
        <f t="shared" ca="1" si="184"/>
        <v>1</v>
      </c>
      <c r="H1488">
        <f t="shared" si="182"/>
        <v>1.8790863548118323E-2</v>
      </c>
      <c r="I1488" s="44">
        <f t="shared" si="188"/>
        <v>1.7741393897254317E-2</v>
      </c>
      <c r="J1488">
        <f t="shared" ca="1" si="189"/>
        <v>1.7271301276138816E-2</v>
      </c>
    </row>
    <row r="1489" spans="1:10" x14ac:dyDescent="0.2">
      <c r="A1489" s="42">
        <v>43298</v>
      </c>
      <c r="B1489" s="39">
        <v>138.94999999999999</v>
      </c>
      <c r="C1489" s="2">
        <f t="shared" si="185"/>
        <v>6.3006952491307649E-3</v>
      </c>
      <c r="D1489" s="16">
        <f t="shared" ca="1" si="183"/>
        <v>6.2155750240169587E-3</v>
      </c>
      <c r="E1489" s="16">
        <f t="shared" ca="1" si="186"/>
        <v>2.9816598375488834E-4</v>
      </c>
      <c r="F1489" s="7">
        <f t="shared" ca="1" si="187"/>
        <v>3.9941451063557514</v>
      </c>
      <c r="G1489" s="6">
        <f t="shared" ca="1" si="184"/>
        <v>1</v>
      </c>
      <c r="H1489">
        <f t="shared" si="182"/>
        <v>1.8873545029635275E-2</v>
      </c>
      <c r="I1489" s="44">
        <f t="shared" si="188"/>
        <v>1.7741393897254317E-2</v>
      </c>
      <c r="J1489">
        <f t="shared" ca="1" si="189"/>
        <v>1.726748342274833E-2</v>
      </c>
    </row>
    <row r="1490" spans="1:10" x14ac:dyDescent="0.2">
      <c r="A1490" s="42">
        <v>43299</v>
      </c>
      <c r="B1490" s="39">
        <v>141.12</v>
      </c>
      <c r="C1490" s="2">
        <f t="shared" si="185"/>
        <v>1.5617128463476187E-2</v>
      </c>
      <c r="D1490" s="16">
        <f t="shared" ca="1" si="183"/>
        <v>1.553200823836238E-2</v>
      </c>
      <c r="E1490" s="16">
        <f t="shared" ca="1" si="186"/>
        <v>2.7516441123571052E-4</v>
      </c>
      <c r="F1490" s="7">
        <f t="shared" ca="1" si="187"/>
        <v>3.6607088233736405</v>
      </c>
      <c r="G1490" s="6">
        <f t="shared" ca="1" si="184"/>
        <v>1</v>
      </c>
      <c r="H1490">
        <f t="shared" si="182"/>
        <v>1.8887148853514807E-2</v>
      </c>
      <c r="I1490" s="44">
        <f t="shared" si="188"/>
        <v>1.7741393897254317E-2</v>
      </c>
      <c r="J1490">
        <f t="shared" ca="1" si="189"/>
        <v>1.6588080396348171E-2</v>
      </c>
    </row>
    <row r="1491" spans="1:10" x14ac:dyDescent="0.2">
      <c r="A1491" s="42">
        <v>43300</v>
      </c>
      <c r="B1491" s="39">
        <v>139.41999999999999</v>
      </c>
      <c r="C1491" s="2">
        <f t="shared" si="185"/>
        <v>-1.2046485260771095E-2</v>
      </c>
      <c r="D1491" s="16">
        <f t="shared" ca="1" si="183"/>
        <v>-1.2131605485884902E-2</v>
      </c>
      <c r="E1491" s="16">
        <f t="shared" ca="1" si="186"/>
        <v>2.6930974309722624E-4</v>
      </c>
      <c r="F1491" s="7">
        <f t="shared" ca="1" si="187"/>
        <v>3.8365777598511777</v>
      </c>
      <c r="G1491" s="6">
        <f t="shared" ca="1" si="184"/>
        <v>0</v>
      </c>
      <c r="H1491">
        <f t="shared" si="182"/>
        <v>1.8802826495239889E-2</v>
      </c>
      <c r="I1491" s="44">
        <f t="shared" si="188"/>
        <v>1.7741393897254317E-2</v>
      </c>
      <c r="J1491">
        <f t="shared" ca="1" si="189"/>
        <v>1.6410659435172805E-2</v>
      </c>
    </row>
    <row r="1492" spans="1:10" x14ac:dyDescent="0.2">
      <c r="A1492" s="42">
        <v>43301</v>
      </c>
      <c r="B1492" s="39">
        <v>136.82</v>
      </c>
      <c r="C1492" s="2">
        <f t="shared" si="185"/>
        <v>-1.8648687419308526E-2</v>
      </c>
      <c r="D1492" s="16">
        <f t="shared" ca="1" si="183"/>
        <v>-1.8733807644422333E-2</v>
      </c>
      <c r="E1492" s="16">
        <f t="shared" ca="1" si="186"/>
        <v>2.5754669610189812E-4</v>
      </c>
      <c r="F1492" s="7">
        <f t="shared" ca="1" si="187"/>
        <v>3.4508112275651621</v>
      </c>
      <c r="G1492" s="6">
        <f t="shared" ca="1" si="184"/>
        <v>1</v>
      </c>
      <c r="H1492">
        <f t="shared" si="182"/>
        <v>1.868694761936178E-2</v>
      </c>
      <c r="I1492" s="44">
        <f t="shared" si="188"/>
        <v>1.7741393897254317E-2</v>
      </c>
      <c r="J1492">
        <f t="shared" ca="1" si="189"/>
        <v>1.6048261466647971E-2</v>
      </c>
    </row>
    <row r="1493" spans="1:10" x14ac:dyDescent="0.2">
      <c r="A1493" s="42">
        <v>43304</v>
      </c>
      <c r="B1493" s="39">
        <v>136.28</v>
      </c>
      <c r="C1493" s="2">
        <f t="shared" si="185"/>
        <v>-3.946791404765327E-3</v>
      </c>
      <c r="D1493" s="16">
        <f t="shared" ca="1" si="183"/>
        <v>-4.0319116298791332E-3</v>
      </c>
      <c r="E1493" s="16">
        <f t="shared" ca="1" si="186"/>
        <v>2.6161787916595847E-4</v>
      </c>
      <c r="F1493" s="7">
        <f t="shared" ca="1" si="187"/>
        <v>4.093243989493736</v>
      </c>
      <c r="G1493" s="6">
        <f t="shared" ca="1" si="184"/>
        <v>1</v>
      </c>
      <c r="H1493">
        <f t="shared" si="182"/>
        <v>1.8742469631221143E-2</v>
      </c>
      <c r="I1493" s="44">
        <f t="shared" si="188"/>
        <v>1.7741393897254317E-2</v>
      </c>
      <c r="J1493">
        <f t="shared" ca="1" si="189"/>
        <v>1.6174605997240195E-2</v>
      </c>
    </row>
    <row r="1494" spans="1:10" x14ac:dyDescent="0.2">
      <c r="A1494" s="42">
        <v>43305</v>
      </c>
      <c r="B1494" s="39">
        <v>137.97</v>
      </c>
      <c r="C1494" s="2">
        <f t="shared" si="185"/>
        <v>1.2400939242735528E-2</v>
      </c>
      <c r="D1494" s="16">
        <f t="shared" ca="1" si="183"/>
        <v>1.231581901762172E-2</v>
      </c>
      <c r="E1494" s="16">
        <f t="shared" ca="1" si="186"/>
        <v>2.4157510614257108E-4</v>
      </c>
      <c r="F1494" s="7">
        <f t="shared" ca="1" si="187"/>
        <v>3.8502266808655805</v>
      </c>
      <c r="G1494" s="6">
        <f t="shared" ca="1" si="184"/>
        <v>0</v>
      </c>
      <c r="H1494">
        <f t="shared" si="182"/>
        <v>1.8696759115860686E-2</v>
      </c>
      <c r="I1494" s="44">
        <f t="shared" si="188"/>
        <v>1.7741393897254317E-2</v>
      </c>
      <c r="J1494">
        <f t="shared" ca="1" si="189"/>
        <v>1.5542686580593816E-2</v>
      </c>
    </row>
    <row r="1495" spans="1:10" x14ac:dyDescent="0.2">
      <c r="A1495" s="42">
        <v>43306</v>
      </c>
      <c r="B1495" s="39">
        <v>140.47999999999999</v>
      </c>
      <c r="C1495" s="2">
        <f t="shared" si="185"/>
        <v>1.8192360658114016E-2</v>
      </c>
      <c r="D1495" s="16">
        <f t="shared" ca="1" si="183"/>
        <v>1.8107240433000209E-2</v>
      </c>
      <c r="E1495" s="16">
        <f t="shared" ca="1" si="186"/>
        <v>2.3357279260139286E-4</v>
      </c>
      <c r="F1495" s="7">
        <f t="shared" ca="1" si="187"/>
        <v>3.4791454898860725</v>
      </c>
      <c r="G1495" s="6">
        <f t="shared" ca="1" si="184"/>
        <v>1</v>
      </c>
      <c r="H1495">
        <f t="shared" si="182"/>
        <v>1.8317068147887978E-2</v>
      </c>
      <c r="I1495" s="44">
        <f t="shared" si="188"/>
        <v>1.7741393897254317E-2</v>
      </c>
      <c r="J1495">
        <f t="shared" ca="1" si="189"/>
        <v>1.5283088451009922E-2</v>
      </c>
    </row>
    <row r="1496" spans="1:10" x14ac:dyDescent="0.2">
      <c r="A1496" s="42">
        <v>43307</v>
      </c>
      <c r="B1496" s="39">
        <v>142.58000000000001</v>
      </c>
      <c r="C1496" s="2">
        <f t="shared" si="185"/>
        <v>1.4948747152619754E-2</v>
      </c>
      <c r="D1496" s="16">
        <f t="shared" ca="1" si="183"/>
        <v>1.4863626927505947E-2</v>
      </c>
      <c r="E1496" s="16">
        <f t="shared" ca="1" si="186"/>
        <v>2.3899195047790453E-4</v>
      </c>
      <c r="F1496" s="7">
        <f t="shared" ca="1" si="187"/>
        <v>3.7073335514055126</v>
      </c>
      <c r="G1496" s="6">
        <f t="shared" ca="1" si="184"/>
        <v>1</v>
      </c>
      <c r="H1496">
        <f t="shared" si="182"/>
        <v>1.8204629313493953E-2</v>
      </c>
      <c r="I1496" s="44">
        <f t="shared" si="188"/>
        <v>1.7741393897254317E-2</v>
      </c>
      <c r="J1496">
        <f t="shared" ca="1" si="189"/>
        <v>1.5459364491398233E-2</v>
      </c>
    </row>
    <row r="1497" spans="1:10" x14ac:dyDescent="0.2">
      <c r="A1497" s="42">
        <v>43308</v>
      </c>
      <c r="B1497" s="39">
        <v>142.56</v>
      </c>
      <c r="C1497" s="2">
        <f t="shared" si="185"/>
        <v>-1.4027212792825242E-4</v>
      </c>
      <c r="D1497" s="16">
        <f t="shared" ca="1" si="183"/>
        <v>-2.2539235304205868E-4</v>
      </c>
      <c r="E1497" s="16">
        <f t="shared" ca="1" si="186"/>
        <v>2.3619483730348963E-4</v>
      </c>
      <c r="F1497" s="7">
        <f t="shared" ca="1" si="187"/>
        <v>4.1753192139119149</v>
      </c>
      <c r="G1497" s="6">
        <f t="shared" ca="1" si="184"/>
        <v>0</v>
      </c>
      <c r="H1497">
        <f t="shared" si="182"/>
        <v>1.8091913648774875E-2</v>
      </c>
      <c r="I1497" s="44">
        <f t="shared" si="188"/>
        <v>1.7741393897254317E-2</v>
      </c>
      <c r="J1497">
        <f t="shared" ca="1" si="189"/>
        <v>1.5368631601528147E-2</v>
      </c>
    </row>
    <row r="1498" spans="1:10" x14ac:dyDescent="0.2">
      <c r="A1498" s="42">
        <v>43311</v>
      </c>
      <c r="B1498" s="39">
        <v>139.75</v>
      </c>
      <c r="C1498" s="2">
        <f t="shared" si="185"/>
        <v>-1.9710998877665559E-2</v>
      </c>
      <c r="D1498" s="16">
        <f t="shared" ca="1" si="183"/>
        <v>-1.9796119102779366E-2</v>
      </c>
      <c r="E1498" s="16">
        <f t="shared" ca="1" si="186"/>
        <v>2.1816508235665539E-4</v>
      </c>
      <c r="F1498" s="7">
        <f t="shared" ca="1" si="187"/>
        <v>3.3169875257851045</v>
      </c>
      <c r="G1498" s="6">
        <f t="shared" ca="1" si="184"/>
        <v>0</v>
      </c>
      <c r="H1498">
        <f t="shared" si="182"/>
        <v>1.7795057877669176E-2</v>
      </c>
      <c r="I1498" s="44">
        <f t="shared" si="188"/>
        <v>1.7741393897254317E-2</v>
      </c>
      <c r="J1498">
        <f t="shared" ca="1" si="189"/>
        <v>1.4770412396296029E-2</v>
      </c>
    </row>
    <row r="1499" spans="1:10" x14ac:dyDescent="0.2">
      <c r="A1499" s="42">
        <v>43312</v>
      </c>
      <c r="B1499" s="39">
        <v>143.80000000000001</v>
      </c>
      <c r="C1499" s="2">
        <f t="shared" si="185"/>
        <v>2.8980322003577898E-2</v>
      </c>
      <c r="D1499" s="16">
        <f t="shared" ca="1" si="183"/>
        <v>2.8895201778464091E-2</v>
      </c>
      <c r="E1499" s="16">
        <f t="shared" ca="1" si="186"/>
        <v>2.3001234607166544E-4</v>
      </c>
      <c r="F1499" s="7">
        <f t="shared" ca="1" si="187"/>
        <v>2.3737151550217677</v>
      </c>
      <c r="G1499" s="6">
        <f t="shared" ca="1" si="184"/>
        <v>0</v>
      </c>
      <c r="H1499">
        <f t="shared" si="182"/>
        <v>1.7806546318407314E-2</v>
      </c>
      <c r="I1499" s="44">
        <f t="shared" si="188"/>
        <v>1.7741393897254317E-2</v>
      </c>
      <c r="J1499">
        <f t="shared" ca="1" si="189"/>
        <v>1.5166157920569912E-2</v>
      </c>
    </row>
    <row r="1500" spans="1:10" x14ac:dyDescent="0.2">
      <c r="A1500" s="42">
        <v>43313</v>
      </c>
      <c r="B1500" s="39">
        <v>138.54</v>
      </c>
      <c r="C1500" s="2">
        <f t="shared" si="185"/>
        <v>-3.6578581363004306E-2</v>
      </c>
      <c r="D1500" s="16">
        <f t="shared" ca="1" si="183"/>
        <v>-3.666370158811811E-2</v>
      </c>
      <c r="E1500" s="16">
        <f t="shared" ca="1" si="186"/>
        <v>2.7163983498761416E-4</v>
      </c>
      <c r="F1500" s="7">
        <f t="shared" ca="1" si="187"/>
        <v>1.6312349260636685</v>
      </c>
      <c r="G1500" s="6">
        <f t="shared" ca="1" si="184"/>
        <v>1</v>
      </c>
      <c r="H1500">
        <f t="shared" si="182"/>
        <v>1.799573217157082E-2</v>
      </c>
      <c r="I1500" s="44">
        <f t="shared" si="188"/>
        <v>1.7741393897254317E-2</v>
      </c>
      <c r="J1500">
        <f t="shared" ca="1" si="189"/>
        <v>1.6481499779680674E-2</v>
      </c>
    </row>
    <row r="1501" spans="1:10" x14ac:dyDescent="0.2">
      <c r="A1501" s="42">
        <v>43314</v>
      </c>
      <c r="B1501" s="39">
        <v>138.01</v>
      </c>
      <c r="C1501" s="2">
        <f t="shared" si="185"/>
        <v>-3.8256099321495683E-3</v>
      </c>
      <c r="D1501" s="16">
        <f t="shared" ca="1" si="183"/>
        <v>-3.9107301572633745E-3</v>
      </c>
      <c r="E1501" s="16">
        <f t="shared" ca="1" si="186"/>
        <v>3.4402344129883769E-4</v>
      </c>
      <c r="F1501" s="7">
        <f t="shared" ca="1" si="187"/>
        <v>3.9651725189534872</v>
      </c>
      <c r="G1501" s="6">
        <f t="shared" ca="1" si="184"/>
        <v>1</v>
      </c>
      <c r="H1501">
        <f t="shared" si="182"/>
        <v>1.8295723249406357E-2</v>
      </c>
      <c r="I1501" s="44">
        <f t="shared" si="188"/>
        <v>1.7741393897254317E-2</v>
      </c>
      <c r="J1501">
        <f t="shared" ca="1" si="189"/>
        <v>1.8547868915291529E-2</v>
      </c>
    </row>
    <row r="1502" spans="1:10" x14ac:dyDescent="0.2">
      <c r="A1502" s="42">
        <v>43315</v>
      </c>
      <c r="B1502" s="39">
        <v>138.51</v>
      </c>
      <c r="C1502" s="2">
        <f t="shared" si="185"/>
        <v>3.6229258749365992E-3</v>
      </c>
      <c r="D1502" s="16">
        <f t="shared" ca="1" si="183"/>
        <v>3.537805649822793E-3</v>
      </c>
      <c r="E1502" s="16">
        <f t="shared" ca="1" si="186"/>
        <v>3.1368268053729901E-4</v>
      </c>
      <c r="F1502" s="7">
        <f t="shared" ca="1" si="187"/>
        <v>4.0136141202859159</v>
      </c>
      <c r="G1502" s="6">
        <f t="shared" ca="1" si="184"/>
        <v>1</v>
      </c>
      <c r="H1502">
        <f t="shared" si="182"/>
        <v>1.8027080240131638E-2</v>
      </c>
      <c r="I1502" s="44">
        <f t="shared" si="188"/>
        <v>1.7741393897254317E-2</v>
      </c>
      <c r="J1502">
        <f t="shared" ca="1" si="189"/>
        <v>1.7711089196808281E-2</v>
      </c>
    </row>
    <row r="1503" spans="1:10" x14ac:dyDescent="0.2">
      <c r="A1503" s="42">
        <v>43318</v>
      </c>
      <c r="B1503" s="39">
        <v>139.47999999999999</v>
      </c>
      <c r="C1503" s="2">
        <f t="shared" si="185"/>
        <v>7.0031044689914008E-3</v>
      </c>
      <c r="D1503" s="16">
        <f t="shared" ca="1" si="183"/>
        <v>6.9179842438775946E-3</v>
      </c>
      <c r="E1503" s="16">
        <f t="shared" ca="1" si="186"/>
        <v>2.869125886757639E-4</v>
      </c>
      <c r="F1503" s="7">
        <f t="shared" ca="1" si="187"/>
        <v>3.9947638888342438</v>
      </c>
      <c r="G1503" s="6">
        <f t="shared" ca="1" si="184"/>
        <v>0</v>
      </c>
      <c r="H1503">
        <f t="shared" si="182"/>
        <v>1.7890466680052623E-2</v>
      </c>
      <c r="I1503" s="44">
        <f t="shared" si="188"/>
        <v>1.7741393897254317E-2</v>
      </c>
      <c r="J1503">
        <f t="shared" ca="1" si="189"/>
        <v>1.6938494285967803E-2</v>
      </c>
    </row>
    <row r="1504" spans="1:10" x14ac:dyDescent="0.2">
      <c r="A1504" s="42">
        <v>43319</v>
      </c>
      <c r="B1504" s="39">
        <v>142.38</v>
      </c>
      <c r="C1504" s="2">
        <f t="shared" si="185"/>
        <v>2.0791511327788972E-2</v>
      </c>
      <c r="D1504" s="16">
        <f t="shared" ca="1" si="183"/>
        <v>2.0706391102675165E-2</v>
      </c>
      <c r="E1504" s="16">
        <f t="shared" ca="1" si="186"/>
        <v>2.6595875897400127E-4</v>
      </c>
      <c r="F1504" s="7">
        <f t="shared" ca="1" si="187"/>
        <v>3.3100299190989606</v>
      </c>
      <c r="G1504" s="6">
        <f t="shared" ca="1" si="184"/>
        <v>0</v>
      </c>
      <c r="H1504">
        <f t="shared" si="182"/>
        <v>1.7902378267110493E-2</v>
      </c>
      <c r="I1504" s="44">
        <f t="shared" si="188"/>
        <v>1.7741393897254317E-2</v>
      </c>
      <c r="J1504">
        <f t="shared" ca="1" si="189"/>
        <v>1.6308242056518579E-2</v>
      </c>
    </row>
    <row r="1505" spans="1:10" x14ac:dyDescent="0.2">
      <c r="A1505" s="42">
        <v>43320</v>
      </c>
      <c r="B1505" s="39">
        <v>139.71</v>
      </c>
      <c r="C1505" s="2">
        <f t="shared" si="185"/>
        <v>-1.8752633796881496E-2</v>
      </c>
      <c r="D1505" s="16">
        <f t="shared" ca="1" si="183"/>
        <v>-1.8837754021995303E-2</v>
      </c>
      <c r="E1505" s="16">
        <f t="shared" ca="1" si="186"/>
        <v>2.7447332383258641E-4</v>
      </c>
      <c r="F1505" s="7">
        <f t="shared" ca="1" si="187"/>
        <v>3.4538884131637131</v>
      </c>
      <c r="G1505" s="6">
        <f t="shared" ca="1" si="184"/>
        <v>1</v>
      </c>
      <c r="H1505">
        <f t="shared" si="182"/>
        <v>1.8017528916061256E-2</v>
      </c>
      <c r="I1505" s="44">
        <f t="shared" si="188"/>
        <v>1.7741393897254317E-2</v>
      </c>
      <c r="J1505">
        <f t="shared" ca="1" si="189"/>
        <v>1.6567236457314973E-2</v>
      </c>
    </row>
    <row r="1506" spans="1:10" x14ac:dyDescent="0.2">
      <c r="A1506" s="42">
        <v>43321</v>
      </c>
      <c r="B1506" s="39">
        <v>138.52000000000001</v>
      </c>
      <c r="C1506" s="2">
        <f t="shared" si="185"/>
        <v>-8.5176436905017375E-3</v>
      </c>
      <c r="D1506" s="16">
        <f t="shared" ca="1" si="183"/>
        <v>-8.6027639156155446E-3</v>
      </c>
      <c r="E1506" s="16">
        <f t="shared" ca="1" si="186"/>
        <v>2.7671865552334504E-4</v>
      </c>
      <c r="F1506" s="7">
        <f t="shared" ca="1" si="187"/>
        <v>3.9625311752669665</v>
      </c>
      <c r="G1506" s="6">
        <f t="shared" ca="1" si="184"/>
        <v>0</v>
      </c>
      <c r="H1506">
        <f t="shared" si="182"/>
        <v>1.805385583982614E-2</v>
      </c>
      <c r="I1506" s="44">
        <f t="shared" si="188"/>
        <v>1.7741393897254317E-2</v>
      </c>
      <c r="J1506">
        <f t="shared" ca="1" si="189"/>
        <v>1.6634862654177372E-2</v>
      </c>
    </row>
    <row r="1507" spans="1:10" x14ac:dyDescent="0.2">
      <c r="A1507" s="42">
        <v>43322</v>
      </c>
      <c r="B1507" s="39">
        <v>135.91999999999999</v>
      </c>
      <c r="C1507" s="2">
        <f t="shared" si="185"/>
        <v>-1.8769852728847982E-2</v>
      </c>
      <c r="D1507" s="16">
        <f t="shared" ca="1" si="183"/>
        <v>-1.8854972953961789E-2</v>
      </c>
      <c r="E1507" s="16">
        <f t="shared" ca="1" si="186"/>
        <v>2.5887479848087048E-4</v>
      </c>
      <c r="F1507" s="7">
        <f t="shared" ca="1" si="187"/>
        <v>3.4429383307234942</v>
      </c>
      <c r="G1507" s="6">
        <f t="shared" ca="1" si="184"/>
        <v>1</v>
      </c>
      <c r="H1507">
        <f t="shared" si="182"/>
        <v>1.8021709820408963E-2</v>
      </c>
      <c r="I1507" s="44">
        <f t="shared" si="188"/>
        <v>1.7741393897254317E-2</v>
      </c>
      <c r="J1507">
        <f t="shared" ca="1" si="189"/>
        <v>1.6089586647296768E-2</v>
      </c>
    </row>
    <row r="1508" spans="1:10" x14ac:dyDescent="0.2">
      <c r="A1508" s="42">
        <v>43325</v>
      </c>
      <c r="B1508" s="39">
        <v>135.02000000000001</v>
      </c>
      <c r="C1508" s="2">
        <f t="shared" si="185"/>
        <v>-6.6215420835784092E-3</v>
      </c>
      <c r="D1508" s="16">
        <f t="shared" ca="1" si="183"/>
        <v>-6.7066623086922154E-3</v>
      </c>
      <c r="E1508" s="16">
        <f t="shared" ca="1" si="186"/>
        <v>2.631023624247678E-4</v>
      </c>
      <c r="F1508" s="7">
        <f t="shared" ca="1" si="187"/>
        <v>4.0360049507081825</v>
      </c>
      <c r="G1508" s="6">
        <f t="shared" ca="1" si="184"/>
        <v>1</v>
      </c>
      <c r="H1508">
        <f t="shared" si="182"/>
        <v>1.7913463630837009E-2</v>
      </c>
      <c r="I1508" s="44">
        <f t="shared" si="188"/>
        <v>1.7741393897254317E-2</v>
      </c>
      <c r="J1508">
        <f t="shared" ca="1" si="189"/>
        <v>1.6220430401958138E-2</v>
      </c>
    </row>
    <row r="1509" spans="1:10" x14ac:dyDescent="0.2">
      <c r="A1509" s="42">
        <v>43326</v>
      </c>
      <c r="B1509" s="39">
        <v>134.91999999999999</v>
      </c>
      <c r="C1509" s="2">
        <f t="shared" si="185"/>
        <v>-7.4063101762718655E-4</v>
      </c>
      <c r="D1509" s="16">
        <f t="shared" ca="1" si="183"/>
        <v>-8.2575124274099278E-4</v>
      </c>
      <c r="E1509" s="16">
        <f t="shared" ca="1" si="186"/>
        <v>2.4490132410064634E-4</v>
      </c>
      <c r="F1509" s="7">
        <f t="shared" ca="1" si="187"/>
        <v>4.1559354715123957</v>
      </c>
      <c r="G1509" s="6">
        <f t="shared" ca="1" si="184"/>
        <v>0</v>
      </c>
      <c r="H1509">
        <f t="shared" si="182"/>
        <v>1.7870415026496618E-2</v>
      </c>
      <c r="I1509" s="44">
        <f t="shared" si="188"/>
        <v>1.7741393897254317E-2</v>
      </c>
      <c r="J1509">
        <f t="shared" ca="1" si="189"/>
        <v>1.5649323439070658E-2</v>
      </c>
    </row>
    <row r="1510" spans="1:10" x14ac:dyDescent="0.2">
      <c r="A1510" s="42">
        <v>43327</v>
      </c>
      <c r="B1510" s="39">
        <v>132.02000000000001</v>
      </c>
      <c r="C1510" s="2">
        <f t="shared" si="185"/>
        <v>-2.1494218796323582E-2</v>
      </c>
      <c r="D1510" s="16">
        <f t="shared" ca="1" si="183"/>
        <v>-2.157933902143739E-2</v>
      </c>
      <c r="E1510" s="16">
        <f t="shared" ca="1" si="186"/>
        <v>2.2583523045384407E-4</v>
      </c>
      <c r="F1510" s="7">
        <f t="shared" ca="1" si="187"/>
        <v>3.1668621276280211</v>
      </c>
      <c r="G1510" s="6">
        <f t="shared" ca="1" si="184"/>
        <v>0</v>
      </c>
      <c r="H1510">
        <f t="shared" si="182"/>
        <v>1.7826706630232853E-2</v>
      </c>
      <c r="I1510" s="44">
        <f t="shared" si="188"/>
        <v>1.7741393897254317E-2</v>
      </c>
      <c r="J1510">
        <f t="shared" ca="1" si="189"/>
        <v>1.502781522556902E-2</v>
      </c>
    </row>
    <row r="1511" spans="1:10" x14ac:dyDescent="0.2">
      <c r="A1511" s="42">
        <v>43328</v>
      </c>
      <c r="B1511" s="39">
        <v>136.26</v>
      </c>
      <c r="C1511" s="2">
        <f t="shared" si="185"/>
        <v>3.2116346008180433E-2</v>
      </c>
      <c r="D1511" s="16">
        <f t="shared" ca="1" si="183"/>
        <v>3.2031225783066629E-2</v>
      </c>
      <c r="E1511" s="16">
        <f t="shared" ca="1" si="186"/>
        <v>2.419345959002827E-4</v>
      </c>
      <c r="F1511" s="7">
        <f t="shared" ca="1" si="187"/>
        <v>2.0430149721125508</v>
      </c>
      <c r="G1511" s="6">
        <f t="shared" ca="1" si="184"/>
        <v>0</v>
      </c>
      <c r="H1511">
        <f t="shared" si="182"/>
        <v>1.7045677180897438E-2</v>
      </c>
      <c r="I1511" s="44">
        <f t="shared" si="188"/>
        <v>1.7741393897254317E-2</v>
      </c>
      <c r="J1511">
        <f t="shared" ca="1" si="189"/>
        <v>1.5554246876666279E-2</v>
      </c>
    </row>
    <row r="1512" spans="1:10" x14ac:dyDescent="0.2">
      <c r="A1512" s="42">
        <v>43329</v>
      </c>
      <c r="B1512" s="39">
        <v>139.34</v>
      </c>
      <c r="C1512" s="2">
        <f t="shared" si="185"/>
        <v>2.260384558931464E-2</v>
      </c>
      <c r="D1512" s="16">
        <f t="shared" ca="1" si="183"/>
        <v>2.2518725364200833E-2</v>
      </c>
      <c r="E1512" s="16">
        <f t="shared" ca="1" si="186"/>
        <v>2.9555921579105162E-4</v>
      </c>
      <c r="F1512" s="7">
        <f t="shared" ca="1" si="187"/>
        <v>3.2054672142909735</v>
      </c>
      <c r="G1512" s="6">
        <f t="shared" ca="1" si="184"/>
        <v>1</v>
      </c>
      <c r="H1512">
        <f t="shared" si="182"/>
        <v>1.7273583252614629E-2</v>
      </c>
      <c r="I1512" s="44">
        <f t="shared" si="188"/>
        <v>1.7741393897254317E-2</v>
      </c>
      <c r="J1512">
        <f t="shared" ca="1" si="189"/>
        <v>1.7191835730690646E-2</v>
      </c>
    </row>
    <row r="1513" spans="1:10" x14ac:dyDescent="0.2">
      <c r="A1513" s="42">
        <v>43332</v>
      </c>
      <c r="B1513" s="39">
        <v>138.66999999999999</v>
      </c>
      <c r="C1513" s="2">
        <f t="shared" si="185"/>
        <v>-4.808382374049203E-3</v>
      </c>
      <c r="D1513" s="16">
        <f t="shared" ca="1" si="183"/>
        <v>-4.8935025991630092E-3</v>
      </c>
      <c r="E1513" s="16">
        <f t="shared" ca="1" si="186"/>
        <v>3.0592480456000451E-4</v>
      </c>
      <c r="F1513" s="7">
        <f t="shared" ca="1" si="187"/>
        <v>4.0069479421302958</v>
      </c>
      <c r="G1513" s="6">
        <f t="shared" ca="1" si="184"/>
        <v>1</v>
      </c>
      <c r="H1513">
        <f t="shared" si="182"/>
        <v>1.7083496384095984E-2</v>
      </c>
      <c r="I1513" s="44">
        <f t="shared" si="188"/>
        <v>1.7741393897254317E-2</v>
      </c>
      <c r="J1513">
        <f t="shared" ca="1" si="189"/>
        <v>1.749070623388331E-2</v>
      </c>
    </row>
    <row r="1514" spans="1:10" x14ac:dyDescent="0.2">
      <c r="A1514" s="42">
        <v>43333</v>
      </c>
      <c r="B1514" s="39">
        <v>139.99</v>
      </c>
      <c r="C1514" s="2">
        <f t="shared" si="185"/>
        <v>9.5190019470687368E-3</v>
      </c>
      <c r="D1514" s="16">
        <f t="shared" ca="1" si="183"/>
        <v>9.4338817219549297E-3</v>
      </c>
      <c r="E1514" s="16">
        <f t="shared" ca="1" si="186"/>
        <v>2.8092405522782882E-4</v>
      </c>
      <c r="F1514" s="7">
        <f t="shared" ca="1" si="187"/>
        <v>3.930310632953975</v>
      </c>
      <c r="G1514" s="6">
        <f t="shared" ca="1" si="184"/>
        <v>1</v>
      </c>
      <c r="H1514">
        <f t="shared" si="182"/>
        <v>1.7029334417219631E-2</v>
      </c>
      <c r="I1514" s="44">
        <f t="shared" si="188"/>
        <v>1.7741393897254317E-2</v>
      </c>
      <c r="J1514">
        <f t="shared" ca="1" si="189"/>
        <v>1.6760789218525148E-2</v>
      </c>
    </row>
    <row r="1515" spans="1:10" x14ac:dyDescent="0.2">
      <c r="A1515" s="42">
        <v>43334</v>
      </c>
      <c r="B1515" s="39">
        <v>139.63</v>
      </c>
      <c r="C1515" s="2">
        <f t="shared" si="185"/>
        <v>-2.5716122580185271E-3</v>
      </c>
      <c r="D1515" s="16">
        <f t="shared" ca="1" si="183"/>
        <v>-2.6567324831323334E-3</v>
      </c>
      <c r="E1515" s="16">
        <f t="shared" ca="1" si="186"/>
        <v>2.6361551045480714E-4</v>
      </c>
      <c r="F1515" s="7">
        <f t="shared" ca="1" si="187"/>
        <v>4.1071221056695135</v>
      </c>
      <c r="G1515" s="6">
        <f t="shared" ca="1" si="184"/>
        <v>0</v>
      </c>
      <c r="H1515">
        <f t="shared" si="182"/>
        <v>1.7014597763688022E-2</v>
      </c>
      <c r="I1515" s="44">
        <f t="shared" si="188"/>
        <v>1.7741393897254317E-2</v>
      </c>
      <c r="J1515">
        <f t="shared" ca="1" si="189"/>
        <v>1.623624065031087E-2</v>
      </c>
    </row>
    <row r="1516" spans="1:10" x14ac:dyDescent="0.2">
      <c r="A1516" s="42">
        <v>43335</v>
      </c>
      <c r="B1516" s="39">
        <v>136.79</v>
      </c>
      <c r="C1516" s="2">
        <f t="shared" si="185"/>
        <v>-2.0339468595574041E-2</v>
      </c>
      <c r="D1516" s="16">
        <f t="shared" ca="1" si="183"/>
        <v>-2.0424588820687848E-2</v>
      </c>
      <c r="E1516" s="16">
        <f t="shared" ca="1" si="186"/>
        <v>2.4267594338379546E-4</v>
      </c>
      <c r="F1516" s="7">
        <f t="shared" ca="1" si="187"/>
        <v>3.3023837875237896</v>
      </c>
      <c r="G1516" s="6">
        <f t="shared" ca="1" si="184"/>
        <v>1</v>
      </c>
      <c r="H1516">
        <f t="shared" si="182"/>
        <v>1.6944480206676455E-2</v>
      </c>
      <c r="I1516" s="44">
        <f t="shared" si="188"/>
        <v>1.7741393897254317E-2</v>
      </c>
      <c r="J1516">
        <f t="shared" ca="1" si="189"/>
        <v>1.5578059679683971E-2</v>
      </c>
    </row>
    <row r="1517" spans="1:10" x14ac:dyDescent="0.2">
      <c r="A1517" s="42">
        <v>43336</v>
      </c>
      <c r="B1517" s="39">
        <v>138.21</v>
      </c>
      <c r="C1517" s="2">
        <f t="shared" si="185"/>
        <v>1.0380875795014372E-2</v>
      </c>
      <c r="D1517" s="16">
        <f t="shared" ca="1" si="183"/>
        <v>1.0295755569900564E-2</v>
      </c>
      <c r="E1517" s="16">
        <f t="shared" ca="1" si="186"/>
        <v>2.5326333727122076E-4</v>
      </c>
      <c r="F1517" s="7">
        <f t="shared" ca="1" si="187"/>
        <v>3.9312669297242562</v>
      </c>
      <c r="G1517" s="6">
        <f t="shared" ca="1" si="184"/>
        <v>0</v>
      </c>
      <c r="H1517">
        <f t="shared" si="182"/>
        <v>1.6901770882773611E-2</v>
      </c>
      <c r="I1517" s="44">
        <f t="shared" si="188"/>
        <v>1.7741393897254317E-2</v>
      </c>
      <c r="J1517">
        <f t="shared" ca="1" si="189"/>
        <v>1.5914249503863536E-2</v>
      </c>
    </row>
    <row r="1518" spans="1:10" x14ac:dyDescent="0.2">
      <c r="A1518" s="42">
        <v>43339</v>
      </c>
      <c r="B1518" s="39">
        <v>142.04</v>
      </c>
      <c r="C1518" s="2">
        <f t="shared" si="185"/>
        <v>2.7711453585123971E-2</v>
      </c>
      <c r="D1518" s="16">
        <f t="shared" ca="1" si="183"/>
        <v>2.7626333360010163E-2</v>
      </c>
      <c r="E1518" s="16">
        <f t="shared" ca="1" si="186"/>
        <v>2.4058812123040882E-4</v>
      </c>
      <c r="F1518" s="7">
        <f t="shared" ca="1" si="187"/>
        <v>2.5800691338444852</v>
      </c>
      <c r="G1518" s="6">
        <f t="shared" ca="1" si="184"/>
        <v>1</v>
      </c>
      <c r="H1518">
        <f t="shared" si="182"/>
        <v>1.6914548579814028E-2</v>
      </c>
      <c r="I1518" s="44">
        <f t="shared" si="188"/>
        <v>1.7741393897254317E-2</v>
      </c>
      <c r="J1518">
        <f t="shared" ca="1" si="189"/>
        <v>1.551090330156206E-2</v>
      </c>
    </row>
    <row r="1519" spans="1:10" x14ac:dyDescent="0.2">
      <c r="A1519" s="42">
        <v>43340</v>
      </c>
      <c r="B1519" s="39">
        <v>142</v>
      </c>
      <c r="C1519" s="2">
        <f t="shared" si="185"/>
        <v>-2.8161081385519603E-4</v>
      </c>
      <c r="D1519" s="16">
        <f t="shared" ca="1" si="183"/>
        <v>-3.6673103896900231E-4</v>
      </c>
      <c r="E1519" s="16">
        <f t="shared" ca="1" si="186"/>
        <v>2.7584392738232567E-4</v>
      </c>
      <c r="F1519" s="7">
        <f t="shared" ca="1" si="187"/>
        <v>4.0975938841886812</v>
      </c>
      <c r="G1519" s="6">
        <f t="shared" ca="1" si="184"/>
        <v>1</v>
      </c>
      <c r="H1519">
        <f t="shared" si="182"/>
        <v>1.7143035018745756E-2</v>
      </c>
      <c r="I1519" s="44">
        <f t="shared" si="188"/>
        <v>1.7741393897254317E-2</v>
      </c>
      <c r="J1519">
        <f t="shared" ca="1" si="189"/>
        <v>1.6608549827794288E-2</v>
      </c>
    </row>
    <row r="1520" spans="1:10" x14ac:dyDescent="0.2">
      <c r="A1520" s="42">
        <v>43341</v>
      </c>
      <c r="B1520" s="39">
        <v>141.86000000000001</v>
      </c>
      <c r="C1520" s="2">
        <f t="shared" si="185"/>
        <v>-9.8591549295765036E-4</v>
      </c>
      <c r="D1520" s="16">
        <f t="shared" ca="1" si="183"/>
        <v>-1.0710357180714566E-3</v>
      </c>
      <c r="E1520" s="16">
        <f t="shared" ca="1" si="186"/>
        <v>2.5289790782945151E-4</v>
      </c>
      <c r="F1520" s="7">
        <f t="shared" ca="1" si="187"/>
        <v>4.1389943926937196</v>
      </c>
      <c r="G1520" s="6">
        <f t="shared" ca="1" si="184"/>
        <v>0</v>
      </c>
      <c r="H1520">
        <f t="shared" si="182"/>
        <v>1.70201247097778E-2</v>
      </c>
      <c r="I1520" s="44">
        <f t="shared" si="188"/>
        <v>1.7741393897254317E-2</v>
      </c>
      <c r="J1520">
        <f t="shared" ca="1" si="189"/>
        <v>1.5902764156883277E-2</v>
      </c>
    </row>
    <row r="1521" spans="1:10" x14ac:dyDescent="0.2">
      <c r="A1521" s="42">
        <v>43342</v>
      </c>
      <c r="B1521" s="39">
        <v>139.06</v>
      </c>
      <c r="C1521" s="2">
        <f t="shared" si="185"/>
        <v>-1.9737769632031658E-2</v>
      </c>
      <c r="D1521" s="16">
        <f t="shared" ca="1" si="183"/>
        <v>-1.9822889857145466E-2</v>
      </c>
      <c r="E1521" s="16">
        <f t="shared" ca="1" si="186"/>
        <v>2.3287190942837969E-4</v>
      </c>
      <c r="F1521" s="7">
        <f t="shared" ca="1" si="187"/>
        <v>3.3388133570872811</v>
      </c>
      <c r="G1521" s="6">
        <f t="shared" ca="1" si="184"/>
        <v>1</v>
      </c>
      <c r="H1521">
        <f t="shared" si="182"/>
        <v>1.6665122283185795E-2</v>
      </c>
      <c r="I1521" s="44">
        <f t="shared" si="188"/>
        <v>1.7741393897254317E-2</v>
      </c>
      <c r="J1521">
        <f t="shared" ca="1" si="189"/>
        <v>1.5260141199490249E-2</v>
      </c>
    </row>
    <row r="1522" spans="1:10" x14ac:dyDescent="0.2">
      <c r="A1522" s="42">
        <v>43343</v>
      </c>
      <c r="B1522" s="39">
        <v>138.85</v>
      </c>
      <c r="C1522" s="2">
        <f t="shared" si="185"/>
        <v>-1.510139508126046E-3</v>
      </c>
      <c r="D1522" s="16">
        <f t="shared" ca="1" si="183"/>
        <v>-1.5952597332398522E-3</v>
      </c>
      <c r="E1522" s="16">
        <f t="shared" ca="1" si="186"/>
        <v>2.4296823278372937E-4</v>
      </c>
      <c r="F1522" s="7">
        <f t="shared" ca="1" si="187"/>
        <v>4.1560529172830902</v>
      </c>
      <c r="G1522" s="6">
        <f t="shared" ca="1" si="184"/>
        <v>1</v>
      </c>
      <c r="H1522">
        <f t="shared" si="182"/>
        <v>1.6780982096088484E-2</v>
      </c>
      <c r="I1522" s="44">
        <f t="shared" si="188"/>
        <v>1.7741393897254317E-2</v>
      </c>
      <c r="J1522">
        <f t="shared" ca="1" si="189"/>
        <v>1.5587438300879634E-2</v>
      </c>
    </row>
    <row r="1523" spans="1:10" x14ac:dyDescent="0.2">
      <c r="A1523" s="42">
        <v>43347</v>
      </c>
      <c r="B1523" s="39">
        <v>138.24</v>
      </c>
      <c r="C1523" s="2">
        <f t="shared" si="185"/>
        <v>-4.3932301044291343E-3</v>
      </c>
      <c r="D1523" s="16">
        <f t="shared" ca="1" si="183"/>
        <v>-4.4783503295429405E-3</v>
      </c>
      <c r="E1523" s="16">
        <f t="shared" ca="1" si="186"/>
        <v>2.2427352829381214E-4</v>
      </c>
      <c r="F1523" s="7">
        <f t="shared" ca="1" si="187"/>
        <v>4.1566096573418996</v>
      </c>
      <c r="G1523" s="6">
        <f t="shared" ca="1" si="184"/>
        <v>0</v>
      </c>
      <c r="H1523">
        <f t="shared" si="182"/>
        <v>1.6405108081372514E-2</v>
      </c>
      <c r="I1523" s="44">
        <f t="shared" si="188"/>
        <v>1.7741393897254317E-2</v>
      </c>
      <c r="J1523">
        <f t="shared" ca="1" si="189"/>
        <v>1.497576469813185E-2</v>
      </c>
    </row>
    <row r="1524" spans="1:10" x14ac:dyDescent="0.2">
      <c r="A1524" s="42">
        <v>43348</v>
      </c>
      <c r="B1524" s="39">
        <v>140.59</v>
      </c>
      <c r="C1524" s="2">
        <f t="shared" si="185"/>
        <v>1.6999421296296256E-2</v>
      </c>
      <c r="D1524" s="16">
        <f t="shared" ca="1" si="183"/>
        <v>1.6914301071182448E-2</v>
      </c>
      <c r="E1524" s="16">
        <f t="shared" ca="1" si="186"/>
        <v>2.0913479564025743E-4</v>
      </c>
      <c r="F1524" s="7">
        <f t="shared" ca="1" si="187"/>
        <v>3.5522725207066488</v>
      </c>
      <c r="G1524" s="6">
        <f t="shared" ca="1" si="184"/>
        <v>1</v>
      </c>
      <c r="H1524">
        <f t="shared" ref="H1524:H1587" si="190">STDEV(C1423:C1523)</f>
        <v>1.6388783750190723E-2</v>
      </c>
      <c r="I1524" s="44">
        <f t="shared" si="188"/>
        <v>1.7741393897254317E-2</v>
      </c>
      <c r="J1524">
        <f t="shared" ca="1" si="189"/>
        <v>1.4461493548048812E-2</v>
      </c>
    </row>
    <row r="1525" spans="1:10" x14ac:dyDescent="0.2">
      <c r="A1525" s="42">
        <v>43349</v>
      </c>
      <c r="B1525" s="39">
        <v>141.57</v>
      </c>
      <c r="C1525" s="2">
        <f t="shared" si="185"/>
        <v>6.9706237997011859E-3</v>
      </c>
      <c r="D1525" s="16">
        <f t="shared" ca="1" si="183"/>
        <v>6.8855035745873797E-3</v>
      </c>
      <c r="E1525" s="16">
        <f t="shared" ca="1" si="186"/>
        <v>2.1464084780012556E-4</v>
      </c>
      <c r="F1525" s="7">
        <f t="shared" ca="1" si="187"/>
        <v>4.1128315277430731</v>
      </c>
      <c r="G1525" s="6">
        <f t="shared" ca="1" si="184"/>
        <v>1</v>
      </c>
      <c r="H1525">
        <f t="shared" si="190"/>
        <v>1.6316150887507628E-2</v>
      </c>
      <c r="I1525" s="44">
        <f t="shared" si="188"/>
        <v>1.7741393897254317E-2</v>
      </c>
      <c r="J1525">
        <f t="shared" ca="1" si="189"/>
        <v>1.4650626191399655E-2</v>
      </c>
    </row>
    <row r="1526" spans="1:10" x14ac:dyDescent="0.2">
      <c r="A1526" s="42">
        <v>43350</v>
      </c>
      <c r="B1526" s="39">
        <v>141.32</v>
      </c>
      <c r="C1526" s="2">
        <f t="shared" si="185"/>
        <v>-1.7659108568199478E-3</v>
      </c>
      <c r="D1526" s="16">
        <f t="shared" ca="1" si="183"/>
        <v>-1.851031081933754E-3</v>
      </c>
      <c r="E1526" s="16">
        <f t="shared" ca="1" si="186"/>
        <v>2.0262744370983592E-4</v>
      </c>
      <c r="F1526" s="7">
        <f t="shared" ca="1" si="187"/>
        <v>4.2436160401827756</v>
      </c>
      <c r="G1526" s="6">
        <f t="shared" ca="1" si="184"/>
        <v>1</v>
      </c>
      <c r="H1526">
        <f t="shared" si="190"/>
        <v>1.6332821342063528E-2</v>
      </c>
      <c r="I1526" s="44">
        <f t="shared" si="188"/>
        <v>1.7741393897254317E-2</v>
      </c>
      <c r="J1526">
        <f t="shared" ca="1" si="189"/>
        <v>1.4234726681950586E-2</v>
      </c>
    </row>
    <row r="1527" spans="1:10" x14ac:dyDescent="0.2">
      <c r="A1527" s="42">
        <v>43353</v>
      </c>
      <c r="B1527" s="39">
        <v>142.05000000000001</v>
      </c>
      <c r="C1527" s="2">
        <f t="shared" si="185"/>
        <v>5.1655816586471713E-3</v>
      </c>
      <c r="D1527" s="16">
        <f t="shared" ca="1" si="183"/>
        <v>5.0804614335333651E-3</v>
      </c>
      <c r="E1527" s="16">
        <f t="shared" ca="1" si="186"/>
        <v>1.8900295217088334E-4</v>
      </c>
      <c r="F1527" s="7">
        <f t="shared" ca="1" si="187"/>
        <v>4.2185917255163661</v>
      </c>
      <c r="G1527" s="6">
        <f t="shared" ca="1" si="184"/>
        <v>1</v>
      </c>
      <c r="H1527">
        <f t="shared" si="190"/>
        <v>1.6279537942564024E-2</v>
      </c>
      <c r="I1527" s="44">
        <f t="shared" si="188"/>
        <v>1.7741393897254317E-2</v>
      </c>
      <c r="J1527">
        <f t="shared" ca="1" si="189"/>
        <v>1.374783445386521E-2</v>
      </c>
    </row>
    <row r="1528" spans="1:10" x14ac:dyDescent="0.2">
      <c r="A1528" s="42">
        <v>43354</v>
      </c>
      <c r="B1528" s="39">
        <v>142.03</v>
      </c>
      <c r="C1528" s="2">
        <f t="shared" si="185"/>
        <v>-1.407954945442466E-4</v>
      </c>
      <c r="D1528" s="16">
        <f t="shared" ca="1" si="183"/>
        <v>-2.2591571965805286E-4</v>
      </c>
      <c r="E1528" s="16">
        <f t="shared" ca="1" si="186"/>
        <v>1.7864879532470852E-4</v>
      </c>
      <c r="F1528" s="7">
        <f t="shared" ca="1" si="187"/>
        <v>4.3149015140992404</v>
      </c>
      <c r="G1528" s="6">
        <f t="shared" ca="1" si="184"/>
        <v>0</v>
      </c>
      <c r="H1528">
        <f t="shared" si="190"/>
        <v>1.6268618520210991E-2</v>
      </c>
      <c r="I1528" s="44">
        <f t="shared" si="188"/>
        <v>1.7741393897254317E-2</v>
      </c>
      <c r="J1528">
        <f t="shared" ca="1" si="189"/>
        <v>1.3365956580982467E-2</v>
      </c>
    </row>
    <row r="1529" spans="1:10" x14ac:dyDescent="0.2">
      <c r="A1529" s="42">
        <v>43355</v>
      </c>
      <c r="B1529" s="39">
        <v>144.28</v>
      </c>
      <c r="C1529" s="2">
        <f t="shared" si="185"/>
        <v>1.5841723579525454E-2</v>
      </c>
      <c r="D1529" s="16">
        <f t="shared" ca="1" si="183"/>
        <v>1.5756603354411647E-2</v>
      </c>
      <c r="E1529" s="16">
        <f t="shared" ca="1" si="186"/>
        <v>1.6776301103239876E-4</v>
      </c>
      <c r="F1529" s="7">
        <f t="shared" ca="1" si="187"/>
        <v>3.6065348659623657</v>
      </c>
      <c r="G1529" s="6">
        <f t="shared" ca="1" si="184"/>
        <v>1</v>
      </c>
      <c r="H1529">
        <f t="shared" si="190"/>
        <v>1.6169621143395541E-2</v>
      </c>
      <c r="I1529" s="44">
        <f t="shared" si="188"/>
        <v>1.7741393897254317E-2</v>
      </c>
      <c r="J1529">
        <f t="shared" ca="1" si="189"/>
        <v>1.2952336122584172E-2</v>
      </c>
    </row>
    <row r="1530" spans="1:10" x14ac:dyDescent="0.2">
      <c r="A1530" s="42">
        <v>43356</v>
      </c>
      <c r="B1530" s="39">
        <v>145.54</v>
      </c>
      <c r="C1530" s="2">
        <f t="shared" si="185"/>
        <v>8.7330191294704117E-3</v>
      </c>
      <c r="D1530" s="16">
        <f t="shared" ca="1" si="183"/>
        <v>8.6478989043566046E-3</v>
      </c>
      <c r="E1530" s="16">
        <f t="shared" ca="1" si="186"/>
        <v>1.7573718391391817E-4</v>
      </c>
      <c r="F1530" s="7">
        <f t="shared" ca="1" si="187"/>
        <v>4.110482070879157</v>
      </c>
      <c r="G1530" s="6">
        <f t="shared" ca="1" si="184"/>
        <v>1</v>
      </c>
      <c r="H1530">
        <f t="shared" si="190"/>
        <v>1.62538551841836E-2</v>
      </c>
      <c r="I1530" s="44">
        <f t="shared" si="188"/>
        <v>1.7741393897254317E-2</v>
      </c>
      <c r="J1530">
        <f t="shared" ca="1" si="189"/>
        <v>1.3256590206909096E-2</v>
      </c>
    </row>
    <row r="1531" spans="1:10" x14ac:dyDescent="0.2">
      <c r="A1531" s="42">
        <v>43357</v>
      </c>
      <c r="B1531" s="39">
        <v>144.9</v>
      </c>
      <c r="C1531" s="2">
        <f t="shared" si="185"/>
        <v>-4.3974165177957016E-3</v>
      </c>
      <c r="D1531" s="16">
        <f t="shared" ca="1" si="183"/>
        <v>-4.4825367429095079E-3</v>
      </c>
      <c r="E1531" s="16">
        <f t="shared" ca="1" si="186"/>
        <v>1.7048441765355168E-4</v>
      </c>
      <c r="F1531" s="7">
        <f t="shared" ca="1" si="187"/>
        <v>4.2795037915766008</v>
      </c>
      <c r="G1531" s="6">
        <f t="shared" ca="1" si="184"/>
        <v>1</v>
      </c>
      <c r="H1531">
        <f t="shared" si="190"/>
        <v>1.620863065663453E-2</v>
      </c>
      <c r="I1531" s="44">
        <f t="shared" si="188"/>
        <v>1.7741393897254317E-2</v>
      </c>
      <c r="J1531">
        <f t="shared" ca="1" si="189"/>
        <v>1.3056968164683243E-2</v>
      </c>
    </row>
    <row r="1532" spans="1:10" x14ac:dyDescent="0.2">
      <c r="A1532" s="42">
        <v>43360</v>
      </c>
      <c r="B1532" s="39">
        <v>146.22</v>
      </c>
      <c r="C1532" s="2">
        <f t="shared" si="185"/>
        <v>9.1097308488612364E-3</v>
      </c>
      <c r="D1532" s="16">
        <f t="shared" ca="1" si="183"/>
        <v>9.0246106237474293E-3</v>
      </c>
      <c r="E1532" s="16">
        <f t="shared" ca="1" si="186"/>
        <v>1.6202588734977796E-4</v>
      </c>
      <c r="F1532" s="7">
        <f t="shared" ca="1" si="187"/>
        <v>4.1125482542355183</v>
      </c>
      <c r="G1532" s="6">
        <f t="shared" ca="1" si="184"/>
        <v>0</v>
      </c>
      <c r="H1532">
        <f t="shared" si="190"/>
        <v>1.6204979423005233E-2</v>
      </c>
      <c r="I1532" s="44">
        <f t="shared" si="188"/>
        <v>1.7741393897254317E-2</v>
      </c>
      <c r="J1532">
        <f t="shared" ca="1" si="189"/>
        <v>1.2728938971877348E-2</v>
      </c>
    </row>
    <row r="1533" spans="1:10" x14ac:dyDescent="0.2">
      <c r="A1533" s="42">
        <v>43361</v>
      </c>
      <c r="B1533" s="39">
        <v>149.07</v>
      </c>
      <c r="C1533" s="2">
        <f t="shared" si="185"/>
        <v>1.9491177677472264E-2</v>
      </c>
      <c r="D1533" s="16">
        <f t="shared" ca="1" si="183"/>
        <v>1.9406057452358457E-2</v>
      </c>
      <c r="E1533" s="16">
        <f t="shared" ca="1" si="186"/>
        <v>1.5894487960250791E-4</v>
      </c>
      <c r="F1533" s="7">
        <f t="shared" ca="1" si="187"/>
        <v>3.1888046399393177</v>
      </c>
      <c r="G1533" s="6">
        <f t="shared" ca="1" si="184"/>
        <v>0</v>
      </c>
      <c r="H1533">
        <f t="shared" si="190"/>
        <v>1.5004660409219774E-2</v>
      </c>
      <c r="I1533" s="44">
        <f t="shared" si="188"/>
        <v>1.7741393897254317E-2</v>
      </c>
      <c r="J1533">
        <f t="shared" ca="1" si="189"/>
        <v>1.2607334357528078E-2</v>
      </c>
    </row>
    <row r="1534" spans="1:10" x14ac:dyDescent="0.2">
      <c r="A1534" s="42">
        <v>43362</v>
      </c>
      <c r="B1534" s="39">
        <v>152.76</v>
      </c>
      <c r="C1534" s="2">
        <f t="shared" si="185"/>
        <v>2.4753471523445349E-2</v>
      </c>
      <c r="D1534" s="16">
        <f t="shared" ca="1" si="183"/>
        <v>2.4668351298331542E-2</v>
      </c>
      <c r="E1534" s="16">
        <f t="shared" ca="1" si="186"/>
        <v>1.7706533922429843E-4</v>
      </c>
      <c r="F1534" s="7">
        <f t="shared" ca="1" si="187"/>
        <v>2.6011258109679494</v>
      </c>
      <c r="G1534" s="6">
        <f t="shared" ca="1" si="184"/>
        <v>0</v>
      </c>
      <c r="H1534">
        <f t="shared" si="190"/>
        <v>1.5118943573502559E-2</v>
      </c>
      <c r="I1534" s="44">
        <f t="shared" si="188"/>
        <v>1.7741393897254317E-2</v>
      </c>
      <c r="J1534">
        <f t="shared" ca="1" si="189"/>
        <v>1.3306590067492815E-2</v>
      </c>
    </row>
    <row r="1535" spans="1:10" x14ac:dyDescent="0.2">
      <c r="A1535" s="42">
        <v>43363</v>
      </c>
      <c r="B1535" s="39">
        <v>156</v>
      </c>
      <c r="C1535" s="2">
        <f t="shared" si="185"/>
        <v>2.1209740769835096E-2</v>
      </c>
      <c r="D1535" s="16">
        <f t="shared" ca="1" si="183"/>
        <v>2.1124620544721289E-2</v>
      </c>
      <c r="E1535" s="16">
        <f t="shared" ca="1" si="186"/>
        <v>2.0929599485720345E-4</v>
      </c>
      <c r="F1535" s="7">
        <f t="shared" ca="1" si="187"/>
        <v>3.1698075922397821</v>
      </c>
      <c r="G1535" s="6">
        <f t="shared" ca="1" si="184"/>
        <v>1</v>
      </c>
      <c r="H1535">
        <f t="shared" si="190"/>
        <v>1.5295698809661831E-2</v>
      </c>
      <c r="I1535" s="44">
        <f t="shared" si="188"/>
        <v>1.7741393897254317E-2</v>
      </c>
      <c r="J1535">
        <f t="shared" ca="1" si="189"/>
        <v>1.4467065868972999E-2</v>
      </c>
    </row>
    <row r="1536" spans="1:10" x14ac:dyDescent="0.2">
      <c r="A1536" s="42">
        <v>43364</v>
      </c>
      <c r="B1536" s="39">
        <v>156.38</v>
      </c>
      <c r="C1536" s="2">
        <f t="shared" si="185"/>
        <v>2.4358974358974069E-3</v>
      </c>
      <c r="D1536" s="16">
        <f t="shared" ca="1" si="183"/>
        <v>2.3507772107836007E-3</v>
      </c>
      <c r="E1536" s="16">
        <f t="shared" ca="1" si="186"/>
        <v>2.2607889574000566E-4</v>
      </c>
      <c r="F1536" s="7">
        <f t="shared" ca="1" si="187"/>
        <v>4.1850915249634308</v>
      </c>
      <c r="G1536" s="6">
        <f t="shared" ca="1" si="184"/>
        <v>0</v>
      </c>
      <c r="H1536">
        <f t="shared" si="190"/>
        <v>1.5389140666341899E-2</v>
      </c>
      <c r="I1536" s="44">
        <f t="shared" si="188"/>
        <v>1.7741393897254317E-2</v>
      </c>
      <c r="J1536">
        <f t="shared" ca="1" si="189"/>
        <v>1.5035920182682723E-2</v>
      </c>
    </row>
    <row r="1537" spans="1:10" x14ac:dyDescent="0.2">
      <c r="A1537" s="42">
        <v>43367</v>
      </c>
      <c r="B1537" s="39">
        <v>154</v>
      </c>
      <c r="C1537" s="2">
        <f t="shared" si="185"/>
        <v>-1.521933751119066E-2</v>
      </c>
      <c r="D1537" s="16">
        <f t="shared" ca="1" si="183"/>
        <v>-1.5304457736304468E-2</v>
      </c>
      <c r="E1537" s="16">
        <f t="shared" ca="1" si="186"/>
        <v>2.0969117958362173E-4</v>
      </c>
      <c r="F1537" s="7">
        <f t="shared" ca="1" si="187"/>
        <v>3.6764340533197002</v>
      </c>
      <c r="G1537" s="6">
        <f t="shared" ca="1" si="184"/>
        <v>1</v>
      </c>
      <c r="H1537">
        <f t="shared" si="190"/>
        <v>1.538622615702359E-2</v>
      </c>
      <c r="I1537" s="44">
        <f t="shared" si="188"/>
        <v>1.7741393897254317E-2</v>
      </c>
      <c r="J1537">
        <f t="shared" ca="1" si="189"/>
        <v>1.4480717509281843E-2</v>
      </c>
    </row>
    <row r="1538" spans="1:10" x14ac:dyDescent="0.2">
      <c r="A1538" s="42">
        <v>43368</v>
      </c>
      <c r="B1538" s="39">
        <v>154.09</v>
      </c>
      <c r="C1538" s="2">
        <f t="shared" si="185"/>
        <v>5.8441558441560653E-4</v>
      </c>
      <c r="D1538" s="16">
        <f t="shared" ca="1" si="183"/>
        <v>4.992953593018003E-4</v>
      </c>
      <c r="E1538" s="16">
        <f t="shared" ca="1" si="186"/>
        <v>2.1146962773727884E-4</v>
      </c>
      <c r="F1538" s="7">
        <f t="shared" ca="1" si="187"/>
        <v>4.2301251503840218</v>
      </c>
      <c r="G1538" s="6">
        <f t="shared" ca="1" si="184"/>
        <v>1</v>
      </c>
      <c r="H1538">
        <f t="shared" si="190"/>
        <v>1.5469669909488773E-2</v>
      </c>
      <c r="I1538" s="44">
        <f t="shared" si="188"/>
        <v>1.7741393897254317E-2</v>
      </c>
      <c r="J1538">
        <f t="shared" ca="1" si="189"/>
        <v>1.4541995314855484E-2</v>
      </c>
    </row>
    <row r="1539" spans="1:10" x14ac:dyDescent="0.2">
      <c r="A1539" s="42">
        <v>43369</v>
      </c>
      <c r="B1539" s="39">
        <v>153.16999999999999</v>
      </c>
      <c r="C1539" s="2">
        <f t="shared" si="185"/>
        <v>-5.9705366993316623E-3</v>
      </c>
      <c r="D1539" s="16">
        <f t="shared" ca="1" si="183"/>
        <v>-6.0556569244454685E-3</v>
      </c>
      <c r="E1539" s="16">
        <f t="shared" ca="1" si="186"/>
        <v>1.965233423310722E-4</v>
      </c>
      <c r="F1539" s="7">
        <f t="shared" ca="1" si="187"/>
        <v>4.1740653709991955</v>
      </c>
      <c r="G1539" s="6">
        <f t="shared" ca="1" si="184"/>
        <v>1</v>
      </c>
      <c r="H1539">
        <f t="shared" si="190"/>
        <v>1.5462678667601579E-2</v>
      </c>
      <c r="I1539" s="44">
        <f t="shared" si="188"/>
        <v>1.7741393897254317E-2</v>
      </c>
      <c r="J1539">
        <f t="shared" ca="1" si="189"/>
        <v>1.4018678337527835E-2</v>
      </c>
    </row>
    <row r="1540" spans="1:10" x14ac:dyDescent="0.2">
      <c r="A1540" s="42">
        <v>43370</v>
      </c>
      <c r="B1540" s="39">
        <v>152.47</v>
      </c>
      <c r="C1540" s="2">
        <f t="shared" si="185"/>
        <v>-4.5700855258861963E-3</v>
      </c>
      <c r="D1540" s="16">
        <f t="shared" ca="1" si="183"/>
        <v>-4.6552057510000026E-3</v>
      </c>
      <c r="E1540" s="16">
        <f t="shared" ca="1" si="186"/>
        <v>1.8600159951938459E-4</v>
      </c>
      <c r="F1540" s="7">
        <f t="shared" ca="1" si="187"/>
        <v>4.2366229267019966</v>
      </c>
      <c r="G1540" s="6">
        <f t="shared" ca="1" si="184"/>
        <v>1</v>
      </c>
      <c r="H1540">
        <f t="shared" si="190"/>
        <v>1.5476802386746464E-2</v>
      </c>
      <c r="I1540" s="44">
        <f t="shared" si="188"/>
        <v>1.7741393897254317E-2</v>
      </c>
      <c r="J1540">
        <f t="shared" ca="1" si="189"/>
        <v>1.3638240338085576E-2</v>
      </c>
    </row>
    <row r="1541" spans="1:10" x14ac:dyDescent="0.2">
      <c r="A1541" s="42">
        <v>43371</v>
      </c>
      <c r="B1541" s="39">
        <v>152.49</v>
      </c>
      <c r="C1541" s="2">
        <f t="shared" si="185"/>
        <v>1.3117334557624603E-4</v>
      </c>
      <c r="D1541" s="16">
        <f t="shared" ca="1" si="183"/>
        <v>4.6053120462439775E-5</v>
      </c>
      <c r="E1541" s="16">
        <f t="shared" ca="1" si="186"/>
        <v>1.7572800846733609E-4</v>
      </c>
      <c r="F1541" s="7">
        <f t="shared" ca="1" si="187"/>
        <v>4.3232805477856866</v>
      </c>
      <c r="G1541" s="6">
        <f t="shared" ca="1" si="184"/>
        <v>1</v>
      </c>
      <c r="H1541">
        <f t="shared" si="190"/>
        <v>1.5387704566559921E-2</v>
      </c>
      <c r="I1541" s="44">
        <f t="shared" si="188"/>
        <v>1.7741393897254317E-2</v>
      </c>
      <c r="J1541">
        <f t="shared" ca="1" si="189"/>
        <v>1.3256244131251359E-2</v>
      </c>
    </row>
    <row r="1542" spans="1:10" x14ac:dyDescent="0.2">
      <c r="A1542" s="42">
        <v>43374</v>
      </c>
      <c r="B1542" s="39">
        <v>152.28</v>
      </c>
      <c r="C1542" s="2">
        <f t="shared" si="185"/>
        <v>-1.3771394845564164E-3</v>
      </c>
      <c r="D1542" s="16">
        <f t="shared" ca="1" si="183"/>
        <v>-1.4622597096702226E-3</v>
      </c>
      <c r="E1542" s="16">
        <f t="shared" ca="1" si="186"/>
        <v>1.6520136977452179E-4</v>
      </c>
      <c r="F1542" s="7">
        <f t="shared" ca="1" si="187"/>
        <v>4.3477011962039569</v>
      </c>
      <c r="G1542" s="6">
        <f t="shared" ca="1" si="184"/>
        <v>0</v>
      </c>
      <c r="H1542">
        <f t="shared" si="190"/>
        <v>1.5212366953168058E-2</v>
      </c>
      <c r="I1542" s="44">
        <f t="shared" si="188"/>
        <v>1.7741393897254317E-2</v>
      </c>
      <c r="J1542">
        <f t="shared" ca="1" si="189"/>
        <v>1.2853068496453358E-2</v>
      </c>
    </row>
    <row r="1543" spans="1:10" x14ac:dyDescent="0.2">
      <c r="A1543" s="42">
        <v>43375</v>
      </c>
      <c r="B1543" s="39">
        <v>154.82</v>
      </c>
      <c r="C1543" s="2">
        <f t="shared" si="185"/>
        <v>1.6679800367743577E-2</v>
      </c>
      <c r="D1543" s="16">
        <f t="shared" ca="1" si="183"/>
        <v>1.659468014262977E-2</v>
      </c>
      <c r="E1543" s="16">
        <f t="shared" ca="1" si="186"/>
        <v>1.56132214462532E-4</v>
      </c>
      <c r="F1543" s="7">
        <f t="shared" ca="1" si="187"/>
        <v>3.5005119874486459</v>
      </c>
      <c r="G1543" s="6">
        <f t="shared" ca="1" si="184"/>
        <v>0</v>
      </c>
      <c r="H1543">
        <f t="shared" si="190"/>
        <v>1.5213200434108641E-2</v>
      </c>
      <c r="I1543" s="44">
        <f t="shared" si="188"/>
        <v>1.7741393897254317E-2</v>
      </c>
      <c r="J1543">
        <f t="shared" ca="1" si="189"/>
        <v>1.2495287690266759E-2</v>
      </c>
    </row>
    <row r="1544" spans="1:10" x14ac:dyDescent="0.2">
      <c r="A1544" s="42">
        <v>43376</v>
      </c>
      <c r="B1544" s="39">
        <v>158.22</v>
      </c>
      <c r="C1544" s="2">
        <f t="shared" si="185"/>
        <v>2.1960986952590144E-2</v>
      </c>
      <c r="D1544" s="16">
        <f t="shared" ca="1" si="183"/>
        <v>2.1875866727476337E-2</v>
      </c>
      <c r="E1544" s="16">
        <f t="shared" ca="1" si="186"/>
        <v>1.6746272142996509E-4</v>
      </c>
      <c r="F1544" s="7">
        <f t="shared" ca="1" si="187"/>
        <v>2.9185388502497229</v>
      </c>
      <c r="G1544" s="6">
        <f t="shared" ca="1" si="184"/>
        <v>1</v>
      </c>
      <c r="H1544">
        <f t="shared" si="190"/>
        <v>1.5199827153256532E-2</v>
      </c>
      <c r="I1544" s="44">
        <f t="shared" si="188"/>
        <v>1.7741393897254317E-2</v>
      </c>
      <c r="J1544">
        <f t="shared" ca="1" si="189"/>
        <v>1.2940738828597271E-2</v>
      </c>
    </row>
    <row r="1545" spans="1:10" x14ac:dyDescent="0.2">
      <c r="A1545" s="42">
        <v>43377</v>
      </c>
      <c r="B1545" s="39">
        <v>156.75</v>
      </c>
      <c r="C1545" s="2">
        <f t="shared" si="185"/>
        <v>-9.2908608266969971E-3</v>
      </c>
      <c r="D1545" s="16">
        <f t="shared" ca="1" si="183"/>
        <v>-9.3759810518108042E-3</v>
      </c>
      <c r="E1545" s="16">
        <f t="shared" ca="1" si="186"/>
        <v>1.9171755271407562E-4</v>
      </c>
      <c r="F1545" s="7">
        <f t="shared" ca="1" si="187"/>
        <v>4.0504766629342965</v>
      </c>
      <c r="G1545" s="6">
        <f t="shared" ca="1" si="184"/>
        <v>0</v>
      </c>
      <c r="H1545">
        <f t="shared" si="190"/>
        <v>1.5329042632777781E-2</v>
      </c>
      <c r="I1545" s="44">
        <f t="shared" si="188"/>
        <v>1.7741393897254317E-2</v>
      </c>
      <c r="J1545">
        <f t="shared" ca="1" si="189"/>
        <v>1.3846210770968193E-2</v>
      </c>
    </row>
    <row r="1546" spans="1:10" x14ac:dyDescent="0.2">
      <c r="A1546" s="42">
        <v>43378</v>
      </c>
      <c r="B1546" s="39">
        <v>153.31</v>
      </c>
      <c r="C1546" s="2">
        <f t="shared" si="185"/>
        <v>-2.194577352472088E-2</v>
      </c>
      <c r="D1546" s="16">
        <f t="shared" ca="1" si="183"/>
        <v>-2.2030893749834687E-2</v>
      </c>
      <c r="E1546" s="16">
        <f t="shared" ca="1" si="186"/>
        <v>1.8540657345848845E-4</v>
      </c>
      <c r="F1546" s="7">
        <f t="shared" ca="1" si="187"/>
        <v>2.9875717656465941</v>
      </c>
      <c r="G1546" s="6">
        <f t="shared" ca="1" si="184"/>
        <v>1</v>
      </c>
      <c r="H1546">
        <f t="shared" si="190"/>
        <v>1.5349347996904829E-2</v>
      </c>
      <c r="I1546" s="44">
        <f t="shared" si="188"/>
        <v>1.7741393897254317E-2</v>
      </c>
      <c r="J1546">
        <f t="shared" ca="1" si="189"/>
        <v>1.3616408243677495E-2</v>
      </c>
    </row>
    <row r="1547" spans="1:10" x14ac:dyDescent="0.2">
      <c r="A1547" s="42">
        <v>43381</v>
      </c>
      <c r="B1547" s="39">
        <v>153.35</v>
      </c>
      <c r="C1547" s="2">
        <f t="shared" si="185"/>
        <v>2.6090926880172229E-4</v>
      </c>
      <c r="D1547" s="16">
        <f t="shared" ca="1" si="183"/>
        <v>1.7578904368791603E-4</v>
      </c>
      <c r="E1547" s="16">
        <f t="shared" ca="1" si="186"/>
        <v>2.0791392011785588E-4</v>
      </c>
      <c r="F1547" s="7">
        <f t="shared" ca="1" si="187"/>
        <v>4.2391188908555293</v>
      </c>
      <c r="G1547" s="6">
        <f t="shared" ca="1" si="184"/>
        <v>0</v>
      </c>
      <c r="H1547">
        <f t="shared" si="190"/>
        <v>1.5504891672757322E-2</v>
      </c>
      <c r="I1547" s="44">
        <f t="shared" si="188"/>
        <v>1.7741393897254317E-2</v>
      </c>
      <c r="J1547">
        <f t="shared" ca="1" si="189"/>
        <v>1.4419220510064192E-2</v>
      </c>
    </row>
    <row r="1548" spans="1:10" x14ac:dyDescent="0.2">
      <c r="A1548" s="42">
        <v>43382</v>
      </c>
      <c r="B1548" s="39">
        <v>149.46</v>
      </c>
      <c r="C1548" s="2">
        <f t="shared" si="185"/>
        <v>-2.5366807955656906E-2</v>
      </c>
      <c r="D1548" s="16">
        <f t="shared" ca="1" si="183"/>
        <v>-2.5451928180770713E-2</v>
      </c>
      <c r="E1548" s="16">
        <f t="shared" ca="1" si="186"/>
        <v>1.9339364711808368E-4</v>
      </c>
      <c r="F1548" s="7">
        <f t="shared" ca="1" si="187"/>
        <v>2.6005673994394098</v>
      </c>
      <c r="G1548" s="6">
        <f t="shared" ca="1" si="184"/>
        <v>0</v>
      </c>
      <c r="H1548">
        <f t="shared" si="190"/>
        <v>1.5406922750896305E-2</v>
      </c>
      <c r="I1548" s="44">
        <f t="shared" si="188"/>
        <v>1.7741393897254317E-2</v>
      </c>
      <c r="J1548">
        <f t="shared" ca="1" si="189"/>
        <v>1.3906604442425322E-2</v>
      </c>
    </row>
    <row r="1549" spans="1:10" x14ac:dyDescent="0.2">
      <c r="A1549" s="42">
        <v>43383</v>
      </c>
      <c r="B1549" s="39">
        <v>143.72</v>
      </c>
      <c r="C1549" s="2">
        <f t="shared" si="185"/>
        <v>-3.8404924394486881E-2</v>
      </c>
      <c r="D1549" s="16">
        <f t="shared" ca="1" si="183"/>
        <v>-3.8490044619600684E-2</v>
      </c>
      <c r="E1549" s="16">
        <f t="shared" ca="1" si="186"/>
        <v>2.2636744355735111E-4</v>
      </c>
      <c r="F1549" s="7">
        <f t="shared" ca="1" si="187"/>
        <v>0.92437735844693991</v>
      </c>
      <c r="G1549" s="6">
        <f t="shared" ca="1" si="184"/>
        <v>0</v>
      </c>
      <c r="H1549">
        <f t="shared" si="190"/>
        <v>1.5594245063731398E-2</v>
      </c>
      <c r="I1549" s="44">
        <f t="shared" si="188"/>
        <v>1.7741393897254317E-2</v>
      </c>
      <c r="J1549">
        <f t="shared" ca="1" si="189"/>
        <v>1.5045512405941883E-2</v>
      </c>
    </row>
    <row r="1550" spans="1:10" x14ac:dyDescent="0.2">
      <c r="A1550" s="42">
        <v>43384</v>
      </c>
      <c r="B1550" s="39">
        <v>140.97</v>
      </c>
      <c r="C1550" s="2">
        <f t="shared" si="185"/>
        <v>-1.9134428054550515E-2</v>
      </c>
      <c r="D1550" s="16">
        <f t="shared" ref="D1550:D1613" ca="1" si="191">(C1550-mu)</f>
        <v>-1.9219548279664322E-2</v>
      </c>
      <c r="E1550" s="16">
        <f t="shared" ca="1" si="186"/>
        <v>3.1405292095330276E-4</v>
      </c>
      <c r="F1550" s="7">
        <f t="shared" ca="1" si="187"/>
        <v>3.4448713551237597</v>
      </c>
      <c r="G1550" s="6">
        <f t="shared" ref="G1550:G1613" ca="1" si="192">IF(AND(C1551&lt;=mu+zvalue*SQRT(E1550),C1551&gt;=mu-zvalue*SQRT(E1550)),1,0)</f>
        <v>1</v>
      </c>
      <c r="H1550">
        <f t="shared" si="190"/>
        <v>1.6051831268310775E-2</v>
      </c>
      <c r="I1550" s="44">
        <f t="shared" si="188"/>
        <v>1.7741393897254317E-2</v>
      </c>
      <c r="J1550">
        <f t="shared" ca="1" si="189"/>
        <v>1.7721538334842794E-2</v>
      </c>
    </row>
    <row r="1551" spans="1:10" x14ac:dyDescent="0.2">
      <c r="A1551" s="42">
        <v>43385</v>
      </c>
      <c r="B1551" s="39">
        <v>142.07</v>
      </c>
      <c r="C1551" s="2">
        <f t="shared" ref="C1551:C1614" si="193">(B1551-B1550)/B1550</f>
        <v>7.8030786692203612E-3</v>
      </c>
      <c r="D1551" s="16">
        <f t="shared" ca="1" si="191"/>
        <v>7.7179584441065549E-3</v>
      </c>
      <c r="E1551" s="16">
        <f t="shared" ref="E1551:E1614" ca="1" si="194">(1-alpha-beta)*longvar+alpha*D1550^2+beta*E1550</f>
        <v>3.1240961290503183E-4</v>
      </c>
      <c r="F1551" s="7">
        <f t="shared" ref="F1551:F1614" ca="1" si="195">(-0.5)*(LN(E1551)+D1551^2/E1551)</f>
        <v>3.9402630981404765</v>
      </c>
      <c r="G1551" s="6">
        <f t="shared" ca="1" si="192"/>
        <v>1</v>
      </c>
      <c r="H1551">
        <f t="shared" si="190"/>
        <v>1.6098007478056779E-2</v>
      </c>
      <c r="I1551" s="44">
        <f t="shared" ref="I1551:I1614" si="196">STDEV(C$14:C$2503)</f>
        <v>1.7741393897254317E-2</v>
      </c>
      <c r="J1551">
        <f t="shared" ref="J1551:J1614" ca="1" si="197">SQRT(E1551)</f>
        <v>1.7675112811663517E-2</v>
      </c>
    </row>
    <row r="1552" spans="1:10" x14ac:dyDescent="0.2">
      <c r="A1552" s="42">
        <v>43388</v>
      </c>
      <c r="B1552" s="39">
        <v>141.80000000000001</v>
      </c>
      <c r="C1552" s="2">
        <f t="shared" si="193"/>
        <v>-1.9004715985076498E-3</v>
      </c>
      <c r="D1552" s="16">
        <f t="shared" ca="1" si="191"/>
        <v>-1.9855918236214563E-3</v>
      </c>
      <c r="E1552" s="16">
        <f t="shared" ca="1" si="194"/>
        <v>2.8911636823452139E-4</v>
      </c>
      <c r="F1552" s="7">
        <f t="shared" ca="1" si="195"/>
        <v>4.0675223279515551</v>
      </c>
      <c r="G1552" s="6">
        <f t="shared" ca="1" si="192"/>
        <v>1</v>
      </c>
      <c r="H1552">
        <f t="shared" si="190"/>
        <v>1.5977150173694894E-2</v>
      </c>
      <c r="I1552" s="44">
        <f t="shared" si="196"/>
        <v>1.7741393897254317E-2</v>
      </c>
      <c r="J1552">
        <f t="shared" ca="1" si="197"/>
        <v>1.7003422250668285E-2</v>
      </c>
    </row>
    <row r="1553" spans="1:10" x14ac:dyDescent="0.2">
      <c r="A1553" s="42">
        <v>43389</v>
      </c>
      <c r="B1553" s="39">
        <v>143.71</v>
      </c>
      <c r="C1553" s="2">
        <f t="shared" si="193"/>
        <v>1.34696755994358E-2</v>
      </c>
      <c r="D1553" s="16">
        <f t="shared" ca="1" si="191"/>
        <v>1.3384555374321993E-2</v>
      </c>
      <c r="E1553" s="16">
        <f t="shared" ca="1" si="194"/>
        <v>2.6479127367722596E-4</v>
      </c>
      <c r="F1553" s="7">
        <f t="shared" ca="1" si="195"/>
        <v>3.7800059712666618</v>
      </c>
      <c r="G1553" s="6">
        <f t="shared" ca="1" si="192"/>
        <v>0</v>
      </c>
      <c r="H1553">
        <f t="shared" si="190"/>
        <v>1.589503368478425E-2</v>
      </c>
      <c r="I1553" s="44">
        <f t="shared" si="196"/>
        <v>1.7741393897254317E-2</v>
      </c>
      <c r="J1553">
        <f t="shared" ca="1" si="197"/>
        <v>1.6272408355164455E-2</v>
      </c>
    </row>
    <row r="1554" spans="1:10" x14ac:dyDescent="0.2">
      <c r="A1554" s="42">
        <v>43390</v>
      </c>
      <c r="B1554" s="39">
        <v>141.34</v>
      </c>
      <c r="C1554" s="2">
        <f t="shared" si="193"/>
        <v>-1.6491545473523099E-2</v>
      </c>
      <c r="D1554" s="16">
        <f t="shared" ca="1" si="191"/>
        <v>-1.6576665698636906E-2</v>
      </c>
      <c r="E1554" s="16">
        <f t="shared" ca="1" si="194"/>
        <v>2.5584425256909874E-4</v>
      </c>
      <c r="F1554" s="7">
        <f t="shared" ca="1" si="195"/>
        <v>3.5984530232492249</v>
      </c>
      <c r="G1554" s="6">
        <f t="shared" ca="1" si="192"/>
        <v>0</v>
      </c>
      <c r="H1554">
        <f t="shared" si="190"/>
        <v>1.5923352916251653E-2</v>
      </c>
      <c r="I1554" s="44">
        <f t="shared" si="196"/>
        <v>1.7741393897254317E-2</v>
      </c>
      <c r="J1554">
        <f t="shared" ca="1" si="197"/>
        <v>1.5995132152286168E-2</v>
      </c>
    </row>
    <row r="1555" spans="1:10" x14ac:dyDescent="0.2">
      <c r="A1555" s="42">
        <v>43391</v>
      </c>
      <c r="B1555" s="39">
        <v>135.80000000000001</v>
      </c>
      <c r="C1555" s="2">
        <f t="shared" si="193"/>
        <v>-3.9196264327154319E-2</v>
      </c>
      <c r="D1555" s="16">
        <f t="shared" ca="1" si="191"/>
        <v>-3.9281384552268123E-2</v>
      </c>
      <c r="E1555" s="16">
        <f t="shared" ca="1" si="194"/>
        <v>2.5475403069136139E-4</v>
      </c>
      <c r="F1555" s="7">
        <f t="shared" ca="1" si="195"/>
        <v>1.1091413435396937</v>
      </c>
      <c r="G1555" s="6">
        <f t="shared" ca="1" si="192"/>
        <v>0</v>
      </c>
      <c r="H1555">
        <f t="shared" si="190"/>
        <v>1.599961177856005E-2</v>
      </c>
      <c r="I1555" s="44">
        <f t="shared" si="196"/>
        <v>1.7741393897254317E-2</v>
      </c>
      <c r="J1555">
        <f t="shared" ca="1" si="197"/>
        <v>1.5961015966766069E-2</v>
      </c>
    </row>
    <row r="1556" spans="1:10" x14ac:dyDescent="0.2">
      <c r="A1556" s="42">
        <v>43392</v>
      </c>
      <c r="B1556" s="39">
        <v>131.32</v>
      </c>
      <c r="C1556" s="2">
        <f t="shared" si="193"/>
        <v>-3.2989690721649617E-2</v>
      </c>
      <c r="D1556" s="16">
        <f t="shared" ca="1" si="191"/>
        <v>-3.3074810946763421E-2</v>
      </c>
      <c r="E1556" s="16">
        <f t="shared" ca="1" si="194"/>
        <v>3.4325658317152399E-4</v>
      </c>
      <c r="F1556" s="7">
        <f t="shared" ca="1" si="195"/>
        <v>2.3950389074165899</v>
      </c>
      <c r="G1556" s="6">
        <f t="shared" ca="1" si="192"/>
        <v>0</v>
      </c>
      <c r="H1556">
        <f t="shared" si="190"/>
        <v>1.6412633382248677E-2</v>
      </c>
      <c r="I1556" s="44">
        <f t="shared" si="196"/>
        <v>1.7741393897254317E-2</v>
      </c>
      <c r="J1556">
        <f t="shared" ca="1" si="197"/>
        <v>1.8527184976987843E-2</v>
      </c>
    </row>
    <row r="1557" spans="1:10" x14ac:dyDescent="0.2">
      <c r="A1557" s="42">
        <v>43395</v>
      </c>
      <c r="B1557" s="39">
        <v>128.71</v>
      </c>
      <c r="C1557" s="2">
        <f t="shared" si="193"/>
        <v>-1.9875114224794283E-2</v>
      </c>
      <c r="D1557" s="16">
        <f t="shared" ca="1" si="191"/>
        <v>-1.996023444990809E-2</v>
      </c>
      <c r="E1557" s="16">
        <f t="shared" ca="1" si="194"/>
        <v>3.8909527708392276E-4</v>
      </c>
      <c r="F1557" s="7">
        <f t="shared" ca="1" si="195"/>
        <v>3.4138722054836159</v>
      </c>
      <c r="G1557" s="6">
        <f t="shared" ca="1" si="192"/>
        <v>0</v>
      </c>
      <c r="H1557">
        <f t="shared" si="190"/>
        <v>1.666483390584262E-2</v>
      </c>
      <c r="I1557" s="44">
        <f t="shared" si="196"/>
        <v>1.7741393897254317E-2</v>
      </c>
      <c r="J1557">
        <f t="shared" ca="1" si="197"/>
        <v>1.9725498145393507E-2</v>
      </c>
    </row>
    <row r="1558" spans="1:10" x14ac:dyDescent="0.2">
      <c r="A1558" s="42">
        <v>43396</v>
      </c>
      <c r="B1558" s="39">
        <v>118.98</v>
      </c>
      <c r="C1558" s="2">
        <f t="shared" si="193"/>
        <v>-7.5596301763654755E-2</v>
      </c>
      <c r="D1558" s="16">
        <f t="shared" ca="1" si="191"/>
        <v>-7.5681421988768566E-2</v>
      </c>
      <c r="E1558" s="16">
        <f t="shared" ca="1" si="194"/>
        <v>3.8018293204376466E-4</v>
      </c>
      <c r="F1558" s="7">
        <f t="shared" ca="1" si="195"/>
        <v>-3.5953626425406022</v>
      </c>
      <c r="G1558" s="6">
        <f t="shared" ca="1" si="192"/>
        <v>0</v>
      </c>
      <c r="H1558">
        <f t="shared" si="190"/>
        <v>1.6710210553545407E-2</v>
      </c>
      <c r="I1558" s="44">
        <f t="shared" si="196"/>
        <v>1.7741393897254317E-2</v>
      </c>
      <c r="J1558">
        <f t="shared" ca="1" si="197"/>
        <v>1.9498280232978615E-2</v>
      </c>
    </row>
    <row r="1559" spans="1:10" x14ac:dyDescent="0.2">
      <c r="A1559" s="42">
        <v>43397</v>
      </c>
      <c r="B1559" s="39">
        <v>112.34</v>
      </c>
      <c r="C1559" s="2">
        <f t="shared" si="193"/>
        <v>-5.5807698772903015E-2</v>
      </c>
      <c r="D1559" s="16">
        <f t="shared" ca="1" si="191"/>
        <v>-5.5892818998016819E-2</v>
      </c>
      <c r="E1559" s="16">
        <f t="shared" ca="1" si="194"/>
        <v>7.4828534426108341E-4</v>
      </c>
      <c r="F1559" s="7">
        <f t="shared" ca="1" si="195"/>
        <v>1.5114192811896756</v>
      </c>
      <c r="G1559" s="6">
        <f t="shared" ca="1" si="192"/>
        <v>0</v>
      </c>
      <c r="H1559">
        <f t="shared" si="190"/>
        <v>1.8140129430971028E-2</v>
      </c>
      <c r="I1559" s="44">
        <f t="shared" si="196"/>
        <v>1.7741393897254317E-2</v>
      </c>
      <c r="J1559">
        <f t="shared" ca="1" si="197"/>
        <v>2.735480477468416E-2</v>
      </c>
    </row>
    <row r="1560" spans="1:10" x14ac:dyDescent="0.2">
      <c r="A1560" s="42">
        <v>43398</v>
      </c>
      <c r="B1560" s="39">
        <v>115.63</v>
      </c>
      <c r="C1560" s="2">
        <f t="shared" si="193"/>
        <v>2.9286095780665763E-2</v>
      </c>
      <c r="D1560" s="16">
        <f t="shared" ca="1" si="191"/>
        <v>2.9200975555551956E-2</v>
      </c>
      <c r="E1560" s="16">
        <f t="shared" ca="1" si="194"/>
        <v>8.8703626046684515E-4</v>
      </c>
      <c r="F1560" s="7">
        <f t="shared" ca="1" si="195"/>
        <v>3.0331685395839054</v>
      </c>
      <c r="G1560" s="6">
        <f t="shared" ca="1" si="192"/>
        <v>1</v>
      </c>
      <c r="H1560">
        <f t="shared" si="190"/>
        <v>1.8858925643695946E-2</v>
      </c>
      <c r="I1560" s="44">
        <f t="shared" si="196"/>
        <v>1.7741393897254317E-2</v>
      </c>
      <c r="J1560">
        <f t="shared" ca="1" si="197"/>
        <v>2.9783153971109998E-2</v>
      </c>
    </row>
    <row r="1561" spans="1:10" x14ac:dyDescent="0.2">
      <c r="A1561" s="42">
        <v>43399</v>
      </c>
      <c r="B1561" s="39">
        <v>115.05</v>
      </c>
      <c r="C1561" s="2">
        <f t="shared" si="193"/>
        <v>-5.0159993081380118E-3</v>
      </c>
      <c r="D1561" s="16">
        <f t="shared" ca="1" si="191"/>
        <v>-5.101119533251818E-3</v>
      </c>
      <c r="E1561" s="16">
        <f t="shared" ca="1" si="194"/>
        <v>8.4835168271473545E-4</v>
      </c>
      <c r="F1561" s="7">
        <f t="shared" ca="1" si="195"/>
        <v>3.5207711856334485</v>
      </c>
      <c r="G1561" s="6">
        <f t="shared" ca="1" si="192"/>
        <v>1</v>
      </c>
      <c r="H1561">
        <f t="shared" si="190"/>
        <v>1.9124775098766564E-2</v>
      </c>
      <c r="I1561" s="44">
        <f t="shared" si="196"/>
        <v>1.7741393897254317E-2</v>
      </c>
      <c r="J1561">
        <f t="shared" ca="1" si="197"/>
        <v>2.9126477348191893E-2</v>
      </c>
    </row>
    <row r="1562" spans="1:10" x14ac:dyDescent="0.2">
      <c r="A1562" s="42">
        <v>43402</v>
      </c>
      <c r="B1562" s="39">
        <v>113.98</v>
      </c>
      <c r="C1562" s="2">
        <f t="shared" si="193"/>
        <v>-9.3003042155583946E-3</v>
      </c>
      <c r="D1562" s="16">
        <f t="shared" ca="1" si="191"/>
        <v>-9.3854244406722017E-3</v>
      </c>
      <c r="E1562" s="16">
        <f t="shared" ca="1" si="194"/>
        <v>7.5615865258715168E-4</v>
      </c>
      <c r="F1562" s="7">
        <f t="shared" ca="1" si="195"/>
        <v>3.5353838328451799</v>
      </c>
      <c r="G1562" s="6">
        <f t="shared" ca="1" si="192"/>
        <v>0</v>
      </c>
      <c r="H1562">
        <f t="shared" si="190"/>
        <v>1.9117084995350454E-2</v>
      </c>
      <c r="I1562" s="44">
        <f t="shared" si="196"/>
        <v>1.7741393897254317E-2</v>
      </c>
      <c r="J1562">
        <f t="shared" ca="1" si="197"/>
        <v>2.7498339087791316E-2</v>
      </c>
    </row>
    <row r="1563" spans="1:10" x14ac:dyDescent="0.2">
      <c r="A1563" s="42">
        <v>43403</v>
      </c>
      <c r="B1563" s="39">
        <v>117.46</v>
      </c>
      <c r="C1563" s="2">
        <f t="shared" si="193"/>
        <v>3.053167222319696E-2</v>
      </c>
      <c r="D1563" s="16">
        <f t="shared" ca="1" si="191"/>
        <v>3.0446551998083153E-2</v>
      </c>
      <c r="E1563" s="16">
        <f t="shared" ca="1" si="194"/>
        <v>6.7978860489019692E-4</v>
      </c>
      <c r="F1563" s="7">
        <f t="shared" ca="1" si="195"/>
        <v>2.9650402260998803</v>
      </c>
      <c r="G1563" s="6">
        <f t="shared" ca="1" si="192"/>
        <v>0</v>
      </c>
      <c r="H1563">
        <f t="shared" si="190"/>
        <v>1.8955124863393367E-2</v>
      </c>
      <c r="I1563" s="44">
        <f t="shared" si="196"/>
        <v>1.7741393897254317E-2</v>
      </c>
      <c r="J1563">
        <f t="shared" ca="1" si="197"/>
        <v>2.6072755989541976E-2</v>
      </c>
    </row>
    <row r="1564" spans="1:10" x14ac:dyDescent="0.2">
      <c r="A1564" s="42">
        <v>43404</v>
      </c>
      <c r="B1564" s="39">
        <v>121.32</v>
      </c>
      <c r="C1564" s="2">
        <f t="shared" si="193"/>
        <v>3.2862250979056699E-2</v>
      </c>
      <c r="D1564" s="16">
        <f t="shared" ca="1" si="191"/>
        <v>3.2777130753942896E-2</v>
      </c>
      <c r="E1564" s="16">
        <f t="shared" ca="1" si="194"/>
        <v>6.7207298522965688E-4</v>
      </c>
      <c r="F1564" s="7">
        <f t="shared" ca="1" si="195"/>
        <v>2.8532982728554845</v>
      </c>
      <c r="G1564" s="6">
        <f t="shared" ca="1" si="192"/>
        <v>0</v>
      </c>
      <c r="H1564">
        <f t="shared" si="190"/>
        <v>1.9245391773186873E-2</v>
      </c>
      <c r="I1564" s="44">
        <f t="shared" si="196"/>
        <v>1.7741393897254317E-2</v>
      </c>
      <c r="J1564">
        <f t="shared" ca="1" si="197"/>
        <v>2.5924370488589629E-2</v>
      </c>
    </row>
    <row r="1565" spans="1:10" x14ac:dyDescent="0.2">
      <c r="A1565" s="42">
        <v>43405</v>
      </c>
      <c r="B1565" s="39">
        <v>124.7</v>
      </c>
      <c r="C1565" s="2">
        <f t="shared" si="193"/>
        <v>2.7860204418068E-2</v>
      </c>
      <c r="D1565" s="16">
        <f t="shared" ca="1" si="191"/>
        <v>2.7775084192954193E-2</v>
      </c>
      <c r="E1565" s="16">
        <f t="shared" ca="1" si="194"/>
        <v>6.7570861863290328E-4</v>
      </c>
      <c r="F1565" s="7">
        <f t="shared" ca="1" si="195"/>
        <v>3.0790252148366308</v>
      </c>
      <c r="G1565" s="6">
        <f t="shared" ca="1" si="192"/>
        <v>1</v>
      </c>
      <c r="H1565">
        <f t="shared" si="190"/>
        <v>1.9562966402998122E-2</v>
      </c>
      <c r="I1565" s="44">
        <f t="shared" si="196"/>
        <v>1.7741393897254317E-2</v>
      </c>
      <c r="J1565">
        <f t="shared" ca="1" si="197"/>
        <v>2.5994395908212665E-2</v>
      </c>
    </row>
    <row r="1566" spans="1:10" x14ac:dyDescent="0.2">
      <c r="A1566" s="42">
        <v>43406</v>
      </c>
      <c r="B1566" s="39">
        <v>125.79</v>
      </c>
      <c r="C1566" s="2">
        <f t="shared" si="193"/>
        <v>8.7409783480353123E-3</v>
      </c>
      <c r="D1566" s="16">
        <f t="shared" ca="1" si="191"/>
        <v>8.6558581229215052E-3</v>
      </c>
      <c r="E1566" s="16">
        <f t="shared" ca="1" si="194"/>
        <v>6.5752843474198676E-4</v>
      </c>
      <c r="F1566" s="7">
        <f t="shared" ca="1" si="195"/>
        <v>3.6065374034986277</v>
      </c>
      <c r="G1566" s="6">
        <f t="shared" ca="1" si="192"/>
        <v>1</v>
      </c>
      <c r="H1566">
        <f t="shared" si="190"/>
        <v>1.9773668049431422E-2</v>
      </c>
      <c r="I1566" s="44">
        <f t="shared" si="196"/>
        <v>1.7741393897254317E-2</v>
      </c>
      <c r="J1566">
        <f t="shared" ca="1" si="197"/>
        <v>2.5642317265449837E-2</v>
      </c>
    </row>
    <row r="1567" spans="1:10" x14ac:dyDescent="0.2">
      <c r="A1567" s="42">
        <v>43409</v>
      </c>
      <c r="B1567" s="39">
        <v>126.41</v>
      </c>
      <c r="C1567" s="2">
        <f t="shared" si="193"/>
        <v>4.9288496700849857E-3</v>
      </c>
      <c r="D1567" s="16">
        <f t="shared" ca="1" si="191"/>
        <v>4.8437294449711794E-3</v>
      </c>
      <c r="E1567" s="16">
        <f t="shared" ca="1" si="194"/>
        <v>5.9247424035795268E-4</v>
      </c>
      <c r="F1567" s="7">
        <f t="shared" ca="1" si="195"/>
        <v>3.6958018046679109</v>
      </c>
      <c r="G1567" s="6">
        <f t="shared" ca="1" si="192"/>
        <v>1</v>
      </c>
      <c r="H1567">
        <f t="shared" si="190"/>
        <v>1.9779488478886113E-2</v>
      </c>
      <c r="I1567" s="44">
        <f t="shared" si="196"/>
        <v>1.7741393897254317E-2</v>
      </c>
      <c r="J1567">
        <f t="shared" ca="1" si="197"/>
        <v>2.434079374954631E-2</v>
      </c>
    </row>
    <row r="1568" spans="1:10" x14ac:dyDescent="0.2">
      <c r="A1568" s="42">
        <v>43410</v>
      </c>
      <c r="B1568" s="39">
        <v>129.33000000000001</v>
      </c>
      <c r="C1568" s="2">
        <f t="shared" si="193"/>
        <v>2.3099438335574842E-2</v>
      </c>
      <c r="D1568" s="16">
        <f t="shared" ca="1" si="191"/>
        <v>2.3014318110461035E-2</v>
      </c>
      <c r="E1568" s="16">
        <f t="shared" ca="1" si="194"/>
        <v>5.3186612046045572E-4</v>
      </c>
      <c r="F1568" s="7">
        <f t="shared" ca="1" si="195"/>
        <v>3.271634412477284</v>
      </c>
      <c r="G1568" s="6">
        <f t="shared" ca="1" si="192"/>
        <v>0</v>
      </c>
      <c r="H1568">
        <f t="shared" si="190"/>
        <v>1.972866370057479E-2</v>
      </c>
      <c r="I1568" s="44">
        <f t="shared" si="196"/>
        <v>1.7741393897254317E-2</v>
      </c>
      <c r="J1568">
        <f t="shared" ca="1" si="197"/>
        <v>2.3062222799644785E-2</v>
      </c>
    </row>
    <row r="1569" spans="1:10" x14ac:dyDescent="0.2">
      <c r="A1569" s="42">
        <v>43411</v>
      </c>
      <c r="B1569" s="39">
        <v>135.1</v>
      </c>
      <c r="C1569" s="2">
        <f t="shared" si="193"/>
        <v>4.4614551921441127E-2</v>
      </c>
      <c r="D1569" s="16">
        <f t="shared" ca="1" si="191"/>
        <v>4.4529431696327323E-2</v>
      </c>
      <c r="E1569" s="16">
        <f t="shared" ca="1" si="194"/>
        <v>5.1448751472247211E-4</v>
      </c>
      <c r="F1569" s="7">
        <f t="shared" ca="1" si="195"/>
        <v>1.859135226429971</v>
      </c>
      <c r="G1569" s="6">
        <f t="shared" ca="1" si="192"/>
        <v>0</v>
      </c>
      <c r="H1569">
        <f t="shared" si="190"/>
        <v>1.9864943482707755E-2</v>
      </c>
      <c r="I1569" s="44">
        <f t="shared" si="196"/>
        <v>1.7741393897254317E-2</v>
      </c>
      <c r="J1569">
        <f t="shared" ca="1" si="197"/>
        <v>2.2682317225593863E-2</v>
      </c>
    </row>
    <row r="1570" spans="1:10" x14ac:dyDescent="0.2">
      <c r="A1570" s="42">
        <v>43412</v>
      </c>
      <c r="B1570" s="39">
        <v>131.38999999999999</v>
      </c>
      <c r="C1570" s="2">
        <f t="shared" si="193"/>
        <v>-2.7461139896373117E-2</v>
      </c>
      <c r="D1570" s="16">
        <f t="shared" ca="1" si="191"/>
        <v>-2.7546260121486924E-2</v>
      </c>
      <c r="E1570" s="16">
        <f t="shared" ca="1" si="194"/>
        <v>6.0177094008897721E-4</v>
      </c>
      <c r="F1570" s="7">
        <f t="shared" ca="1" si="195"/>
        <v>3.0773473422455329</v>
      </c>
      <c r="G1570" s="6">
        <f t="shared" ca="1" si="192"/>
        <v>0</v>
      </c>
      <c r="H1570">
        <f t="shared" si="190"/>
        <v>2.0294527776730291E-2</v>
      </c>
      <c r="I1570" s="44">
        <f t="shared" si="196"/>
        <v>1.7741393897254317E-2</v>
      </c>
      <c r="J1570">
        <f t="shared" ca="1" si="197"/>
        <v>2.4531019956148932E-2</v>
      </c>
    </row>
    <row r="1571" spans="1:10" x14ac:dyDescent="0.2">
      <c r="A1571" s="42">
        <v>43413</v>
      </c>
      <c r="B1571" s="39">
        <v>126.91</v>
      </c>
      <c r="C1571" s="2">
        <f t="shared" si="193"/>
        <v>-3.4096963239211436E-2</v>
      </c>
      <c r="D1571" s="16">
        <f t="shared" ca="1" si="191"/>
        <v>-3.418208346432524E-2</v>
      </c>
      <c r="E1571" s="16">
        <f t="shared" ca="1" si="194"/>
        <v>5.9187670899956215E-4</v>
      </c>
      <c r="F1571" s="7">
        <f t="shared" ca="1" si="195"/>
        <v>2.7290636904129464</v>
      </c>
      <c r="G1571" s="6">
        <f t="shared" ca="1" si="192"/>
        <v>1</v>
      </c>
      <c r="H1571">
        <f t="shared" si="190"/>
        <v>2.0451632493582356E-2</v>
      </c>
      <c r="I1571" s="44">
        <f t="shared" si="196"/>
        <v>1.7741393897254317E-2</v>
      </c>
      <c r="J1571">
        <f t="shared" ca="1" si="197"/>
        <v>2.4328516374813366E-2</v>
      </c>
    </row>
    <row r="1572" spans="1:10" x14ac:dyDescent="0.2">
      <c r="A1572" s="42">
        <v>43416</v>
      </c>
      <c r="B1572" s="39">
        <v>125</v>
      </c>
      <c r="C1572" s="2">
        <f t="shared" si="193"/>
        <v>-1.5050035458198698E-2</v>
      </c>
      <c r="D1572" s="16">
        <f t="shared" ca="1" si="191"/>
        <v>-1.5135155683312505E-2</v>
      </c>
      <c r="E1572" s="16">
        <f t="shared" ca="1" si="194"/>
        <v>6.1210386802788841E-4</v>
      </c>
      <c r="F1572" s="7">
        <f t="shared" ca="1" si="195"/>
        <v>3.512184950356549</v>
      </c>
      <c r="G1572" s="6">
        <f t="shared" ca="1" si="192"/>
        <v>1</v>
      </c>
      <c r="H1572">
        <f t="shared" si="190"/>
        <v>2.041674848075169E-2</v>
      </c>
      <c r="I1572" s="44">
        <f t="shared" si="196"/>
        <v>1.7741393897254317E-2</v>
      </c>
      <c r="J1572">
        <f t="shared" ca="1" si="197"/>
        <v>2.4740732972729169E-2</v>
      </c>
    </row>
    <row r="1573" spans="1:10" x14ac:dyDescent="0.2">
      <c r="A1573" s="42">
        <v>43417</v>
      </c>
      <c r="B1573" s="39">
        <v>125.96</v>
      </c>
      <c r="C1573" s="2">
        <f t="shared" si="193"/>
        <v>7.6799999999999499E-3</v>
      </c>
      <c r="D1573" s="16">
        <f t="shared" ca="1" si="191"/>
        <v>7.5948797748861437E-3</v>
      </c>
      <c r="E1573" s="16">
        <f t="shared" ca="1" si="194"/>
        <v>5.6356197838750932E-4</v>
      </c>
      <c r="F1573" s="7">
        <f t="shared" ca="1" si="195"/>
        <v>3.6894401747027099</v>
      </c>
      <c r="G1573" s="6">
        <f t="shared" ca="1" si="192"/>
        <v>1</v>
      </c>
      <c r="H1573">
        <f t="shared" si="190"/>
        <v>2.0464604484224241E-2</v>
      </c>
      <c r="I1573" s="44">
        <f t="shared" si="196"/>
        <v>1.7741393897254317E-2</v>
      </c>
      <c r="J1573">
        <f t="shared" ca="1" si="197"/>
        <v>2.373946036428607E-2</v>
      </c>
    </row>
    <row r="1574" spans="1:10" x14ac:dyDescent="0.2">
      <c r="A1574" s="42">
        <v>43418</v>
      </c>
      <c r="B1574" s="39">
        <v>125.1</v>
      </c>
      <c r="C1574" s="2">
        <f t="shared" si="193"/>
        <v>-6.8275643061289255E-3</v>
      </c>
      <c r="D1574" s="16">
        <f t="shared" ca="1" si="191"/>
        <v>-6.9126845312427318E-3</v>
      </c>
      <c r="E1574" s="16">
        <f t="shared" ca="1" si="194"/>
        <v>5.0895691788586006E-4</v>
      </c>
      <c r="F1574" s="7">
        <f t="shared" ca="1" si="195"/>
        <v>3.7446293371051489</v>
      </c>
      <c r="G1574" s="6">
        <f t="shared" ca="1" si="192"/>
        <v>0</v>
      </c>
      <c r="H1574">
        <f t="shared" si="190"/>
        <v>2.0339604889546042E-2</v>
      </c>
      <c r="I1574" s="44">
        <f t="shared" si="196"/>
        <v>1.7741393897254317E-2</v>
      </c>
      <c r="J1574">
        <f t="shared" ca="1" si="197"/>
        <v>2.2560073534584502E-2</v>
      </c>
    </row>
    <row r="1575" spans="1:10" x14ac:dyDescent="0.2">
      <c r="A1575" s="42">
        <v>43419</v>
      </c>
      <c r="B1575" s="39">
        <v>129.41999999999999</v>
      </c>
      <c r="C1575" s="2">
        <f t="shared" si="193"/>
        <v>3.4532374100719375E-2</v>
      </c>
      <c r="D1575" s="16">
        <f t="shared" ca="1" si="191"/>
        <v>3.4447253875605571E-2</v>
      </c>
      <c r="E1575" s="16">
        <f t="shared" ca="1" si="194"/>
        <v>4.6043260819471094E-4</v>
      </c>
      <c r="F1575" s="7">
        <f t="shared" ca="1" si="195"/>
        <v>2.5530868174745578</v>
      </c>
      <c r="G1575" s="6">
        <f t="shared" ca="1" si="192"/>
        <v>1</v>
      </c>
      <c r="H1575">
        <f t="shared" si="190"/>
        <v>2.0344839597824176E-2</v>
      </c>
      <c r="I1575" s="44">
        <f t="shared" si="196"/>
        <v>1.7741393897254317E-2</v>
      </c>
      <c r="J1575">
        <f t="shared" ca="1" si="197"/>
        <v>2.1457693450012538E-2</v>
      </c>
    </row>
    <row r="1576" spans="1:10" x14ac:dyDescent="0.2">
      <c r="A1576" s="42">
        <v>43420</v>
      </c>
      <c r="B1576" s="39">
        <v>129.96</v>
      </c>
      <c r="C1576" s="2">
        <f t="shared" si="193"/>
        <v>4.1724617524340948E-3</v>
      </c>
      <c r="D1576" s="16">
        <f t="shared" ca="1" si="191"/>
        <v>4.0873415273202885E-3</v>
      </c>
      <c r="E1576" s="16">
        <f t="shared" ca="1" si="194"/>
        <v>4.9826132626459678E-4</v>
      </c>
      <c r="F1576" s="7">
        <f t="shared" ca="1" si="195"/>
        <v>3.7854282762194962</v>
      </c>
      <c r="G1576" s="6">
        <f t="shared" ca="1" si="192"/>
        <v>0</v>
      </c>
      <c r="H1576">
        <f t="shared" si="190"/>
        <v>2.0513162053208221E-2</v>
      </c>
      <c r="I1576" s="44">
        <f t="shared" si="196"/>
        <v>1.7741393897254317E-2</v>
      </c>
      <c r="J1576">
        <f t="shared" ca="1" si="197"/>
        <v>2.2321767991460639E-2</v>
      </c>
    </row>
    <row r="1577" spans="1:10" x14ac:dyDescent="0.2">
      <c r="A1577" s="42">
        <v>43423</v>
      </c>
      <c r="B1577" s="39">
        <v>125.98</v>
      </c>
      <c r="C1577" s="2">
        <f t="shared" si="193"/>
        <v>-3.0624807633117913E-2</v>
      </c>
      <c r="D1577" s="16">
        <f t="shared" ca="1" si="191"/>
        <v>-3.070992785823172E-2</v>
      </c>
      <c r="E1577" s="16">
        <f t="shared" ca="1" si="194"/>
        <v>4.4887260615973683E-4</v>
      </c>
      <c r="F1577" s="7">
        <f t="shared" ca="1" si="195"/>
        <v>2.8038653086073566</v>
      </c>
      <c r="G1577" s="6">
        <f t="shared" ca="1" si="192"/>
        <v>0</v>
      </c>
      <c r="H1577">
        <f t="shared" si="190"/>
        <v>2.050479114500868E-2</v>
      </c>
      <c r="I1577" s="44">
        <f t="shared" si="196"/>
        <v>1.7741393897254317E-2</v>
      </c>
      <c r="J1577">
        <f t="shared" ca="1" si="197"/>
        <v>2.1186613843645161E-2</v>
      </c>
    </row>
    <row r="1578" spans="1:10" x14ac:dyDescent="0.2">
      <c r="A1578" s="42">
        <v>43424</v>
      </c>
      <c r="B1578" s="39">
        <v>122.27</v>
      </c>
      <c r="C1578" s="2">
        <f t="shared" si="193"/>
        <v>-2.9449118907763198E-2</v>
      </c>
      <c r="D1578" s="16">
        <f t="shared" ca="1" si="191"/>
        <v>-2.9534239132877005E-2</v>
      </c>
      <c r="E1578" s="16">
        <f t="shared" ca="1" si="194"/>
        <v>4.7095979726609642E-4</v>
      </c>
      <c r="F1578" s="7">
        <f t="shared" ca="1" si="195"/>
        <v>2.9043118617419559</v>
      </c>
      <c r="G1578" s="6">
        <f t="shared" ca="1" si="192"/>
        <v>1</v>
      </c>
      <c r="H1578">
        <f t="shared" si="190"/>
        <v>2.0717155707187639E-2</v>
      </c>
      <c r="I1578" s="44">
        <f t="shared" si="196"/>
        <v>1.7741393897254317E-2</v>
      </c>
      <c r="J1578">
        <f t="shared" ca="1" si="197"/>
        <v>2.1701608172347422E-2</v>
      </c>
    </row>
    <row r="1579" spans="1:10" x14ac:dyDescent="0.2">
      <c r="A1579" s="42">
        <v>43425</v>
      </c>
      <c r="B1579" s="39">
        <v>123.87</v>
      </c>
      <c r="C1579" s="2">
        <f t="shared" si="193"/>
        <v>1.3085793735176319E-2</v>
      </c>
      <c r="D1579" s="16">
        <f t="shared" ca="1" si="191"/>
        <v>1.3000673510062512E-2</v>
      </c>
      <c r="E1579" s="16">
        <f t="shared" ca="1" si="194"/>
        <v>4.8530901854219047E-4</v>
      </c>
      <c r="F1579" s="7">
        <f t="shared" ca="1" si="195"/>
        <v>3.6412284514095132</v>
      </c>
      <c r="G1579" s="6">
        <f t="shared" ca="1" si="192"/>
        <v>1</v>
      </c>
      <c r="H1579">
        <f t="shared" si="190"/>
        <v>2.088656649999529E-2</v>
      </c>
      <c r="I1579" s="44">
        <f t="shared" si="196"/>
        <v>1.7741393897254317E-2</v>
      </c>
      <c r="J1579">
        <f t="shared" ca="1" si="197"/>
        <v>2.2029730332943035E-2</v>
      </c>
    </row>
    <row r="1580" spans="1:10" x14ac:dyDescent="0.2">
      <c r="A1580" s="42">
        <v>43427</v>
      </c>
      <c r="B1580" s="39">
        <v>122.32</v>
      </c>
      <c r="C1580" s="2">
        <f t="shared" si="193"/>
        <v>-1.2513118592072426E-2</v>
      </c>
      <c r="D1580" s="16">
        <f t="shared" ca="1" si="191"/>
        <v>-1.2598238817186233E-2</v>
      </c>
      <c r="E1580" s="16">
        <f t="shared" ca="1" si="194"/>
        <v>4.4827175097803467E-4</v>
      </c>
      <c r="F1580" s="7">
        <f t="shared" ca="1" si="195"/>
        <v>3.678024875479704</v>
      </c>
      <c r="G1580" s="6">
        <f t="shared" ca="1" si="192"/>
        <v>1</v>
      </c>
      <c r="H1580">
        <f t="shared" si="190"/>
        <v>2.0931555471806172E-2</v>
      </c>
      <c r="I1580" s="44">
        <f t="shared" si="196"/>
        <v>1.7741393897254317E-2</v>
      </c>
      <c r="J1580">
        <f t="shared" ca="1" si="197"/>
        <v>2.1172429028763675E-2</v>
      </c>
    </row>
    <row r="1581" spans="1:10" x14ac:dyDescent="0.2">
      <c r="A1581" s="42">
        <v>43430</v>
      </c>
      <c r="B1581" s="39">
        <v>124.8</v>
      </c>
      <c r="C1581" s="2">
        <f t="shared" si="193"/>
        <v>2.0274689339437574E-2</v>
      </c>
      <c r="D1581" s="16">
        <f t="shared" ca="1" si="191"/>
        <v>2.0189569114323767E-2</v>
      </c>
      <c r="E1581" s="16">
        <f t="shared" ca="1" si="194"/>
        <v>4.1510575070901175E-4</v>
      </c>
      <c r="F1581" s="7">
        <f t="shared" ca="1" si="195"/>
        <v>3.4025068683584303</v>
      </c>
      <c r="G1581" s="6">
        <f t="shared" ca="1" si="192"/>
        <v>1</v>
      </c>
      <c r="H1581">
        <f t="shared" si="190"/>
        <v>2.0957698730778119E-2</v>
      </c>
      <c r="I1581" s="44">
        <f t="shared" si="196"/>
        <v>1.7741393897254317E-2</v>
      </c>
      <c r="J1581">
        <f t="shared" ca="1" si="197"/>
        <v>2.0374144171204141E-2</v>
      </c>
    </row>
    <row r="1582" spans="1:10" x14ac:dyDescent="0.2">
      <c r="A1582" s="42">
        <v>43431</v>
      </c>
      <c r="B1582" s="39">
        <v>124.6</v>
      </c>
      <c r="C1582" s="2">
        <f t="shared" si="193"/>
        <v>-1.6025641025641253E-3</v>
      </c>
      <c r="D1582" s="16">
        <f t="shared" ca="1" si="191"/>
        <v>-1.6876843276779315E-3</v>
      </c>
      <c r="E1582" s="16">
        <f t="shared" ca="1" si="194"/>
        <v>4.0361386313463645E-4</v>
      </c>
      <c r="F1582" s="7">
        <f t="shared" ca="1" si="195"/>
        <v>3.9039974912152213</v>
      </c>
      <c r="G1582" s="6">
        <f t="shared" ca="1" si="192"/>
        <v>0</v>
      </c>
      <c r="H1582">
        <f t="shared" si="190"/>
        <v>2.0990107243031166E-2</v>
      </c>
      <c r="I1582" s="44">
        <f t="shared" si="196"/>
        <v>1.7741393897254317E-2</v>
      </c>
      <c r="J1582">
        <f t="shared" ca="1" si="197"/>
        <v>2.0090143432405765E-2</v>
      </c>
    </row>
    <row r="1583" spans="1:10" x14ac:dyDescent="0.2">
      <c r="A1583" s="42">
        <v>43432</v>
      </c>
      <c r="B1583" s="39">
        <v>130.77000000000001</v>
      </c>
      <c r="C1583" s="2">
        <f t="shared" si="193"/>
        <v>4.9518459069020998E-2</v>
      </c>
      <c r="D1583" s="16">
        <f t="shared" ca="1" si="191"/>
        <v>4.9433338843907194E-2</v>
      </c>
      <c r="E1583" s="16">
        <f t="shared" ca="1" si="194"/>
        <v>3.6499748686727907E-4</v>
      </c>
      <c r="F1583" s="7">
        <f t="shared" ca="1" si="195"/>
        <v>0.61031440833225314</v>
      </c>
      <c r="G1583" s="6">
        <f t="shared" ca="1" si="192"/>
        <v>1</v>
      </c>
      <c r="H1583">
        <f t="shared" si="190"/>
        <v>2.0934186625302938E-2</v>
      </c>
      <c r="I1583" s="44">
        <f t="shared" si="196"/>
        <v>1.7741393897254317E-2</v>
      </c>
      <c r="J1583">
        <f t="shared" ca="1" si="197"/>
        <v>1.9104907402740245E-2</v>
      </c>
    </row>
    <row r="1584" spans="1:10" x14ac:dyDescent="0.2">
      <c r="A1584" s="42">
        <v>43433</v>
      </c>
      <c r="B1584" s="39">
        <v>130.22999999999999</v>
      </c>
      <c r="C1584" s="2">
        <f t="shared" si="193"/>
        <v>-4.1293874741914847E-3</v>
      </c>
      <c r="D1584" s="16">
        <f t="shared" ca="1" si="191"/>
        <v>-4.2145076993052909E-3</v>
      </c>
      <c r="E1584" s="16">
        <f t="shared" ca="1" si="194"/>
        <v>5.0334127958564351E-4</v>
      </c>
      <c r="F1584" s="7">
        <f t="shared" ca="1" si="195"/>
        <v>3.7794768978881126</v>
      </c>
      <c r="G1584" s="6">
        <f t="shared" ca="1" si="192"/>
        <v>0</v>
      </c>
      <c r="H1584">
        <f t="shared" si="190"/>
        <v>2.1518984490445339E-2</v>
      </c>
      <c r="I1584" s="44">
        <f t="shared" si="196"/>
        <v>1.7741393897254317E-2</v>
      </c>
      <c r="J1584">
        <f t="shared" ca="1" si="197"/>
        <v>2.243526865418918E-2</v>
      </c>
    </row>
    <row r="1585" spans="1:10" x14ac:dyDescent="0.2">
      <c r="A1585" s="42">
        <v>43434</v>
      </c>
      <c r="B1585" s="39">
        <v>135.66999999999999</v>
      </c>
      <c r="C1585" s="2">
        <f t="shared" si="193"/>
        <v>4.1772249097750118E-2</v>
      </c>
      <c r="D1585" s="16">
        <f t="shared" ca="1" si="191"/>
        <v>4.1687128872636314E-2</v>
      </c>
      <c r="E1585" s="16">
        <f t="shared" ca="1" si="194"/>
        <v>4.5339638395228718E-4</v>
      </c>
      <c r="F1585" s="7">
        <f t="shared" ca="1" si="195"/>
        <v>1.9329288302356775</v>
      </c>
      <c r="G1585" s="6">
        <f t="shared" ca="1" si="192"/>
        <v>0</v>
      </c>
      <c r="H1585">
        <f t="shared" si="190"/>
        <v>2.1120417813399323E-2</v>
      </c>
      <c r="I1585" s="44">
        <f t="shared" si="196"/>
        <v>1.7741393897254317E-2</v>
      </c>
      <c r="J1585">
        <f t="shared" ca="1" si="197"/>
        <v>2.1293106489009235E-2</v>
      </c>
    </row>
    <row r="1586" spans="1:10" x14ac:dyDescent="0.2">
      <c r="A1586" s="42">
        <v>43437</v>
      </c>
      <c r="B1586" s="39">
        <v>138.94999999999999</v>
      </c>
      <c r="C1586" s="2">
        <f t="shared" si="193"/>
        <v>2.4176310164369438E-2</v>
      </c>
      <c r="D1586" s="16">
        <f t="shared" ca="1" si="191"/>
        <v>2.4091189939255631E-2</v>
      </c>
      <c r="E1586" s="16">
        <f t="shared" ca="1" si="194"/>
        <v>5.3097861644128006E-4</v>
      </c>
      <c r="F1586" s="7">
        <f t="shared" ca="1" si="195"/>
        <v>3.2238701045486495</v>
      </c>
      <c r="G1586" s="6">
        <f t="shared" ca="1" si="192"/>
        <v>0</v>
      </c>
      <c r="H1586">
        <f t="shared" si="190"/>
        <v>2.1535368281359147E-2</v>
      </c>
      <c r="I1586" s="44">
        <f t="shared" si="196"/>
        <v>1.7741393897254317E-2</v>
      </c>
      <c r="J1586">
        <f t="shared" ca="1" si="197"/>
        <v>2.3042973255230758E-2</v>
      </c>
    </row>
    <row r="1587" spans="1:10" x14ac:dyDescent="0.2">
      <c r="A1587" s="42">
        <v>43438</v>
      </c>
      <c r="B1587" s="39">
        <v>129.32</v>
      </c>
      <c r="C1587" s="2">
        <f t="shared" si="193"/>
        <v>-6.9305505577545848E-2</v>
      </c>
      <c r="D1587" s="16">
        <f t="shared" ca="1" si="191"/>
        <v>-6.9390625802659658E-2</v>
      </c>
      <c r="E1587" s="16">
        <f t="shared" ca="1" si="194"/>
        <v>5.1728826984895229E-4</v>
      </c>
      <c r="F1587" s="7">
        <f t="shared" ca="1" si="195"/>
        <v>-0.87067993503513863</v>
      </c>
      <c r="G1587" s="6">
        <f t="shared" ca="1" si="192"/>
        <v>1</v>
      </c>
      <c r="H1587">
        <f t="shared" si="190"/>
        <v>2.1433391550763903E-2</v>
      </c>
      <c r="I1587" s="44">
        <f t="shared" si="196"/>
        <v>1.7741393897254317E-2</v>
      </c>
      <c r="J1587">
        <f t="shared" ca="1" si="197"/>
        <v>2.2743972165146356E-2</v>
      </c>
    </row>
    <row r="1588" spans="1:10" x14ac:dyDescent="0.2">
      <c r="A1588" s="42">
        <v>43440</v>
      </c>
      <c r="B1588" s="39">
        <v>128.37</v>
      </c>
      <c r="C1588" s="2">
        <f t="shared" si="193"/>
        <v>-7.3461181565108932E-3</v>
      </c>
      <c r="D1588" s="16">
        <f t="shared" ca="1" si="191"/>
        <v>-7.4312383816246995E-3</v>
      </c>
      <c r="E1588" s="16">
        <f t="shared" ca="1" si="194"/>
        <v>8.0399695793687128E-4</v>
      </c>
      <c r="F1588" s="7">
        <f t="shared" ca="1" si="195"/>
        <v>3.5286145556098938</v>
      </c>
      <c r="G1588" s="6">
        <f t="shared" ca="1" si="192"/>
        <v>0</v>
      </c>
      <c r="H1588">
        <f t="shared" ref="H1588:H1651" si="198">STDEV(C1487:C1587)</f>
        <v>2.2439817671873606E-2</v>
      </c>
      <c r="I1588" s="44">
        <f t="shared" si="196"/>
        <v>1.7741393897254317E-2</v>
      </c>
      <c r="J1588">
        <f t="shared" ca="1" si="197"/>
        <v>2.8354840114817634E-2</v>
      </c>
    </row>
    <row r="1589" spans="1:10" x14ac:dyDescent="0.2">
      <c r="A1589" s="42">
        <v>43441</v>
      </c>
      <c r="B1589" s="39">
        <v>123.55</v>
      </c>
      <c r="C1589" s="2">
        <f t="shared" si="193"/>
        <v>-3.7547713640258683E-2</v>
      </c>
      <c r="D1589" s="16">
        <f t="shared" ca="1" si="191"/>
        <v>-3.7632833865372486E-2</v>
      </c>
      <c r="E1589" s="16">
        <f t="shared" ca="1" si="194"/>
        <v>7.1937007006806798E-4</v>
      </c>
      <c r="F1589" s="7">
        <f t="shared" ca="1" si="195"/>
        <v>2.6342129176435343</v>
      </c>
      <c r="G1589" s="6">
        <f t="shared" ca="1" si="192"/>
        <v>1</v>
      </c>
      <c r="H1589">
        <f t="shared" si="198"/>
        <v>2.2427226503633439E-2</v>
      </c>
      <c r="I1589" s="44">
        <f t="shared" si="196"/>
        <v>1.7741393897254317E-2</v>
      </c>
      <c r="J1589">
        <f t="shared" ca="1" si="197"/>
        <v>2.6821075110220097E-2</v>
      </c>
    </row>
    <row r="1590" spans="1:10" x14ac:dyDescent="0.2">
      <c r="A1590" s="42">
        <v>43444</v>
      </c>
      <c r="B1590" s="39">
        <v>123.39</v>
      </c>
      <c r="C1590" s="2">
        <f t="shared" si="193"/>
        <v>-1.2950222581950351E-3</v>
      </c>
      <c r="D1590" s="16">
        <f t="shared" ca="1" si="191"/>
        <v>-1.3801424833088413E-3</v>
      </c>
      <c r="E1590" s="16">
        <f t="shared" ca="1" si="194"/>
        <v>7.4124983843292934E-4</v>
      </c>
      <c r="F1590" s="7">
        <f t="shared" ca="1" si="195"/>
        <v>3.602301560404702</v>
      </c>
      <c r="G1590" s="6">
        <f t="shared" ca="1" si="192"/>
        <v>1</v>
      </c>
      <c r="H1590">
        <f t="shared" si="198"/>
        <v>2.2653939464142611E-2</v>
      </c>
      <c r="I1590" s="44">
        <f t="shared" si="196"/>
        <v>1.7741393897254317E-2</v>
      </c>
      <c r="J1590">
        <f t="shared" ca="1" si="197"/>
        <v>2.7225903812966971E-2</v>
      </c>
    </row>
    <row r="1591" spans="1:10" x14ac:dyDescent="0.2">
      <c r="A1591" s="42">
        <v>43445</v>
      </c>
      <c r="B1591" s="39">
        <v>123.24</v>
      </c>
      <c r="C1591" s="2">
        <f t="shared" si="193"/>
        <v>-1.2156576707999488E-3</v>
      </c>
      <c r="D1591" s="16">
        <f t="shared" ca="1" si="191"/>
        <v>-1.300777895913755E-3</v>
      </c>
      <c r="E1591" s="16">
        <f t="shared" ca="1" si="194"/>
        <v>6.6065167691071363E-4</v>
      </c>
      <c r="F1591" s="7">
        <f t="shared" ca="1" si="195"/>
        <v>3.6598613391310177</v>
      </c>
      <c r="G1591" s="6">
        <f t="shared" ca="1" si="192"/>
        <v>1</v>
      </c>
      <c r="H1591">
        <f t="shared" si="198"/>
        <v>2.2642590031804646E-2</v>
      </c>
      <c r="I1591" s="44">
        <f t="shared" si="196"/>
        <v>1.7741393897254317E-2</v>
      </c>
      <c r="J1591">
        <f t="shared" ca="1" si="197"/>
        <v>2.5703145272723212E-2</v>
      </c>
    </row>
    <row r="1592" spans="1:10" x14ac:dyDescent="0.2">
      <c r="A1592" s="42">
        <v>43446</v>
      </c>
      <c r="B1592" s="39">
        <v>125.37</v>
      </c>
      <c r="C1592" s="2">
        <f t="shared" si="193"/>
        <v>1.7283349561830655E-2</v>
      </c>
      <c r="D1592" s="16">
        <f t="shared" ca="1" si="191"/>
        <v>1.7198229336716848E-2</v>
      </c>
      <c r="E1592" s="16">
        <f t="shared" ca="1" si="194"/>
        <v>5.9004422686760854E-4</v>
      </c>
      <c r="F1592" s="7">
        <f t="shared" ca="1" si="195"/>
        <v>3.4670150720957538</v>
      </c>
      <c r="G1592" s="6">
        <f t="shared" ca="1" si="192"/>
        <v>1</v>
      </c>
      <c r="H1592">
        <f t="shared" si="198"/>
        <v>2.2581526232221202E-2</v>
      </c>
      <c r="I1592" s="44">
        <f t="shared" si="196"/>
        <v>1.7741393897254317E-2</v>
      </c>
      <c r="J1592">
        <f t="shared" ca="1" si="197"/>
        <v>2.4290825981584253E-2</v>
      </c>
    </row>
    <row r="1593" spans="1:10" x14ac:dyDescent="0.2">
      <c r="A1593" s="42">
        <v>43447</v>
      </c>
      <c r="B1593" s="39">
        <v>125.9</v>
      </c>
      <c r="C1593" s="2">
        <f t="shared" si="193"/>
        <v>4.22748663954695E-3</v>
      </c>
      <c r="D1593" s="16">
        <f t="shared" ca="1" si="191"/>
        <v>4.1423664144331438E-3</v>
      </c>
      <c r="E1593" s="16">
        <f t="shared" ca="1" si="194"/>
        <v>5.4894611860862121E-4</v>
      </c>
      <c r="F1593" s="7">
        <f t="shared" ca="1" si="195"/>
        <v>3.7381259127592052</v>
      </c>
      <c r="G1593" s="6">
        <f t="shared" ca="1" si="192"/>
        <v>1</v>
      </c>
      <c r="H1593">
        <f t="shared" si="198"/>
        <v>2.262770142591275E-2</v>
      </c>
      <c r="I1593" s="44">
        <f t="shared" si="196"/>
        <v>1.7741393897254317E-2</v>
      </c>
      <c r="J1593">
        <f t="shared" ca="1" si="197"/>
        <v>2.3429599198633792E-2</v>
      </c>
    </row>
    <row r="1594" spans="1:10" x14ac:dyDescent="0.2">
      <c r="A1594" s="42">
        <v>43448</v>
      </c>
      <c r="B1594" s="39">
        <v>126.77</v>
      </c>
      <c r="C1594" s="2">
        <f t="shared" si="193"/>
        <v>6.9102462271643395E-3</v>
      </c>
      <c r="D1594" s="16">
        <f t="shared" ca="1" si="191"/>
        <v>6.8251260020505333E-3</v>
      </c>
      <c r="E1594" s="16">
        <f t="shared" ca="1" si="194"/>
        <v>4.9329716420143106E-4</v>
      </c>
      <c r="F1594" s="7">
        <f t="shared" ca="1" si="195"/>
        <v>3.7599841014654798</v>
      </c>
      <c r="G1594" s="6">
        <f t="shared" ca="1" si="192"/>
        <v>1</v>
      </c>
      <c r="H1594">
        <f t="shared" si="198"/>
        <v>2.2561600577141665E-2</v>
      </c>
      <c r="I1594" s="44">
        <f t="shared" si="196"/>
        <v>1.7741393897254317E-2</v>
      </c>
      <c r="J1594">
        <f t="shared" ca="1" si="197"/>
        <v>2.2210294104343397E-2</v>
      </c>
    </row>
    <row r="1595" spans="1:10" x14ac:dyDescent="0.2">
      <c r="A1595" s="42">
        <v>43451</v>
      </c>
      <c r="B1595" s="39">
        <v>124.47</v>
      </c>
      <c r="C1595" s="2">
        <f t="shared" si="193"/>
        <v>-1.8143093791906581E-2</v>
      </c>
      <c r="D1595" s="16">
        <f t="shared" ca="1" si="191"/>
        <v>-1.8228214017020388E-2</v>
      </c>
      <c r="E1595" s="16">
        <f t="shared" ca="1" si="194"/>
        <v>4.4663206175606535E-4</v>
      </c>
      <c r="F1595" s="7">
        <f t="shared" ca="1" si="195"/>
        <v>3.4849173454982787</v>
      </c>
      <c r="G1595" s="6">
        <f t="shared" ca="1" si="192"/>
        <v>1</v>
      </c>
      <c r="H1595">
        <f t="shared" si="198"/>
        <v>2.2571206488111173E-2</v>
      </c>
      <c r="I1595" s="44">
        <f t="shared" si="196"/>
        <v>1.7741393897254317E-2</v>
      </c>
      <c r="J1595">
        <f t="shared" ca="1" si="197"/>
        <v>2.113367127964437E-2</v>
      </c>
    </row>
    <row r="1596" spans="1:10" x14ac:dyDescent="0.2">
      <c r="A1596" s="42">
        <v>43452</v>
      </c>
      <c r="B1596" s="39">
        <v>124.27</v>
      </c>
      <c r="C1596" s="2">
        <f t="shared" si="193"/>
        <v>-1.6068128866393737E-3</v>
      </c>
      <c r="D1596" s="16">
        <f t="shared" ca="1" si="191"/>
        <v>-1.6919331117531799E-3</v>
      </c>
      <c r="E1596" s="16">
        <f t="shared" ca="1" si="194"/>
        <v>4.2591139744155759E-4</v>
      </c>
      <c r="F1596" s="7">
        <f t="shared" ca="1" si="195"/>
        <v>3.8772790079639399</v>
      </c>
      <c r="G1596" s="6">
        <f t="shared" ca="1" si="192"/>
        <v>1</v>
      </c>
      <c r="H1596">
        <f t="shared" si="198"/>
        <v>2.2601751918104519E-2</v>
      </c>
      <c r="I1596" s="44">
        <f t="shared" si="196"/>
        <v>1.7741393897254317E-2</v>
      </c>
      <c r="J1596">
        <f t="shared" ca="1" si="197"/>
        <v>2.063762092494088E-2</v>
      </c>
    </row>
    <row r="1597" spans="1:10" x14ac:dyDescent="0.2">
      <c r="A1597" s="42">
        <v>43453</v>
      </c>
      <c r="B1597" s="39">
        <v>122.33</v>
      </c>
      <c r="C1597" s="2">
        <f t="shared" si="193"/>
        <v>-1.5611169228293215E-2</v>
      </c>
      <c r="D1597" s="16">
        <f t="shared" ca="1" si="191"/>
        <v>-1.5696289453407022E-2</v>
      </c>
      <c r="E1597" s="16">
        <f t="shared" ca="1" si="194"/>
        <v>3.8452794514140005E-4</v>
      </c>
      <c r="F1597" s="7">
        <f t="shared" ca="1" si="195"/>
        <v>3.6113886617389843</v>
      </c>
      <c r="G1597" s="6">
        <f t="shared" ca="1" si="192"/>
        <v>1</v>
      </c>
      <c r="H1597">
        <f t="shared" si="198"/>
        <v>2.2521417115310128E-2</v>
      </c>
      <c r="I1597" s="44">
        <f t="shared" si="196"/>
        <v>1.7741393897254317E-2</v>
      </c>
      <c r="J1597">
        <f t="shared" ca="1" si="197"/>
        <v>1.9609384109180995E-2</v>
      </c>
    </row>
    <row r="1598" spans="1:10" x14ac:dyDescent="0.2">
      <c r="A1598" s="42">
        <v>43454</v>
      </c>
      <c r="B1598" s="39">
        <v>121.55</v>
      </c>
      <c r="C1598" s="2">
        <f t="shared" si="193"/>
        <v>-6.3761955366631335E-3</v>
      </c>
      <c r="D1598" s="16">
        <f t="shared" ca="1" si="191"/>
        <v>-6.4613157617769397E-3</v>
      </c>
      <c r="E1598" s="16">
        <f t="shared" ca="1" si="194"/>
        <v>3.6545839843132741E-4</v>
      </c>
      <c r="F1598" s="7">
        <f t="shared" ca="1" si="195"/>
        <v>3.9000609220894504</v>
      </c>
      <c r="G1598" s="6">
        <f t="shared" ca="1" si="192"/>
        <v>1</v>
      </c>
      <c r="H1598">
        <f t="shared" si="198"/>
        <v>2.2510835467892332E-2</v>
      </c>
      <c r="I1598" s="44">
        <f t="shared" si="196"/>
        <v>1.7741393897254317E-2</v>
      </c>
      <c r="J1598">
        <f t="shared" ca="1" si="197"/>
        <v>1.9116966245493226E-2</v>
      </c>
    </row>
    <row r="1599" spans="1:10" x14ac:dyDescent="0.2">
      <c r="A1599" s="42">
        <v>43455</v>
      </c>
      <c r="B1599" s="39">
        <v>120.07</v>
      </c>
      <c r="C1599" s="2">
        <f t="shared" si="193"/>
        <v>-1.2176059234882797E-2</v>
      </c>
      <c r="D1599" s="16">
        <f t="shared" ca="1" si="191"/>
        <v>-1.2261179459996604E-2</v>
      </c>
      <c r="E1599" s="16">
        <f t="shared" ca="1" si="194"/>
        <v>3.3432266293766528E-4</v>
      </c>
      <c r="F1599" s="7">
        <f t="shared" ca="1" si="195"/>
        <v>3.7768645197732473</v>
      </c>
      <c r="G1599" s="6">
        <f t="shared" ca="1" si="192"/>
        <v>0</v>
      </c>
      <c r="H1599">
        <f t="shared" si="198"/>
        <v>2.2516278848456962E-2</v>
      </c>
      <c r="I1599" s="44">
        <f t="shared" si="196"/>
        <v>1.7741393897254317E-2</v>
      </c>
      <c r="J1599">
        <f t="shared" ca="1" si="197"/>
        <v>1.8284492416735697E-2</v>
      </c>
    </row>
    <row r="1600" spans="1:10" x14ac:dyDescent="0.2">
      <c r="A1600" s="42">
        <v>43458</v>
      </c>
      <c r="B1600" s="39">
        <v>116.95</v>
      </c>
      <c r="C1600" s="2">
        <f t="shared" si="193"/>
        <v>-2.5984842175397607E-2</v>
      </c>
      <c r="D1600" s="16">
        <f t="shared" ca="1" si="191"/>
        <v>-2.6069962400511414E-2</v>
      </c>
      <c r="E1600" s="16">
        <f t="shared" ca="1" si="194"/>
        <v>3.1471164221265861E-4</v>
      </c>
      <c r="F1600" s="7">
        <f t="shared" ca="1" si="195"/>
        <v>2.952140103119774</v>
      </c>
      <c r="G1600" s="6">
        <f t="shared" ca="1" si="192"/>
        <v>0</v>
      </c>
      <c r="H1600">
        <f t="shared" si="198"/>
        <v>2.2467176692221907E-2</v>
      </c>
      <c r="I1600" s="44">
        <f t="shared" si="196"/>
        <v>1.7741393897254317E-2</v>
      </c>
      <c r="J1600">
        <f t="shared" ca="1" si="197"/>
        <v>1.7740113928965018E-2</v>
      </c>
    </row>
    <row r="1601" spans="1:10" x14ac:dyDescent="0.2">
      <c r="A1601" s="42">
        <v>43460</v>
      </c>
      <c r="B1601" s="39">
        <v>124.76</v>
      </c>
      <c r="C1601" s="2">
        <f t="shared" si="193"/>
        <v>6.678067550235145E-2</v>
      </c>
      <c r="D1601" s="16">
        <f t="shared" ca="1" si="191"/>
        <v>6.6695555277237639E-2</v>
      </c>
      <c r="E1601" s="16">
        <f t="shared" ca="1" si="194"/>
        <v>3.3487067264073762E-4</v>
      </c>
      <c r="F1601" s="7">
        <f t="shared" ca="1" si="195"/>
        <v>-2.6409304015653792</v>
      </c>
      <c r="G1601" s="6">
        <f t="shared" ca="1" si="192"/>
        <v>1</v>
      </c>
      <c r="H1601">
        <f t="shared" si="198"/>
        <v>2.2393193109741773E-2</v>
      </c>
      <c r="I1601" s="44">
        <f t="shared" si="196"/>
        <v>1.7741393897254317E-2</v>
      </c>
      <c r="J1601">
        <f t="shared" ca="1" si="197"/>
        <v>1.8299471922455512E-2</v>
      </c>
    </row>
    <row r="1602" spans="1:10" x14ac:dyDescent="0.2">
      <c r="A1602" s="42">
        <v>43461</v>
      </c>
      <c r="B1602" s="39">
        <v>126.67</v>
      </c>
      <c r="C1602" s="2">
        <f t="shared" si="193"/>
        <v>1.5309394036550149E-2</v>
      </c>
      <c r="D1602" s="16">
        <f t="shared" ca="1" si="191"/>
        <v>1.5224273811436342E-2</v>
      </c>
      <c r="E1602" s="16">
        <f t="shared" ca="1" si="194"/>
        <v>6.1835514413042158E-4</v>
      </c>
      <c r="F1602" s="7">
        <f t="shared" ca="1" si="195"/>
        <v>3.5068084319078947</v>
      </c>
      <c r="G1602" s="6">
        <f t="shared" ca="1" si="192"/>
        <v>1</v>
      </c>
      <c r="H1602">
        <f t="shared" si="198"/>
        <v>2.3137015605287845E-2</v>
      </c>
      <c r="I1602" s="44">
        <f t="shared" si="196"/>
        <v>1.7741393897254317E-2</v>
      </c>
      <c r="J1602">
        <f t="shared" ca="1" si="197"/>
        <v>2.4866747759416018E-2</v>
      </c>
    </row>
    <row r="1603" spans="1:10" x14ac:dyDescent="0.2">
      <c r="A1603" s="42">
        <v>43462</v>
      </c>
      <c r="B1603" s="39">
        <v>125.61</v>
      </c>
      <c r="C1603" s="2">
        <f t="shared" si="193"/>
        <v>-8.368200836820102E-3</v>
      </c>
      <c r="D1603" s="16">
        <f t="shared" ca="1" si="191"/>
        <v>-8.4533210619339091E-3</v>
      </c>
      <c r="E1603" s="16">
        <f t="shared" ca="1" si="194"/>
        <v>5.6922804271250949E-4</v>
      </c>
      <c r="F1603" s="7">
        <f t="shared" ca="1" si="195"/>
        <v>3.6728466907208541</v>
      </c>
      <c r="G1603" s="6">
        <f t="shared" ca="1" si="192"/>
        <v>1</v>
      </c>
      <c r="H1603">
        <f t="shared" si="198"/>
        <v>2.3190027800737239E-2</v>
      </c>
      <c r="I1603" s="44">
        <f t="shared" si="196"/>
        <v>1.7741393897254317E-2</v>
      </c>
      <c r="J1603">
        <f t="shared" ca="1" si="197"/>
        <v>2.385850042883059E-2</v>
      </c>
    </row>
    <row r="1604" spans="1:10" x14ac:dyDescent="0.2">
      <c r="A1604" s="42">
        <v>43465</v>
      </c>
      <c r="B1604" s="39">
        <v>127.07</v>
      </c>
      <c r="C1604" s="2">
        <f t="shared" si="193"/>
        <v>1.1623278401401113E-2</v>
      </c>
      <c r="D1604" s="16">
        <f t="shared" ca="1" si="191"/>
        <v>1.1538158176287306E-2</v>
      </c>
      <c r="E1604" s="16">
        <f t="shared" ca="1" si="194"/>
        <v>5.1489132154488269E-4</v>
      </c>
      <c r="F1604" s="7">
        <f t="shared" ca="1" si="195"/>
        <v>3.6564985239666745</v>
      </c>
      <c r="G1604" s="6">
        <f t="shared" ca="1" si="192"/>
        <v>1</v>
      </c>
      <c r="H1604">
        <f t="shared" si="198"/>
        <v>2.3198985034430856E-2</v>
      </c>
      <c r="I1604" s="44">
        <f t="shared" si="196"/>
        <v>1.7741393897254317E-2</v>
      </c>
      <c r="J1604">
        <f t="shared" ca="1" si="197"/>
        <v>2.2691216837024908E-2</v>
      </c>
    </row>
    <row r="1605" spans="1:10" x14ac:dyDescent="0.2">
      <c r="A1605" s="42">
        <v>43467</v>
      </c>
      <c r="B1605" s="39">
        <v>126.38</v>
      </c>
      <c r="C1605" s="2">
        <f t="shared" si="193"/>
        <v>-5.4300779098134713E-3</v>
      </c>
      <c r="D1605" s="16">
        <f t="shared" ca="1" si="191"/>
        <v>-5.5151981349272775E-3</v>
      </c>
      <c r="E1605" s="16">
        <f t="shared" ca="1" si="194"/>
        <v>4.7165016312271033E-4</v>
      </c>
      <c r="F1605" s="7">
        <f t="shared" ca="1" si="195"/>
        <v>3.7973907804974258</v>
      </c>
      <c r="G1605" s="6">
        <f t="shared" ca="1" si="192"/>
        <v>0</v>
      </c>
      <c r="H1605">
        <f t="shared" si="198"/>
        <v>2.3218871443760048E-2</v>
      </c>
      <c r="I1605" s="44">
        <f t="shared" si="196"/>
        <v>1.7741393897254317E-2</v>
      </c>
      <c r="J1605">
        <f t="shared" ca="1" si="197"/>
        <v>2.1717508216245948E-2</v>
      </c>
    </row>
    <row r="1606" spans="1:10" x14ac:dyDescent="0.2">
      <c r="A1606" s="42">
        <v>43468</v>
      </c>
      <c r="B1606" s="39">
        <v>121.51</v>
      </c>
      <c r="C1606" s="2">
        <f t="shared" si="193"/>
        <v>-3.8534578256053095E-2</v>
      </c>
      <c r="D1606" s="16">
        <f t="shared" ca="1" si="191"/>
        <v>-3.8619698481166899E-2</v>
      </c>
      <c r="E1606" s="16">
        <f t="shared" ca="1" si="194"/>
        <v>4.2653217072916705E-4</v>
      </c>
      <c r="F1606" s="7">
        <f t="shared" ca="1" si="195"/>
        <v>2.1315308224362859</v>
      </c>
      <c r="G1606" s="6">
        <f t="shared" ca="1" si="192"/>
        <v>0</v>
      </c>
      <c r="H1606">
        <f t="shared" si="198"/>
        <v>2.3123086012068955E-2</v>
      </c>
      <c r="I1606" s="44">
        <f t="shared" si="196"/>
        <v>1.7741393897254317E-2</v>
      </c>
      <c r="J1606">
        <f t="shared" ca="1" si="197"/>
        <v>2.0652655294880778E-2</v>
      </c>
    </row>
    <row r="1607" spans="1:10" x14ac:dyDescent="0.2">
      <c r="A1607" s="42">
        <v>43469</v>
      </c>
      <c r="B1607" s="39">
        <v>128.15</v>
      </c>
      <c r="C1607" s="2">
        <f t="shared" si="193"/>
        <v>5.46457081721669E-2</v>
      </c>
      <c r="D1607" s="16">
        <f t="shared" ca="1" si="191"/>
        <v>5.4560587947053096E-2</v>
      </c>
      <c r="E1607" s="16">
        <f t="shared" ca="1" si="194"/>
        <v>4.900737387866543E-4</v>
      </c>
      <c r="F1607" s="7">
        <f t="shared" ca="1" si="195"/>
        <v>0.77332444217774876</v>
      </c>
      <c r="G1607" s="6">
        <f t="shared" ca="1" si="192"/>
        <v>1</v>
      </c>
      <c r="H1607">
        <f t="shared" si="198"/>
        <v>2.335828675674876E-2</v>
      </c>
      <c r="I1607" s="44">
        <f t="shared" si="196"/>
        <v>1.7741393897254317E-2</v>
      </c>
      <c r="J1607">
        <f t="shared" ca="1" si="197"/>
        <v>2.2137609147933168E-2</v>
      </c>
    </row>
    <row r="1608" spans="1:10" x14ac:dyDescent="0.2">
      <c r="A1608" s="42">
        <v>43472</v>
      </c>
      <c r="B1608" s="39">
        <v>128.22999999999999</v>
      </c>
      <c r="C1608" s="2">
        <f t="shared" si="193"/>
        <v>6.242684354271095E-4</v>
      </c>
      <c r="D1608" s="16">
        <f t="shared" ca="1" si="191"/>
        <v>5.3914821031330327E-4</v>
      </c>
      <c r="E1608" s="16">
        <f t="shared" ca="1" si="194"/>
        <v>6.5050046636864437E-4</v>
      </c>
      <c r="F1608" s="7">
        <f t="shared" ca="1" si="195"/>
        <v>3.6686608429553105</v>
      </c>
      <c r="G1608" s="6">
        <f t="shared" ca="1" si="192"/>
        <v>1</v>
      </c>
      <c r="H1608">
        <f t="shared" si="198"/>
        <v>2.3994826775391057E-2</v>
      </c>
      <c r="I1608" s="44">
        <f t="shared" si="196"/>
        <v>1.7741393897254317E-2</v>
      </c>
      <c r="J1608">
        <f t="shared" ca="1" si="197"/>
        <v>2.550491063243791E-2</v>
      </c>
    </row>
    <row r="1609" spans="1:10" x14ac:dyDescent="0.2">
      <c r="A1609" s="42">
        <v>43473</v>
      </c>
      <c r="B1609" s="39">
        <v>129.77000000000001</v>
      </c>
      <c r="C1609" s="2">
        <f t="shared" si="193"/>
        <v>1.2009670123996105E-2</v>
      </c>
      <c r="D1609" s="16">
        <f t="shared" ca="1" si="191"/>
        <v>1.1924549898882298E-2</v>
      </c>
      <c r="E1609" s="16">
        <f t="shared" ca="1" si="194"/>
        <v>5.8105437490249318E-4</v>
      </c>
      <c r="F1609" s="7">
        <f t="shared" ca="1" si="195"/>
        <v>3.6029737421293984</v>
      </c>
      <c r="G1609" s="6">
        <f t="shared" ca="1" si="192"/>
        <v>1</v>
      </c>
      <c r="H1609">
        <f t="shared" si="198"/>
        <v>2.3924525782184774E-2</v>
      </c>
      <c r="I1609" s="44">
        <f t="shared" si="196"/>
        <v>1.7741393897254317E-2</v>
      </c>
      <c r="J1609">
        <f t="shared" ca="1" si="197"/>
        <v>2.4105069485535469E-2</v>
      </c>
    </row>
    <row r="1610" spans="1:10" x14ac:dyDescent="0.2">
      <c r="A1610" s="42">
        <v>43474</v>
      </c>
      <c r="B1610" s="39">
        <v>130.27000000000001</v>
      </c>
      <c r="C1610" s="2">
        <f t="shared" si="193"/>
        <v>3.8529706403637202E-3</v>
      </c>
      <c r="D1610" s="16">
        <f t="shared" ca="1" si="191"/>
        <v>3.767850415249914E-3</v>
      </c>
      <c r="E1610" s="16">
        <f t="shared" ca="1" si="194"/>
        <v>5.3023898892714779E-4</v>
      </c>
      <c r="F1610" s="7">
        <f t="shared" ca="1" si="195"/>
        <v>3.7577042916641692</v>
      </c>
      <c r="G1610" s="6">
        <f t="shared" ca="1" si="192"/>
        <v>1</v>
      </c>
      <c r="H1610">
        <f t="shared" si="198"/>
        <v>2.3947048782459068E-2</v>
      </c>
      <c r="I1610" s="44">
        <f t="shared" si="196"/>
        <v>1.7741393897254317E-2</v>
      </c>
      <c r="J1610">
        <f t="shared" ca="1" si="197"/>
        <v>2.3026918789259405E-2</v>
      </c>
    </row>
    <row r="1611" spans="1:10" x14ac:dyDescent="0.2">
      <c r="A1611" s="42">
        <v>43475</v>
      </c>
      <c r="B1611" s="39">
        <v>132.96</v>
      </c>
      <c r="C1611" s="2">
        <f t="shared" si="193"/>
        <v>2.0649420434482209E-2</v>
      </c>
      <c r="D1611" s="16">
        <f t="shared" ca="1" si="191"/>
        <v>2.0564300209368402E-2</v>
      </c>
      <c r="E1611" s="16">
        <f t="shared" ca="1" si="194"/>
        <v>4.7670343395426454E-4</v>
      </c>
      <c r="F1611" s="7">
        <f t="shared" ca="1" si="195"/>
        <v>3.3807508356227931</v>
      </c>
      <c r="G1611" s="6">
        <f t="shared" ca="1" si="192"/>
        <v>1</v>
      </c>
      <c r="H1611">
        <f t="shared" si="198"/>
        <v>2.3950195808529768E-2</v>
      </c>
      <c r="I1611" s="44">
        <f t="shared" si="196"/>
        <v>1.7741393897254317E-2</v>
      </c>
      <c r="J1611">
        <f t="shared" ca="1" si="197"/>
        <v>2.1833539198999885E-2</v>
      </c>
    </row>
    <row r="1612" spans="1:10" x14ac:dyDescent="0.2">
      <c r="A1612" s="42">
        <v>43476</v>
      </c>
      <c r="B1612" s="39">
        <v>132.1</v>
      </c>
      <c r="C1612" s="2">
        <f t="shared" si="193"/>
        <v>-6.4681107099880683E-3</v>
      </c>
      <c r="D1612" s="16">
        <f t="shared" ca="1" si="191"/>
        <v>-6.5532309351018746E-3</v>
      </c>
      <c r="E1612" s="16">
        <f t="shared" ca="1" si="194"/>
        <v>4.5864182513474664E-4</v>
      </c>
      <c r="F1612" s="7">
        <f t="shared" ca="1" si="195"/>
        <v>3.7968030948297233</v>
      </c>
      <c r="G1612" s="6">
        <f t="shared" ca="1" si="192"/>
        <v>1</v>
      </c>
      <c r="H1612">
        <f t="shared" si="198"/>
        <v>2.3940177023512588E-2</v>
      </c>
      <c r="I1612" s="44">
        <f t="shared" si="196"/>
        <v>1.7741393897254317E-2</v>
      </c>
      <c r="J1612">
        <f t="shared" ca="1" si="197"/>
        <v>2.1415924568758328E-2</v>
      </c>
    </row>
    <row r="1613" spans="1:10" x14ac:dyDescent="0.2">
      <c r="A1613" s="42">
        <v>43479</v>
      </c>
      <c r="B1613" s="39">
        <v>131.80000000000001</v>
      </c>
      <c r="C1613" s="2">
        <f t="shared" si="193"/>
        <v>-2.2710068130203103E-3</v>
      </c>
      <c r="D1613" s="16">
        <f t="shared" ca="1" si="191"/>
        <v>-2.3561270381341165E-3</v>
      </c>
      <c r="E1613" s="16">
        <f t="shared" ca="1" si="194"/>
        <v>4.1602237237081018E-4</v>
      </c>
      <c r="F1613" s="7">
        <f t="shared" ca="1" si="195"/>
        <v>3.8857138413325094</v>
      </c>
      <c r="G1613" s="6">
        <f t="shared" ca="1" si="192"/>
        <v>1</v>
      </c>
      <c r="H1613">
        <f t="shared" si="198"/>
        <v>2.3735264101722466E-2</v>
      </c>
      <c r="I1613" s="44">
        <f t="shared" si="196"/>
        <v>1.7741393897254317E-2</v>
      </c>
      <c r="J1613">
        <f t="shared" ca="1" si="197"/>
        <v>2.0396626494859637E-2</v>
      </c>
    </row>
    <row r="1614" spans="1:10" x14ac:dyDescent="0.2">
      <c r="A1614" s="42">
        <v>43480</v>
      </c>
      <c r="B1614" s="39">
        <v>130.69</v>
      </c>
      <c r="C1614" s="2">
        <f t="shared" si="193"/>
        <v>-8.4218512898331828E-3</v>
      </c>
      <c r="D1614" s="16">
        <f t="shared" ref="D1614:D1677" ca="1" si="199">(C1614-mu)</f>
        <v>-8.5069715149469899E-3</v>
      </c>
      <c r="E1614" s="16">
        <f t="shared" ca="1" si="194"/>
        <v>3.7605622755000617E-4</v>
      </c>
      <c r="F1614" s="7">
        <f t="shared" ca="1" si="195"/>
        <v>3.8466655381020747</v>
      </c>
      <c r="G1614" s="6">
        <f t="shared" ref="G1614:G1677" ca="1" si="200">IF(AND(C1615&lt;=mu+zvalue*SQRT(E1614),C1615&gt;=mu-zvalue*SQRT(E1614)),1,0)</f>
        <v>1</v>
      </c>
      <c r="H1614">
        <f t="shared" si="198"/>
        <v>2.362690266615132E-2</v>
      </c>
      <c r="I1614" s="44">
        <f t="shared" si="196"/>
        <v>1.7741393897254317E-2</v>
      </c>
      <c r="J1614">
        <f t="shared" ca="1" si="197"/>
        <v>1.9392169232708499E-2</v>
      </c>
    </row>
    <row r="1615" spans="1:10" x14ac:dyDescent="0.2">
      <c r="A1615" s="42">
        <v>43481</v>
      </c>
      <c r="B1615" s="39">
        <v>131.66</v>
      </c>
      <c r="C1615" s="2">
        <f t="shared" ref="C1615:C1678" si="201">(B1615-B1614)/B1614</f>
        <v>7.4221440048970761E-3</v>
      </c>
      <c r="D1615" s="16">
        <f t="shared" ca="1" si="199"/>
        <v>7.3370237797832699E-3</v>
      </c>
      <c r="E1615" s="16">
        <f t="shared" ref="E1615:E1678" ca="1" si="202">(1-alpha-beta)*longvar+alpha*D1614^2+beta*E1614</f>
        <v>3.457646709323588E-4</v>
      </c>
      <c r="F1615" s="7">
        <f t="shared" ref="F1615:F1678" ca="1" si="203">(-0.5)*(LN(E1615)+D1615^2/E1615)</f>
        <v>3.907031343664082</v>
      </c>
      <c r="G1615" s="6">
        <f t="shared" ca="1" si="200"/>
        <v>0</v>
      </c>
      <c r="H1615">
        <f t="shared" si="198"/>
        <v>2.3636573143326824E-2</v>
      </c>
      <c r="I1615" s="44">
        <f t="shared" ref="I1615:I1678" si="204">STDEV(C$14:C$2503)</f>
        <v>1.7741393897254317E-2</v>
      </c>
      <c r="J1615">
        <f t="shared" ref="J1615:J1678" ca="1" si="205">SQRT(E1615)</f>
        <v>1.8594748477254508E-2</v>
      </c>
    </row>
    <row r="1616" spans="1:10" x14ac:dyDescent="0.2">
      <c r="A1616" s="42">
        <v>43482</v>
      </c>
      <c r="B1616" s="39">
        <v>134.54</v>
      </c>
      <c r="C1616" s="2">
        <f t="shared" si="201"/>
        <v>2.1874525292419834E-2</v>
      </c>
      <c r="D1616" s="16">
        <f t="shared" ca="1" si="199"/>
        <v>2.1789405067306027E-2</v>
      </c>
      <c r="E1616" s="16">
        <f t="shared" ca="1" si="202"/>
        <v>3.1792609528883591E-4</v>
      </c>
      <c r="F1616" s="7">
        <f t="shared" ca="1" si="203"/>
        <v>3.2801657098561288</v>
      </c>
      <c r="G1616" s="6">
        <f t="shared" ca="1" si="200"/>
        <v>1</v>
      </c>
      <c r="H1616">
        <f t="shared" si="198"/>
        <v>2.3628774424095202E-2</v>
      </c>
      <c r="I1616" s="44">
        <f t="shared" si="204"/>
        <v>1.7741393897254317E-2</v>
      </c>
      <c r="J1616">
        <f t="shared" ca="1" si="205"/>
        <v>1.7830482194512741E-2</v>
      </c>
    </row>
    <row r="1617" spans="1:10" x14ac:dyDescent="0.2">
      <c r="A1617" s="42">
        <v>43483</v>
      </c>
      <c r="B1617" s="39">
        <v>136.6</v>
      </c>
      <c r="C1617" s="2">
        <f t="shared" si="201"/>
        <v>1.5311431544522093E-2</v>
      </c>
      <c r="D1617" s="16">
        <f t="shared" ca="1" si="199"/>
        <v>1.5226311319408286E-2</v>
      </c>
      <c r="E1617" s="16">
        <f t="shared" ca="1" si="202"/>
        <v>3.232356089948075E-4</v>
      </c>
      <c r="F1617" s="7">
        <f t="shared" ca="1" si="203"/>
        <v>3.6599398153838836</v>
      </c>
      <c r="G1617" s="6">
        <f t="shared" ca="1" si="200"/>
        <v>0</v>
      </c>
      <c r="H1617">
        <f t="shared" si="198"/>
        <v>2.3730563901248766E-2</v>
      </c>
      <c r="I1617" s="44">
        <f t="shared" si="204"/>
        <v>1.7741393897254317E-2</v>
      </c>
      <c r="J1617">
        <f t="shared" ca="1" si="205"/>
        <v>1.7978754378287932E-2</v>
      </c>
    </row>
    <row r="1618" spans="1:10" x14ac:dyDescent="0.2">
      <c r="A1618" s="42">
        <v>43487</v>
      </c>
      <c r="B1618" s="39">
        <v>132.24</v>
      </c>
      <c r="C1618" s="2">
        <f t="shared" si="201"/>
        <v>-3.1918008784772953E-2</v>
      </c>
      <c r="D1618" s="16">
        <f t="shared" ca="1" si="199"/>
        <v>-3.2003129009886756E-2</v>
      </c>
      <c r="E1618" s="16">
        <f t="shared" ca="1" si="202"/>
        <v>3.1074998889009788E-4</v>
      </c>
      <c r="F1618" s="7">
        <f t="shared" ca="1" si="203"/>
        <v>2.3903119324019206</v>
      </c>
      <c r="G1618" s="6">
        <f t="shared" ca="1" si="200"/>
        <v>1</v>
      </c>
      <c r="H1618">
        <f t="shared" si="198"/>
        <v>2.3691423506305067E-2</v>
      </c>
      <c r="I1618" s="44">
        <f t="shared" si="204"/>
        <v>1.7741393897254317E-2</v>
      </c>
      <c r="J1618">
        <f t="shared" ca="1" si="205"/>
        <v>1.7628102248685135E-2</v>
      </c>
    </row>
    <row r="1619" spans="1:10" x14ac:dyDescent="0.2">
      <c r="A1619" s="42">
        <v>43488</v>
      </c>
      <c r="B1619" s="39">
        <v>131.82</v>
      </c>
      <c r="C1619" s="2">
        <f t="shared" si="201"/>
        <v>-3.1760435571689043E-3</v>
      </c>
      <c r="D1619" s="16">
        <f t="shared" ca="1" si="199"/>
        <v>-3.2611637822827105E-3</v>
      </c>
      <c r="E1619" s="16">
        <f t="shared" ca="1" si="202"/>
        <v>3.5570473412925227E-4</v>
      </c>
      <c r="F1619" s="7">
        <f t="shared" ca="1" si="203"/>
        <v>3.9557553223173514</v>
      </c>
      <c r="G1619" s="6">
        <f t="shared" ca="1" si="200"/>
        <v>1</v>
      </c>
      <c r="H1619">
        <f t="shared" si="198"/>
        <v>2.388390886984347E-2</v>
      </c>
      <c r="I1619" s="44">
        <f t="shared" si="204"/>
        <v>1.7741393897254317E-2</v>
      </c>
      <c r="J1619">
        <f t="shared" ca="1" si="205"/>
        <v>1.8860136111100902E-2</v>
      </c>
    </row>
    <row r="1620" spans="1:10" x14ac:dyDescent="0.2">
      <c r="A1620" s="42">
        <v>43489</v>
      </c>
      <c r="B1620" s="39">
        <v>132.72999999999999</v>
      </c>
      <c r="C1620" s="2">
        <f t="shared" si="201"/>
        <v>6.9033530571991856E-3</v>
      </c>
      <c r="D1620" s="16">
        <f t="shared" ca="1" si="199"/>
        <v>6.8182328320853794E-3</v>
      </c>
      <c r="E1620" s="16">
        <f t="shared" ca="1" si="202"/>
        <v>3.2358521614944176E-4</v>
      </c>
      <c r="F1620" s="7">
        <f t="shared" ca="1" si="203"/>
        <v>3.9461908670053285</v>
      </c>
      <c r="G1620" s="6">
        <f t="shared" ca="1" si="200"/>
        <v>0</v>
      </c>
      <c r="H1620">
        <f t="shared" si="198"/>
        <v>2.3720743293244403E-2</v>
      </c>
      <c r="I1620" s="44">
        <f t="shared" si="204"/>
        <v>1.7741393897254317E-2</v>
      </c>
      <c r="J1620">
        <f t="shared" ca="1" si="205"/>
        <v>1.7988474536475896E-2</v>
      </c>
    </row>
    <row r="1621" spans="1:10" x14ac:dyDescent="0.2">
      <c r="A1621" s="42">
        <v>43490</v>
      </c>
      <c r="B1621" s="39">
        <v>136.86000000000001</v>
      </c>
      <c r="C1621" s="2">
        <f t="shared" si="201"/>
        <v>3.1115798990431886E-2</v>
      </c>
      <c r="D1621" s="16">
        <f t="shared" ca="1" si="199"/>
        <v>3.1030678765318079E-2</v>
      </c>
      <c r="E1621" s="16">
        <f t="shared" ca="1" si="202"/>
        <v>2.9798207670141206E-4</v>
      </c>
      <c r="F1621" s="7">
        <f t="shared" ca="1" si="203"/>
        <v>2.4435323304091581</v>
      </c>
      <c r="G1621" s="6">
        <f t="shared" ca="1" si="200"/>
        <v>0</v>
      </c>
      <c r="H1621">
        <f t="shared" si="198"/>
        <v>2.3732051614916459E-2</v>
      </c>
      <c r="I1621" s="44">
        <f t="shared" si="204"/>
        <v>1.7741393897254317E-2</v>
      </c>
      <c r="J1621">
        <f t="shared" ca="1" si="205"/>
        <v>1.7262157359420986E-2</v>
      </c>
    </row>
    <row r="1622" spans="1:10" x14ac:dyDescent="0.2">
      <c r="A1622" s="42">
        <v>43493</v>
      </c>
      <c r="B1622" s="39">
        <v>124.37</v>
      </c>
      <c r="C1622" s="2">
        <f t="shared" si="201"/>
        <v>-9.1261142773637352E-2</v>
      </c>
      <c r="D1622" s="16">
        <f t="shared" ca="1" si="199"/>
        <v>-9.1346262998751163E-2</v>
      </c>
      <c r="E1622" s="16">
        <f t="shared" ca="1" si="202"/>
        <v>3.4019817334770636E-4</v>
      </c>
      <c r="F1622" s="7">
        <f t="shared" ca="1" si="203"/>
        <v>-8.2706546239221481</v>
      </c>
      <c r="G1622" s="6">
        <f t="shared" ca="1" si="200"/>
        <v>1</v>
      </c>
      <c r="H1622">
        <f t="shared" si="198"/>
        <v>2.3938033532580165E-2</v>
      </c>
      <c r="I1622" s="44">
        <f t="shared" si="204"/>
        <v>1.7741393897254317E-2</v>
      </c>
      <c r="J1622">
        <f t="shared" ca="1" si="205"/>
        <v>1.8444461861157845E-2</v>
      </c>
    </row>
    <row r="1623" spans="1:10" x14ac:dyDescent="0.2">
      <c r="A1623" s="42">
        <v>43494</v>
      </c>
      <c r="B1623" s="39">
        <v>126.53</v>
      </c>
      <c r="C1623" s="2">
        <f t="shared" si="201"/>
        <v>1.7367532363110047E-2</v>
      </c>
      <c r="D1623" s="16">
        <f t="shared" ca="1" si="199"/>
        <v>1.728241213799624E-2</v>
      </c>
      <c r="E1623" s="16">
        <f t="shared" ca="1" si="202"/>
        <v>8.9782076596120366E-4</v>
      </c>
      <c r="F1623" s="7">
        <f t="shared" ca="1" si="203"/>
        <v>3.3414329709374777</v>
      </c>
      <c r="G1623" s="6">
        <f t="shared" ca="1" si="200"/>
        <v>1</v>
      </c>
      <c r="H1623">
        <f t="shared" si="198"/>
        <v>2.5530628778419627E-2</v>
      </c>
      <c r="I1623" s="44">
        <f t="shared" si="204"/>
        <v>1.7741393897254317E-2</v>
      </c>
      <c r="J1623">
        <f t="shared" ca="1" si="205"/>
        <v>2.9963657419634266E-2</v>
      </c>
    </row>
    <row r="1624" spans="1:10" x14ac:dyDescent="0.2">
      <c r="A1624" s="42">
        <v>43495</v>
      </c>
      <c r="B1624" s="39">
        <v>130.11000000000001</v>
      </c>
      <c r="C1624" s="2">
        <f t="shared" si="201"/>
        <v>2.8293685292025705E-2</v>
      </c>
      <c r="D1624" s="16">
        <f t="shared" ca="1" si="199"/>
        <v>2.8208565066911898E-2</v>
      </c>
      <c r="E1624" s="16">
        <f t="shared" ca="1" si="202"/>
        <v>8.1871901578118515E-4</v>
      </c>
      <c r="F1624" s="7">
        <f t="shared" ca="1" si="203"/>
        <v>3.0679286199960796</v>
      </c>
      <c r="G1624" s="6">
        <f t="shared" ca="1" si="200"/>
        <v>1</v>
      </c>
      <c r="H1624">
        <f t="shared" si="198"/>
        <v>2.5594237986455482E-2</v>
      </c>
      <c r="I1624" s="44">
        <f t="shared" si="204"/>
        <v>1.7741393897254317E-2</v>
      </c>
      <c r="J1624">
        <f t="shared" ca="1" si="205"/>
        <v>2.8613266429773184E-2</v>
      </c>
    </row>
    <row r="1625" spans="1:10" x14ac:dyDescent="0.2">
      <c r="A1625" s="42">
        <v>43496</v>
      </c>
      <c r="B1625" s="39">
        <v>133.16</v>
      </c>
      <c r="C1625" s="2">
        <f t="shared" si="201"/>
        <v>2.344170317423705E-2</v>
      </c>
      <c r="D1625" s="16">
        <f t="shared" ca="1" si="199"/>
        <v>2.3356582949123243E-2</v>
      </c>
      <c r="E1625" s="16">
        <f t="shared" ca="1" si="202"/>
        <v>7.8449682412755795E-4</v>
      </c>
      <c r="F1625" s="7">
        <f t="shared" ca="1" si="203"/>
        <v>3.2275398325098945</v>
      </c>
      <c r="G1625" s="6">
        <f t="shared" ca="1" si="200"/>
        <v>1</v>
      </c>
      <c r="H1625">
        <f t="shared" si="198"/>
        <v>2.5751855573081732E-2</v>
      </c>
      <c r="I1625" s="44">
        <f t="shared" si="204"/>
        <v>1.7741393897254317E-2</v>
      </c>
      <c r="J1625">
        <f t="shared" ca="1" si="205"/>
        <v>2.8008870454332105E-2</v>
      </c>
    </row>
    <row r="1626" spans="1:10" x14ac:dyDescent="0.2">
      <c r="A1626" s="42">
        <v>43497</v>
      </c>
      <c r="B1626" s="39">
        <v>130.91</v>
      </c>
      <c r="C1626" s="2">
        <f t="shared" si="201"/>
        <v>-1.6896966055872636E-2</v>
      </c>
      <c r="D1626" s="16">
        <f t="shared" ca="1" si="199"/>
        <v>-1.6982086280986443E-2</v>
      </c>
      <c r="E1626" s="16">
        <f t="shared" ca="1" si="202"/>
        <v>7.3687531147000171E-4</v>
      </c>
      <c r="F1626" s="7">
        <f t="shared" ca="1" si="203"/>
        <v>3.4108606851347005</v>
      </c>
      <c r="G1626" s="6">
        <f t="shared" ca="1" si="200"/>
        <v>1</v>
      </c>
      <c r="H1626">
        <f t="shared" si="198"/>
        <v>2.5802979799632704E-2</v>
      </c>
      <c r="I1626" s="44">
        <f t="shared" si="204"/>
        <v>1.7741393897254317E-2</v>
      </c>
      <c r="J1626">
        <f t="shared" ca="1" si="205"/>
        <v>2.7145447343339207E-2</v>
      </c>
    </row>
    <row r="1627" spans="1:10" x14ac:dyDescent="0.2">
      <c r="A1627" s="42">
        <v>43500</v>
      </c>
      <c r="B1627" s="39">
        <v>130.88</v>
      </c>
      <c r="C1627" s="2">
        <f t="shared" si="201"/>
        <v>-2.2916507524254172E-4</v>
      </c>
      <c r="D1627" s="16">
        <f t="shared" ca="1" si="199"/>
        <v>-3.1428530035634795E-4</v>
      </c>
      <c r="E1627" s="16">
        <f t="shared" ca="1" si="202"/>
        <v>6.7702799884347209E-4</v>
      </c>
      <c r="F1627" s="7">
        <f t="shared" ca="1" si="203"/>
        <v>3.6488260166547812</v>
      </c>
      <c r="G1627" s="6">
        <f t="shared" ca="1" si="200"/>
        <v>1</v>
      </c>
      <c r="H1627">
        <f t="shared" si="198"/>
        <v>2.5845874945376122E-2</v>
      </c>
      <c r="I1627" s="44">
        <f t="shared" si="204"/>
        <v>1.7741393897254317E-2</v>
      </c>
      <c r="J1627">
        <f t="shared" ca="1" si="205"/>
        <v>2.6019761698437442E-2</v>
      </c>
    </row>
    <row r="1628" spans="1:10" x14ac:dyDescent="0.2">
      <c r="A1628" s="42">
        <v>43501</v>
      </c>
      <c r="B1628" s="39">
        <v>132</v>
      </c>
      <c r="C1628" s="2">
        <f t="shared" si="201"/>
        <v>8.5574572127139707E-3</v>
      </c>
      <c r="D1628" s="16">
        <f t="shared" ca="1" si="199"/>
        <v>8.4723369876001636E-3</v>
      </c>
      <c r="E1628" s="16">
        <f t="shared" ca="1" si="202"/>
        <v>6.0427515630945565E-4</v>
      </c>
      <c r="F1628" s="7">
        <f t="shared" ca="1" si="203"/>
        <v>3.6463465719991568</v>
      </c>
      <c r="G1628" s="6">
        <f t="shared" ca="1" si="200"/>
        <v>1</v>
      </c>
      <c r="H1628">
        <f t="shared" si="198"/>
        <v>2.5845538994356747E-2</v>
      </c>
      <c r="I1628" s="44">
        <f t="shared" si="204"/>
        <v>1.7741393897254317E-2</v>
      </c>
      <c r="J1628">
        <f t="shared" ca="1" si="205"/>
        <v>2.4582008793210038E-2</v>
      </c>
    </row>
    <row r="1629" spans="1:10" x14ac:dyDescent="0.2">
      <c r="A1629" s="42">
        <v>43502</v>
      </c>
      <c r="B1629" s="39">
        <v>130.54</v>
      </c>
      <c r="C1629" s="2">
        <f t="shared" si="201"/>
        <v>-1.1060606060606121E-2</v>
      </c>
      <c r="D1629" s="16">
        <f t="shared" ca="1" si="199"/>
        <v>-1.1145726285719929E-2</v>
      </c>
      <c r="E1629" s="16">
        <f t="shared" ca="1" si="202"/>
        <v>5.4561027445636863E-4</v>
      </c>
      <c r="F1629" s="7">
        <f t="shared" ca="1" si="203"/>
        <v>3.64296036587755</v>
      </c>
      <c r="G1629" s="6">
        <f t="shared" ca="1" si="200"/>
        <v>1</v>
      </c>
      <c r="H1629">
        <f t="shared" si="198"/>
        <v>2.5855077648431986E-2</v>
      </c>
      <c r="I1629" s="44">
        <f t="shared" si="204"/>
        <v>1.7741393897254317E-2</v>
      </c>
      <c r="J1629">
        <f t="shared" ca="1" si="205"/>
        <v>2.3358302045661809E-2</v>
      </c>
    </row>
    <row r="1630" spans="1:10" x14ac:dyDescent="0.2">
      <c r="A1630" s="42">
        <v>43503</v>
      </c>
      <c r="B1630" s="39">
        <v>128.78</v>
      </c>
      <c r="C1630" s="2">
        <f t="shared" si="201"/>
        <v>-1.3482457484295933E-2</v>
      </c>
      <c r="D1630" s="16">
        <f t="shared" ca="1" si="199"/>
        <v>-1.356757770940974E-2</v>
      </c>
      <c r="E1630" s="16">
        <f t="shared" ca="1" si="202"/>
        <v>4.979276563580944E-4</v>
      </c>
      <c r="F1630" s="7">
        <f t="shared" ca="1" si="203"/>
        <v>3.6176825890974293</v>
      </c>
      <c r="G1630" s="6">
        <f t="shared" ca="1" si="200"/>
        <v>1</v>
      </c>
      <c r="H1630">
        <f t="shared" si="198"/>
        <v>2.5876841790210794E-2</v>
      </c>
      <c r="I1630" s="44">
        <f t="shared" si="204"/>
        <v>1.7741393897254317E-2</v>
      </c>
      <c r="J1630">
        <f t="shared" ca="1" si="205"/>
        <v>2.2314292647496008E-2</v>
      </c>
    </row>
    <row r="1631" spans="1:10" x14ac:dyDescent="0.2">
      <c r="A1631" s="42">
        <v>43504</v>
      </c>
      <c r="B1631" s="39">
        <v>128.6</v>
      </c>
      <c r="C1631" s="2">
        <f t="shared" si="201"/>
        <v>-1.3977325671688679E-3</v>
      </c>
      <c r="D1631" s="16">
        <f t="shared" ca="1" si="199"/>
        <v>-1.4828527922826741E-3</v>
      </c>
      <c r="E1631" s="16">
        <f t="shared" ca="1" si="202"/>
        <v>4.6038626759586888E-4</v>
      </c>
      <c r="F1631" s="7">
        <f t="shared" ca="1" si="203"/>
        <v>3.8393343026542466</v>
      </c>
      <c r="G1631" s="6">
        <f t="shared" ca="1" si="200"/>
        <v>1</v>
      </c>
      <c r="H1631">
        <f t="shared" si="198"/>
        <v>2.5856160758514737E-2</v>
      </c>
      <c r="I1631" s="44">
        <f t="shared" si="204"/>
        <v>1.7741393897254317E-2</v>
      </c>
      <c r="J1631">
        <f t="shared" ca="1" si="205"/>
        <v>2.1456613609697802E-2</v>
      </c>
    </row>
    <row r="1632" spans="1:10" x14ac:dyDescent="0.2">
      <c r="A1632" s="42">
        <v>43507</v>
      </c>
      <c r="B1632" s="39">
        <v>128.93</v>
      </c>
      <c r="C1632" s="2">
        <f t="shared" si="201"/>
        <v>2.5660964230172045E-3</v>
      </c>
      <c r="D1632" s="16">
        <f t="shared" ca="1" si="199"/>
        <v>2.4809761979033983E-3</v>
      </c>
      <c r="E1632" s="16">
        <f t="shared" ca="1" si="202"/>
        <v>4.1467617092740894E-4</v>
      </c>
      <c r="F1632" s="7">
        <f t="shared" ca="1" si="203"/>
        <v>3.8865845801112138</v>
      </c>
      <c r="G1632" s="6">
        <f t="shared" ca="1" si="200"/>
        <v>0</v>
      </c>
      <c r="H1632">
        <f t="shared" si="198"/>
        <v>2.583849348663312E-2</v>
      </c>
      <c r="I1632" s="44">
        <f t="shared" si="204"/>
        <v>1.7741393897254317E-2</v>
      </c>
      <c r="J1632">
        <f t="shared" ca="1" si="205"/>
        <v>2.0363599164376835E-2</v>
      </c>
    </row>
    <row r="1633" spans="1:10" x14ac:dyDescent="0.2">
      <c r="A1633" s="42">
        <v>43508</v>
      </c>
      <c r="B1633" s="39">
        <v>132.66999999999999</v>
      </c>
      <c r="C1633" s="2">
        <f t="shared" si="201"/>
        <v>2.9007988831148534E-2</v>
      </c>
      <c r="D1633" s="16">
        <f t="shared" ca="1" si="199"/>
        <v>2.8922868606034727E-2</v>
      </c>
      <c r="E1633" s="16">
        <f t="shared" ca="1" si="202"/>
        <v>3.7491974559594033E-4</v>
      </c>
      <c r="F1633" s="7">
        <f t="shared" ca="1" si="203"/>
        <v>2.8287840906984525</v>
      </c>
      <c r="G1633" s="6">
        <f t="shared" ca="1" si="200"/>
        <v>1</v>
      </c>
      <c r="H1633">
        <f t="shared" si="198"/>
        <v>2.5838331667321791E-2</v>
      </c>
      <c r="I1633" s="44">
        <f t="shared" si="204"/>
        <v>1.7741393897254317E-2</v>
      </c>
      <c r="J1633">
        <f t="shared" ca="1" si="205"/>
        <v>1.9362844460356032E-2</v>
      </c>
    </row>
    <row r="1634" spans="1:10" x14ac:dyDescent="0.2">
      <c r="A1634" s="42">
        <v>43509</v>
      </c>
      <c r="B1634" s="39">
        <v>133.1</v>
      </c>
      <c r="C1634" s="2">
        <f t="shared" si="201"/>
        <v>3.2411245948594774E-3</v>
      </c>
      <c r="D1634" s="16">
        <f t="shared" ca="1" si="199"/>
        <v>3.1560043697456712E-3</v>
      </c>
      <c r="E1634" s="16">
        <f t="shared" ca="1" si="202"/>
        <v>3.9867078901563381E-4</v>
      </c>
      <c r="F1634" s="7">
        <f t="shared" ca="1" si="203"/>
        <v>3.9011953202954044</v>
      </c>
      <c r="G1634" s="6">
        <f t="shared" ca="1" si="200"/>
        <v>1</v>
      </c>
      <c r="H1634">
        <f t="shared" si="198"/>
        <v>2.5990223738790001E-2</v>
      </c>
      <c r="I1634" s="44">
        <f t="shared" si="204"/>
        <v>1.7741393897254317E-2</v>
      </c>
      <c r="J1634">
        <f t="shared" ca="1" si="205"/>
        <v>1.9966742073148382E-2</v>
      </c>
    </row>
    <row r="1635" spans="1:10" x14ac:dyDescent="0.2">
      <c r="A1635" s="42">
        <v>43510</v>
      </c>
      <c r="B1635" s="39">
        <v>132.62</v>
      </c>
      <c r="C1635" s="2">
        <f t="shared" si="201"/>
        <v>-3.6063110443274966E-3</v>
      </c>
      <c r="D1635" s="16">
        <f t="shared" ca="1" si="199"/>
        <v>-3.6914312694413028E-3</v>
      </c>
      <c r="E1635" s="16">
        <f t="shared" ca="1" si="202"/>
        <v>3.61169724453064E-4</v>
      </c>
      <c r="F1635" s="7">
        <f t="shared" ca="1" si="203"/>
        <v>3.9442166518831887</v>
      </c>
      <c r="G1635" s="6">
        <f t="shared" ca="1" si="200"/>
        <v>0</v>
      </c>
      <c r="H1635">
        <f t="shared" si="198"/>
        <v>2.5914643169318893E-2</v>
      </c>
      <c r="I1635" s="44">
        <f t="shared" si="204"/>
        <v>1.7741393897254317E-2</v>
      </c>
      <c r="J1635">
        <f t="shared" ca="1" si="205"/>
        <v>1.9004465908124438E-2</v>
      </c>
    </row>
    <row r="1636" spans="1:10" x14ac:dyDescent="0.2">
      <c r="A1636" s="42">
        <v>43511</v>
      </c>
      <c r="B1636" s="39">
        <v>136.19999999999999</v>
      </c>
      <c r="C1636" s="2">
        <f t="shared" si="201"/>
        <v>2.6994420147790559E-2</v>
      </c>
      <c r="D1636" s="16">
        <f t="shared" ca="1" si="199"/>
        <v>2.6909299922676752E-2</v>
      </c>
      <c r="E1636" s="16">
        <f t="shared" ca="1" si="202"/>
        <v>3.2858277320481713E-4</v>
      </c>
      <c r="F1636" s="7">
        <f t="shared" ca="1" si="203"/>
        <v>2.9084917692585894</v>
      </c>
      <c r="G1636" s="6">
        <f t="shared" ca="1" si="200"/>
        <v>1</v>
      </c>
      <c r="H1636">
        <f t="shared" si="198"/>
        <v>2.578849644766916E-2</v>
      </c>
      <c r="I1636" s="44">
        <f t="shared" si="204"/>
        <v>1.7741393897254317E-2</v>
      </c>
      <c r="J1636">
        <f t="shared" ca="1" si="205"/>
        <v>1.8126852269625224E-2</v>
      </c>
    </row>
    <row r="1637" spans="1:10" x14ac:dyDescent="0.2">
      <c r="A1637" s="42">
        <v>43515</v>
      </c>
      <c r="B1637" s="39">
        <v>135.80000000000001</v>
      </c>
      <c r="C1637" s="2">
        <f t="shared" si="201"/>
        <v>-2.9368575624080565E-3</v>
      </c>
      <c r="D1637" s="16">
        <f t="shared" ca="1" si="199"/>
        <v>-3.0219777875218627E-3</v>
      </c>
      <c r="E1637" s="16">
        <f t="shared" ca="1" si="202"/>
        <v>3.5015638105934235E-4</v>
      </c>
      <c r="F1637" s="7">
        <f t="shared" ca="1" si="203"/>
        <v>3.9655249626789066</v>
      </c>
      <c r="G1637" s="6">
        <f t="shared" ca="1" si="200"/>
        <v>0</v>
      </c>
      <c r="H1637">
        <f t="shared" si="198"/>
        <v>2.5844825395899187E-2</v>
      </c>
      <c r="I1637" s="44">
        <f t="shared" si="204"/>
        <v>1.7741393897254317E-2</v>
      </c>
      <c r="J1637">
        <f t="shared" ca="1" si="205"/>
        <v>1.8712465926738312E-2</v>
      </c>
    </row>
    <row r="1638" spans="1:10" x14ac:dyDescent="0.2">
      <c r="A1638" s="42">
        <v>43516</v>
      </c>
      <c r="B1638" s="39">
        <v>140.31</v>
      </c>
      <c r="C1638" s="2">
        <f t="shared" si="201"/>
        <v>3.3210603829160461E-2</v>
      </c>
      <c r="D1638" s="16">
        <f t="shared" ca="1" si="199"/>
        <v>3.3125483604046657E-2</v>
      </c>
      <c r="E1638" s="16">
        <f t="shared" ca="1" si="202"/>
        <v>3.1861964860313921E-4</v>
      </c>
      <c r="F1638" s="7">
        <f t="shared" ca="1" si="203"/>
        <v>2.3038008216726622</v>
      </c>
      <c r="G1638" s="6">
        <f t="shared" ca="1" si="200"/>
        <v>1</v>
      </c>
      <c r="H1638">
        <f t="shared" si="198"/>
        <v>2.5843194160763031E-2</v>
      </c>
      <c r="I1638" s="44">
        <f t="shared" si="204"/>
        <v>1.7741393897254317E-2</v>
      </c>
      <c r="J1638">
        <f t="shared" ca="1" si="205"/>
        <v>1.7849920128760778E-2</v>
      </c>
    </row>
    <row r="1639" spans="1:10" x14ac:dyDescent="0.2">
      <c r="A1639" s="42">
        <v>43517</v>
      </c>
      <c r="B1639" s="39">
        <v>138.88</v>
      </c>
      <c r="C1639" s="2">
        <f t="shared" si="201"/>
        <v>-1.0191718337965981E-2</v>
      </c>
      <c r="D1639" s="16">
        <f t="shared" ca="1" si="199"/>
        <v>-1.0276838563079788E-2</v>
      </c>
      <c r="E1639" s="16">
        <f t="shared" ca="1" si="202"/>
        <v>3.6775347039317511E-4</v>
      </c>
      <c r="F1639" s="7">
        <f t="shared" ca="1" si="203"/>
        <v>3.8104562034802365</v>
      </c>
      <c r="G1639" s="6">
        <f t="shared" ca="1" si="200"/>
        <v>1</v>
      </c>
      <c r="H1639">
        <f t="shared" si="198"/>
        <v>2.6026525216866613E-2</v>
      </c>
      <c r="I1639" s="44">
        <f t="shared" si="204"/>
        <v>1.7741393897254317E-2</v>
      </c>
      <c r="J1639">
        <f t="shared" ca="1" si="205"/>
        <v>1.9176899394666883E-2</v>
      </c>
    </row>
    <row r="1640" spans="1:10" x14ac:dyDescent="0.2">
      <c r="A1640" s="42">
        <v>43518</v>
      </c>
      <c r="B1640" s="39">
        <v>138.68</v>
      </c>
      <c r="C1640" s="2">
        <f t="shared" si="201"/>
        <v>-1.4400921658985356E-3</v>
      </c>
      <c r="D1640" s="16">
        <f t="shared" ca="1" si="199"/>
        <v>-1.5252123910123418E-3</v>
      </c>
      <c r="E1640" s="16">
        <f t="shared" ca="1" si="202"/>
        <v>3.4083762364887053E-4</v>
      </c>
      <c r="F1640" s="7">
        <f t="shared" ca="1" si="203"/>
        <v>3.9886396033027647</v>
      </c>
      <c r="G1640" s="6">
        <f t="shared" ca="1" si="200"/>
        <v>0</v>
      </c>
      <c r="H1640">
        <f t="shared" si="198"/>
        <v>2.6043777172973646E-2</v>
      </c>
      <c r="I1640" s="44">
        <f t="shared" si="204"/>
        <v>1.7741393897254317E-2</v>
      </c>
      <c r="J1640">
        <f t="shared" ca="1" si="205"/>
        <v>1.84617882029036E-2</v>
      </c>
    </row>
    <row r="1641" spans="1:10" x14ac:dyDescent="0.2">
      <c r="A1641" s="42">
        <v>43521</v>
      </c>
      <c r="B1641" s="39">
        <v>141.41</v>
      </c>
      <c r="C1641" s="2">
        <f t="shared" si="201"/>
        <v>1.9685607153158275E-2</v>
      </c>
      <c r="D1641" s="16">
        <f t="shared" ca="1" si="199"/>
        <v>1.9600486928044468E-2</v>
      </c>
      <c r="E1641" s="16">
        <f t="shared" ca="1" si="202"/>
        <v>3.0997767471514385E-4</v>
      </c>
      <c r="F1641" s="7">
        <f t="shared" ca="1" si="203"/>
        <v>3.4198168219133538</v>
      </c>
      <c r="G1641" s="6">
        <f t="shared" ca="1" si="200"/>
        <v>0</v>
      </c>
      <c r="H1641">
        <f t="shared" si="198"/>
        <v>2.6038490460931246E-2</v>
      </c>
      <c r="I1641" s="44">
        <f t="shared" si="204"/>
        <v>1.7741393897254317E-2</v>
      </c>
      <c r="J1641">
        <f t="shared" ca="1" si="205"/>
        <v>1.7606182854757128E-2</v>
      </c>
    </row>
    <row r="1642" spans="1:10" x14ac:dyDescent="0.2">
      <c r="A1642" s="42">
        <v>43522</v>
      </c>
      <c r="B1642" s="39">
        <v>137.97999999999999</v>
      </c>
      <c r="C1642" s="2">
        <f t="shared" si="201"/>
        <v>-2.4255710345803032E-2</v>
      </c>
      <c r="D1642" s="16">
        <f t="shared" ca="1" si="199"/>
        <v>-2.4340830570916839E-2</v>
      </c>
      <c r="E1642" s="16">
        <f t="shared" ca="1" si="202"/>
        <v>3.0988337995725251E-4</v>
      </c>
      <c r="F1642" s="7">
        <f t="shared" ca="1" si="203"/>
        <v>3.0836911294029035</v>
      </c>
      <c r="G1642" s="6">
        <f t="shared" ca="1" si="200"/>
        <v>1</v>
      </c>
      <c r="H1642">
        <f t="shared" si="198"/>
        <v>2.6113666058754856E-2</v>
      </c>
      <c r="I1642" s="44">
        <f t="shared" si="204"/>
        <v>1.7741393897254317E-2</v>
      </c>
      <c r="J1642">
        <f t="shared" ca="1" si="205"/>
        <v>1.760350476346266E-2</v>
      </c>
    </row>
    <row r="1643" spans="1:10" x14ac:dyDescent="0.2">
      <c r="A1643" s="42">
        <v>43523</v>
      </c>
      <c r="B1643" s="39">
        <v>139.58000000000001</v>
      </c>
      <c r="C1643" s="2">
        <f t="shared" si="201"/>
        <v>1.1595883461371378E-2</v>
      </c>
      <c r="D1643" s="16">
        <f t="shared" ca="1" si="199"/>
        <v>1.1510763236257571E-2</v>
      </c>
      <c r="E1643" s="16">
        <f t="shared" ca="1" si="202"/>
        <v>3.2449334946976018E-4</v>
      </c>
      <c r="F1643" s="7">
        <f t="shared" ca="1" si="203"/>
        <v>3.8124619173222642</v>
      </c>
      <c r="G1643" s="6">
        <f t="shared" ca="1" si="200"/>
        <v>1</v>
      </c>
      <c r="H1643">
        <f t="shared" si="198"/>
        <v>2.6221191641738077E-2</v>
      </c>
      <c r="I1643" s="44">
        <f t="shared" si="204"/>
        <v>1.7741393897254317E-2</v>
      </c>
      <c r="J1643">
        <f t="shared" ca="1" si="205"/>
        <v>1.8013698939134078E-2</v>
      </c>
    </row>
    <row r="1644" spans="1:10" x14ac:dyDescent="0.2">
      <c r="A1644" s="42">
        <v>43524</v>
      </c>
      <c r="B1644" s="39">
        <v>137.34</v>
      </c>
      <c r="C1644" s="2">
        <f t="shared" si="201"/>
        <v>-1.6048144433299962E-2</v>
      </c>
      <c r="D1644" s="16">
        <f t="shared" ca="1" si="199"/>
        <v>-1.6133264658413769E-2</v>
      </c>
      <c r="E1644" s="16">
        <f t="shared" ca="1" si="202"/>
        <v>3.048442799657682E-4</v>
      </c>
      <c r="F1644" s="7">
        <f t="shared" ca="1" si="203"/>
        <v>3.6209445945113798</v>
      </c>
      <c r="G1644" s="6">
        <f t="shared" ca="1" si="200"/>
        <v>1</v>
      </c>
      <c r="H1644">
        <f t="shared" si="198"/>
        <v>2.6249330564247924E-2</v>
      </c>
      <c r="I1644" s="44">
        <f t="shared" si="204"/>
        <v>1.7741393897254317E-2</v>
      </c>
      <c r="J1644">
        <f t="shared" ca="1" si="205"/>
        <v>1.7459790375768211E-2</v>
      </c>
    </row>
    <row r="1645" spans="1:10" x14ac:dyDescent="0.2">
      <c r="A1645" s="42">
        <v>43525</v>
      </c>
      <c r="B1645" s="39">
        <v>137.47</v>
      </c>
      <c r="C1645" s="2">
        <f t="shared" si="201"/>
        <v>9.4655599242751893E-4</v>
      </c>
      <c r="D1645" s="16">
        <f t="shared" ca="1" si="199"/>
        <v>8.614357673137127E-4</v>
      </c>
      <c r="E1645" s="16">
        <f t="shared" ca="1" si="202"/>
        <v>2.9664799847944093E-4</v>
      </c>
      <c r="F1645" s="7">
        <f t="shared" ca="1" si="203"/>
        <v>4.0602313950337479</v>
      </c>
      <c r="G1645" s="6">
        <f t="shared" ca="1" si="200"/>
        <v>1</v>
      </c>
      <c r="H1645">
        <f t="shared" si="198"/>
        <v>2.6236924748433667E-2</v>
      </c>
      <c r="I1645" s="44">
        <f t="shared" si="204"/>
        <v>1.7741393897254317E-2</v>
      </c>
      <c r="J1645">
        <f t="shared" ca="1" si="205"/>
        <v>1.7223472311919015E-2</v>
      </c>
    </row>
    <row r="1646" spans="1:10" x14ac:dyDescent="0.2">
      <c r="A1646" s="42">
        <v>43528</v>
      </c>
      <c r="B1646" s="39">
        <v>138.35</v>
      </c>
      <c r="C1646" s="2">
        <f t="shared" si="201"/>
        <v>6.4013966683639737E-3</v>
      </c>
      <c r="D1646" s="16">
        <f t="shared" ca="1" si="199"/>
        <v>6.3162764432501675E-3</v>
      </c>
      <c r="E1646" s="16">
        <f t="shared" ca="1" si="202"/>
        <v>2.7116215007286188E-4</v>
      </c>
      <c r="F1646" s="7">
        <f t="shared" ca="1" si="203"/>
        <v>4.0328331508466189</v>
      </c>
      <c r="G1646" s="6">
        <f t="shared" ca="1" si="200"/>
        <v>1</v>
      </c>
      <c r="H1646">
        <f t="shared" si="198"/>
        <v>2.6137428354006939E-2</v>
      </c>
      <c r="I1646" s="44">
        <f t="shared" si="204"/>
        <v>1.7741393897254317E-2</v>
      </c>
      <c r="J1646">
        <f t="shared" ca="1" si="205"/>
        <v>1.6467001854401482E-2</v>
      </c>
    </row>
    <row r="1647" spans="1:10" x14ac:dyDescent="0.2">
      <c r="A1647" s="42">
        <v>43529</v>
      </c>
      <c r="B1647" s="39">
        <v>137.13999999999999</v>
      </c>
      <c r="C1647" s="2">
        <f t="shared" si="201"/>
        <v>-8.7459342247922511E-3</v>
      </c>
      <c r="D1647" s="16">
        <f t="shared" ca="1" si="199"/>
        <v>-8.8310544499060582E-3</v>
      </c>
      <c r="E1647" s="16">
        <f t="shared" ca="1" si="202"/>
        <v>2.5160193728925565E-4</v>
      </c>
      <c r="F1647" s="7">
        <f t="shared" ca="1" si="203"/>
        <v>3.9888492067732249</v>
      </c>
      <c r="G1647" s="6">
        <f t="shared" ca="1" si="200"/>
        <v>0</v>
      </c>
      <c r="H1647">
        <f t="shared" si="198"/>
        <v>2.613458606995471E-2</v>
      </c>
      <c r="I1647" s="44">
        <f t="shared" si="204"/>
        <v>1.7741393897254317E-2</v>
      </c>
      <c r="J1647">
        <f t="shared" ca="1" si="205"/>
        <v>1.5861965114362584E-2</v>
      </c>
    </row>
    <row r="1648" spans="1:10" x14ac:dyDescent="0.2">
      <c r="A1648" s="42">
        <v>43530</v>
      </c>
      <c r="B1648" s="39">
        <v>134.83000000000001</v>
      </c>
      <c r="C1648" s="2">
        <f t="shared" si="201"/>
        <v>-1.6844100918768951E-2</v>
      </c>
      <c r="D1648" s="16">
        <f t="shared" ca="1" si="199"/>
        <v>-1.6929221143882758E-2</v>
      </c>
      <c r="E1648" s="16">
        <f t="shared" ca="1" si="202"/>
        <v>2.3715688580592457E-4</v>
      </c>
      <c r="F1648" s="7">
        <f t="shared" ca="1" si="203"/>
        <v>3.569156074178867</v>
      </c>
      <c r="G1648" s="6">
        <f t="shared" ca="1" si="200"/>
        <v>1</v>
      </c>
      <c r="H1648">
        <f t="shared" si="198"/>
        <v>2.6061158914906152E-2</v>
      </c>
      <c r="I1648" s="44">
        <f t="shared" si="204"/>
        <v>1.7741393897254317E-2</v>
      </c>
      <c r="J1648">
        <f t="shared" ca="1" si="205"/>
        <v>1.5399898889470819E-2</v>
      </c>
    </row>
    <row r="1649" spans="1:10" x14ac:dyDescent="0.2">
      <c r="A1649" s="42">
        <v>43531</v>
      </c>
      <c r="B1649" s="39">
        <v>132.80000000000001</v>
      </c>
      <c r="C1649" s="2">
        <f t="shared" si="201"/>
        <v>-1.5055996439961439E-2</v>
      </c>
      <c r="D1649" s="16">
        <f t="shared" ca="1" si="199"/>
        <v>-1.5141116665075246E-2</v>
      </c>
      <c r="E1649" s="16">
        <f t="shared" ca="1" si="202"/>
        <v>2.3921980128069033E-4</v>
      </c>
      <c r="F1649" s="7">
        <f t="shared" ca="1" si="203"/>
        <v>3.6898949042151554</v>
      </c>
      <c r="G1649" s="6">
        <f t="shared" ca="1" si="200"/>
        <v>1</v>
      </c>
      <c r="H1649">
        <f t="shared" si="198"/>
        <v>2.6109970932651431E-2</v>
      </c>
      <c r="I1649" s="44">
        <f t="shared" si="204"/>
        <v>1.7741393897254317E-2</v>
      </c>
      <c r="J1649">
        <f t="shared" ca="1" si="205"/>
        <v>1.5466732081493179E-2</v>
      </c>
    </row>
    <row r="1650" spans="1:10" x14ac:dyDescent="0.2">
      <c r="A1650" s="42">
        <v>43532</v>
      </c>
      <c r="B1650" s="39">
        <v>131.35</v>
      </c>
      <c r="C1650" s="2">
        <f t="shared" si="201"/>
        <v>-1.0918674698795308E-2</v>
      </c>
      <c r="D1650" s="16">
        <f t="shared" ca="1" si="199"/>
        <v>-1.1003794923909115E-2</v>
      </c>
      <c r="E1650" s="16">
        <f t="shared" ca="1" si="202"/>
        <v>2.3698169028439021E-4</v>
      </c>
      <c r="F1650" s="7">
        <f t="shared" ca="1" si="203"/>
        <v>3.9182936736537184</v>
      </c>
      <c r="G1650" s="6">
        <f t="shared" ca="1" si="200"/>
        <v>1</v>
      </c>
      <c r="H1650">
        <f t="shared" si="198"/>
        <v>2.6033524472954282E-2</v>
      </c>
      <c r="I1650" s="44">
        <f t="shared" si="204"/>
        <v>1.7741393897254317E-2</v>
      </c>
      <c r="J1650">
        <f t="shared" ca="1" si="205"/>
        <v>1.5394209634937098E-2</v>
      </c>
    </row>
    <row r="1651" spans="1:10" x14ac:dyDescent="0.2">
      <c r="A1651" s="42">
        <v>43535</v>
      </c>
      <c r="B1651" s="39">
        <v>133.11000000000001</v>
      </c>
      <c r="C1651" s="2">
        <f t="shared" si="201"/>
        <v>1.3399314807765659E-2</v>
      </c>
      <c r="D1651" s="16">
        <f t="shared" ca="1" si="199"/>
        <v>1.3314194582651852E-2</v>
      </c>
      <c r="E1651" s="16">
        <f t="shared" ca="1" si="202"/>
        <v>2.2739148800234119E-4</v>
      </c>
      <c r="F1651" s="7">
        <f t="shared" ca="1" si="203"/>
        <v>3.8046332756302941</v>
      </c>
      <c r="G1651" s="6">
        <f t="shared" ca="1" si="200"/>
        <v>1</v>
      </c>
      <c r="H1651">
        <f t="shared" si="198"/>
        <v>2.5779231706000202E-2</v>
      </c>
      <c r="I1651" s="44">
        <f t="shared" si="204"/>
        <v>1.7741393897254317E-2</v>
      </c>
      <c r="J1651">
        <f t="shared" ca="1" si="205"/>
        <v>1.5079505562263678E-2</v>
      </c>
    </row>
    <row r="1652" spans="1:10" x14ac:dyDescent="0.2">
      <c r="A1652" s="42">
        <v>43536</v>
      </c>
      <c r="B1652" s="39">
        <v>132.47999999999999</v>
      </c>
      <c r="C1652" s="2">
        <f t="shared" si="201"/>
        <v>-4.7329276538203274E-3</v>
      </c>
      <c r="D1652" s="16">
        <f t="shared" ca="1" si="199"/>
        <v>-4.8180478789341336E-3</v>
      </c>
      <c r="E1652" s="16">
        <f t="shared" ca="1" si="202"/>
        <v>2.2295489250430121E-4</v>
      </c>
      <c r="F1652" s="7">
        <f t="shared" ca="1" si="203"/>
        <v>4.1522116134291025</v>
      </c>
      <c r="G1652" s="6">
        <f t="shared" ca="1" si="200"/>
        <v>1</v>
      </c>
      <c r="H1652">
        <f t="shared" ref="H1652:H1715" si="206">STDEV(C1551:C1651)</f>
        <v>2.5748034493503543E-2</v>
      </c>
      <c r="I1652" s="44">
        <f t="shared" si="204"/>
        <v>1.7741393897254317E-2</v>
      </c>
      <c r="J1652">
        <f t="shared" ca="1" si="205"/>
        <v>1.4931674136020421E-2</v>
      </c>
    </row>
    <row r="1653" spans="1:10" x14ac:dyDescent="0.2">
      <c r="A1653" s="42">
        <v>43537</v>
      </c>
      <c r="B1653" s="39">
        <v>133.5</v>
      </c>
      <c r="C1653" s="2">
        <f t="shared" si="201"/>
        <v>7.6992753623189181E-3</v>
      </c>
      <c r="D1653" s="16">
        <f t="shared" ca="1" si="199"/>
        <v>7.6141551372051119E-3</v>
      </c>
      <c r="E1653" s="16">
        <f t="shared" ca="1" si="202"/>
        <v>2.0820261163372367E-4</v>
      </c>
      <c r="F1653" s="7">
        <f t="shared" ca="1" si="203"/>
        <v>4.0992712079893581</v>
      </c>
      <c r="G1653" s="6">
        <f t="shared" ca="1" si="200"/>
        <v>1</v>
      </c>
      <c r="H1653">
        <f t="shared" si="206"/>
        <v>2.5739108037175815E-2</v>
      </c>
      <c r="I1653" s="44">
        <f t="shared" si="204"/>
        <v>1.7741393897254317E-2</v>
      </c>
      <c r="J1653">
        <f t="shared" ca="1" si="205"/>
        <v>1.44292276866686E-2</v>
      </c>
    </row>
    <row r="1654" spans="1:10" x14ac:dyDescent="0.2">
      <c r="A1654" s="42">
        <v>43538</v>
      </c>
      <c r="B1654" s="39">
        <v>133.69</v>
      </c>
      <c r="C1654" s="2">
        <f t="shared" si="201"/>
        <v>1.4232209737827545E-3</v>
      </c>
      <c r="D1654" s="16">
        <f t="shared" ca="1" si="199"/>
        <v>1.3381007486689483E-3</v>
      </c>
      <c r="E1654" s="16">
        <f t="shared" ca="1" si="202"/>
        <v>1.9773370446276328E-4</v>
      </c>
      <c r="F1654" s="7">
        <f t="shared" ca="1" si="203"/>
        <v>4.2597670914259735</v>
      </c>
      <c r="G1654" s="6">
        <f t="shared" ca="1" si="200"/>
        <v>1</v>
      </c>
      <c r="H1654">
        <f t="shared" si="206"/>
        <v>2.5751084736362284E-2</v>
      </c>
      <c r="I1654" s="44">
        <f t="shared" si="204"/>
        <v>1.7741393897254317E-2</v>
      </c>
      <c r="J1654">
        <f t="shared" ca="1" si="205"/>
        <v>1.4061781695886311E-2</v>
      </c>
    </row>
    <row r="1655" spans="1:10" x14ac:dyDescent="0.2">
      <c r="A1655" s="42">
        <v>43539</v>
      </c>
      <c r="B1655" s="39">
        <v>132.66999999999999</v>
      </c>
      <c r="C1655" s="2">
        <f t="shared" si="201"/>
        <v>-7.6295908444910633E-3</v>
      </c>
      <c r="D1655" s="16">
        <f t="shared" ca="1" si="199"/>
        <v>-7.7147110696048696E-3</v>
      </c>
      <c r="E1655" s="16">
        <f t="shared" ca="1" si="202"/>
        <v>1.8460135378805284E-4</v>
      </c>
      <c r="F1655" s="7">
        <f t="shared" ca="1" si="203"/>
        <v>4.1374524559763604</v>
      </c>
      <c r="G1655" s="6">
        <f t="shared" ca="1" si="200"/>
        <v>1</v>
      </c>
      <c r="H1655">
        <f t="shared" si="206"/>
        <v>2.571470539158845E-2</v>
      </c>
      <c r="I1655" s="44">
        <f t="shared" si="204"/>
        <v>1.7741393897254317E-2</v>
      </c>
      <c r="J1655">
        <f t="shared" ca="1" si="205"/>
        <v>1.3586808079459018E-2</v>
      </c>
    </row>
    <row r="1656" spans="1:10" x14ac:dyDescent="0.2">
      <c r="A1656" s="42">
        <v>43542</v>
      </c>
      <c r="B1656" s="39">
        <v>134.1</v>
      </c>
      <c r="C1656" s="2">
        <f t="shared" si="201"/>
        <v>1.0778623652672096E-2</v>
      </c>
      <c r="D1656" s="16">
        <f t="shared" ca="1" si="199"/>
        <v>1.0693503427558289E-2</v>
      </c>
      <c r="E1656" s="16">
        <f t="shared" ca="1" si="202"/>
        <v>1.7717110972018349E-4</v>
      </c>
      <c r="F1656" s="7">
        <f t="shared" ca="1" si="203"/>
        <v>3.9964837918202196</v>
      </c>
      <c r="G1656" s="6">
        <f t="shared" ca="1" si="200"/>
        <v>1</v>
      </c>
      <c r="H1656">
        <f t="shared" si="206"/>
        <v>2.5674283046896004E-2</v>
      </c>
      <c r="I1656" s="44">
        <f t="shared" si="204"/>
        <v>1.7741393897254317E-2</v>
      </c>
      <c r="J1656">
        <f t="shared" ca="1" si="205"/>
        <v>1.3310563839303858E-2</v>
      </c>
    </row>
    <row r="1657" spans="1:10" x14ac:dyDescent="0.2">
      <c r="A1657" s="42">
        <v>43543</v>
      </c>
      <c r="B1657" s="39">
        <v>134.15</v>
      </c>
      <c r="C1657" s="2">
        <f t="shared" si="201"/>
        <v>3.7285607755414894E-4</v>
      </c>
      <c r="D1657" s="16">
        <f t="shared" ca="1" si="199"/>
        <v>2.8773585244034271E-4</v>
      </c>
      <c r="E1657" s="16">
        <f t="shared" ca="1" si="202"/>
        <v>1.7453110191161799E-4</v>
      </c>
      <c r="F1657" s="7">
        <f t="shared" ca="1" si="203"/>
        <v>4.3264666150168622</v>
      </c>
      <c r="G1657" s="6">
        <f t="shared" ca="1" si="200"/>
        <v>1</v>
      </c>
      <c r="H1657">
        <f t="shared" si="206"/>
        <v>2.5397170669355235E-2</v>
      </c>
      <c r="I1657" s="44">
        <f t="shared" si="204"/>
        <v>1.7741393897254317E-2</v>
      </c>
      <c r="J1657">
        <f t="shared" ca="1" si="205"/>
        <v>1.3211021985888071E-2</v>
      </c>
    </row>
    <row r="1658" spans="1:10" x14ac:dyDescent="0.2">
      <c r="A1658" s="42">
        <v>43544</v>
      </c>
      <c r="B1658" s="39">
        <v>133.01</v>
      </c>
      <c r="C1658" s="2">
        <f t="shared" si="201"/>
        <v>-8.4979500559076767E-3</v>
      </c>
      <c r="D1658" s="16">
        <f t="shared" ca="1" si="199"/>
        <v>-8.5830702810214838E-3</v>
      </c>
      <c r="E1658" s="16">
        <f t="shared" ca="1" si="202"/>
        <v>1.6415874137619218E-4</v>
      </c>
      <c r="F1658" s="7">
        <f t="shared" ca="1" si="203"/>
        <v>4.1329546196719624</v>
      </c>
      <c r="G1658" s="6">
        <f t="shared" ca="1" si="200"/>
        <v>1</v>
      </c>
      <c r="H1658">
        <f t="shared" si="206"/>
        <v>2.5177211968060428E-2</v>
      </c>
      <c r="I1658" s="44">
        <f t="shared" si="204"/>
        <v>1.7741393897254317E-2</v>
      </c>
      <c r="J1658">
        <f t="shared" ca="1" si="205"/>
        <v>1.2812444785293406E-2</v>
      </c>
    </row>
    <row r="1659" spans="1:10" x14ac:dyDescent="0.2">
      <c r="A1659" s="42">
        <v>43545</v>
      </c>
      <c r="B1659" s="39">
        <v>134.06</v>
      </c>
      <c r="C1659" s="2">
        <f t="shared" si="201"/>
        <v>7.8941432974965146E-3</v>
      </c>
      <c r="D1659" s="16">
        <f t="shared" ca="1" si="199"/>
        <v>7.8090230723827083E-3</v>
      </c>
      <c r="E1659" s="16">
        <f t="shared" ca="1" si="202"/>
        <v>1.6026456725284972E-4</v>
      </c>
      <c r="F1659" s="7">
        <f t="shared" ca="1" si="203"/>
        <v>4.1790917401915459</v>
      </c>
      <c r="G1659" s="6">
        <f t="shared" ca="1" si="200"/>
        <v>0</v>
      </c>
      <c r="H1659">
        <f t="shared" si="206"/>
        <v>2.5110373742634345E-2</v>
      </c>
      <c r="I1659" s="44">
        <f t="shared" si="204"/>
        <v>1.7741393897254317E-2</v>
      </c>
      <c r="J1659">
        <f t="shared" ca="1" si="205"/>
        <v>1.2659564259991325E-2</v>
      </c>
    </row>
    <row r="1660" spans="1:10" x14ac:dyDescent="0.2">
      <c r="A1660" s="42">
        <v>43546</v>
      </c>
      <c r="B1660" s="39">
        <v>129.77000000000001</v>
      </c>
      <c r="C1660" s="2">
        <f t="shared" si="201"/>
        <v>-3.200059674772484E-2</v>
      </c>
      <c r="D1660" s="16">
        <f t="shared" ca="1" si="199"/>
        <v>-3.2085716972838643E-2</v>
      </c>
      <c r="E1660" s="16">
        <f t="shared" ca="1" si="202"/>
        <v>1.559588423511655E-4</v>
      </c>
      <c r="F1660" s="7">
        <f t="shared" ca="1" si="203"/>
        <v>1.0824306260795056</v>
      </c>
      <c r="G1660" s="6">
        <f t="shared" ca="1" si="200"/>
        <v>1</v>
      </c>
      <c r="H1660">
        <f t="shared" si="206"/>
        <v>2.3921647220909739E-2</v>
      </c>
      <c r="I1660" s="44">
        <f t="shared" si="204"/>
        <v>1.7741393897254317E-2</v>
      </c>
      <c r="J1660">
        <f t="shared" ca="1" si="205"/>
        <v>1.2488348263528107E-2</v>
      </c>
    </row>
    <row r="1661" spans="1:10" x14ac:dyDescent="0.2">
      <c r="A1661" s="42">
        <v>43549</v>
      </c>
      <c r="B1661" s="39">
        <v>131.38</v>
      </c>
      <c r="C1661" s="2">
        <f t="shared" si="201"/>
        <v>1.2406565461971065E-2</v>
      </c>
      <c r="D1661" s="16">
        <f t="shared" ca="1" si="199"/>
        <v>1.2321445236857258E-2</v>
      </c>
      <c r="E1661" s="16">
        <f t="shared" ca="1" si="202"/>
        <v>2.2050321504863736E-4</v>
      </c>
      <c r="F1661" s="7">
        <f t="shared" ca="1" si="203"/>
        <v>3.8655456284400547</v>
      </c>
      <c r="G1661" s="6">
        <f t="shared" ca="1" si="200"/>
        <v>1</v>
      </c>
      <c r="H1661">
        <f t="shared" si="206"/>
        <v>2.3464560159260815E-2</v>
      </c>
      <c r="I1661" s="44">
        <f t="shared" si="204"/>
        <v>1.7741393897254317E-2</v>
      </c>
      <c r="J1661">
        <f t="shared" ca="1" si="205"/>
        <v>1.4849350660841617E-2</v>
      </c>
    </row>
    <row r="1662" spans="1:10" x14ac:dyDescent="0.2">
      <c r="A1662" s="42">
        <v>43550</v>
      </c>
      <c r="B1662" s="39">
        <v>131.84</v>
      </c>
      <c r="C1662" s="2">
        <f t="shared" si="201"/>
        <v>3.5012939564622314E-3</v>
      </c>
      <c r="D1662" s="16">
        <f t="shared" ca="1" si="199"/>
        <v>3.4161737313484252E-3</v>
      </c>
      <c r="E1662" s="16">
        <f t="shared" ca="1" si="202"/>
        <v>2.1512661244016632E-4</v>
      </c>
      <c r="F1662" s="7">
        <f t="shared" ca="1" si="203"/>
        <v>4.1950177773994559</v>
      </c>
      <c r="G1662" s="6">
        <f t="shared" ca="1" si="200"/>
        <v>1</v>
      </c>
      <c r="H1662">
        <f t="shared" si="206"/>
        <v>2.3325842930704714E-2</v>
      </c>
      <c r="I1662" s="44">
        <f t="shared" si="204"/>
        <v>1.7741393897254317E-2</v>
      </c>
      <c r="J1662">
        <f t="shared" ca="1" si="205"/>
        <v>1.4667195111546254E-2</v>
      </c>
    </row>
    <row r="1663" spans="1:10" x14ac:dyDescent="0.2">
      <c r="A1663" s="42">
        <v>43551</v>
      </c>
      <c r="B1663" s="39">
        <v>131.19999999999999</v>
      </c>
      <c r="C1663" s="2">
        <f t="shared" si="201"/>
        <v>-4.8543689320389473E-3</v>
      </c>
      <c r="D1663" s="16">
        <f t="shared" ca="1" si="199"/>
        <v>-4.9394891571527535E-3</v>
      </c>
      <c r="E1663" s="16">
        <f t="shared" ca="1" si="202"/>
        <v>2.005319317570447E-4</v>
      </c>
      <c r="F1663" s="7">
        <f t="shared" ca="1" si="203"/>
        <v>4.1964339480329604</v>
      </c>
      <c r="G1663" s="6">
        <f t="shared" ca="1" si="200"/>
        <v>1</v>
      </c>
      <c r="H1663">
        <f t="shared" si="206"/>
        <v>2.3317311837265511E-2</v>
      </c>
      <c r="I1663" s="44">
        <f t="shared" si="204"/>
        <v>1.7741393897254317E-2</v>
      </c>
      <c r="J1663">
        <f t="shared" ca="1" si="205"/>
        <v>1.4160929763156256E-2</v>
      </c>
    </row>
    <row r="1664" spans="1:10" x14ac:dyDescent="0.2">
      <c r="A1664" s="42">
        <v>43552</v>
      </c>
      <c r="B1664" s="39">
        <v>132.37</v>
      </c>
      <c r="C1664" s="2">
        <f t="shared" si="201"/>
        <v>8.9176829268293907E-3</v>
      </c>
      <c r="D1664" s="16">
        <f t="shared" ca="1" si="199"/>
        <v>8.8325627017155836E-3</v>
      </c>
      <c r="E1664" s="16">
        <f t="shared" ca="1" si="202"/>
        <v>1.8864689421890562E-4</v>
      </c>
      <c r="F1664" s="7">
        <f t="shared" ca="1" si="203"/>
        <v>4.0810437997304643</v>
      </c>
      <c r="G1664" s="6">
        <f t="shared" ca="1" si="200"/>
        <v>0</v>
      </c>
      <c r="H1664">
        <f t="shared" si="206"/>
        <v>2.3300679212853063E-2</v>
      </c>
      <c r="I1664" s="44">
        <f t="shared" si="204"/>
        <v>1.7741393897254317E-2</v>
      </c>
      <c r="J1664">
        <f t="shared" ca="1" si="205"/>
        <v>1.3734878747877814E-2</v>
      </c>
    </row>
    <row r="1665" spans="1:10" x14ac:dyDescent="0.2">
      <c r="A1665" s="42">
        <v>43553</v>
      </c>
      <c r="B1665" s="39">
        <v>135.49</v>
      </c>
      <c r="C1665" s="2">
        <f t="shared" si="201"/>
        <v>2.3570295384150522E-2</v>
      </c>
      <c r="D1665" s="16">
        <f t="shared" ca="1" si="199"/>
        <v>2.3485175159036715E-2</v>
      </c>
      <c r="E1665" s="16">
        <f t="shared" ca="1" si="202"/>
        <v>1.8201916700644736E-4</v>
      </c>
      <c r="F1665" s="7">
        <f t="shared" ca="1" si="203"/>
        <v>2.7906021044185838</v>
      </c>
      <c r="G1665" s="6">
        <f t="shared" ca="1" si="200"/>
        <v>0</v>
      </c>
      <c r="H1665">
        <f t="shared" si="206"/>
        <v>2.3131546941436754E-2</v>
      </c>
      <c r="I1665" s="44">
        <f t="shared" si="204"/>
        <v>1.7741393897254317E-2</v>
      </c>
      <c r="J1665">
        <f t="shared" ca="1" si="205"/>
        <v>1.3491447921051593E-2</v>
      </c>
    </row>
    <row r="1666" spans="1:10" x14ac:dyDescent="0.2">
      <c r="A1666" s="42">
        <v>43556</v>
      </c>
      <c r="B1666" s="39">
        <v>140.25</v>
      </c>
      <c r="C1666" s="2">
        <f t="shared" si="201"/>
        <v>3.5131744040150494E-2</v>
      </c>
      <c r="D1666" s="16">
        <f t="shared" ca="1" si="199"/>
        <v>3.504662381503669E-2</v>
      </c>
      <c r="E1666" s="16">
        <f t="shared" ca="1" si="202"/>
        <v>2.0961607871741126E-4</v>
      </c>
      <c r="F1666" s="7">
        <f t="shared" ca="1" si="203"/>
        <v>1.3053177223153534</v>
      </c>
      <c r="G1666" s="6">
        <f t="shared" ca="1" si="200"/>
        <v>1</v>
      </c>
      <c r="H1666">
        <f t="shared" si="206"/>
        <v>2.3023593064559499E-2</v>
      </c>
      <c r="I1666" s="44">
        <f t="shared" si="204"/>
        <v>1.7741393897254317E-2</v>
      </c>
      <c r="J1666">
        <f t="shared" ca="1" si="205"/>
        <v>1.4478124143597169E-2</v>
      </c>
    </row>
    <row r="1667" spans="1:10" x14ac:dyDescent="0.2">
      <c r="A1667" s="42">
        <v>43557</v>
      </c>
      <c r="B1667" s="39">
        <v>140.19</v>
      </c>
      <c r="C1667" s="2">
        <f t="shared" si="201"/>
        <v>-4.2780748663103223E-4</v>
      </c>
      <c r="D1667" s="16">
        <f t="shared" ca="1" si="199"/>
        <v>-5.1292771174483846E-4</v>
      </c>
      <c r="E1667" s="16">
        <f t="shared" ca="1" si="202"/>
        <v>2.8152001027961034E-4</v>
      </c>
      <c r="F1667" s="7">
        <f t="shared" ca="1" si="203"/>
        <v>4.087186238664235</v>
      </c>
      <c r="G1667" s="6">
        <f t="shared" ca="1" si="200"/>
        <v>1</v>
      </c>
      <c r="H1667">
        <f t="shared" si="206"/>
        <v>2.3118466215761944E-2</v>
      </c>
      <c r="I1667" s="44">
        <f t="shared" si="204"/>
        <v>1.7741393897254317E-2</v>
      </c>
      <c r="J1667">
        <f t="shared" ca="1" si="205"/>
        <v>1.6778558051263236E-2</v>
      </c>
    </row>
    <row r="1668" spans="1:10" x14ac:dyDescent="0.2">
      <c r="A1668" s="42">
        <v>43558</v>
      </c>
      <c r="B1668" s="39">
        <v>139.26</v>
      </c>
      <c r="C1668" s="2">
        <f t="shared" si="201"/>
        <v>-6.633854055210834E-3</v>
      </c>
      <c r="D1668" s="16">
        <f t="shared" ca="1" si="199"/>
        <v>-6.7189742803246402E-3</v>
      </c>
      <c r="E1668" s="16">
        <f t="shared" ca="1" si="202"/>
        <v>2.5787841444979611E-4</v>
      </c>
      <c r="F1668" s="7">
        <f t="shared" ca="1" si="203"/>
        <v>4.0439803583514582</v>
      </c>
      <c r="G1668" s="6">
        <f t="shared" ca="1" si="200"/>
        <v>1</v>
      </c>
      <c r="H1668">
        <f t="shared" si="206"/>
        <v>2.310747297368914E-2</v>
      </c>
      <c r="I1668" s="44">
        <f t="shared" si="204"/>
        <v>1.7741393897254317E-2</v>
      </c>
      <c r="J1668">
        <f t="shared" ca="1" si="205"/>
        <v>1.6058593165336622E-2</v>
      </c>
    </row>
    <row r="1669" spans="1:10" x14ac:dyDescent="0.2">
      <c r="A1669" s="42">
        <v>43559</v>
      </c>
      <c r="B1669" s="39">
        <v>140.13</v>
      </c>
      <c r="C1669" s="2">
        <f t="shared" si="201"/>
        <v>6.2473071951745264E-3</v>
      </c>
      <c r="D1669" s="16">
        <f t="shared" ca="1" si="199"/>
        <v>6.1621869700607202E-3</v>
      </c>
      <c r="E1669" s="16">
        <f t="shared" ca="1" si="202"/>
        <v>2.403375535465331E-4</v>
      </c>
      <c r="F1669" s="7">
        <f t="shared" ca="1" si="203"/>
        <v>4.0877347083833531</v>
      </c>
      <c r="G1669" s="6">
        <f t="shared" ca="1" si="200"/>
        <v>1</v>
      </c>
      <c r="H1669">
        <f t="shared" si="206"/>
        <v>2.3118155014549991E-2</v>
      </c>
      <c r="I1669" s="44">
        <f t="shared" si="204"/>
        <v>1.7741393897254317E-2</v>
      </c>
      <c r="J1669">
        <f t="shared" ca="1" si="205"/>
        <v>1.5502824050686155E-2</v>
      </c>
    </row>
    <row r="1670" spans="1:10" x14ac:dyDescent="0.2">
      <c r="A1670" s="42">
        <v>43560</v>
      </c>
      <c r="B1670" s="39">
        <v>140.36000000000001</v>
      </c>
      <c r="C1670" s="2">
        <f t="shared" si="201"/>
        <v>1.6413330478842374E-3</v>
      </c>
      <c r="D1670" s="16">
        <f t="shared" ca="1" si="199"/>
        <v>1.5562128227704312E-3</v>
      </c>
      <c r="E1670" s="16">
        <f t="shared" ca="1" si="202"/>
        <v>2.2446837929822422E-4</v>
      </c>
      <c r="F1670" s="7">
        <f t="shared" ca="1" si="203"/>
        <v>4.1954933350170158</v>
      </c>
      <c r="G1670" s="6">
        <f t="shared" ca="1" si="200"/>
        <v>1</v>
      </c>
      <c r="H1670">
        <f t="shared" si="206"/>
        <v>2.3019306401481733E-2</v>
      </c>
      <c r="I1670" s="44">
        <f t="shared" si="204"/>
        <v>1.7741393897254317E-2</v>
      </c>
      <c r="J1670">
        <f t="shared" ca="1" si="205"/>
        <v>1.4982268830127973E-2</v>
      </c>
    </row>
    <row r="1671" spans="1:10" x14ac:dyDescent="0.2">
      <c r="A1671" s="42">
        <v>43563</v>
      </c>
      <c r="B1671" s="39">
        <v>139.82</v>
      </c>
      <c r="C1671" s="2">
        <f t="shared" si="201"/>
        <v>-3.8472499287547763E-3</v>
      </c>
      <c r="D1671" s="16">
        <f t="shared" ca="1" si="199"/>
        <v>-3.9323701538685829E-3</v>
      </c>
      <c r="E1671" s="16">
        <f t="shared" ca="1" si="202"/>
        <v>2.0806162726812955E-4</v>
      </c>
      <c r="F1671" s="7">
        <f t="shared" ca="1" si="203"/>
        <v>4.2016771696319086</v>
      </c>
      <c r="G1671" s="6">
        <f t="shared" ca="1" si="200"/>
        <v>0</v>
      </c>
      <c r="H1671">
        <f t="shared" si="206"/>
        <v>2.2599510038631879E-2</v>
      </c>
      <c r="I1671" s="44">
        <f t="shared" si="204"/>
        <v>1.7741393897254317E-2</v>
      </c>
      <c r="J1671">
        <f t="shared" ca="1" si="205"/>
        <v>1.4424341484730926E-2</v>
      </c>
    </row>
    <row r="1672" spans="1:10" x14ac:dyDescent="0.2">
      <c r="A1672" s="42">
        <v>43564</v>
      </c>
      <c r="B1672" s="39">
        <v>136.35</v>
      </c>
      <c r="C1672" s="2">
        <f t="shared" si="201"/>
        <v>-2.4817622657702754E-2</v>
      </c>
      <c r="D1672" s="16">
        <f t="shared" ca="1" si="199"/>
        <v>-2.4902742882816561E-2</v>
      </c>
      <c r="E1672" s="16">
        <f t="shared" ca="1" si="202"/>
        <v>1.9461158289074706E-4</v>
      </c>
      <c r="F1672" s="7">
        <f t="shared" ca="1" si="203"/>
        <v>2.6789592862110334</v>
      </c>
      <c r="G1672" s="6">
        <f t="shared" ca="1" si="200"/>
        <v>1</v>
      </c>
      <c r="H1672">
        <f t="shared" si="206"/>
        <v>2.242744932119816E-2</v>
      </c>
      <c r="I1672" s="44">
        <f t="shared" si="204"/>
        <v>1.7741393897254317E-2</v>
      </c>
      <c r="J1672">
        <f t="shared" ca="1" si="205"/>
        <v>1.3950325547841064E-2</v>
      </c>
    </row>
    <row r="1673" spans="1:10" x14ac:dyDescent="0.2">
      <c r="A1673" s="42">
        <v>43565</v>
      </c>
      <c r="B1673" s="39">
        <v>137.53</v>
      </c>
      <c r="C1673" s="2">
        <f t="shared" si="201"/>
        <v>8.6541987532087038E-3</v>
      </c>
      <c r="D1673" s="16">
        <f t="shared" ca="1" si="199"/>
        <v>8.5690785280948967E-3</v>
      </c>
      <c r="E1673" s="16">
        <f t="shared" ca="1" si="202"/>
        <v>2.254835584955024E-4</v>
      </c>
      <c r="F1673" s="7">
        <f t="shared" ca="1" si="203"/>
        <v>4.0358058005732325</v>
      </c>
      <c r="G1673" s="6">
        <f t="shared" ca="1" si="200"/>
        <v>1</v>
      </c>
      <c r="H1673">
        <f t="shared" si="206"/>
        <v>2.2301438832961713E-2</v>
      </c>
      <c r="I1673" s="44">
        <f t="shared" si="204"/>
        <v>1.7741393897254317E-2</v>
      </c>
      <c r="J1673">
        <f t="shared" ca="1" si="205"/>
        <v>1.5016109965483818E-2</v>
      </c>
    </row>
    <row r="1674" spans="1:10" x14ac:dyDescent="0.2">
      <c r="A1674" s="42">
        <v>43566</v>
      </c>
      <c r="B1674" s="39">
        <v>138.87</v>
      </c>
      <c r="C1674" s="2">
        <f t="shared" si="201"/>
        <v>9.7433287282774911E-3</v>
      </c>
      <c r="D1674" s="16">
        <f t="shared" ca="1" si="199"/>
        <v>9.6582085031636841E-3</v>
      </c>
      <c r="E1674" s="16">
        <f t="shared" ca="1" si="202"/>
        <v>2.1395939288306305E-4</v>
      </c>
      <c r="F1674" s="7">
        <f t="shared" ca="1" si="203"/>
        <v>4.0068745513383108</v>
      </c>
      <c r="G1674" s="6">
        <f t="shared" ca="1" si="200"/>
        <v>0</v>
      </c>
      <c r="H1674">
        <f t="shared" si="206"/>
        <v>2.2255962854556183E-2</v>
      </c>
      <c r="I1674" s="44">
        <f t="shared" si="204"/>
        <v>1.7741393897254317E-2</v>
      </c>
      <c r="J1674">
        <f t="shared" ca="1" si="205"/>
        <v>1.4627350849797206E-2</v>
      </c>
    </row>
    <row r="1675" spans="1:10" x14ac:dyDescent="0.2">
      <c r="A1675" s="42">
        <v>43567</v>
      </c>
      <c r="B1675" s="39">
        <v>141.19999999999999</v>
      </c>
      <c r="C1675" s="2">
        <f t="shared" si="201"/>
        <v>1.6778281846330987E-2</v>
      </c>
      <c r="D1675" s="16">
        <f t="shared" ca="1" si="199"/>
        <v>1.669316162121718E-2</v>
      </c>
      <c r="E1675" s="16">
        <f t="shared" ca="1" si="202"/>
        <v>2.0526615934734685E-4</v>
      </c>
      <c r="F1675" s="7">
        <f t="shared" ca="1" si="203"/>
        <v>3.5668202804577414</v>
      </c>
      <c r="G1675" s="6">
        <f t="shared" ca="1" si="200"/>
        <v>1</v>
      </c>
      <c r="H1675">
        <f t="shared" si="206"/>
        <v>2.2262922274840263E-2</v>
      </c>
      <c r="I1675" s="44">
        <f t="shared" si="204"/>
        <v>1.7741393897254317E-2</v>
      </c>
      <c r="J1675">
        <f t="shared" ca="1" si="205"/>
        <v>1.4327112735905544E-2</v>
      </c>
    </row>
    <row r="1676" spans="1:10" x14ac:dyDescent="0.2">
      <c r="A1676" s="42">
        <v>43570</v>
      </c>
      <c r="B1676" s="39">
        <v>140.25</v>
      </c>
      <c r="C1676" s="2">
        <f t="shared" si="201"/>
        <v>-6.728045325778957E-3</v>
      </c>
      <c r="D1676" s="16">
        <f t="shared" ca="1" si="199"/>
        <v>-6.8131655508927632E-3</v>
      </c>
      <c r="E1676" s="16">
        <f t="shared" ca="1" si="202"/>
        <v>2.1072825319753491E-4</v>
      </c>
      <c r="F1676" s="7">
        <f t="shared" ca="1" si="203"/>
        <v>4.1223305646799133</v>
      </c>
      <c r="G1676" s="6">
        <f t="shared" ca="1" si="200"/>
        <v>1</v>
      </c>
      <c r="H1676">
        <f t="shared" si="206"/>
        <v>2.2301532482594266E-2</v>
      </c>
      <c r="I1676" s="44">
        <f t="shared" si="204"/>
        <v>1.7741393897254317E-2</v>
      </c>
      <c r="J1676">
        <f t="shared" ca="1" si="205"/>
        <v>1.4516482121972075E-2</v>
      </c>
    </row>
    <row r="1677" spans="1:10" x14ac:dyDescent="0.2">
      <c r="A1677" s="42">
        <v>43571</v>
      </c>
      <c r="B1677" s="39">
        <v>142.03</v>
      </c>
      <c r="C1677" s="2">
        <f t="shared" si="201"/>
        <v>1.2691622103386818E-2</v>
      </c>
      <c r="D1677" s="16">
        <f t="shared" ca="1" si="199"/>
        <v>1.2606501878273011E-2</v>
      </c>
      <c r="E1677" s="16">
        <f t="shared" ca="1" si="202"/>
        <v>1.991306742459944E-4</v>
      </c>
      <c r="F1677" s="7">
        <f t="shared" ca="1" si="203"/>
        <v>3.8617304260110252</v>
      </c>
      <c r="G1677" s="6">
        <f t="shared" ca="1" si="200"/>
        <v>1</v>
      </c>
      <c r="H1677">
        <f t="shared" si="206"/>
        <v>2.2066088454535778E-2</v>
      </c>
      <c r="I1677" s="44">
        <f t="shared" si="204"/>
        <v>1.7741393897254317E-2</v>
      </c>
      <c r="J1677">
        <f t="shared" ca="1" si="205"/>
        <v>1.4111366845419136E-2</v>
      </c>
    </row>
    <row r="1678" spans="1:10" x14ac:dyDescent="0.2">
      <c r="A1678" s="42">
        <v>43572</v>
      </c>
      <c r="B1678" s="39">
        <v>142.74</v>
      </c>
      <c r="C1678" s="2">
        <f t="shared" si="201"/>
        <v>4.998943885094754E-3</v>
      </c>
      <c r="D1678" s="16">
        <f t="shared" ref="D1678:D1741" ca="1" si="207">(C1678-mu)</f>
        <v>4.9138236599809478E-3</v>
      </c>
      <c r="E1678" s="16">
        <f t="shared" ca="1" si="202"/>
        <v>1.9690855319538252E-4</v>
      </c>
      <c r="F1678" s="7">
        <f t="shared" ca="1" si="203"/>
        <v>4.2050736976725256</v>
      </c>
      <c r="G1678" s="6">
        <f t="shared" ref="G1678:G1741" ca="1" si="208">IF(AND(C1679&lt;=mu+zvalue*SQRT(E1678),C1679&gt;=mu-zvalue*SQRT(E1678)),1,0)</f>
        <v>1</v>
      </c>
      <c r="H1678">
        <f t="shared" si="206"/>
        <v>2.2094449406493806E-2</v>
      </c>
      <c r="I1678" s="44">
        <f t="shared" si="204"/>
        <v>1.7741393897254317E-2</v>
      </c>
      <c r="J1678">
        <f t="shared" ca="1" si="205"/>
        <v>1.4032410811951827E-2</v>
      </c>
    </row>
    <row r="1679" spans="1:10" x14ac:dyDescent="0.2">
      <c r="A1679" s="42">
        <v>43573</v>
      </c>
      <c r="B1679" s="39">
        <v>143.36000000000001</v>
      </c>
      <c r="C1679" s="2">
        <f t="shared" ref="C1679:C1742" si="209">(B1679-B1678)/B1678</f>
        <v>4.3435617206109322E-3</v>
      </c>
      <c r="D1679" s="16">
        <f t="shared" ca="1" si="207"/>
        <v>4.2584414954971259E-3</v>
      </c>
      <c r="E1679" s="16">
        <f t="shared" ref="E1679:E1742" ca="1" si="210">(1-alpha-beta)*longvar+alpha*D1678^2+beta*E1678</f>
        <v>1.8545549571803125E-4</v>
      </c>
      <c r="F1679" s="7">
        <f t="shared" ref="F1679:F1742" ca="1" si="211">(-0.5)*(LN(E1679)+D1679^2/E1679)</f>
        <v>4.2474565007768765</v>
      </c>
      <c r="G1679" s="6">
        <f t="shared" ca="1" si="208"/>
        <v>1</v>
      </c>
      <c r="H1679">
        <f t="shared" si="206"/>
        <v>2.1865719078521476E-2</v>
      </c>
      <c r="I1679" s="44">
        <f t="shared" ref="I1679:I1742" si="212">STDEV(C$14:C$2503)</f>
        <v>1.7741393897254317E-2</v>
      </c>
      <c r="J1679">
        <f t="shared" ref="J1679:J1742" ca="1" si="213">SQRT(E1679)</f>
        <v>1.3618204570281327E-2</v>
      </c>
    </row>
    <row r="1680" spans="1:10" x14ac:dyDescent="0.2">
      <c r="A1680" s="42">
        <v>43577</v>
      </c>
      <c r="B1680" s="39">
        <v>142.38</v>
      </c>
      <c r="C1680" s="2">
        <f t="shared" si="209"/>
        <v>-6.8359375000001266E-3</v>
      </c>
      <c r="D1680" s="16">
        <f t="shared" ca="1" si="207"/>
        <v>-6.9210577251139329E-3</v>
      </c>
      <c r="E1680" s="16">
        <f t="shared" ca="1" si="210"/>
        <v>1.7500023886924163E-4</v>
      </c>
      <c r="F1680" s="7">
        <f t="shared" ca="1" si="211"/>
        <v>4.1885016819627126</v>
      </c>
      <c r="G1680" s="6">
        <f t="shared" ca="1" si="208"/>
        <v>1</v>
      </c>
      <c r="H1680">
        <f t="shared" si="206"/>
        <v>2.1645208464477008E-2</v>
      </c>
      <c r="I1680" s="44">
        <f t="shared" si="212"/>
        <v>1.7741393897254317E-2</v>
      </c>
      <c r="J1680">
        <f t="shared" ca="1" si="213"/>
        <v>1.3228765583728576E-2</v>
      </c>
    </row>
    <row r="1681" spans="1:10" x14ac:dyDescent="0.2">
      <c r="A1681" s="42">
        <v>43578</v>
      </c>
      <c r="B1681" s="39">
        <v>142.03</v>
      </c>
      <c r="C1681" s="2">
        <f t="shared" si="209"/>
        <v>-2.4582104228121531E-3</v>
      </c>
      <c r="D1681" s="16">
        <f t="shared" ca="1" si="207"/>
        <v>-2.5433306479259593E-3</v>
      </c>
      <c r="E1681" s="16">
        <f t="shared" ca="1" si="210"/>
        <v>1.6794257475688263E-4</v>
      </c>
      <c r="F1681" s="7">
        <f t="shared" ca="1" si="211"/>
        <v>4.3266860644763705</v>
      </c>
      <c r="G1681" s="6">
        <f t="shared" ca="1" si="208"/>
        <v>0</v>
      </c>
      <c r="H1681">
        <f t="shared" si="206"/>
        <v>2.1632202058447434E-2</v>
      </c>
      <c r="I1681" s="44">
        <f t="shared" si="212"/>
        <v>1.7741393897254317E-2</v>
      </c>
      <c r="J1681">
        <f t="shared" ca="1" si="213"/>
        <v>1.2959265980636505E-2</v>
      </c>
    </row>
    <row r="1682" spans="1:10" x14ac:dyDescent="0.2">
      <c r="A1682" s="42">
        <v>43579</v>
      </c>
      <c r="B1682" s="39">
        <v>137.72999999999999</v>
      </c>
      <c r="C1682" s="2">
        <f t="shared" si="209"/>
        <v>-3.0275293951982054E-2</v>
      </c>
      <c r="D1682" s="16">
        <f t="shared" ca="1" si="207"/>
        <v>-3.0360414177095861E-2</v>
      </c>
      <c r="E1682" s="16">
        <f t="shared" ca="1" si="210"/>
        <v>1.588385638513985E-4</v>
      </c>
      <c r="F1682" s="7">
        <f t="shared" ca="1" si="211"/>
        <v>1.4722652545470489</v>
      </c>
      <c r="G1682" s="6">
        <f t="shared" ca="1" si="208"/>
        <v>1</v>
      </c>
      <c r="H1682">
        <f t="shared" si="206"/>
        <v>2.1589634478517378E-2</v>
      </c>
      <c r="I1682" s="44">
        <f t="shared" si="212"/>
        <v>1.7741393897254317E-2</v>
      </c>
      <c r="J1682">
        <f t="shared" ca="1" si="213"/>
        <v>1.2603117227551227E-2</v>
      </c>
    </row>
    <row r="1683" spans="1:10" x14ac:dyDescent="0.2">
      <c r="A1683" s="42">
        <v>43580</v>
      </c>
      <c r="B1683" s="39">
        <v>136.13</v>
      </c>
      <c r="C1683" s="2">
        <f t="shared" si="209"/>
        <v>-1.1616931677920529E-2</v>
      </c>
      <c r="D1683" s="16">
        <f t="shared" ca="1" si="207"/>
        <v>-1.1702051903034336E-2</v>
      </c>
      <c r="E1683" s="16">
        <f t="shared" ca="1" si="210"/>
        <v>2.1542593214382821E-4</v>
      </c>
      <c r="F1683" s="7">
        <f t="shared" ca="1" si="211"/>
        <v>3.9036158445014517</v>
      </c>
      <c r="G1683" s="6">
        <f t="shared" ca="1" si="208"/>
        <v>0</v>
      </c>
      <c r="H1683">
        <f t="shared" si="206"/>
        <v>2.1740436660739916E-2</v>
      </c>
      <c r="I1683" s="44">
        <f t="shared" si="212"/>
        <v>1.7741393897254317E-2</v>
      </c>
      <c r="J1683">
        <f t="shared" ca="1" si="213"/>
        <v>1.4677395277903644E-2</v>
      </c>
    </row>
    <row r="1684" spans="1:10" x14ac:dyDescent="0.2">
      <c r="A1684" s="42">
        <v>43581</v>
      </c>
      <c r="B1684" s="39">
        <v>139.03</v>
      </c>
      <c r="C1684" s="2">
        <f t="shared" si="209"/>
        <v>2.1303166091236361E-2</v>
      </c>
      <c r="D1684" s="16">
        <f t="shared" ca="1" si="207"/>
        <v>2.1218045866122553E-2</v>
      </c>
      <c r="E1684" s="16">
        <f t="shared" ca="1" si="210"/>
        <v>2.0963005587504562E-4</v>
      </c>
      <c r="F1684" s="7">
        <f t="shared" ca="1" si="211"/>
        <v>3.1612736588373593</v>
      </c>
      <c r="G1684" s="6">
        <f t="shared" ca="1" si="208"/>
        <v>1</v>
      </c>
      <c r="H1684">
        <f t="shared" si="206"/>
        <v>2.1776211319657551E-2</v>
      </c>
      <c r="I1684" s="44">
        <f t="shared" si="212"/>
        <v>1.7741393897254317E-2</v>
      </c>
      <c r="J1684">
        <f t="shared" ca="1" si="213"/>
        <v>1.4478606834742272E-2</v>
      </c>
    </row>
    <row r="1685" spans="1:10" x14ac:dyDescent="0.2">
      <c r="A1685" s="42">
        <v>43584</v>
      </c>
      <c r="B1685" s="39">
        <v>139.02000000000001</v>
      </c>
      <c r="C1685" s="2">
        <f t="shared" si="209"/>
        <v>-7.192692224693163E-5</v>
      </c>
      <c r="D1685" s="16">
        <f t="shared" ca="1" si="207"/>
        <v>-1.5704714736073787E-4</v>
      </c>
      <c r="E1685" s="16">
        <f t="shared" ca="1" si="210"/>
        <v>2.2665051945713855E-4</v>
      </c>
      <c r="F1685" s="7">
        <f t="shared" ca="1" si="211"/>
        <v>4.1959962350129283</v>
      </c>
      <c r="G1685" s="6">
        <f t="shared" ca="1" si="208"/>
        <v>1</v>
      </c>
      <c r="H1685">
        <f t="shared" si="206"/>
        <v>2.1325345685204711E-2</v>
      </c>
      <c r="I1685" s="44">
        <f t="shared" si="212"/>
        <v>1.7741393897254317E-2</v>
      </c>
      <c r="J1685">
        <f t="shared" ca="1" si="213"/>
        <v>1.5054916786788912E-2</v>
      </c>
    </row>
    <row r="1686" spans="1:10" x14ac:dyDescent="0.2">
      <c r="A1686" s="42">
        <v>43585</v>
      </c>
      <c r="B1686" s="39">
        <v>139.41999999999999</v>
      </c>
      <c r="C1686" s="2">
        <f t="shared" si="209"/>
        <v>2.8772838440510517E-3</v>
      </c>
      <c r="D1686" s="16">
        <f t="shared" ca="1" si="207"/>
        <v>2.7921636189372455E-3</v>
      </c>
      <c r="E1686" s="16">
        <f t="shared" ca="1" si="210"/>
        <v>2.0980378368633658E-4</v>
      </c>
      <c r="F1686" s="7">
        <f t="shared" ca="1" si="211"/>
        <v>4.2160892257395703</v>
      </c>
      <c r="G1686" s="6">
        <f t="shared" ca="1" si="208"/>
        <v>1</v>
      </c>
      <c r="H1686">
        <f t="shared" si="206"/>
        <v>2.1319722890437501E-2</v>
      </c>
      <c r="I1686" s="44">
        <f t="shared" si="212"/>
        <v>1.7741393897254317E-2</v>
      </c>
      <c r="J1686">
        <f t="shared" ca="1" si="213"/>
        <v>1.4484605058003362E-2</v>
      </c>
    </row>
    <row r="1687" spans="1:10" x14ac:dyDescent="0.2">
      <c r="A1687" s="42">
        <v>43586</v>
      </c>
      <c r="B1687" s="39">
        <v>138.15</v>
      </c>
      <c r="C1687" s="2">
        <f t="shared" si="209"/>
        <v>-9.1091665471236694E-3</v>
      </c>
      <c r="D1687" s="16">
        <f t="shared" ca="1" si="207"/>
        <v>-9.1942867722374765E-3</v>
      </c>
      <c r="E1687" s="16">
        <f t="shared" ca="1" si="210"/>
        <v>1.9559663299380763E-4</v>
      </c>
      <c r="F1687" s="7">
        <f t="shared" ca="1" si="211"/>
        <v>4.0536330060064651</v>
      </c>
      <c r="G1687" s="6">
        <f t="shared" ca="1" si="208"/>
        <v>0</v>
      </c>
      <c r="H1687">
        <f t="shared" si="206"/>
        <v>2.0921149297910557E-2</v>
      </c>
      <c r="I1687" s="44">
        <f t="shared" si="212"/>
        <v>1.7741393897254317E-2</v>
      </c>
      <c r="J1687">
        <f t="shared" ca="1" si="213"/>
        <v>1.3985586616006053E-2</v>
      </c>
    </row>
    <row r="1688" spans="1:10" x14ac:dyDescent="0.2">
      <c r="A1688" s="42">
        <v>43587</v>
      </c>
      <c r="B1688" s="39">
        <v>135.16999999999999</v>
      </c>
      <c r="C1688" s="2">
        <f t="shared" si="209"/>
        <v>-2.1570756424176749E-2</v>
      </c>
      <c r="D1688" s="16">
        <f t="shared" ca="1" si="207"/>
        <v>-2.1655876649290556E-2</v>
      </c>
      <c r="E1688" s="16">
        <f t="shared" ca="1" si="210"/>
        <v>1.8856609366925815E-4</v>
      </c>
      <c r="F1688" s="7">
        <f t="shared" ca="1" si="211"/>
        <v>3.0444962066243297</v>
      </c>
      <c r="G1688" s="6">
        <f t="shared" ca="1" si="208"/>
        <v>0</v>
      </c>
      <c r="H1688">
        <f t="shared" si="206"/>
        <v>2.0806135636391089E-2</v>
      </c>
      <c r="I1688" s="44">
        <f t="shared" si="212"/>
        <v>1.7741393897254317E-2</v>
      </c>
      <c r="J1688">
        <f t="shared" ca="1" si="213"/>
        <v>1.3731936996260147E-2</v>
      </c>
    </row>
    <row r="1689" spans="1:10" x14ac:dyDescent="0.2">
      <c r="A1689" s="42">
        <v>43588</v>
      </c>
      <c r="B1689" s="39">
        <v>139.06</v>
      </c>
      <c r="C1689" s="2">
        <f t="shared" si="209"/>
        <v>2.8778575127617188E-2</v>
      </c>
      <c r="D1689" s="16">
        <f t="shared" ca="1" si="207"/>
        <v>2.8693454902503381E-2</v>
      </c>
      <c r="E1689" s="16">
        <f t="shared" ca="1" si="210"/>
        <v>2.0952558586657326E-4</v>
      </c>
      <c r="F1689" s="7">
        <f t="shared" ca="1" si="211"/>
        <v>2.2706215694666692</v>
      </c>
      <c r="G1689" s="6">
        <f t="shared" ca="1" si="208"/>
        <v>0</v>
      </c>
      <c r="H1689">
        <f t="shared" si="206"/>
        <v>1.9726573995157412E-2</v>
      </c>
      <c r="I1689" s="44">
        <f t="shared" si="212"/>
        <v>1.7741393897254317E-2</v>
      </c>
      <c r="J1689">
        <f t="shared" ca="1" si="213"/>
        <v>1.4474998648240809E-2</v>
      </c>
    </row>
    <row r="1690" spans="1:10" x14ac:dyDescent="0.2">
      <c r="A1690" s="42">
        <v>43591</v>
      </c>
      <c r="B1690" s="39">
        <v>136.76</v>
      </c>
      <c r="C1690" s="2">
        <f t="shared" si="209"/>
        <v>-1.6539623184237101E-2</v>
      </c>
      <c r="D1690" s="16">
        <f t="shared" ca="1" si="207"/>
        <v>-1.6624743409350908E-2</v>
      </c>
      <c r="E1690" s="16">
        <f t="shared" ca="1" si="210"/>
        <v>2.5287685064321724E-4</v>
      </c>
      <c r="F1690" s="7">
        <f t="shared" ca="1" si="211"/>
        <v>3.5948283007385031</v>
      </c>
      <c r="G1690" s="6">
        <f t="shared" ca="1" si="208"/>
        <v>0</v>
      </c>
      <c r="H1690">
        <f t="shared" si="206"/>
        <v>1.9907137558438419E-2</v>
      </c>
      <c r="I1690" s="44">
        <f t="shared" si="212"/>
        <v>1.7741393897254317E-2</v>
      </c>
      <c r="J1690">
        <f t="shared" ca="1" si="213"/>
        <v>1.5902102082530387E-2</v>
      </c>
    </row>
    <row r="1691" spans="1:10" x14ac:dyDescent="0.2">
      <c r="A1691" s="42">
        <v>43592</v>
      </c>
      <c r="B1691" s="39">
        <v>133.66999999999999</v>
      </c>
      <c r="C1691" s="2">
        <f t="shared" si="209"/>
        <v>-2.2594325826265017E-2</v>
      </c>
      <c r="D1691" s="16">
        <f t="shared" ca="1" si="207"/>
        <v>-2.2679446051378824E-2</v>
      </c>
      <c r="E1691" s="16">
        <f t="shared" ca="1" si="210"/>
        <v>2.5226760564043117E-4</v>
      </c>
      <c r="F1691" s="7">
        <f t="shared" ca="1" si="211"/>
        <v>3.1230425084031004</v>
      </c>
      <c r="G1691" s="6">
        <f t="shared" ca="1" si="208"/>
        <v>1</v>
      </c>
      <c r="H1691">
        <f t="shared" si="206"/>
        <v>1.960795207999276E-2</v>
      </c>
      <c r="I1691" s="44">
        <f t="shared" si="212"/>
        <v>1.7741393897254317E-2</v>
      </c>
      <c r="J1691">
        <f t="shared" ca="1" si="213"/>
        <v>1.5882934415290872E-2</v>
      </c>
    </row>
    <row r="1692" spans="1:10" x14ac:dyDescent="0.2">
      <c r="A1692" s="42">
        <v>43593</v>
      </c>
      <c r="B1692" s="39">
        <v>131.94999999999999</v>
      </c>
      <c r="C1692" s="2">
        <f t="shared" si="209"/>
        <v>-1.2867509538415494E-2</v>
      </c>
      <c r="D1692" s="16">
        <f t="shared" ca="1" si="207"/>
        <v>-1.2952629763529301E-2</v>
      </c>
      <c r="E1692" s="16">
        <f t="shared" ca="1" si="210"/>
        <v>2.6851995427484095E-4</v>
      </c>
      <c r="F1692" s="7">
        <f t="shared" ca="1" si="211"/>
        <v>3.7988938742575447</v>
      </c>
      <c r="G1692" s="6">
        <f t="shared" ca="1" si="208"/>
        <v>1</v>
      </c>
      <c r="H1692">
        <f t="shared" si="206"/>
        <v>1.9749061523572527E-2</v>
      </c>
      <c r="I1692" s="44">
        <f t="shared" si="212"/>
        <v>1.7741393897254317E-2</v>
      </c>
      <c r="J1692">
        <f t="shared" ca="1" si="213"/>
        <v>1.6386578479805996E-2</v>
      </c>
    </row>
    <row r="1693" spans="1:10" x14ac:dyDescent="0.2">
      <c r="A1693" s="42">
        <v>43594</v>
      </c>
      <c r="B1693" s="39">
        <v>131.19999999999999</v>
      </c>
      <c r="C1693" s="2">
        <f t="shared" si="209"/>
        <v>-5.6839712012125808E-3</v>
      </c>
      <c r="D1693" s="16">
        <f t="shared" ca="1" si="207"/>
        <v>-5.769091426326387E-3</v>
      </c>
      <c r="E1693" s="16">
        <f t="shared" ca="1" si="210"/>
        <v>2.5830763902075991E-4</v>
      </c>
      <c r="F1693" s="7">
        <f t="shared" ca="1" si="211"/>
        <v>4.0662556551782982</v>
      </c>
      <c r="G1693" s="6">
        <f t="shared" ca="1" si="208"/>
        <v>1</v>
      </c>
      <c r="H1693">
        <f t="shared" si="206"/>
        <v>1.9796033825734586E-2</v>
      </c>
      <c r="I1693" s="44">
        <f t="shared" si="212"/>
        <v>1.7741393897254317E-2</v>
      </c>
      <c r="J1693">
        <f t="shared" ca="1" si="213"/>
        <v>1.607195193561628E-2</v>
      </c>
    </row>
    <row r="1694" spans="1:10" x14ac:dyDescent="0.2">
      <c r="A1694" s="42">
        <v>43595</v>
      </c>
      <c r="B1694" s="39">
        <v>131.34</v>
      </c>
      <c r="C1694" s="2">
        <f t="shared" si="209"/>
        <v>1.0670731707318202E-3</v>
      </c>
      <c r="D1694" s="16">
        <f t="shared" ca="1" si="207"/>
        <v>9.8195294561801393E-4</v>
      </c>
      <c r="E1694" s="16">
        <f t="shared" ca="1" si="210"/>
        <v>2.3987677355842227E-4</v>
      </c>
      <c r="F1694" s="7">
        <f t="shared" ca="1" si="211"/>
        <v>4.1656827572426787</v>
      </c>
      <c r="G1694" s="6">
        <f t="shared" ca="1" si="208"/>
        <v>0</v>
      </c>
      <c r="H1694">
        <f t="shared" si="206"/>
        <v>1.9737453266555547E-2</v>
      </c>
      <c r="I1694" s="44">
        <f t="shared" si="212"/>
        <v>1.7741393897254317E-2</v>
      </c>
      <c r="J1694">
        <f t="shared" ca="1" si="213"/>
        <v>1.5487955757892075E-2</v>
      </c>
    </row>
    <row r="1695" spans="1:10" x14ac:dyDescent="0.2">
      <c r="A1695" s="42">
        <v>43598</v>
      </c>
      <c r="B1695" s="39">
        <v>125.3</v>
      </c>
      <c r="C1695" s="2">
        <f t="shared" si="209"/>
        <v>-4.5987513324196788E-2</v>
      </c>
      <c r="D1695" s="16">
        <f t="shared" ca="1" si="207"/>
        <v>-4.6072633549310592E-2</v>
      </c>
      <c r="E1695" s="16">
        <f t="shared" ca="1" si="210"/>
        <v>2.2145436123160447E-4</v>
      </c>
      <c r="F1695" s="7">
        <f t="shared" ca="1" si="211"/>
        <v>-0.58496025071398883</v>
      </c>
      <c r="G1695" s="6">
        <f t="shared" ca="1" si="208"/>
        <v>0</v>
      </c>
      <c r="H1695">
        <f t="shared" si="206"/>
        <v>1.9734220684066918E-2</v>
      </c>
      <c r="I1695" s="44">
        <f t="shared" si="212"/>
        <v>1.7741393897254317E-2</v>
      </c>
      <c r="J1695">
        <f t="shared" ca="1" si="213"/>
        <v>1.488134272273858E-2</v>
      </c>
    </row>
    <row r="1696" spans="1:10" x14ac:dyDescent="0.2">
      <c r="A1696" s="42">
        <v>43599</v>
      </c>
      <c r="B1696" s="39">
        <v>127.47</v>
      </c>
      <c r="C1696" s="2">
        <f t="shared" si="209"/>
        <v>1.7318435754189957E-2</v>
      </c>
      <c r="D1696" s="16">
        <f t="shared" ca="1" si="207"/>
        <v>1.723331552907615E-2</v>
      </c>
      <c r="E1696" s="16">
        <f t="shared" ca="1" si="210"/>
        <v>3.5497811648212293E-4</v>
      </c>
      <c r="F1696" s="7">
        <f t="shared" ca="1" si="211"/>
        <v>3.5534096399455306</v>
      </c>
      <c r="G1696" s="6">
        <f t="shared" ca="1" si="208"/>
        <v>1</v>
      </c>
      <c r="H1696">
        <f t="shared" si="206"/>
        <v>2.0260353568674942E-2</v>
      </c>
      <c r="I1696" s="44">
        <f t="shared" si="212"/>
        <v>1.7741393897254317E-2</v>
      </c>
      <c r="J1696">
        <f t="shared" ca="1" si="213"/>
        <v>1.8840862944199847E-2</v>
      </c>
    </row>
    <row r="1697" spans="1:10" x14ac:dyDescent="0.2">
      <c r="A1697" s="42">
        <v>43600</v>
      </c>
      <c r="B1697" s="39">
        <v>127.3</v>
      </c>
      <c r="C1697" s="2">
        <f t="shared" si="209"/>
        <v>-1.3336471326586782E-3</v>
      </c>
      <c r="D1697" s="16">
        <f t="shared" ca="1" si="207"/>
        <v>-1.4187673577724844E-3</v>
      </c>
      <c r="E1697" s="16">
        <f t="shared" ca="1" si="210"/>
        <v>3.4314709779205031E-4</v>
      </c>
      <c r="F1697" s="7">
        <f t="shared" ca="1" si="211"/>
        <v>3.9857426731848831</v>
      </c>
      <c r="G1697" s="6">
        <f t="shared" ca="1" si="208"/>
        <v>1</v>
      </c>
      <c r="H1697">
        <f t="shared" si="206"/>
        <v>2.0248498452087905E-2</v>
      </c>
      <c r="I1697" s="44">
        <f t="shared" si="212"/>
        <v>1.7741393897254317E-2</v>
      </c>
      <c r="J1697">
        <f t="shared" ca="1" si="213"/>
        <v>1.8524230018871237E-2</v>
      </c>
    </row>
    <row r="1698" spans="1:10" x14ac:dyDescent="0.2">
      <c r="A1698" s="42">
        <v>43601</v>
      </c>
      <c r="B1698" s="39">
        <v>126.61</v>
      </c>
      <c r="C1698" s="2">
        <f t="shared" si="209"/>
        <v>-5.4202670856244913E-3</v>
      </c>
      <c r="D1698" s="16">
        <f t="shared" ca="1" si="207"/>
        <v>-5.5053873107382975E-3</v>
      </c>
      <c r="E1698" s="16">
        <f t="shared" ca="1" si="210"/>
        <v>3.1197833898265165E-4</v>
      </c>
      <c r="F1698" s="7">
        <f t="shared" ca="1" si="211"/>
        <v>3.9877124477681063</v>
      </c>
      <c r="G1698" s="6">
        <f t="shared" ca="1" si="208"/>
        <v>0</v>
      </c>
      <c r="H1698">
        <f t="shared" si="206"/>
        <v>2.0248240518388753E-2</v>
      </c>
      <c r="I1698" s="44">
        <f t="shared" si="212"/>
        <v>1.7741393897254317E-2</v>
      </c>
      <c r="J1698">
        <f t="shared" ca="1" si="213"/>
        <v>1.7662908565201023E-2</v>
      </c>
    </row>
    <row r="1699" spans="1:10" x14ac:dyDescent="0.2">
      <c r="A1699" s="42">
        <v>43602</v>
      </c>
      <c r="B1699" s="39">
        <v>122.76</v>
      </c>
      <c r="C1699" s="2">
        <f t="shared" si="209"/>
        <v>-3.0408340573414377E-2</v>
      </c>
      <c r="D1699" s="16">
        <f t="shared" ca="1" si="207"/>
        <v>-3.0493460798528185E-2</v>
      </c>
      <c r="E1699" s="16">
        <f t="shared" ca="1" si="210"/>
        <v>2.8667490293857146E-4</v>
      </c>
      <c r="F1699" s="7">
        <f t="shared" ca="1" si="211"/>
        <v>2.4567940554295298</v>
      </c>
      <c r="G1699" s="6">
        <f t="shared" ca="1" si="208"/>
        <v>1</v>
      </c>
      <c r="H1699">
        <f t="shared" si="206"/>
        <v>2.0192755295120209E-2</v>
      </c>
      <c r="I1699" s="44">
        <f t="shared" si="212"/>
        <v>1.7741393897254317E-2</v>
      </c>
      <c r="J1699">
        <f t="shared" ca="1" si="213"/>
        <v>1.693147669102053E-2</v>
      </c>
    </row>
    <row r="1700" spans="1:10" x14ac:dyDescent="0.2">
      <c r="A1700" s="42">
        <v>43605</v>
      </c>
      <c r="B1700" s="39">
        <v>122.43</v>
      </c>
      <c r="C1700" s="2">
        <f t="shared" si="209"/>
        <v>-2.6881720430107386E-3</v>
      </c>
      <c r="D1700" s="16">
        <f t="shared" ca="1" si="207"/>
        <v>-2.7732922681245448E-3</v>
      </c>
      <c r="E1700" s="16">
        <f t="shared" ca="1" si="210"/>
        <v>3.2796334239982108E-4</v>
      </c>
      <c r="F1700" s="7">
        <f t="shared" ca="1" si="211"/>
        <v>3.9995787339026072</v>
      </c>
      <c r="G1700" s="6">
        <f t="shared" ca="1" si="208"/>
        <v>0</v>
      </c>
      <c r="H1700">
        <f t="shared" si="206"/>
        <v>2.0415478037997946E-2</v>
      </c>
      <c r="I1700" s="44">
        <f t="shared" si="212"/>
        <v>1.7741393897254317E-2</v>
      </c>
      <c r="J1700">
        <f t="shared" ca="1" si="213"/>
        <v>1.8109758209314146E-2</v>
      </c>
    </row>
    <row r="1701" spans="1:10" x14ac:dyDescent="0.2">
      <c r="A1701" s="42">
        <v>43606</v>
      </c>
      <c r="B1701" s="39">
        <v>124.95</v>
      </c>
      <c r="C1701" s="2">
        <f t="shared" si="209"/>
        <v>2.0583190394511116E-2</v>
      </c>
      <c r="D1701" s="16">
        <f t="shared" ca="1" si="207"/>
        <v>2.0498070169397309E-2</v>
      </c>
      <c r="E1701" s="16">
        <f t="shared" ca="1" si="210"/>
        <v>2.9908006906918995E-4</v>
      </c>
      <c r="F1701" s="7">
        <f t="shared" ca="1" si="211"/>
        <v>3.3549608304465695</v>
      </c>
      <c r="G1701" s="6">
        <f t="shared" ca="1" si="208"/>
        <v>1</v>
      </c>
      <c r="H1701">
        <f t="shared" si="206"/>
        <v>2.0379265477721391E-2</v>
      </c>
      <c r="I1701" s="44">
        <f t="shared" si="212"/>
        <v>1.7741393897254317E-2</v>
      </c>
      <c r="J1701">
        <f t="shared" ca="1" si="213"/>
        <v>1.7293931567726004E-2</v>
      </c>
    </row>
    <row r="1702" spans="1:10" x14ac:dyDescent="0.2">
      <c r="A1702" s="42">
        <v>43607</v>
      </c>
      <c r="B1702" s="39">
        <v>123.56</v>
      </c>
      <c r="C1702" s="2">
        <f t="shared" si="209"/>
        <v>-1.112444977991197E-2</v>
      </c>
      <c r="D1702" s="16">
        <f t="shared" ca="1" si="207"/>
        <v>-1.1209570005025777E-2</v>
      </c>
      <c r="E1702" s="16">
        <f t="shared" ca="1" si="210"/>
        <v>3.0287737742409638E-4</v>
      </c>
      <c r="F1702" s="7">
        <f t="shared" ca="1" si="211"/>
        <v>3.8436567233921899</v>
      </c>
      <c r="G1702" s="6">
        <f t="shared" ca="1" si="208"/>
        <v>1</v>
      </c>
      <c r="H1702">
        <f t="shared" si="206"/>
        <v>2.0303000032434147E-2</v>
      </c>
      <c r="I1702" s="44">
        <f t="shared" si="212"/>
        <v>1.7741393897254317E-2</v>
      </c>
      <c r="J1702">
        <f t="shared" ca="1" si="213"/>
        <v>1.7403372587636468E-2</v>
      </c>
    </row>
    <row r="1703" spans="1:10" x14ac:dyDescent="0.2">
      <c r="A1703" s="42">
        <v>43608</v>
      </c>
      <c r="B1703" s="39">
        <v>122.26</v>
      </c>
      <c r="C1703" s="2">
        <f t="shared" si="209"/>
        <v>-1.0521204273227558E-2</v>
      </c>
      <c r="D1703" s="16">
        <f t="shared" ca="1" si="207"/>
        <v>-1.0606324498341365E-2</v>
      </c>
      <c r="E1703" s="16">
        <f t="shared" ca="1" si="210"/>
        <v>2.8542908863194789E-4</v>
      </c>
      <c r="F1703" s="7">
        <f t="shared" ca="1" si="211"/>
        <v>3.883697054316563</v>
      </c>
      <c r="G1703" s="6">
        <f t="shared" ca="1" si="208"/>
        <v>1</v>
      </c>
      <c r="H1703">
        <f t="shared" si="206"/>
        <v>1.9224812145203083E-2</v>
      </c>
      <c r="I1703" s="44">
        <f t="shared" si="212"/>
        <v>1.7741393897254317E-2</v>
      </c>
      <c r="J1703">
        <f t="shared" ca="1" si="213"/>
        <v>1.6894646744810851E-2</v>
      </c>
    </row>
    <row r="1704" spans="1:10" x14ac:dyDescent="0.2">
      <c r="A1704" s="42">
        <v>43609</v>
      </c>
      <c r="B1704" s="39">
        <v>122.9</v>
      </c>
      <c r="C1704" s="2">
        <f t="shared" si="209"/>
        <v>5.2347456240798345E-3</v>
      </c>
      <c r="D1704" s="16">
        <f t="shared" ca="1" si="207"/>
        <v>5.1496253989660283E-3</v>
      </c>
      <c r="E1704" s="16">
        <f t="shared" ca="1" si="210"/>
        <v>2.692186018603897E-4</v>
      </c>
      <c r="F1704" s="7">
        <f t="shared" ca="1" si="211"/>
        <v>4.0607422991123849</v>
      </c>
      <c r="G1704" s="6">
        <f t="shared" ca="1" si="208"/>
        <v>1</v>
      </c>
      <c r="H1704">
        <f t="shared" si="206"/>
        <v>1.9192103920999775E-2</v>
      </c>
      <c r="I1704" s="44">
        <f t="shared" si="212"/>
        <v>1.7741393897254317E-2</v>
      </c>
      <c r="J1704">
        <f t="shared" ca="1" si="213"/>
        <v>1.6407882308829183E-2</v>
      </c>
    </row>
    <row r="1705" spans="1:10" x14ac:dyDescent="0.2">
      <c r="A1705" s="42">
        <v>43613</v>
      </c>
      <c r="B1705" s="39">
        <v>121.59</v>
      </c>
      <c r="C1705" s="2">
        <f t="shared" si="209"/>
        <v>-1.0659072416598879E-2</v>
      </c>
      <c r="D1705" s="16">
        <f t="shared" ca="1" si="207"/>
        <v>-1.0744192641712686E-2</v>
      </c>
      <c r="E1705" s="16">
        <f t="shared" ca="1" si="210"/>
        <v>2.4895612013268407E-4</v>
      </c>
      <c r="F1705" s="7">
        <f t="shared" ca="1" si="211"/>
        <v>3.9172735329487196</v>
      </c>
      <c r="G1705" s="6">
        <f t="shared" ca="1" si="208"/>
        <v>1</v>
      </c>
      <c r="H1705">
        <f t="shared" si="206"/>
        <v>1.9181696223011056E-2</v>
      </c>
      <c r="I1705" s="44">
        <f t="shared" si="212"/>
        <v>1.7741393897254317E-2</v>
      </c>
      <c r="J1705">
        <f t="shared" ca="1" si="213"/>
        <v>1.5778343389997698E-2</v>
      </c>
    </row>
    <row r="1706" spans="1:10" x14ac:dyDescent="0.2">
      <c r="A1706" s="42">
        <v>43614</v>
      </c>
      <c r="B1706" s="39">
        <v>121.48</v>
      </c>
      <c r="C1706" s="2">
        <f t="shared" si="209"/>
        <v>-9.0467966115634043E-4</v>
      </c>
      <c r="D1706" s="16">
        <f t="shared" ca="1" si="207"/>
        <v>-9.8979988627014666E-4</v>
      </c>
      <c r="E1706" s="16">
        <f t="shared" ca="1" si="210"/>
        <v>2.3748113548518543E-4</v>
      </c>
      <c r="F1706" s="7">
        <f t="shared" ca="1" si="211"/>
        <v>4.1706484854039312</v>
      </c>
      <c r="G1706" s="6">
        <f t="shared" ca="1" si="208"/>
        <v>1</v>
      </c>
      <c r="H1706">
        <f t="shared" si="206"/>
        <v>1.917444854427116E-2</v>
      </c>
      <c r="I1706" s="44">
        <f t="shared" si="212"/>
        <v>1.7741393897254317E-2</v>
      </c>
      <c r="J1706">
        <f t="shared" ca="1" si="213"/>
        <v>1.54104229495879E-2</v>
      </c>
    </row>
    <row r="1707" spans="1:10" x14ac:dyDescent="0.2">
      <c r="A1707" s="42">
        <v>43615</v>
      </c>
      <c r="B1707" s="39">
        <v>121.84</v>
      </c>
      <c r="C1707" s="2">
        <f t="shared" si="209"/>
        <v>2.9634507737899196E-3</v>
      </c>
      <c r="D1707" s="16">
        <f t="shared" ca="1" si="207"/>
        <v>2.8783305486761133E-3</v>
      </c>
      <c r="E1707" s="16">
        <f t="shared" ca="1" si="210"/>
        <v>2.1935721686778086E-4</v>
      </c>
      <c r="F1707" s="7">
        <f t="shared" ca="1" si="211"/>
        <v>4.1935202792256252</v>
      </c>
      <c r="G1707" s="6">
        <f t="shared" ca="1" si="208"/>
        <v>0</v>
      </c>
      <c r="H1707">
        <f t="shared" si="206"/>
        <v>1.9167513780336081E-2</v>
      </c>
      <c r="I1707" s="44">
        <f t="shared" si="212"/>
        <v>1.7741393897254317E-2</v>
      </c>
      <c r="J1707">
        <f t="shared" ca="1" si="213"/>
        <v>1.4810712908829907E-2</v>
      </c>
    </row>
    <row r="1708" spans="1:10" x14ac:dyDescent="0.2">
      <c r="A1708" s="42">
        <v>43616</v>
      </c>
      <c r="B1708" s="39">
        <v>119.81</v>
      </c>
      <c r="C1708" s="2">
        <f t="shared" si="209"/>
        <v>-1.666119500984899E-2</v>
      </c>
      <c r="D1708" s="16">
        <f t="shared" ca="1" si="207"/>
        <v>-1.6746315234962797E-2</v>
      </c>
      <c r="E1708" s="16">
        <f t="shared" ca="1" si="210"/>
        <v>2.0399853653516181E-4</v>
      </c>
      <c r="F1708" s="7">
        <f t="shared" ca="1" si="211"/>
        <v>3.5613432665694154</v>
      </c>
      <c r="G1708" s="6">
        <f t="shared" ca="1" si="208"/>
        <v>1</v>
      </c>
      <c r="H1708">
        <f t="shared" si="206"/>
        <v>1.8778544372853354E-2</v>
      </c>
      <c r="I1708" s="44">
        <f t="shared" si="212"/>
        <v>1.7741393897254317E-2</v>
      </c>
      <c r="J1708">
        <f t="shared" ca="1" si="213"/>
        <v>1.4282805625477154E-2</v>
      </c>
    </row>
    <row r="1709" spans="1:10" x14ac:dyDescent="0.2">
      <c r="A1709" s="42">
        <v>43619</v>
      </c>
      <c r="B1709" s="39">
        <v>120.65</v>
      </c>
      <c r="C1709" s="2">
        <f t="shared" si="209"/>
        <v>7.0111009097738371E-3</v>
      </c>
      <c r="D1709" s="16">
        <f t="shared" ca="1" si="207"/>
        <v>6.9259806846600309E-3</v>
      </c>
      <c r="E1709" s="16">
        <f t="shared" ca="1" si="210"/>
        <v>2.0974337103032438E-4</v>
      </c>
      <c r="F1709" s="7">
        <f t="shared" ca="1" si="211"/>
        <v>4.1204607643689135</v>
      </c>
      <c r="G1709" s="6">
        <f t="shared" ca="1" si="208"/>
        <v>1</v>
      </c>
      <c r="H1709">
        <f t="shared" si="206"/>
        <v>1.8037050337149741E-2</v>
      </c>
      <c r="I1709" s="44">
        <f t="shared" si="212"/>
        <v>1.7741393897254317E-2</v>
      </c>
      <c r="J1709">
        <f t="shared" ca="1" si="213"/>
        <v>1.4482519498703408E-2</v>
      </c>
    </row>
    <row r="1710" spans="1:10" x14ac:dyDescent="0.2">
      <c r="A1710" s="42">
        <v>43620</v>
      </c>
      <c r="B1710" s="39">
        <v>122.08</v>
      </c>
      <c r="C1710" s="2">
        <f t="shared" si="209"/>
        <v>1.1852465810194716E-2</v>
      </c>
      <c r="D1710" s="16">
        <f t="shared" ca="1" si="207"/>
        <v>1.1767345585080909E-2</v>
      </c>
      <c r="E1710" s="16">
        <f t="shared" ca="1" si="210"/>
        <v>1.9837738914845301E-4</v>
      </c>
      <c r="F1710" s="7">
        <f t="shared" ca="1" si="211"/>
        <v>3.913662095126627</v>
      </c>
      <c r="G1710" s="6">
        <f t="shared" ca="1" si="208"/>
        <v>1</v>
      </c>
      <c r="H1710">
        <f t="shared" si="206"/>
        <v>1.8052228968809463E-2</v>
      </c>
      <c r="I1710" s="44">
        <f t="shared" si="212"/>
        <v>1.7741393897254317E-2</v>
      </c>
      <c r="J1710">
        <f t="shared" ca="1" si="213"/>
        <v>1.408465083516283E-2</v>
      </c>
    </row>
    <row r="1711" spans="1:10" x14ac:dyDescent="0.2">
      <c r="A1711" s="42">
        <v>43621</v>
      </c>
      <c r="B1711" s="39">
        <v>123.12</v>
      </c>
      <c r="C1711" s="2">
        <f t="shared" si="209"/>
        <v>8.5190039318480196E-3</v>
      </c>
      <c r="D1711" s="16">
        <f t="shared" ca="1" si="207"/>
        <v>8.4338837067342125E-3</v>
      </c>
      <c r="E1711" s="16">
        <f t="shared" ca="1" si="210"/>
        <v>1.9480606532877657E-4</v>
      </c>
      <c r="F1711" s="7">
        <f t="shared" ca="1" si="211"/>
        <v>4.0891858191250199</v>
      </c>
      <c r="G1711" s="6">
        <f t="shared" ca="1" si="208"/>
        <v>1</v>
      </c>
      <c r="H1711">
        <f t="shared" si="206"/>
        <v>1.8051151637160152E-2</v>
      </c>
      <c r="I1711" s="44">
        <f t="shared" si="212"/>
        <v>1.7741393897254317E-2</v>
      </c>
      <c r="J1711">
        <f t="shared" ca="1" si="213"/>
        <v>1.3957294341267457E-2</v>
      </c>
    </row>
    <row r="1712" spans="1:10" x14ac:dyDescent="0.2">
      <c r="A1712" s="42">
        <v>43622</v>
      </c>
      <c r="B1712" s="39">
        <v>123.39</v>
      </c>
      <c r="C1712" s="2">
        <f t="shared" si="209"/>
        <v>2.1929824561403187E-3</v>
      </c>
      <c r="D1712" s="16">
        <f t="shared" ca="1" si="207"/>
        <v>2.1078622310265124E-3</v>
      </c>
      <c r="E1712" s="16">
        <f t="shared" ca="1" si="210"/>
        <v>1.8692816076339077E-4</v>
      </c>
      <c r="F1712" s="7">
        <f t="shared" ca="1" si="211"/>
        <v>4.2805086237959928</v>
      </c>
      <c r="G1712" s="6">
        <f t="shared" ca="1" si="208"/>
        <v>1</v>
      </c>
      <c r="H1712">
        <f t="shared" si="206"/>
        <v>1.8068213037809935E-2</v>
      </c>
      <c r="I1712" s="44">
        <f t="shared" si="212"/>
        <v>1.7741393897254317E-2</v>
      </c>
      <c r="J1712">
        <f t="shared" ca="1" si="213"/>
        <v>1.3672167376220595E-2</v>
      </c>
    </row>
    <row r="1713" spans="1:10" x14ac:dyDescent="0.2">
      <c r="A1713" s="42">
        <v>43623</v>
      </c>
      <c r="B1713" s="39">
        <v>124.46</v>
      </c>
      <c r="C1713" s="2">
        <f t="shared" si="209"/>
        <v>8.671691385039251E-3</v>
      </c>
      <c r="D1713" s="16">
        <f t="shared" ca="1" si="207"/>
        <v>8.5865711599254439E-3</v>
      </c>
      <c r="E1713" s="16">
        <f t="shared" ca="1" si="210"/>
        <v>1.7532434888675779E-4</v>
      </c>
      <c r="F1713" s="7">
        <f t="shared" ca="1" si="211"/>
        <v>4.1141712793811696</v>
      </c>
      <c r="G1713" s="6">
        <f t="shared" ca="1" si="208"/>
        <v>1</v>
      </c>
      <c r="H1713">
        <f t="shared" si="206"/>
        <v>1.7946172203807918E-2</v>
      </c>
      <c r="I1713" s="44">
        <f t="shared" si="212"/>
        <v>1.7741393897254317E-2</v>
      </c>
      <c r="J1713">
        <f t="shared" ca="1" si="213"/>
        <v>1.3241010115801505E-2</v>
      </c>
    </row>
    <row r="1714" spans="1:10" x14ac:dyDescent="0.2">
      <c r="A1714" s="42">
        <v>43626</v>
      </c>
      <c r="B1714" s="39">
        <v>125.74</v>
      </c>
      <c r="C1714" s="2">
        <f t="shared" si="209"/>
        <v>1.0284428732122781E-2</v>
      </c>
      <c r="D1714" s="16">
        <f t="shared" ca="1" si="207"/>
        <v>1.0199308507008974E-2</v>
      </c>
      <c r="E1714" s="16">
        <f t="shared" ca="1" si="210"/>
        <v>1.7004827957597539E-4</v>
      </c>
      <c r="F1714" s="7">
        <f t="shared" ca="1" si="211"/>
        <v>4.0338424368213355</v>
      </c>
      <c r="G1714" s="6">
        <f t="shared" ca="1" si="208"/>
        <v>1</v>
      </c>
      <c r="H1714">
        <f t="shared" si="206"/>
        <v>1.7959699100357454E-2</v>
      </c>
      <c r="I1714" s="44">
        <f t="shared" si="212"/>
        <v>1.7741393897254317E-2</v>
      </c>
      <c r="J1714">
        <f t="shared" ca="1" si="213"/>
        <v>1.3040256116195548E-2</v>
      </c>
    </row>
    <row r="1715" spans="1:10" x14ac:dyDescent="0.2">
      <c r="A1715" s="42">
        <v>43627</v>
      </c>
      <c r="B1715" s="39">
        <v>127.28</v>
      </c>
      <c r="C1715" s="2">
        <f t="shared" si="209"/>
        <v>1.2247494830602881E-2</v>
      </c>
      <c r="D1715" s="16">
        <f t="shared" ca="1" si="207"/>
        <v>1.2162374605489074E-2</v>
      </c>
      <c r="E1715" s="16">
        <f t="shared" ca="1" si="210"/>
        <v>1.6756422425044128E-4</v>
      </c>
      <c r="F1715" s="7">
        <f t="shared" ca="1" si="211"/>
        <v>3.9056789116655359</v>
      </c>
      <c r="G1715" s="6">
        <f t="shared" ca="1" si="208"/>
        <v>1</v>
      </c>
      <c r="H1715">
        <f t="shared" si="206"/>
        <v>1.7990236272714167E-2</v>
      </c>
      <c r="I1715" s="44">
        <f t="shared" si="212"/>
        <v>1.7741393897254317E-2</v>
      </c>
      <c r="J1715">
        <f t="shared" ca="1" si="213"/>
        <v>1.294466006700992E-2</v>
      </c>
    </row>
    <row r="1716" spans="1:10" x14ac:dyDescent="0.2">
      <c r="A1716" s="42">
        <v>43628</v>
      </c>
      <c r="B1716" s="39">
        <v>127.1</v>
      </c>
      <c r="C1716" s="2">
        <f t="shared" si="209"/>
        <v>-1.4142049025770492E-3</v>
      </c>
      <c r="D1716" s="16">
        <f t="shared" ca="1" si="207"/>
        <v>-1.4993251276908554E-3</v>
      </c>
      <c r="E1716" s="16">
        <f t="shared" ca="1" si="210"/>
        <v>1.684849253849606E-4</v>
      </c>
      <c r="F1716" s="7">
        <f t="shared" ca="1" si="211"/>
        <v>4.3376609896078415</v>
      </c>
      <c r="G1716" s="6">
        <f t="shared" ca="1" si="208"/>
        <v>1</v>
      </c>
      <c r="H1716">
        <f t="shared" ref="H1716:H1779" si="214">STDEV(C1615:C1715)</f>
        <v>1.8014502114617734E-2</v>
      </c>
      <c r="I1716" s="44">
        <f t="shared" si="212"/>
        <v>1.7741393897254317E-2</v>
      </c>
      <c r="J1716">
        <f t="shared" ca="1" si="213"/>
        <v>1.2980174320284015E-2</v>
      </c>
    </row>
    <row r="1717" spans="1:10" x14ac:dyDescent="0.2">
      <c r="A1717" s="42">
        <v>43629</v>
      </c>
      <c r="B1717" s="39">
        <v>127.17</v>
      </c>
      <c r="C1717" s="2">
        <f t="shared" si="209"/>
        <v>5.5074744295835866E-4</v>
      </c>
      <c r="D1717" s="16">
        <f t="shared" ca="1" si="207"/>
        <v>4.6562721784455243E-4</v>
      </c>
      <c r="E1717" s="16">
        <f t="shared" ca="1" si="210"/>
        <v>1.5901588170314927E-4</v>
      </c>
      <c r="F1717" s="7">
        <f t="shared" ca="1" si="211"/>
        <v>4.3725715176133111</v>
      </c>
      <c r="G1717" s="6">
        <f t="shared" ca="1" si="208"/>
        <v>1</v>
      </c>
      <c r="H1717">
        <f t="shared" si="214"/>
        <v>1.7999063715951679E-2</v>
      </c>
      <c r="I1717" s="44">
        <f t="shared" si="212"/>
        <v>1.7741393897254317E-2</v>
      </c>
      <c r="J1717">
        <f t="shared" ca="1" si="213"/>
        <v>1.2610149947686954E-2</v>
      </c>
    </row>
    <row r="1718" spans="1:10" x14ac:dyDescent="0.2">
      <c r="A1718" s="42">
        <v>43630</v>
      </c>
      <c r="B1718" s="39">
        <v>127.23</v>
      </c>
      <c r="C1718" s="2">
        <f t="shared" si="209"/>
        <v>4.7180938900685912E-4</v>
      </c>
      <c r="D1718" s="16">
        <f t="shared" ca="1" si="207"/>
        <v>3.8668916389305284E-4</v>
      </c>
      <c r="E1718" s="16">
        <f t="shared" ca="1" si="210"/>
        <v>1.5057908447251771E-4</v>
      </c>
      <c r="F1718" s="7">
        <f t="shared" ca="1" si="211"/>
        <v>4.4000145552332732</v>
      </c>
      <c r="G1718" s="6">
        <f t="shared" ca="1" si="208"/>
        <v>1</v>
      </c>
      <c r="H1718">
        <f t="shared" si="214"/>
        <v>1.7862253770023172E-2</v>
      </c>
      <c r="I1718" s="44">
        <f t="shared" si="212"/>
        <v>1.7741393897254317E-2</v>
      </c>
      <c r="J1718">
        <f t="shared" ca="1" si="213"/>
        <v>1.2271066965529839E-2</v>
      </c>
    </row>
    <row r="1719" spans="1:10" x14ac:dyDescent="0.2">
      <c r="A1719" s="42">
        <v>43633</v>
      </c>
      <c r="B1719" s="39">
        <v>127.32</v>
      </c>
      <c r="C1719" s="2">
        <f t="shared" si="209"/>
        <v>7.0738033482660694E-4</v>
      </c>
      <c r="D1719" s="16">
        <f t="shared" ca="1" si="207"/>
        <v>6.2226010971280072E-4</v>
      </c>
      <c r="E1719" s="16">
        <f t="shared" ca="1" si="210"/>
        <v>1.4318491314662554E-4</v>
      </c>
      <c r="F1719" s="7">
        <f t="shared" ca="1" si="211"/>
        <v>4.4243347076037196</v>
      </c>
      <c r="G1719" s="6">
        <f t="shared" ca="1" si="208"/>
        <v>0</v>
      </c>
      <c r="H1719">
        <f t="shared" si="214"/>
        <v>1.779264795056763E-2</v>
      </c>
      <c r="I1719" s="44">
        <f t="shared" si="212"/>
        <v>1.7741393897254317E-2</v>
      </c>
      <c r="J1719">
        <f t="shared" ca="1" si="213"/>
        <v>1.1965989852353441E-2</v>
      </c>
    </row>
    <row r="1720" spans="1:10" x14ac:dyDescent="0.2">
      <c r="A1720" s="42">
        <v>43634</v>
      </c>
      <c r="B1720" s="39">
        <v>130.33000000000001</v>
      </c>
      <c r="C1720" s="2">
        <f t="shared" si="209"/>
        <v>2.3641218975809137E-2</v>
      </c>
      <c r="D1720" s="16">
        <f t="shared" ca="1" si="207"/>
        <v>2.355609875069533E-2</v>
      </c>
      <c r="E1720" s="16">
        <f t="shared" ca="1" si="210"/>
        <v>1.3672544352748235E-4</v>
      </c>
      <c r="F1720" s="7">
        <f t="shared" ca="1" si="211"/>
        <v>2.4195559733351786</v>
      </c>
      <c r="G1720" s="6">
        <f t="shared" ca="1" si="208"/>
        <v>1</v>
      </c>
      <c r="H1720">
        <f t="shared" si="214"/>
        <v>1.7511288607771677E-2</v>
      </c>
      <c r="I1720" s="44">
        <f t="shared" si="212"/>
        <v>1.7741393897254317E-2</v>
      </c>
      <c r="J1720">
        <f t="shared" ca="1" si="213"/>
        <v>1.169296555744018E-2</v>
      </c>
    </row>
    <row r="1721" spans="1:10" x14ac:dyDescent="0.2">
      <c r="A1721" s="42">
        <v>43635</v>
      </c>
      <c r="B1721" s="39">
        <v>130.61000000000001</v>
      </c>
      <c r="C1721" s="2">
        <f t="shared" si="209"/>
        <v>2.1483925420087554E-3</v>
      </c>
      <c r="D1721" s="16">
        <f t="shared" ca="1" si="207"/>
        <v>2.0632723168949492E-3</v>
      </c>
      <c r="E1721" s="16">
        <f t="shared" ca="1" si="210"/>
        <v>1.7018060011677466E-4</v>
      </c>
      <c r="F1721" s="7">
        <f t="shared" ca="1" si="211"/>
        <v>4.3268175923118815</v>
      </c>
      <c r="G1721" s="6">
        <f t="shared" ca="1" si="208"/>
        <v>0</v>
      </c>
      <c r="H1721">
        <f t="shared" si="214"/>
        <v>1.7668635429328738E-2</v>
      </c>
      <c r="I1721" s="44">
        <f t="shared" si="212"/>
        <v>1.7741393897254317E-2</v>
      </c>
      <c r="J1721">
        <f t="shared" ca="1" si="213"/>
        <v>1.3045328670323897E-2</v>
      </c>
    </row>
    <row r="1722" spans="1:10" x14ac:dyDescent="0.2">
      <c r="A1722" s="42">
        <v>43636</v>
      </c>
      <c r="B1722" s="39">
        <v>133.63</v>
      </c>
      <c r="C1722" s="2">
        <f t="shared" si="209"/>
        <v>2.3122272414056975E-2</v>
      </c>
      <c r="D1722" s="16">
        <f t="shared" ca="1" si="207"/>
        <v>2.3037152188943168E-2</v>
      </c>
      <c r="E1722" s="16">
        <f t="shared" ca="1" si="210"/>
        <v>1.6064276609230354E-4</v>
      </c>
      <c r="F1722" s="7">
        <f t="shared" ca="1" si="211"/>
        <v>2.7163297038762222</v>
      </c>
      <c r="G1722" s="6">
        <f t="shared" ca="1" si="208"/>
        <v>1</v>
      </c>
      <c r="H1722">
        <f t="shared" si="214"/>
        <v>1.7656508145663614E-2</v>
      </c>
      <c r="I1722" s="44">
        <f t="shared" si="212"/>
        <v>1.7741393897254317E-2</v>
      </c>
      <c r="J1722">
        <f t="shared" ca="1" si="213"/>
        <v>1.2674492735107923E-2</v>
      </c>
    </row>
    <row r="1723" spans="1:10" x14ac:dyDescent="0.2">
      <c r="A1723" s="42">
        <v>43637</v>
      </c>
      <c r="B1723" s="39">
        <v>133.88999999999999</v>
      </c>
      <c r="C1723" s="2">
        <f t="shared" si="209"/>
        <v>1.9456708822868437E-3</v>
      </c>
      <c r="D1723" s="16">
        <f t="shared" ca="1" si="207"/>
        <v>1.8605506571730374E-3</v>
      </c>
      <c r="E1723" s="16">
        <f t="shared" ca="1" si="210"/>
        <v>1.8942321480286769E-4</v>
      </c>
      <c r="F1723" s="7">
        <f t="shared" ca="1" si="211"/>
        <v>4.2766260669454788</v>
      </c>
      <c r="G1723" s="6">
        <f t="shared" ca="1" si="208"/>
        <v>1</v>
      </c>
      <c r="H1723">
        <f t="shared" si="214"/>
        <v>1.7533112465800183E-2</v>
      </c>
      <c r="I1723" s="44">
        <f t="shared" si="212"/>
        <v>1.7741393897254317E-2</v>
      </c>
      <c r="J1723">
        <f t="shared" ca="1" si="213"/>
        <v>1.3763110651406814E-2</v>
      </c>
    </row>
    <row r="1724" spans="1:10" x14ac:dyDescent="0.2">
      <c r="A1724" s="42">
        <v>43640</v>
      </c>
      <c r="B1724" s="39">
        <v>134.37</v>
      </c>
      <c r="C1724" s="2">
        <f t="shared" si="209"/>
        <v>3.5850324893570711E-3</v>
      </c>
      <c r="D1724" s="16">
        <f t="shared" ca="1" si="207"/>
        <v>3.4999122642432648E-3</v>
      </c>
      <c r="E1724" s="16">
        <f t="shared" ca="1" si="210"/>
        <v>1.7744043170379121E-4</v>
      </c>
      <c r="F1724" s="7">
        <f t="shared" ca="1" si="211"/>
        <v>4.2839209046965596</v>
      </c>
      <c r="G1724" s="6">
        <f t="shared" ca="1" si="208"/>
        <v>1</v>
      </c>
      <c r="H1724">
        <f t="shared" si="214"/>
        <v>1.4948371649490569E-2</v>
      </c>
      <c r="I1724" s="44">
        <f t="shared" si="212"/>
        <v>1.7741393897254317E-2</v>
      </c>
      <c r="J1724">
        <f t="shared" ca="1" si="213"/>
        <v>1.3320676848561083E-2</v>
      </c>
    </row>
    <row r="1725" spans="1:10" x14ac:dyDescent="0.2">
      <c r="A1725" s="42">
        <v>43641</v>
      </c>
      <c r="B1725" s="39">
        <v>133.71</v>
      </c>
      <c r="C1725" s="2">
        <f t="shared" si="209"/>
        <v>-4.9118106720249799E-3</v>
      </c>
      <c r="D1725" s="16">
        <f t="shared" ca="1" si="207"/>
        <v>-4.9969308971387861E-3</v>
      </c>
      <c r="E1725" s="16">
        <f t="shared" ca="1" si="210"/>
        <v>1.6756508761093118E-4</v>
      </c>
      <c r="F1725" s="7">
        <f t="shared" ca="1" si="211"/>
        <v>4.2725630228081135</v>
      </c>
      <c r="G1725" s="6">
        <f t="shared" ca="1" si="208"/>
        <v>1</v>
      </c>
      <c r="H1725">
        <f t="shared" si="214"/>
        <v>1.4858637861881248E-2</v>
      </c>
      <c r="I1725" s="44">
        <f t="shared" si="212"/>
        <v>1.7741393897254317E-2</v>
      </c>
      <c r="J1725">
        <f t="shared" ca="1" si="213"/>
        <v>1.2944693415099918E-2</v>
      </c>
    </row>
    <row r="1726" spans="1:10" x14ac:dyDescent="0.2">
      <c r="A1726" s="42">
        <v>43642</v>
      </c>
      <c r="B1726" s="39">
        <v>135.15</v>
      </c>
      <c r="C1726" s="2">
        <f t="shared" si="209"/>
        <v>1.0769575947947032E-2</v>
      </c>
      <c r="D1726" s="16">
        <f t="shared" ca="1" si="207"/>
        <v>1.0684455722833225E-2</v>
      </c>
      <c r="E1726" s="16">
        <f t="shared" ca="1" si="210"/>
        <v>1.5981292184275031E-4</v>
      </c>
      <c r="F1726" s="7">
        <f t="shared" ca="1" si="211"/>
        <v>4.0135932457936567</v>
      </c>
      <c r="G1726" s="6">
        <f t="shared" ca="1" si="208"/>
        <v>1</v>
      </c>
      <c r="H1726">
        <f t="shared" si="214"/>
        <v>1.4607325594092922E-2</v>
      </c>
      <c r="I1726" s="44">
        <f t="shared" si="212"/>
        <v>1.7741393897254317E-2</v>
      </c>
      <c r="J1726">
        <f t="shared" ca="1" si="213"/>
        <v>1.2641713564337324E-2</v>
      </c>
    </row>
    <row r="1727" spans="1:10" x14ac:dyDescent="0.2">
      <c r="A1727" s="42">
        <v>43643</v>
      </c>
      <c r="B1727" s="39">
        <v>135.5</v>
      </c>
      <c r="C1727" s="2">
        <f t="shared" si="209"/>
        <v>2.5897151313355109E-3</v>
      </c>
      <c r="D1727" s="16">
        <f t="shared" ca="1" si="207"/>
        <v>2.5045949062217046E-3</v>
      </c>
      <c r="E1727" s="16">
        <f t="shared" ca="1" si="210"/>
        <v>1.5931417299672049E-4</v>
      </c>
      <c r="F1727" s="7">
        <f t="shared" ca="1" si="211"/>
        <v>4.3526286870062849</v>
      </c>
      <c r="G1727" s="6">
        <f t="shared" ca="1" si="208"/>
        <v>1</v>
      </c>
      <c r="H1727">
        <f t="shared" si="214"/>
        <v>1.4460915349194629E-2</v>
      </c>
      <c r="I1727" s="44">
        <f t="shared" si="212"/>
        <v>1.7741393897254317E-2</v>
      </c>
      <c r="J1727">
        <f t="shared" ca="1" si="213"/>
        <v>1.2621971834730123E-2</v>
      </c>
    </row>
    <row r="1728" spans="1:10" x14ac:dyDescent="0.2">
      <c r="A1728" s="42">
        <v>43644</v>
      </c>
      <c r="B1728" s="39">
        <v>136.29</v>
      </c>
      <c r="C1728" s="2">
        <f t="shared" si="209"/>
        <v>5.830258302582967E-3</v>
      </c>
      <c r="D1728" s="16">
        <f t="shared" ca="1" si="207"/>
        <v>5.7451380774691608E-3</v>
      </c>
      <c r="E1728" s="16">
        <f t="shared" ca="1" si="210"/>
        <v>1.5126752774175209E-4</v>
      </c>
      <c r="F1728" s="7">
        <f t="shared" ca="1" si="211"/>
        <v>4.2891301687155119</v>
      </c>
      <c r="G1728" s="6">
        <f t="shared" ca="1" si="208"/>
        <v>1</v>
      </c>
      <c r="H1728">
        <f t="shared" si="214"/>
        <v>1.4359484855530616E-2</v>
      </c>
      <c r="I1728" s="44">
        <f t="shared" si="212"/>
        <v>1.7741393897254317E-2</v>
      </c>
      <c r="J1728">
        <f t="shared" ca="1" si="213"/>
        <v>1.2299086459642119E-2</v>
      </c>
    </row>
    <row r="1729" spans="1:10" x14ac:dyDescent="0.2">
      <c r="A1729" s="42">
        <v>43647</v>
      </c>
      <c r="B1729" s="39">
        <v>136.6</v>
      </c>
      <c r="C1729" s="2">
        <f t="shared" si="209"/>
        <v>2.2745615965955117E-3</v>
      </c>
      <c r="D1729" s="16">
        <f t="shared" ca="1" si="207"/>
        <v>2.1894413714817055E-3</v>
      </c>
      <c r="E1729" s="16">
        <f t="shared" ca="1" si="210"/>
        <v>1.4610551772396472E-4</v>
      </c>
      <c r="F1729" s="7">
        <f t="shared" ca="1" si="211"/>
        <v>4.399185971058313</v>
      </c>
      <c r="G1729" s="6">
        <f t="shared" ca="1" si="208"/>
        <v>1</v>
      </c>
      <c r="H1729">
        <f t="shared" si="214"/>
        <v>1.4369301095993095E-2</v>
      </c>
      <c r="I1729" s="44">
        <f t="shared" si="212"/>
        <v>1.7741393897254317E-2</v>
      </c>
      <c r="J1729">
        <f t="shared" ca="1" si="213"/>
        <v>1.208741153944734E-2</v>
      </c>
    </row>
    <row r="1730" spans="1:10" x14ac:dyDescent="0.2">
      <c r="A1730" s="42">
        <v>43648</v>
      </c>
      <c r="B1730" s="39">
        <v>135.85</v>
      </c>
      <c r="C1730" s="2">
        <f t="shared" si="209"/>
        <v>-5.4904831625183018E-3</v>
      </c>
      <c r="D1730" s="16">
        <f t="shared" ca="1" si="207"/>
        <v>-5.575603387632108E-3</v>
      </c>
      <c r="E1730" s="16">
        <f t="shared" ca="1" si="210"/>
        <v>1.3959429040205187E-4</v>
      </c>
      <c r="F1730" s="7">
        <f t="shared" ca="1" si="211"/>
        <v>4.3270361919238525</v>
      </c>
      <c r="G1730" s="6">
        <f t="shared" ca="1" si="208"/>
        <v>1</v>
      </c>
      <c r="H1730">
        <f t="shared" si="214"/>
        <v>1.4347669225154923E-2</v>
      </c>
      <c r="I1730" s="44">
        <f t="shared" si="212"/>
        <v>1.7741393897254317E-2</v>
      </c>
      <c r="J1730">
        <f t="shared" ca="1" si="213"/>
        <v>1.1815002767754728E-2</v>
      </c>
    </row>
    <row r="1731" spans="1:10" x14ac:dyDescent="0.2">
      <c r="A1731" s="42">
        <v>43649</v>
      </c>
      <c r="B1731" s="39">
        <v>135.59</v>
      </c>
      <c r="C1731" s="2">
        <f t="shared" si="209"/>
        <v>-1.9138755980860575E-3</v>
      </c>
      <c r="D1731" s="16">
        <f t="shared" ca="1" si="207"/>
        <v>-1.9989958231998637E-3</v>
      </c>
      <c r="E1731" s="16">
        <f t="shared" ca="1" si="210"/>
        <v>1.3574605631219496E-4</v>
      </c>
      <c r="F1731" s="7">
        <f t="shared" ca="1" si="211"/>
        <v>4.4376437235264188</v>
      </c>
      <c r="G1731" s="6">
        <f t="shared" ca="1" si="208"/>
        <v>1</v>
      </c>
      <c r="H1731">
        <f t="shared" si="214"/>
        <v>1.4313680907432893E-2</v>
      </c>
      <c r="I1731" s="44">
        <f t="shared" si="212"/>
        <v>1.7741393897254317E-2</v>
      </c>
      <c r="J1731">
        <f t="shared" ca="1" si="213"/>
        <v>1.1651010956659297E-2</v>
      </c>
    </row>
    <row r="1732" spans="1:10" x14ac:dyDescent="0.2">
      <c r="A1732" s="42">
        <v>43651</v>
      </c>
      <c r="B1732" s="39">
        <v>135.49</v>
      </c>
      <c r="C1732" s="2">
        <f t="shared" si="209"/>
        <v>-7.3751751604096401E-4</v>
      </c>
      <c r="D1732" s="16">
        <f t="shared" ca="1" si="207"/>
        <v>-8.2263774115477024E-4</v>
      </c>
      <c r="E1732" s="16">
        <f t="shared" ca="1" si="210"/>
        <v>1.3046462156120588E-4</v>
      </c>
      <c r="F1732" s="7">
        <f t="shared" ca="1" si="211"/>
        <v>4.4696106842619558</v>
      </c>
      <c r="G1732" s="6">
        <f t="shared" ca="1" si="208"/>
        <v>1</v>
      </c>
      <c r="H1732">
        <f t="shared" si="214"/>
        <v>1.4246831438305803E-2</v>
      </c>
      <c r="I1732" s="44">
        <f t="shared" si="212"/>
        <v>1.7741393897254317E-2</v>
      </c>
      <c r="J1732">
        <f t="shared" ca="1" si="213"/>
        <v>1.1422111081634861E-2</v>
      </c>
    </row>
    <row r="1733" spans="1:10" x14ac:dyDescent="0.2">
      <c r="A1733" s="42">
        <v>43654</v>
      </c>
      <c r="B1733" s="39">
        <v>134.84</v>
      </c>
      <c r="C1733" s="2">
        <f t="shared" si="209"/>
        <v>-4.7974020222895097E-3</v>
      </c>
      <c r="D1733" s="16">
        <f t="shared" ca="1" si="207"/>
        <v>-4.882522247403316E-3</v>
      </c>
      <c r="E1733" s="16">
        <f t="shared" ca="1" si="210"/>
        <v>1.2560471269548775E-4</v>
      </c>
      <c r="F1733" s="7">
        <f t="shared" ca="1" si="211"/>
        <v>4.3962883810174862</v>
      </c>
      <c r="G1733" s="6">
        <f t="shared" ca="1" si="208"/>
        <v>1</v>
      </c>
      <c r="H1733">
        <f t="shared" si="214"/>
        <v>1.4246052006998437E-2</v>
      </c>
      <c r="I1733" s="44">
        <f t="shared" si="212"/>
        <v>1.7741393897254317E-2</v>
      </c>
      <c r="J1733">
        <f t="shared" ca="1" si="213"/>
        <v>1.1207350833068792E-2</v>
      </c>
    </row>
    <row r="1734" spans="1:10" x14ac:dyDescent="0.2">
      <c r="A1734" s="42">
        <v>43655</v>
      </c>
      <c r="B1734" s="39">
        <v>134.29</v>
      </c>
      <c r="C1734" s="2">
        <f t="shared" si="209"/>
        <v>-4.0789083358054833E-3</v>
      </c>
      <c r="D1734" s="16">
        <f t="shared" ca="1" si="207"/>
        <v>-4.1640285609192895E-3</v>
      </c>
      <c r="E1734" s="16">
        <f t="shared" ca="1" si="210"/>
        <v>1.2298191804312281E-4</v>
      </c>
      <c r="F1734" s="7">
        <f t="shared" ca="1" si="211"/>
        <v>4.4312419633593727</v>
      </c>
      <c r="G1734" s="6">
        <f t="shared" ca="1" si="208"/>
        <v>0</v>
      </c>
      <c r="H1734">
        <f t="shared" si="214"/>
        <v>1.4254819407432669E-2</v>
      </c>
      <c r="I1734" s="44">
        <f t="shared" si="212"/>
        <v>1.7741393897254317E-2</v>
      </c>
      <c r="J1734">
        <f t="shared" ca="1" si="213"/>
        <v>1.1089721278874542E-2</v>
      </c>
    </row>
    <row r="1735" spans="1:10" x14ac:dyDescent="0.2">
      <c r="A1735" s="42">
        <v>43656</v>
      </c>
      <c r="B1735" s="39">
        <v>132.63999999999999</v>
      </c>
      <c r="C1735" s="2">
        <f t="shared" si="209"/>
        <v>-1.228684190930081E-2</v>
      </c>
      <c r="D1735" s="16">
        <f t="shared" ca="1" si="207"/>
        <v>-1.2371962134414617E-2</v>
      </c>
      <c r="E1735" s="16">
        <f t="shared" ca="1" si="210"/>
        <v>1.2022624559010072E-4</v>
      </c>
      <c r="F1735" s="7">
        <f t="shared" ca="1" si="211"/>
        <v>3.8764950901530657</v>
      </c>
      <c r="G1735" s="6">
        <f t="shared" ca="1" si="208"/>
        <v>1</v>
      </c>
      <c r="H1735">
        <f t="shared" si="214"/>
        <v>1.3971529284733787E-2</v>
      </c>
      <c r="I1735" s="44">
        <f t="shared" si="212"/>
        <v>1.7741393897254317E-2</v>
      </c>
      <c r="J1735">
        <f t="shared" ca="1" si="213"/>
        <v>1.0964772938374088E-2</v>
      </c>
    </row>
    <row r="1736" spans="1:10" x14ac:dyDescent="0.2">
      <c r="A1736" s="42">
        <v>43657</v>
      </c>
      <c r="B1736" s="39">
        <v>133.96</v>
      </c>
      <c r="C1736" s="2">
        <f t="shared" si="209"/>
        <v>9.9517490952957012E-3</v>
      </c>
      <c r="D1736" s="16">
        <f t="shared" ca="1" si="207"/>
        <v>9.8666288701818941E-3</v>
      </c>
      <c r="E1736" s="16">
        <f t="shared" ca="1" si="210"/>
        <v>1.273863439428097E-4</v>
      </c>
      <c r="F1736" s="7">
        <f t="shared" ca="1" si="211"/>
        <v>4.1020362495787728</v>
      </c>
      <c r="G1736" s="6">
        <f t="shared" ca="1" si="208"/>
        <v>0</v>
      </c>
      <c r="H1736">
        <f t="shared" si="214"/>
        <v>1.402325843062769E-2</v>
      </c>
      <c r="I1736" s="44">
        <f t="shared" si="212"/>
        <v>1.7741393897254317E-2</v>
      </c>
      <c r="J1736">
        <f t="shared" ca="1" si="213"/>
        <v>1.1286555893752961E-2</v>
      </c>
    </row>
    <row r="1737" spans="1:10" x14ac:dyDescent="0.2">
      <c r="A1737" s="42">
        <v>43658</v>
      </c>
      <c r="B1737" s="39">
        <v>138.36000000000001</v>
      </c>
      <c r="C1737" s="2">
        <f t="shared" si="209"/>
        <v>3.2845625559868655E-2</v>
      </c>
      <c r="D1737" s="16">
        <f t="shared" ca="1" si="207"/>
        <v>3.2760505334754851E-2</v>
      </c>
      <c r="E1737" s="16">
        <f t="shared" ca="1" si="210"/>
        <v>1.2972761183595497E-4</v>
      </c>
      <c r="F1737" s="7">
        <f t="shared" ca="1" si="211"/>
        <v>0.33848215795717174</v>
      </c>
      <c r="G1737" s="6">
        <f t="shared" ca="1" si="208"/>
        <v>1</v>
      </c>
      <c r="H1737">
        <f t="shared" si="214"/>
        <v>1.4052641443613486E-2</v>
      </c>
      <c r="I1737" s="44">
        <f t="shared" si="212"/>
        <v>1.7741393897254317E-2</v>
      </c>
      <c r="J1737">
        <f t="shared" ca="1" si="213"/>
        <v>1.1389802976169297E-2</v>
      </c>
    </row>
    <row r="1738" spans="1:10" x14ac:dyDescent="0.2">
      <c r="A1738" s="42">
        <v>43661</v>
      </c>
      <c r="B1738" s="39">
        <v>139.63999999999999</v>
      </c>
      <c r="C1738" s="2">
        <f t="shared" si="209"/>
        <v>9.2512286788087057E-3</v>
      </c>
      <c r="D1738" s="16">
        <f t="shared" ca="1" si="207"/>
        <v>9.1661084536948986E-3</v>
      </c>
      <c r="E1738" s="16">
        <f t="shared" ca="1" si="210"/>
        <v>2.00614918914633E-4</v>
      </c>
      <c r="F1738" s="7">
        <f t="shared" ca="1" si="211"/>
        <v>4.0476616166366188</v>
      </c>
      <c r="G1738" s="6">
        <f t="shared" ca="1" si="208"/>
        <v>1</v>
      </c>
      <c r="H1738">
        <f t="shared" si="214"/>
        <v>1.4175739465563773E-2</v>
      </c>
      <c r="I1738" s="44">
        <f t="shared" si="212"/>
        <v>1.7741393897254317E-2</v>
      </c>
      <c r="J1738">
        <f t="shared" ca="1" si="213"/>
        <v>1.4163859605158228E-2</v>
      </c>
    </row>
    <row r="1739" spans="1:10" x14ac:dyDescent="0.2">
      <c r="A1739" s="42">
        <v>43662</v>
      </c>
      <c r="B1739" s="39">
        <v>139.09</v>
      </c>
      <c r="C1739" s="2">
        <f t="shared" si="209"/>
        <v>-3.938699513033393E-3</v>
      </c>
      <c r="D1739" s="16">
        <f t="shared" ca="1" si="207"/>
        <v>-4.0238197381471993E-3</v>
      </c>
      <c r="E1739" s="16">
        <f t="shared" ca="1" si="210"/>
        <v>1.9292489997906306E-4</v>
      </c>
      <c r="F1739" s="7">
        <f t="shared" ca="1" si="211"/>
        <v>4.234642533284978</v>
      </c>
      <c r="G1739" s="6">
        <f t="shared" ca="1" si="208"/>
        <v>0</v>
      </c>
      <c r="H1739">
        <f t="shared" si="214"/>
        <v>1.4200148211587531E-2</v>
      </c>
      <c r="I1739" s="44">
        <f t="shared" si="212"/>
        <v>1.7741393897254317E-2</v>
      </c>
      <c r="J1739">
        <f t="shared" ca="1" si="213"/>
        <v>1.3889740817562547E-2</v>
      </c>
    </row>
    <row r="1740" spans="1:10" x14ac:dyDescent="0.2">
      <c r="A1740" s="42">
        <v>43663</v>
      </c>
      <c r="B1740" s="39">
        <v>135.72999999999999</v>
      </c>
      <c r="C1740" s="2">
        <f t="shared" si="209"/>
        <v>-2.4157020634121888E-2</v>
      </c>
      <c r="D1740" s="16">
        <f t="shared" ca="1" si="207"/>
        <v>-2.4242140859235695E-2</v>
      </c>
      <c r="E1740" s="16">
        <f t="shared" ca="1" si="210"/>
        <v>1.814053002110733E-4</v>
      </c>
      <c r="F1740" s="7">
        <f t="shared" ca="1" si="211"/>
        <v>2.6875862433665327</v>
      </c>
      <c r="G1740" s="6">
        <f t="shared" ca="1" si="208"/>
        <v>1</v>
      </c>
      <c r="H1740">
        <f t="shared" si="214"/>
        <v>1.381711722161454E-2</v>
      </c>
      <c r="I1740" s="44">
        <f t="shared" si="212"/>
        <v>1.7741393897254317E-2</v>
      </c>
      <c r="J1740">
        <f t="shared" ca="1" si="213"/>
        <v>1.3468678487924244E-2</v>
      </c>
    </row>
    <row r="1741" spans="1:10" x14ac:dyDescent="0.2">
      <c r="A1741" s="42">
        <v>43664</v>
      </c>
      <c r="B1741" s="39">
        <v>134.88999999999999</v>
      </c>
      <c r="C1741" s="2">
        <f t="shared" si="209"/>
        <v>-6.1887570912841925E-3</v>
      </c>
      <c r="D1741" s="16">
        <f t="shared" ca="1" si="207"/>
        <v>-6.2738773163979987E-3</v>
      </c>
      <c r="E1741" s="16">
        <f t="shared" ca="1" si="210"/>
        <v>2.1162676147686523E-4</v>
      </c>
      <c r="F1741" s="7">
        <f t="shared" ca="1" si="211"/>
        <v>4.1373456566297557</v>
      </c>
      <c r="G1741" s="6">
        <f t="shared" ca="1" si="208"/>
        <v>1</v>
      </c>
      <c r="H1741">
        <f t="shared" si="214"/>
        <v>1.3989018889811052E-2</v>
      </c>
      <c r="I1741" s="44">
        <f t="shared" si="212"/>
        <v>1.7741393897254317E-2</v>
      </c>
      <c r="J1741">
        <f t="shared" ca="1" si="213"/>
        <v>1.4547397068783998E-2</v>
      </c>
    </row>
    <row r="1742" spans="1:10" x14ac:dyDescent="0.2">
      <c r="A1742" s="42">
        <v>43665</v>
      </c>
      <c r="B1742" s="39">
        <v>136.22999999999999</v>
      </c>
      <c r="C1742" s="2">
        <f t="shared" si="209"/>
        <v>9.9340203128475309E-3</v>
      </c>
      <c r="D1742" s="16">
        <f t="shared" ref="D1742:D1805" ca="1" si="215">(C1742-mu)</f>
        <v>9.8489000877337238E-3</v>
      </c>
      <c r="E1742" s="16">
        <f t="shared" ca="1" si="210"/>
        <v>1.9941981343717447E-4</v>
      </c>
      <c r="F1742" s="7">
        <f t="shared" ca="1" si="211"/>
        <v>4.0168415587599835</v>
      </c>
      <c r="G1742" s="6">
        <f t="shared" ref="G1742:G1805" ca="1" si="216">IF(AND(C1743&lt;=mu+zvalue*SQRT(E1742),C1743&gt;=mu-zvalue*SQRT(E1742)),1,0)</f>
        <v>1</v>
      </c>
      <c r="H1742">
        <f t="shared" si="214"/>
        <v>1.4001440790157634E-2</v>
      </c>
      <c r="I1742" s="44">
        <f t="shared" si="212"/>
        <v>1.7741393897254317E-2</v>
      </c>
      <c r="J1742">
        <f t="shared" ca="1" si="213"/>
        <v>1.4121608032981741E-2</v>
      </c>
    </row>
    <row r="1743" spans="1:10" x14ac:dyDescent="0.2">
      <c r="A1743" s="42">
        <v>43668</v>
      </c>
      <c r="B1743" s="39">
        <v>135.24</v>
      </c>
      <c r="C1743" s="2">
        <f t="shared" ref="C1743:C1806" si="217">(B1743-B1742)/B1742</f>
        <v>-7.2671217793436153E-3</v>
      </c>
      <c r="D1743" s="16">
        <f t="shared" ca="1" si="215"/>
        <v>-7.3522420044574216E-3</v>
      </c>
      <c r="E1743" s="16">
        <f t="shared" ref="E1743:E1806" ca="1" si="218">(1-alpha-beta)*longvar+alpha*D1742^2+beta*E1742</f>
        <v>1.9279395584722859E-4</v>
      </c>
      <c r="F1743" s="7">
        <f t="shared" ref="F1743:F1806" ca="1" si="219">(-0.5)*(LN(E1743)+D1743^2/E1743)</f>
        <v>4.1367545399146639</v>
      </c>
      <c r="G1743" s="6">
        <f t="shared" ca="1" si="216"/>
        <v>0</v>
      </c>
      <c r="H1743">
        <f t="shared" si="214"/>
        <v>1.3896331622484756E-2</v>
      </c>
      <c r="I1743" s="44">
        <f t="shared" ref="I1743:I1806" si="220">STDEV(C$14:C$2503)</f>
        <v>1.7741393897254317E-2</v>
      </c>
      <c r="J1743">
        <f t="shared" ref="J1743:J1806" ca="1" si="221">SQRT(E1743)</f>
        <v>1.3885026317844291E-2</v>
      </c>
    </row>
    <row r="1744" spans="1:10" x14ac:dyDescent="0.2">
      <c r="A1744" s="42">
        <v>43669</v>
      </c>
      <c r="B1744" s="39">
        <v>138.1</v>
      </c>
      <c r="C1744" s="2">
        <f t="shared" si="217"/>
        <v>2.1147589470570726E-2</v>
      </c>
      <c r="D1744" s="16">
        <f t="shared" ca="1" si="215"/>
        <v>2.1062469245456919E-2</v>
      </c>
      <c r="E1744" s="16">
        <f t="shared" ca="1" si="218"/>
        <v>1.8396143350475638E-4</v>
      </c>
      <c r="F1744" s="7">
        <f t="shared" ca="1" si="219"/>
        <v>3.094629671240761</v>
      </c>
      <c r="G1744" s="6">
        <f t="shared" ca="1" si="216"/>
        <v>0</v>
      </c>
      <c r="H1744">
        <f t="shared" si="214"/>
        <v>1.3704638041066669E-2</v>
      </c>
      <c r="I1744" s="44">
        <f t="shared" si="220"/>
        <v>1.7741393897254317E-2</v>
      </c>
      <c r="J1744">
        <f t="shared" ca="1" si="221"/>
        <v>1.356323831187657E-2</v>
      </c>
    </row>
    <row r="1745" spans="1:10" x14ac:dyDescent="0.2">
      <c r="A1745" s="42">
        <v>43670</v>
      </c>
      <c r="B1745" s="39">
        <v>131.91</v>
      </c>
      <c r="C1745" s="2">
        <f t="shared" si="217"/>
        <v>-4.482259232440259E-2</v>
      </c>
      <c r="D1745" s="16">
        <f t="shared" ca="1" si="215"/>
        <v>-4.4907712549516393E-2</v>
      </c>
      <c r="E1745" s="16">
        <f t="shared" ca="1" si="218"/>
        <v>2.0370450402569474E-4</v>
      </c>
      <c r="F1745" s="7">
        <f t="shared" ca="1" si="219"/>
        <v>-0.70064880391840578</v>
      </c>
      <c r="G1745" s="6">
        <f t="shared" ca="1" si="216"/>
        <v>0</v>
      </c>
      <c r="H1745">
        <f t="shared" si="214"/>
        <v>1.3818673887383684E-2</v>
      </c>
      <c r="I1745" s="44">
        <f t="shared" si="220"/>
        <v>1.7741393897254317E-2</v>
      </c>
      <c r="J1745">
        <f t="shared" ca="1" si="221"/>
        <v>1.4272508680175841E-2</v>
      </c>
    </row>
    <row r="1746" spans="1:10" x14ac:dyDescent="0.2">
      <c r="A1746" s="42">
        <v>43671</v>
      </c>
      <c r="B1746" s="39">
        <v>134.71</v>
      </c>
      <c r="C1746" s="2">
        <f t="shared" si="217"/>
        <v>2.1226593889773417E-2</v>
      </c>
      <c r="D1746" s="16">
        <f t="shared" ca="1" si="215"/>
        <v>2.114147366465961E-2</v>
      </c>
      <c r="E1746" s="16">
        <f t="shared" ca="1" si="218"/>
        <v>3.3195596907891747E-4</v>
      </c>
      <c r="F1746" s="7">
        <f t="shared" ca="1" si="219"/>
        <v>3.3320294206100676</v>
      </c>
      <c r="G1746" s="6">
        <f t="shared" ca="1" si="216"/>
        <v>1</v>
      </c>
      <c r="H1746">
        <f t="shared" si="214"/>
        <v>1.4435470603334964E-2</v>
      </c>
      <c r="I1746" s="44">
        <f t="shared" si="220"/>
        <v>1.7741393897254317E-2</v>
      </c>
      <c r="J1746">
        <f t="shared" ca="1" si="221"/>
        <v>1.8219658862857927E-2</v>
      </c>
    </row>
    <row r="1747" spans="1:10" x14ac:dyDescent="0.2">
      <c r="A1747" s="42">
        <v>43672</v>
      </c>
      <c r="B1747" s="39">
        <v>132.91999999999999</v>
      </c>
      <c r="C1747" s="2">
        <f t="shared" si="217"/>
        <v>-1.3287803429589639E-2</v>
      </c>
      <c r="D1747" s="16">
        <f t="shared" ca="1" si="215"/>
        <v>-1.3372923654703446E-2</v>
      </c>
      <c r="E1747" s="16">
        <f t="shared" ca="1" si="218"/>
        <v>3.3356170362483441E-4</v>
      </c>
      <c r="F1747" s="7">
        <f t="shared" ca="1" si="219"/>
        <v>3.7347723720357004</v>
      </c>
      <c r="G1747" s="6">
        <f t="shared" ca="1" si="216"/>
        <v>1</v>
      </c>
      <c r="H1747">
        <f t="shared" si="214"/>
        <v>1.4593105284766018E-2</v>
      </c>
      <c r="I1747" s="44">
        <f t="shared" si="220"/>
        <v>1.7741393897254317E-2</v>
      </c>
      <c r="J1747">
        <f t="shared" ca="1" si="221"/>
        <v>1.8263671690676945E-2</v>
      </c>
    </row>
    <row r="1748" spans="1:10" x14ac:dyDescent="0.2">
      <c r="A1748" s="42">
        <v>43675</v>
      </c>
      <c r="B1748" s="39">
        <v>134.46</v>
      </c>
      <c r="C1748" s="2">
        <f t="shared" si="217"/>
        <v>1.1585916340656189E-2</v>
      </c>
      <c r="D1748" s="16">
        <f t="shared" ca="1" si="215"/>
        <v>1.1500796115542382E-2</v>
      </c>
      <c r="E1748" s="16">
        <f t="shared" ca="1" si="218"/>
        <v>3.1605534277072151E-4</v>
      </c>
      <c r="F1748" s="7">
        <f t="shared" ca="1" si="219"/>
        <v>3.8205479563412816</v>
      </c>
      <c r="G1748" s="6">
        <f t="shared" ca="1" si="216"/>
        <v>1</v>
      </c>
      <c r="H1748">
        <f t="shared" si="214"/>
        <v>1.4636901037249401E-2</v>
      </c>
      <c r="I1748" s="44">
        <f t="shared" si="220"/>
        <v>1.7741393897254317E-2</v>
      </c>
      <c r="J1748">
        <f t="shared" ca="1" si="221"/>
        <v>1.7777945403525165E-2</v>
      </c>
    </row>
    <row r="1749" spans="1:10" x14ac:dyDescent="0.2">
      <c r="A1749" s="42">
        <v>43676</v>
      </c>
      <c r="B1749" s="39">
        <v>132.94999999999999</v>
      </c>
      <c r="C1749" s="2">
        <f t="shared" si="217"/>
        <v>-1.1230105607615792E-2</v>
      </c>
      <c r="D1749" s="16">
        <f t="shared" ca="1" si="215"/>
        <v>-1.1315225832729599E-2</v>
      </c>
      <c r="E1749" s="16">
        <f t="shared" ca="1" si="218"/>
        <v>2.974376168318844E-4</v>
      </c>
      <c r="F1749" s="7">
        <f t="shared" ca="1" si="219"/>
        <v>3.8449241341263196</v>
      </c>
      <c r="G1749" s="6">
        <f t="shared" ca="1" si="216"/>
        <v>1</v>
      </c>
      <c r="H1749">
        <f t="shared" si="214"/>
        <v>1.4659235970554428E-2</v>
      </c>
      <c r="I1749" s="44">
        <f t="shared" si="220"/>
        <v>1.7741393897254317E-2</v>
      </c>
      <c r="J1749">
        <f t="shared" ca="1" si="221"/>
        <v>1.724637981814979E-2</v>
      </c>
    </row>
    <row r="1750" spans="1:10" x14ac:dyDescent="0.2">
      <c r="A1750" s="42">
        <v>43677</v>
      </c>
      <c r="B1750" s="39">
        <v>131.66999999999999</v>
      </c>
      <c r="C1750" s="2">
        <f t="shared" si="217"/>
        <v>-9.6276795787890272E-3</v>
      </c>
      <c r="D1750" s="16">
        <f t="shared" ca="1" si="215"/>
        <v>-9.7127998039028343E-3</v>
      </c>
      <c r="E1750" s="16">
        <f t="shared" ca="1" si="218"/>
        <v>2.8083250608028907E-4</v>
      </c>
      <c r="F1750" s="7">
        <f t="shared" ca="1" si="219"/>
        <v>3.9209138847770304</v>
      </c>
      <c r="G1750" s="6">
        <f t="shared" ca="1" si="216"/>
        <v>0</v>
      </c>
      <c r="H1750">
        <f t="shared" si="214"/>
        <v>1.4605612896461029E-2</v>
      </c>
      <c r="I1750" s="44">
        <f t="shared" si="220"/>
        <v>1.7741393897254317E-2</v>
      </c>
      <c r="J1750">
        <f t="shared" ca="1" si="221"/>
        <v>1.6758057944770602E-2</v>
      </c>
    </row>
    <row r="1751" spans="1:10" x14ac:dyDescent="0.2">
      <c r="A1751" s="42">
        <v>43678</v>
      </c>
      <c r="B1751" s="39">
        <v>126.79</v>
      </c>
      <c r="C1751" s="2">
        <f t="shared" si="217"/>
        <v>-3.7062352851826394E-2</v>
      </c>
      <c r="D1751" s="16">
        <f t="shared" ca="1" si="215"/>
        <v>-3.7147473076940198E-2</v>
      </c>
      <c r="E1751" s="16">
        <f t="shared" ca="1" si="218"/>
        <v>2.6391201704884247E-4</v>
      </c>
      <c r="F1751" s="7">
        <f t="shared" ca="1" si="219"/>
        <v>1.5055633015725443</v>
      </c>
      <c r="G1751" s="6">
        <f t="shared" ca="1" si="216"/>
        <v>0</v>
      </c>
      <c r="H1751">
        <f t="shared" si="214"/>
        <v>1.4559693447776625E-2</v>
      </c>
      <c r="I1751" s="44">
        <f t="shared" si="220"/>
        <v>1.7741393897254317E-2</v>
      </c>
      <c r="J1751">
        <f t="shared" ca="1" si="221"/>
        <v>1.6245369095494337E-2</v>
      </c>
    </row>
    <row r="1752" spans="1:10" x14ac:dyDescent="0.2">
      <c r="A1752" s="42">
        <v>43679</v>
      </c>
      <c r="B1752" s="39">
        <v>124.54</v>
      </c>
      <c r="C1752" s="2">
        <f t="shared" si="217"/>
        <v>-1.7745879012540419E-2</v>
      </c>
      <c r="D1752" s="16">
        <f t="shared" ca="1" si="215"/>
        <v>-1.7830999237654226E-2</v>
      </c>
      <c r="E1752" s="16">
        <f t="shared" ca="1" si="218"/>
        <v>3.3977368266128468E-4</v>
      </c>
      <c r="F1752" s="7">
        <f t="shared" ca="1" si="219"/>
        <v>3.5257384724701737</v>
      </c>
      <c r="G1752" s="6">
        <f t="shared" ca="1" si="216"/>
        <v>0</v>
      </c>
      <c r="H1752">
        <f t="shared" si="214"/>
        <v>1.4982386681146542E-2</v>
      </c>
      <c r="I1752" s="44">
        <f t="shared" si="220"/>
        <v>1.7741393897254317E-2</v>
      </c>
      <c r="J1752">
        <f t="shared" ca="1" si="221"/>
        <v>1.8432951002519501E-2</v>
      </c>
    </row>
    <row r="1753" spans="1:10" x14ac:dyDescent="0.2">
      <c r="A1753" s="42">
        <v>43682</v>
      </c>
      <c r="B1753" s="39">
        <v>121.65</v>
      </c>
      <c r="C1753" s="2">
        <f t="shared" si="217"/>
        <v>-2.3205395856752853E-2</v>
      </c>
      <c r="D1753" s="16">
        <f t="shared" ca="1" si="215"/>
        <v>-2.329051608186666E-2</v>
      </c>
      <c r="E1753" s="16">
        <f t="shared" ca="1" si="218"/>
        <v>3.3130845374259666E-4</v>
      </c>
      <c r="F1753" s="7">
        <f t="shared" ca="1" si="219"/>
        <v>3.1875851832439044</v>
      </c>
      <c r="G1753" s="6">
        <f t="shared" ca="1" si="216"/>
        <v>1</v>
      </c>
      <c r="H1753">
        <f t="shared" si="214"/>
        <v>1.5019366416071146E-2</v>
      </c>
      <c r="I1753" s="44">
        <f t="shared" si="220"/>
        <v>1.7741393897254317E-2</v>
      </c>
      <c r="J1753">
        <f t="shared" ca="1" si="221"/>
        <v>1.820188050017351E-2</v>
      </c>
    </row>
    <row r="1754" spans="1:10" x14ac:dyDescent="0.2">
      <c r="A1754" s="42">
        <v>43683</v>
      </c>
      <c r="B1754" s="39">
        <v>122.08</v>
      </c>
      <c r="C1754" s="2">
        <f t="shared" si="217"/>
        <v>3.5347307850389855E-3</v>
      </c>
      <c r="D1754" s="16">
        <f t="shared" ca="1" si="215"/>
        <v>3.4496105599251792E-3</v>
      </c>
      <c r="E1754" s="16">
        <f t="shared" ca="1" si="218"/>
        <v>3.3972984697935274E-4</v>
      </c>
      <c r="F1754" s="7">
        <f t="shared" ca="1" si="219"/>
        <v>3.9761662711533461</v>
      </c>
      <c r="G1754" s="6">
        <f t="shared" ca="1" si="216"/>
        <v>1</v>
      </c>
      <c r="H1754">
        <f t="shared" si="214"/>
        <v>1.5182444701252093E-2</v>
      </c>
      <c r="I1754" s="44">
        <f t="shared" si="220"/>
        <v>1.7741393897254317E-2</v>
      </c>
      <c r="J1754">
        <f t="shared" ca="1" si="221"/>
        <v>1.8431761906539286E-2</v>
      </c>
    </row>
    <row r="1755" spans="1:10" x14ac:dyDescent="0.2">
      <c r="A1755" s="42">
        <v>43684</v>
      </c>
      <c r="B1755" s="39">
        <v>120.78</v>
      </c>
      <c r="C1755" s="2">
        <f t="shared" si="217"/>
        <v>-1.0648754914809938E-2</v>
      </c>
      <c r="D1755" s="16">
        <f t="shared" ca="1" si="215"/>
        <v>-1.0733875139923745E-2</v>
      </c>
      <c r="E1755" s="16">
        <f t="shared" ca="1" si="218"/>
        <v>3.0968270603720877E-4</v>
      </c>
      <c r="F1755" s="7">
        <f t="shared" ca="1" si="219"/>
        <v>3.8539583772170278</v>
      </c>
      <c r="G1755" s="6">
        <f t="shared" ca="1" si="216"/>
        <v>1</v>
      </c>
      <c r="H1755">
        <f t="shared" si="214"/>
        <v>1.5164970301157212E-2</v>
      </c>
      <c r="I1755" s="44">
        <f t="shared" si="220"/>
        <v>1.7741393897254317E-2</v>
      </c>
      <c r="J1755">
        <f t="shared" ca="1" si="221"/>
        <v>1.7597804011785356E-2</v>
      </c>
    </row>
    <row r="1756" spans="1:10" x14ac:dyDescent="0.2">
      <c r="A1756" s="42">
        <v>43685</v>
      </c>
      <c r="B1756" s="39">
        <v>122.02</v>
      </c>
      <c r="C1756" s="2">
        <f t="shared" si="217"/>
        <v>1.0266600430534815E-2</v>
      </c>
      <c r="D1756" s="16">
        <f t="shared" ca="1" si="215"/>
        <v>1.0181480205421008E-2</v>
      </c>
      <c r="E1756" s="16">
        <f t="shared" ca="1" si="218"/>
        <v>2.906532933526855E-4</v>
      </c>
      <c r="F1756" s="7">
        <f t="shared" ca="1" si="219"/>
        <v>3.8933629237605749</v>
      </c>
      <c r="G1756" s="6">
        <f t="shared" ca="1" si="216"/>
        <v>0</v>
      </c>
      <c r="H1756">
        <f t="shared" si="214"/>
        <v>1.5195050925150661E-2</v>
      </c>
      <c r="I1756" s="44">
        <f t="shared" si="220"/>
        <v>1.7741393897254317E-2</v>
      </c>
      <c r="J1756">
        <f t="shared" ca="1" si="221"/>
        <v>1.7048556928745774E-2</v>
      </c>
    </row>
    <row r="1757" spans="1:10" x14ac:dyDescent="0.2">
      <c r="A1757" s="42">
        <v>43686</v>
      </c>
      <c r="B1757" s="39">
        <v>119.38</v>
      </c>
      <c r="C1757" s="2">
        <f t="shared" si="217"/>
        <v>-2.1635797410260619E-2</v>
      </c>
      <c r="D1757" s="16">
        <f t="shared" ca="1" si="215"/>
        <v>-2.1720917635374426E-2</v>
      </c>
      <c r="E1757" s="16">
        <f t="shared" ca="1" si="218"/>
        <v>2.7317130707309693E-4</v>
      </c>
      <c r="F1757" s="7">
        <f t="shared" ca="1" si="219"/>
        <v>3.2391482289085047</v>
      </c>
      <c r="G1757" s="6">
        <f t="shared" ca="1" si="216"/>
        <v>0</v>
      </c>
      <c r="H1757">
        <f t="shared" si="214"/>
        <v>1.5219998168494894E-2</v>
      </c>
      <c r="I1757" s="44">
        <f t="shared" si="220"/>
        <v>1.7741393897254317E-2</v>
      </c>
      <c r="J1757">
        <f t="shared" ca="1" si="221"/>
        <v>1.6527894816736249E-2</v>
      </c>
    </row>
    <row r="1758" spans="1:10" x14ac:dyDescent="0.2">
      <c r="A1758" s="42">
        <v>43689</v>
      </c>
      <c r="B1758" s="39">
        <v>116.72</v>
      </c>
      <c r="C1758" s="2">
        <f t="shared" si="217"/>
        <v>-2.2281789244429525E-2</v>
      </c>
      <c r="D1758" s="16">
        <f t="shared" ca="1" si="215"/>
        <v>-2.2366909469543332E-2</v>
      </c>
      <c r="E1758" s="16">
        <f t="shared" ca="1" si="218"/>
        <v>2.8382663392906754E-4</v>
      </c>
      <c r="F1758" s="7">
        <f t="shared" ca="1" si="219"/>
        <v>3.2022632324381375</v>
      </c>
      <c r="G1758" s="6">
        <f t="shared" ca="1" si="216"/>
        <v>0</v>
      </c>
      <c r="H1758">
        <f t="shared" si="214"/>
        <v>1.5316706200345082E-2</v>
      </c>
      <c r="I1758" s="44">
        <f t="shared" si="220"/>
        <v>1.7741393897254317E-2</v>
      </c>
      <c r="J1758">
        <f t="shared" ca="1" si="221"/>
        <v>1.6847155069300797E-2</v>
      </c>
    </row>
    <row r="1759" spans="1:10" x14ac:dyDescent="0.2">
      <c r="A1759" s="42">
        <v>43690</v>
      </c>
      <c r="B1759" s="39">
        <v>119.01</v>
      </c>
      <c r="C1759" s="2">
        <f t="shared" si="217"/>
        <v>1.9619602467443507E-2</v>
      </c>
      <c r="D1759" s="16">
        <f t="shared" ca="1" si="215"/>
        <v>1.95344822423297E-2</v>
      </c>
      <c r="E1759" s="16">
        <f t="shared" ca="1" si="218"/>
        <v>2.9516808253434644E-4</v>
      </c>
      <c r="F1759" s="7">
        <f t="shared" ca="1" si="219"/>
        <v>3.4175782236824555</v>
      </c>
      <c r="G1759" s="6">
        <f t="shared" ca="1" si="216"/>
        <v>0</v>
      </c>
      <c r="H1759">
        <f t="shared" si="214"/>
        <v>1.546110201373199E-2</v>
      </c>
      <c r="I1759" s="44">
        <f t="shared" si="220"/>
        <v>1.7741393897254317E-2</v>
      </c>
      <c r="J1759">
        <f t="shared" ca="1" si="221"/>
        <v>1.7180456412282719E-2</v>
      </c>
    </row>
    <row r="1760" spans="1:10" x14ac:dyDescent="0.2">
      <c r="A1760" s="42">
        <v>43691</v>
      </c>
      <c r="B1760" s="39">
        <v>115.21</v>
      </c>
      <c r="C1760" s="2">
        <f t="shared" si="217"/>
        <v>-3.1930089908411154E-2</v>
      </c>
      <c r="D1760" s="16">
        <f t="shared" ca="1" si="215"/>
        <v>-3.2015210133524957E-2</v>
      </c>
      <c r="E1760" s="16">
        <f t="shared" ca="1" si="218"/>
        <v>2.967300965405248E-4</v>
      </c>
      <c r="F1760" s="7">
        <f t="shared" ca="1" si="219"/>
        <v>2.3342293408016355</v>
      </c>
      <c r="G1760" s="6">
        <f t="shared" ca="1" si="216"/>
        <v>1</v>
      </c>
      <c r="H1760">
        <f t="shared" si="214"/>
        <v>1.5582105387153032E-2</v>
      </c>
      <c r="I1760" s="44">
        <f t="shared" si="220"/>
        <v>1.7741393897254317E-2</v>
      </c>
      <c r="J1760">
        <f t="shared" ca="1" si="221"/>
        <v>1.7225855466145211E-2</v>
      </c>
    </row>
    <row r="1761" spans="1:10" x14ac:dyDescent="0.2">
      <c r="A1761" s="42">
        <v>43692</v>
      </c>
      <c r="B1761" s="39">
        <v>115.25</v>
      </c>
      <c r="C1761" s="2">
        <f t="shared" si="217"/>
        <v>3.4719208402053865E-4</v>
      </c>
      <c r="D1761" s="16">
        <f t="shared" ca="1" si="215"/>
        <v>2.6207185890673242E-4</v>
      </c>
      <c r="E1761" s="16">
        <f t="shared" ca="1" si="218"/>
        <v>3.4347987105796539E-4</v>
      </c>
      <c r="F1761" s="7">
        <f t="shared" ca="1" si="219"/>
        <v>3.9880910446176756</v>
      </c>
      <c r="G1761" s="6">
        <f t="shared" ca="1" si="216"/>
        <v>1</v>
      </c>
      <c r="H1761">
        <f t="shared" si="214"/>
        <v>1.5856759426018649E-2</v>
      </c>
      <c r="I1761" s="44">
        <f t="shared" si="220"/>
        <v>1.7741393897254317E-2</v>
      </c>
      <c r="J1761">
        <f t="shared" ca="1" si="221"/>
        <v>1.853320995019388E-2</v>
      </c>
    </row>
    <row r="1762" spans="1:10" x14ac:dyDescent="0.2">
      <c r="A1762" s="42">
        <v>43693</v>
      </c>
      <c r="B1762" s="39">
        <v>116.43</v>
      </c>
      <c r="C1762" s="2">
        <f t="shared" si="217"/>
        <v>1.0238611713666003E-2</v>
      </c>
      <c r="D1762" s="16">
        <f t="shared" ca="1" si="215"/>
        <v>1.0153491488552196E-2</v>
      </c>
      <c r="E1762" s="16">
        <f t="shared" ca="1" si="218"/>
        <v>3.1213266207805635E-4</v>
      </c>
      <c r="F1762" s="7">
        <f t="shared" ca="1" si="219"/>
        <v>3.8708975845674201</v>
      </c>
      <c r="G1762" s="6">
        <f t="shared" ca="1" si="216"/>
        <v>1</v>
      </c>
      <c r="H1762">
        <f t="shared" si="214"/>
        <v>1.5555800835067298E-2</v>
      </c>
      <c r="I1762" s="44">
        <f t="shared" si="220"/>
        <v>1.7741393897254317E-2</v>
      </c>
      <c r="J1762">
        <f t="shared" ca="1" si="221"/>
        <v>1.7667276589164962E-2</v>
      </c>
    </row>
    <row r="1763" spans="1:10" x14ac:dyDescent="0.2">
      <c r="A1763" s="42">
        <v>43696</v>
      </c>
      <c r="B1763" s="39">
        <v>117.36</v>
      </c>
      <c r="C1763" s="2">
        <f t="shared" si="217"/>
        <v>7.98763205359437E-3</v>
      </c>
      <c r="D1763" s="16">
        <f t="shared" ca="1" si="215"/>
        <v>7.9025118284805629E-3</v>
      </c>
      <c r="E1763" s="16">
        <f t="shared" ca="1" si="218"/>
        <v>2.9194401077592674E-4</v>
      </c>
      <c r="F1763" s="7">
        <f t="shared" ca="1" si="219"/>
        <v>3.9625193448822027</v>
      </c>
      <c r="G1763" s="6">
        <f t="shared" ca="1" si="216"/>
        <v>1</v>
      </c>
      <c r="H1763">
        <f t="shared" si="214"/>
        <v>1.5538527923235266E-2</v>
      </c>
      <c r="I1763" s="44">
        <f t="shared" si="220"/>
        <v>1.7741393897254317E-2</v>
      </c>
      <c r="J1763">
        <f t="shared" ca="1" si="221"/>
        <v>1.708636915134186E-2</v>
      </c>
    </row>
    <row r="1764" spans="1:10" x14ac:dyDescent="0.2">
      <c r="A1764" s="42">
        <v>43697</v>
      </c>
      <c r="B1764" s="39">
        <v>116.67</v>
      </c>
      <c r="C1764" s="2">
        <f t="shared" si="217"/>
        <v>-5.8793456032719639E-3</v>
      </c>
      <c r="D1764" s="16">
        <f t="shared" ca="1" si="215"/>
        <v>-5.9644658283857701E-3</v>
      </c>
      <c r="E1764" s="16">
        <f t="shared" ca="1" si="218"/>
        <v>2.7139477659646237E-4</v>
      </c>
      <c r="F1764" s="7">
        <f t="shared" ca="1" si="219"/>
        <v>4.040427244898372</v>
      </c>
      <c r="G1764" s="6">
        <f t="shared" ca="1" si="216"/>
        <v>1</v>
      </c>
      <c r="H1764">
        <f t="shared" si="214"/>
        <v>1.555814127695742E-2</v>
      </c>
      <c r="I1764" s="44">
        <f t="shared" si="220"/>
        <v>1.7741393897254317E-2</v>
      </c>
      <c r="J1764">
        <f t="shared" ca="1" si="221"/>
        <v>1.6474063754777155E-2</v>
      </c>
    </row>
    <row r="1765" spans="1:10" x14ac:dyDescent="0.2">
      <c r="A1765" s="42">
        <v>43698</v>
      </c>
      <c r="B1765" s="39">
        <v>117.68</v>
      </c>
      <c r="C1765" s="2">
        <f t="shared" si="217"/>
        <v>8.656895517270979E-3</v>
      </c>
      <c r="D1765" s="16">
        <f t="shared" ca="1" si="215"/>
        <v>8.5717752921571719E-3</v>
      </c>
      <c r="E1765" s="16">
        <f t="shared" ca="1" si="218"/>
        <v>2.5150093173446106E-4</v>
      </c>
      <c r="F1765" s="7">
        <f t="shared" ca="1" si="219"/>
        <v>3.9979582550110195</v>
      </c>
      <c r="G1765" s="6">
        <f t="shared" ca="1" si="216"/>
        <v>1</v>
      </c>
      <c r="H1765">
        <f t="shared" si="214"/>
        <v>1.5560994323073035E-2</v>
      </c>
      <c r="I1765" s="44">
        <f t="shared" si="220"/>
        <v>1.7741393897254317E-2</v>
      </c>
      <c r="J1765">
        <f t="shared" ca="1" si="221"/>
        <v>1.5858780903160907E-2</v>
      </c>
    </row>
    <row r="1766" spans="1:10" x14ac:dyDescent="0.2">
      <c r="A1766" s="42">
        <v>43699</v>
      </c>
      <c r="B1766" s="39">
        <v>117.89</v>
      </c>
      <c r="C1766" s="2">
        <f t="shared" si="217"/>
        <v>1.7845003399047734E-3</v>
      </c>
      <c r="D1766" s="16">
        <f t="shared" ca="1" si="215"/>
        <v>1.6993801147909672E-3</v>
      </c>
      <c r="E1766" s="16">
        <f t="shared" ca="1" si="218"/>
        <v>2.3675014479875115E-4</v>
      </c>
      <c r="F1766" s="7">
        <f t="shared" ca="1" si="219"/>
        <v>4.168153576503447</v>
      </c>
      <c r="G1766" s="6">
        <f t="shared" ca="1" si="216"/>
        <v>0</v>
      </c>
      <c r="H1766">
        <f t="shared" si="214"/>
        <v>1.5559346910498708E-2</v>
      </c>
      <c r="I1766" s="44">
        <f t="shared" si="220"/>
        <v>1.7741393897254317E-2</v>
      </c>
      <c r="J1766">
        <f t="shared" ca="1" si="221"/>
        <v>1.5386687258755576E-2</v>
      </c>
    </row>
    <row r="1767" spans="1:10" x14ac:dyDescent="0.2">
      <c r="A1767" s="42">
        <v>43700</v>
      </c>
      <c r="B1767" s="39">
        <v>114.06</v>
      </c>
      <c r="C1767" s="2">
        <f t="shared" si="217"/>
        <v>-3.24879124607685E-2</v>
      </c>
      <c r="D1767" s="16">
        <f t="shared" ca="1" si="215"/>
        <v>-3.2573032685882304E-2</v>
      </c>
      <c r="E1767" s="16">
        <f t="shared" ca="1" si="218"/>
        <v>2.1885157091821865E-4</v>
      </c>
      <c r="F1767" s="7">
        <f t="shared" ca="1" si="219"/>
        <v>1.7895354644140204</v>
      </c>
      <c r="G1767" s="6">
        <f t="shared" ca="1" si="216"/>
        <v>1</v>
      </c>
      <c r="H1767">
        <f t="shared" si="214"/>
        <v>1.5364500738300932E-2</v>
      </c>
      <c r="I1767" s="44">
        <f t="shared" si="220"/>
        <v>1.7741393897254317E-2</v>
      </c>
      <c r="J1767">
        <f t="shared" ca="1" si="221"/>
        <v>1.4793632782998861E-2</v>
      </c>
    </row>
    <row r="1768" spans="1:10" x14ac:dyDescent="0.2">
      <c r="A1768" s="42">
        <v>43703</v>
      </c>
      <c r="B1768" s="39">
        <v>114.42</v>
      </c>
      <c r="C1768" s="2">
        <f t="shared" si="217"/>
        <v>3.1562335612835301E-3</v>
      </c>
      <c r="D1768" s="16">
        <f t="shared" ca="1" si="215"/>
        <v>3.0711133361697239E-3</v>
      </c>
      <c r="E1768" s="16">
        <f t="shared" ca="1" si="218"/>
        <v>2.7781078801538902E-4</v>
      </c>
      <c r="F1768" s="7">
        <f t="shared" ca="1" si="219"/>
        <v>4.0773100377708307</v>
      </c>
      <c r="G1768" s="6">
        <f t="shared" ca="1" si="216"/>
        <v>1</v>
      </c>
      <c r="H1768">
        <f t="shared" si="214"/>
        <v>1.5235633285246427E-2</v>
      </c>
      <c r="I1768" s="44">
        <f t="shared" si="220"/>
        <v>1.7741393897254317E-2</v>
      </c>
      <c r="J1768">
        <f t="shared" ca="1" si="221"/>
        <v>1.6667656944375504E-2</v>
      </c>
    </row>
    <row r="1769" spans="1:10" x14ac:dyDescent="0.2">
      <c r="A1769" s="42">
        <v>43704</v>
      </c>
      <c r="B1769" s="39">
        <v>113.38</v>
      </c>
      <c r="C1769" s="2">
        <f t="shared" si="217"/>
        <v>-9.0893200489425476E-3</v>
      </c>
      <c r="D1769" s="16">
        <f t="shared" ca="1" si="215"/>
        <v>-9.1744402740563547E-3</v>
      </c>
      <c r="E1769" s="16">
        <f t="shared" ca="1" si="218"/>
        <v>2.5527639202712433E-4</v>
      </c>
      <c r="F1769" s="7">
        <f t="shared" ca="1" si="219"/>
        <v>3.9717206357457564</v>
      </c>
      <c r="G1769" s="6">
        <f t="shared" ca="1" si="216"/>
        <v>1</v>
      </c>
      <c r="H1769">
        <f t="shared" si="214"/>
        <v>1.5243335811691544E-2</v>
      </c>
      <c r="I1769" s="44">
        <f t="shared" si="220"/>
        <v>1.7741393897254317E-2</v>
      </c>
      <c r="J1769">
        <f t="shared" ca="1" si="221"/>
        <v>1.597737124896096E-2</v>
      </c>
    </row>
    <row r="1770" spans="1:10" x14ac:dyDescent="0.2">
      <c r="A1770" s="42">
        <v>43705</v>
      </c>
      <c r="B1770" s="39">
        <v>114.86</v>
      </c>
      <c r="C1770" s="2">
        <f t="shared" si="217"/>
        <v>1.3053448579996508E-2</v>
      </c>
      <c r="D1770" s="16">
        <f t="shared" ca="1" si="215"/>
        <v>1.2968328354882701E-2</v>
      </c>
      <c r="E1770" s="16">
        <f t="shared" ca="1" si="218"/>
        <v>2.4081129762659918E-4</v>
      </c>
      <c r="F1770" s="7">
        <f t="shared" ca="1" si="219"/>
        <v>3.8165589910831694</v>
      </c>
      <c r="G1770" s="6">
        <f t="shared" ca="1" si="216"/>
        <v>0</v>
      </c>
      <c r="H1770">
        <f t="shared" si="214"/>
        <v>1.5252927380599116E-2</v>
      </c>
      <c r="I1770" s="44">
        <f t="shared" si="220"/>
        <v>1.7741393897254317E-2</v>
      </c>
      <c r="J1770">
        <f t="shared" ca="1" si="221"/>
        <v>1.5518095811877151E-2</v>
      </c>
    </row>
    <row r="1771" spans="1:10" x14ac:dyDescent="0.2">
      <c r="A1771" s="42">
        <v>43706</v>
      </c>
      <c r="B1771" s="39">
        <v>117.77</v>
      </c>
      <c r="C1771" s="2">
        <f t="shared" si="217"/>
        <v>2.5335190666898804E-2</v>
      </c>
      <c r="D1771" s="16">
        <f t="shared" ca="1" si="215"/>
        <v>2.5250070441784997E-2</v>
      </c>
      <c r="E1771" s="16">
        <f t="shared" ca="1" si="218"/>
        <v>2.3406752862804495E-4</v>
      </c>
      <c r="F1771" s="7">
        <f t="shared" ca="1" si="219"/>
        <v>2.8180228452437333</v>
      </c>
      <c r="G1771" s="6">
        <f t="shared" ca="1" si="216"/>
        <v>1</v>
      </c>
      <c r="H1771">
        <f t="shared" si="214"/>
        <v>1.5304308527420884E-2</v>
      </c>
      <c r="I1771" s="44">
        <f t="shared" si="220"/>
        <v>1.7741393897254317E-2</v>
      </c>
      <c r="J1771">
        <f t="shared" ca="1" si="221"/>
        <v>1.5299265623814921E-2</v>
      </c>
    </row>
    <row r="1772" spans="1:10" x14ac:dyDescent="0.2">
      <c r="A1772" s="42">
        <v>43707</v>
      </c>
      <c r="B1772" s="39">
        <v>119</v>
      </c>
      <c r="C1772" s="2">
        <f t="shared" si="217"/>
        <v>1.0444085930202972E-2</v>
      </c>
      <c r="D1772" s="16">
        <f t="shared" ca="1" si="215"/>
        <v>1.0358965705089165E-2</v>
      </c>
      <c r="E1772" s="16">
        <f t="shared" ca="1" si="218"/>
        <v>2.6127002306149208E-4</v>
      </c>
      <c r="F1772" s="7">
        <f t="shared" ca="1" si="219"/>
        <v>3.9196193075786336</v>
      </c>
      <c r="G1772" s="6">
        <f t="shared" ca="1" si="216"/>
        <v>0</v>
      </c>
      <c r="H1772">
        <f t="shared" si="214"/>
        <v>1.5538171733918832E-2</v>
      </c>
      <c r="I1772" s="44">
        <f t="shared" si="220"/>
        <v>1.7741393897254317E-2</v>
      </c>
      <c r="J1772">
        <f t="shared" ca="1" si="221"/>
        <v>1.6163849264995391E-2</v>
      </c>
    </row>
    <row r="1773" spans="1:10" x14ac:dyDescent="0.2">
      <c r="A1773" s="42">
        <v>43711</v>
      </c>
      <c r="B1773" s="39">
        <v>117.03</v>
      </c>
      <c r="C1773" s="2">
        <f t="shared" si="217"/>
        <v>-1.6554621848739487E-2</v>
      </c>
      <c r="D1773" s="16">
        <f t="shared" ca="1" si="215"/>
        <v>-1.6639742073853294E-2</v>
      </c>
      <c r="E1773" s="16">
        <f t="shared" ca="1" si="218"/>
        <v>2.4769292256010349E-4</v>
      </c>
      <c r="F1773" s="7">
        <f t="shared" ca="1" si="219"/>
        <v>3.5927404785430834</v>
      </c>
      <c r="G1773" s="6">
        <f t="shared" ca="1" si="216"/>
        <v>0</v>
      </c>
      <c r="H1773">
        <f t="shared" si="214"/>
        <v>1.5582653614820065E-2</v>
      </c>
      <c r="I1773" s="44">
        <f t="shared" si="220"/>
        <v>1.7741393897254317E-2</v>
      </c>
      <c r="J1773">
        <f t="shared" ca="1" si="221"/>
        <v>1.5738263009624141E-2</v>
      </c>
    </row>
    <row r="1774" spans="1:10" x14ac:dyDescent="0.2">
      <c r="A1774" s="42">
        <v>43712</v>
      </c>
      <c r="B1774" s="39">
        <v>119.1</v>
      </c>
      <c r="C1774" s="2">
        <f t="shared" si="217"/>
        <v>1.7687772366059926E-2</v>
      </c>
      <c r="D1774" s="16">
        <f t="shared" ca="1" si="215"/>
        <v>1.7602652140946119E-2</v>
      </c>
      <c r="E1774" s="16">
        <f t="shared" ca="1" si="218"/>
        <v>2.4776241967787926E-4</v>
      </c>
      <c r="F1774" s="7">
        <f t="shared" ca="1" si="219"/>
        <v>3.5262167370221755</v>
      </c>
      <c r="G1774" s="6">
        <f t="shared" ca="1" si="216"/>
        <v>0</v>
      </c>
      <c r="H1774">
        <f t="shared" si="214"/>
        <v>1.548022420872427E-2</v>
      </c>
      <c r="I1774" s="44">
        <f t="shared" si="220"/>
        <v>1.7741393897254317E-2</v>
      </c>
      <c r="J1774">
        <f t="shared" ca="1" si="221"/>
        <v>1.5740470757822946E-2</v>
      </c>
    </row>
    <row r="1775" spans="1:10" x14ac:dyDescent="0.2">
      <c r="A1775" s="42">
        <v>43713</v>
      </c>
      <c r="B1775" s="39">
        <v>122.99</v>
      </c>
      <c r="C1775" s="2">
        <f t="shared" si="217"/>
        <v>3.2661628883291355E-2</v>
      </c>
      <c r="D1775" s="16">
        <f t="shared" ca="1" si="215"/>
        <v>3.2576508658177551E-2</v>
      </c>
      <c r="E1775" s="16">
        <f t="shared" ca="1" si="218"/>
        <v>2.5014904637125533E-4</v>
      </c>
      <c r="F1775" s="7">
        <f t="shared" ca="1" si="219"/>
        <v>2.0255336080214521</v>
      </c>
      <c r="G1775" s="6">
        <f t="shared" ca="1" si="216"/>
        <v>1</v>
      </c>
      <c r="H1775">
        <f t="shared" si="214"/>
        <v>1.5564717016212509E-2</v>
      </c>
      <c r="I1775" s="44">
        <f t="shared" si="220"/>
        <v>1.7741393897254317E-2</v>
      </c>
      <c r="J1775">
        <f t="shared" ca="1" si="221"/>
        <v>1.5816100858658411E-2</v>
      </c>
    </row>
    <row r="1776" spans="1:10" x14ac:dyDescent="0.2">
      <c r="A1776" s="42">
        <v>43714</v>
      </c>
      <c r="B1776" s="39">
        <v>122.7</v>
      </c>
      <c r="C1776" s="2">
        <f t="shared" si="217"/>
        <v>-2.3579152776647861E-3</v>
      </c>
      <c r="D1776" s="16">
        <f t="shared" ca="1" si="215"/>
        <v>-2.4430355027785923E-3</v>
      </c>
      <c r="E1776" s="16">
        <f t="shared" ca="1" si="218"/>
        <v>3.0523886600943587E-4</v>
      </c>
      <c r="F1776" s="7">
        <f t="shared" ca="1" si="219"/>
        <v>4.0374313179325956</v>
      </c>
      <c r="G1776" s="6">
        <f t="shared" ca="1" si="216"/>
        <v>0</v>
      </c>
      <c r="H1776">
        <f t="shared" si="214"/>
        <v>1.5891005359996067E-2</v>
      </c>
      <c r="I1776" s="44">
        <f t="shared" si="220"/>
        <v>1.7741393897254317E-2</v>
      </c>
      <c r="J1776">
        <f t="shared" ca="1" si="221"/>
        <v>1.747108657208921E-2</v>
      </c>
    </row>
    <row r="1777" spans="1:10" x14ac:dyDescent="0.2">
      <c r="A1777" s="42">
        <v>43717</v>
      </c>
      <c r="B1777" s="39">
        <v>127.25</v>
      </c>
      <c r="C1777" s="2">
        <f t="shared" si="217"/>
        <v>3.7082314588427034E-2</v>
      </c>
      <c r="D1777" s="16">
        <f t="shared" ca="1" si="215"/>
        <v>3.6997194363313231E-2</v>
      </c>
      <c r="E1777" s="16">
        <f t="shared" ca="1" si="218"/>
        <v>2.7905516821043723E-4</v>
      </c>
      <c r="F1777" s="7">
        <f t="shared" ca="1" si="219"/>
        <v>1.63950252759662</v>
      </c>
      <c r="G1777" s="6">
        <f t="shared" ca="1" si="216"/>
        <v>0</v>
      </c>
      <c r="H1777">
        <f t="shared" si="214"/>
        <v>1.5789760268319439E-2</v>
      </c>
      <c r="I1777" s="44">
        <f t="shared" si="220"/>
        <v>1.7741393897254317E-2</v>
      </c>
      <c r="J1777">
        <f t="shared" ca="1" si="221"/>
        <v>1.6704944424045153E-2</v>
      </c>
    </row>
    <row r="1778" spans="1:10" x14ac:dyDescent="0.2">
      <c r="A1778" s="42">
        <v>43718</v>
      </c>
      <c r="B1778" s="39">
        <v>130.29</v>
      </c>
      <c r="C1778" s="2">
        <f t="shared" si="217"/>
        <v>2.3889980353634516E-2</v>
      </c>
      <c r="D1778" s="16">
        <f t="shared" ca="1" si="215"/>
        <v>2.3804860128520709E-2</v>
      </c>
      <c r="E1778" s="16">
        <f t="shared" ca="1" si="218"/>
        <v>3.5225096891980645E-4</v>
      </c>
      <c r="F1778" s="7">
        <f t="shared" ca="1" si="219"/>
        <v>3.1712259016889455</v>
      </c>
      <c r="G1778" s="6">
        <f t="shared" ca="1" si="216"/>
        <v>0</v>
      </c>
      <c r="H1778">
        <f t="shared" si="214"/>
        <v>1.6233714729073204E-2</v>
      </c>
      <c r="I1778" s="44">
        <f t="shared" si="220"/>
        <v>1.7741393897254317E-2</v>
      </c>
      <c r="J1778">
        <f t="shared" ca="1" si="221"/>
        <v>1.8768350191740522E-2</v>
      </c>
    </row>
    <row r="1779" spans="1:10" x14ac:dyDescent="0.2">
      <c r="A1779" s="42">
        <v>43719</v>
      </c>
      <c r="B1779" s="39">
        <v>133.09</v>
      </c>
      <c r="C1779" s="2">
        <f t="shared" si="217"/>
        <v>2.1490521145137859E-2</v>
      </c>
      <c r="D1779" s="16">
        <f t="shared" ca="1" si="215"/>
        <v>2.1405400920024052E-2</v>
      </c>
      <c r="E1779" s="16">
        <f t="shared" ca="1" si="218"/>
        <v>3.5978111379958894E-4</v>
      </c>
      <c r="F1779" s="7">
        <f t="shared" ca="1" si="219"/>
        <v>3.3282435502015772</v>
      </c>
      <c r="G1779" s="6">
        <f t="shared" ca="1" si="216"/>
        <v>1</v>
      </c>
      <c r="H1779">
        <f t="shared" si="214"/>
        <v>1.6364713805276133E-2</v>
      </c>
      <c r="I1779" s="44">
        <f t="shared" si="220"/>
        <v>1.7741393897254317E-2</v>
      </c>
      <c r="J1779">
        <f t="shared" ca="1" si="221"/>
        <v>1.896789692611147E-2</v>
      </c>
    </row>
    <row r="1780" spans="1:10" x14ac:dyDescent="0.2">
      <c r="A1780" s="42">
        <v>43720</v>
      </c>
      <c r="B1780" s="39">
        <v>131.75</v>
      </c>
      <c r="C1780" s="2">
        <f t="shared" si="217"/>
        <v>-1.006837478398079E-2</v>
      </c>
      <c r="D1780" s="16">
        <f t="shared" ca="1" si="215"/>
        <v>-1.0153495009094597E-2</v>
      </c>
      <c r="E1780" s="16">
        <f t="shared" ca="1" si="218"/>
        <v>3.5872461902623732E-4</v>
      </c>
      <c r="F1780" s="7">
        <f t="shared" ca="1" si="219"/>
        <v>3.8227833386684966</v>
      </c>
      <c r="G1780" s="6">
        <f t="shared" ca="1" si="216"/>
        <v>1</v>
      </c>
      <c r="H1780">
        <f t="shared" ref="H1780:H1843" si="222">STDEV(C1679:C1779)</f>
        <v>1.6504034780637743E-2</v>
      </c>
      <c r="I1780" s="44">
        <f t="shared" si="220"/>
        <v>1.7741393897254317E-2</v>
      </c>
      <c r="J1780">
        <f t="shared" ca="1" si="221"/>
        <v>1.8940026901412714E-2</v>
      </c>
    </row>
    <row r="1781" spans="1:10" x14ac:dyDescent="0.2">
      <c r="A1781" s="42">
        <v>43721</v>
      </c>
      <c r="B1781" s="39">
        <v>133.78</v>
      </c>
      <c r="C1781" s="2">
        <f t="shared" si="217"/>
        <v>1.5407969639468699E-2</v>
      </c>
      <c r="D1781" s="16">
        <f t="shared" ca="1" si="215"/>
        <v>1.5322849414354892E-2</v>
      </c>
      <c r="E1781" s="16">
        <f t="shared" ca="1" si="218"/>
        <v>3.3275189474042015E-4</v>
      </c>
      <c r="F1781" s="7">
        <f t="shared" ca="1" si="219"/>
        <v>3.6512567374499949</v>
      </c>
      <c r="G1781" s="6">
        <f t="shared" ca="1" si="216"/>
        <v>1</v>
      </c>
      <c r="H1781">
        <f t="shared" si="222"/>
        <v>1.6523528433796023E-2</v>
      </c>
      <c r="I1781" s="44">
        <f t="shared" si="220"/>
        <v>1.7741393897254317E-2</v>
      </c>
      <c r="J1781">
        <f t="shared" ca="1" si="221"/>
        <v>1.8241488281947285E-2</v>
      </c>
    </row>
    <row r="1782" spans="1:10" x14ac:dyDescent="0.2">
      <c r="A1782" s="42">
        <v>43724</v>
      </c>
      <c r="B1782" s="39">
        <v>133.15</v>
      </c>
      <c r="C1782" s="2">
        <f t="shared" si="217"/>
        <v>-4.7092240992674204E-3</v>
      </c>
      <c r="D1782" s="16">
        <f t="shared" ca="1" si="215"/>
        <v>-4.7943443243812266E-3</v>
      </c>
      <c r="E1782" s="16">
        <f t="shared" ca="1" si="218"/>
        <v>3.1929291533880426E-4</v>
      </c>
      <c r="F1782" s="7">
        <f t="shared" ca="1" si="219"/>
        <v>3.9887060730269477</v>
      </c>
      <c r="G1782" s="6">
        <f t="shared" ca="1" si="216"/>
        <v>1</v>
      </c>
      <c r="H1782">
        <f t="shared" si="222"/>
        <v>1.6589038930968868E-2</v>
      </c>
      <c r="I1782" s="44">
        <f t="shared" si="220"/>
        <v>1.7741393897254317E-2</v>
      </c>
      <c r="J1782">
        <f t="shared" ca="1" si="221"/>
        <v>1.786876927319854E-2</v>
      </c>
    </row>
    <row r="1783" spans="1:10" x14ac:dyDescent="0.2">
      <c r="A1783" s="42">
        <v>43725</v>
      </c>
      <c r="B1783" s="39">
        <v>132.16999999999999</v>
      </c>
      <c r="C1783" s="2">
        <f t="shared" si="217"/>
        <v>-7.3601201652273235E-3</v>
      </c>
      <c r="D1783" s="16">
        <f t="shared" ca="1" si="215"/>
        <v>-7.4452403903411297E-3</v>
      </c>
      <c r="E1783" s="16">
        <f t="shared" ca="1" si="218"/>
        <v>2.9256484539515241E-4</v>
      </c>
      <c r="F1783" s="7">
        <f t="shared" ca="1" si="219"/>
        <v>3.9736782335661323</v>
      </c>
      <c r="G1783" s="6">
        <f t="shared" ca="1" si="216"/>
        <v>1</v>
      </c>
      <c r="H1783">
        <f t="shared" si="222"/>
        <v>1.6593234998909055E-2</v>
      </c>
      <c r="I1783" s="44">
        <f t="shared" si="220"/>
        <v>1.7741393897254317E-2</v>
      </c>
      <c r="J1783">
        <f t="shared" ca="1" si="221"/>
        <v>1.710452704388965E-2</v>
      </c>
    </row>
    <row r="1784" spans="1:10" x14ac:dyDescent="0.2">
      <c r="A1784" s="42">
        <v>43726</v>
      </c>
      <c r="B1784" s="39">
        <v>131.07</v>
      </c>
      <c r="C1784" s="2">
        <f t="shared" si="217"/>
        <v>-8.3226148142543279E-3</v>
      </c>
      <c r="D1784" s="16">
        <f t="shared" ca="1" si="215"/>
        <v>-8.407735039368135E-3</v>
      </c>
      <c r="E1784" s="16">
        <f t="shared" ca="1" si="218"/>
        <v>2.714435066595192E-4</v>
      </c>
      <c r="F1784" s="7">
        <f t="shared" ca="1" si="219"/>
        <v>3.9756669875403938</v>
      </c>
      <c r="G1784" s="6">
        <f t="shared" ca="1" si="216"/>
        <v>1</v>
      </c>
      <c r="H1784">
        <f t="shared" si="222"/>
        <v>1.6336749056412126E-2</v>
      </c>
      <c r="I1784" s="44">
        <f t="shared" si="220"/>
        <v>1.7741393897254317E-2</v>
      </c>
      <c r="J1784">
        <f t="shared" ca="1" si="221"/>
        <v>1.6475542681791067E-2</v>
      </c>
    </row>
    <row r="1785" spans="1:10" x14ac:dyDescent="0.2">
      <c r="A1785" s="42">
        <v>43727</v>
      </c>
      <c r="B1785" s="39">
        <v>130.12</v>
      </c>
      <c r="C1785" s="2">
        <f t="shared" si="217"/>
        <v>-7.2480354009307139E-3</v>
      </c>
      <c r="D1785" s="16">
        <f t="shared" ca="1" si="215"/>
        <v>-7.3331556260445201E-3</v>
      </c>
      <c r="E1785" s="16">
        <f t="shared" ca="1" si="218"/>
        <v>2.5402051597754762E-4</v>
      </c>
      <c r="F1785" s="7">
        <f t="shared" ca="1" si="219"/>
        <v>4.0331996741522635</v>
      </c>
      <c r="G1785" s="6">
        <f t="shared" ca="1" si="216"/>
        <v>1</v>
      </c>
      <c r="H1785">
        <f t="shared" si="222"/>
        <v>1.6317155363560029E-2</v>
      </c>
      <c r="I1785" s="44">
        <f t="shared" si="220"/>
        <v>1.7741393897254317E-2</v>
      </c>
      <c r="J1785">
        <f t="shared" ca="1" si="221"/>
        <v>1.5938021080973246E-2</v>
      </c>
    </row>
    <row r="1786" spans="1:10" x14ac:dyDescent="0.2">
      <c r="A1786" s="42">
        <v>43728</v>
      </c>
      <c r="B1786" s="39">
        <v>128.16</v>
      </c>
      <c r="C1786" s="2">
        <f t="shared" si="217"/>
        <v>-1.5063018751921365E-2</v>
      </c>
      <c r="D1786" s="16">
        <f t="shared" ca="1" si="215"/>
        <v>-1.5148138977035172E-2</v>
      </c>
      <c r="E1786" s="16">
        <f t="shared" ca="1" si="218"/>
        <v>2.3756735729394931E-4</v>
      </c>
      <c r="F1786" s="7">
        <f t="shared" ca="1" si="219"/>
        <v>3.6895800949141209</v>
      </c>
      <c r="G1786" s="6">
        <f t="shared" ca="1" si="216"/>
        <v>1</v>
      </c>
      <c r="H1786">
        <f t="shared" si="222"/>
        <v>1.6186951112549055E-2</v>
      </c>
      <c r="I1786" s="44">
        <f t="shared" si="220"/>
        <v>1.7741393897254317E-2</v>
      </c>
      <c r="J1786">
        <f t="shared" ca="1" si="221"/>
        <v>1.5413220211686762E-2</v>
      </c>
    </row>
    <row r="1787" spans="1:10" x14ac:dyDescent="0.2">
      <c r="A1787" s="42">
        <v>43731</v>
      </c>
      <c r="B1787" s="39">
        <v>128.41999999999999</v>
      </c>
      <c r="C1787" s="2">
        <f t="shared" si="217"/>
        <v>2.0287141073657218E-3</v>
      </c>
      <c r="D1787" s="16">
        <f t="shared" ca="1" si="215"/>
        <v>1.9435938822519156E-3</v>
      </c>
      <c r="E1787" s="16">
        <f t="shared" ca="1" si="218"/>
        <v>2.355493892796579E-4</v>
      </c>
      <c r="F1787" s="7">
        <f t="shared" ca="1" si="219"/>
        <v>4.1687763632011956</v>
      </c>
      <c r="G1787" s="6">
        <f t="shared" ca="1" si="216"/>
        <v>0</v>
      </c>
      <c r="H1787">
        <f t="shared" si="222"/>
        <v>1.6251354550763472E-2</v>
      </c>
      <c r="I1787" s="44">
        <f t="shared" si="220"/>
        <v>1.7741393897254317E-2</v>
      </c>
      <c r="J1787">
        <f t="shared" ca="1" si="221"/>
        <v>1.5347618358548596E-2</v>
      </c>
    </row>
    <row r="1788" spans="1:10" x14ac:dyDescent="0.2">
      <c r="A1788" s="42">
        <v>43732</v>
      </c>
      <c r="B1788" s="39">
        <v>125.99</v>
      </c>
      <c r="C1788" s="2">
        <f t="shared" si="217"/>
        <v>-1.8922286248247881E-2</v>
      </c>
      <c r="D1788" s="16">
        <f t="shared" ca="1" si="215"/>
        <v>-1.9007406473361688E-2</v>
      </c>
      <c r="E1788" s="16">
        <f t="shared" ca="1" si="218"/>
        <v>2.1786263502109895E-4</v>
      </c>
      <c r="F1788" s="7">
        <f t="shared" ca="1" si="219"/>
        <v>3.3866731493173412</v>
      </c>
      <c r="G1788" s="6">
        <f t="shared" ca="1" si="216"/>
        <v>1</v>
      </c>
      <c r="H1788">
        <f t="shared" si="222"/>
        <v>1.6249719631200494E-2</v>
      </c>
      <c r="I1788" s="44">
        <f t="shared" si="220"/>
        <v>1.7741393897254317E-2</v>
      </c>
      <c r="J1788">
        <f t="shared" ca="1" si="221"/>
        <v>1.4760170562059876E-2</v>
      </c>
    </row>
    <row r="1789" spans="1:10" x14ac:dyDescent="0.2">
      <c r="A1789" s="42">
        <v>43733</v>
      </c>
      <c r="B1789" s="39">
        <v>126.61</v>
      </c>
      <c r="C1789" s="2">
        <f t="shared" si="217"/>
        <v>4.9210254782125927E-3</v>
      </c>
      <c r="D1789" s="16">
        <f t="shared" ca="1" si="215"/>
        <v>4.8359052530987864E-3</v>
      </c>
      <c r="E1789" s="16">
        <f t="shared" ca="1" si="218"/>
        <v>2.2758868485038664E-4</v>
      </c>
      <c r="F1789" s="7">
        <f t="shared" ca="1" si="219"/>
        <v>4.1426075568555145</v>
      </c>
      <c r="G1789" s="6">
        <f t="shared" ca="1" si="216"/>
        <v>1</v>
      </c>
      <c r="H1789">
        <f t="shared" si="222"/>
        <v>1.6329749916729346E-2</v>
      </c>
      <c r="I1789" s="44">
        <f t="shared" si="220"/>
        <v>1.7741393897254317E-2</v>
      </c>
      <c r="J1789">
        <f t="shared" ca="1" si="221"/>
        <v>1.5086042716709595E-2</v>
      </c>
    </row>
    <row r="1790" spans="1:10" x14ac:dyDescent="0.2">
      <c r="A1790" s="42">
        <v>43734</v>
      </c>
      <c r="B1790" s="39">
        <v>126.39</v>
      </c>
      <c r="C1790" s="2">
        <f t="shared" si="217"/>
        <v>-1.737619461337958E-3</v>
      </c>
      <c r="D1790" s="16">
        <f t="shared" ca="1" si="215"/>
        <v>-1.8227396864517642E-3</v>
      </c>
      <c r="E1790" s="16">
        <f t="shared" ca="1" si="218"/>
        <v>2.1227330993643062E-4</v>
      </c>
      <c r="F1790" s="7">
        <f t="shared" ca="1" si="219"/>
        <v>4.2209922449791861</v>
      </c>
      <c r="G1790" s="6">
        <f t="shared" ca="1" si="216"/>
        <v>1</v>
      </c>
      <c r="H1790">
        <f t="shared" si="222"/>
        <v>1.620473214870009E-2</v>
      </c>
      <c r="I1790" s="44">
        <f t="shared" si="220"/>
        <v>1.7741393897254317E-2</v>
      </c>
      <c r="J1790">
        <f t="shared" ca="1" si="221"/>
        <v>1.4569602257317481E-2</v>
      </c>
    </row>
    <row r="1791" spans="1:10" x14ac:dyDescent="0.2">
      <c r="A1791" s="42">
        <v>43735</v>
      </c>
      <c r="B1791" s="39">
        <v>126.59</v>
      </c>
      <c r="C1791" s="2">
        <f t="shared" si="217"/>
        <v>1.5824036711765397E-3</v>
      </c>
      <c r="D1791" s="16">
        <f t="shared" ca="1" si="215"/>
        <v>1.4972834460627335E-3</v>
      </c>
      <c r="E1791" s="16">
        <f t="shared" ca="1" si="218"/>
        <v>1.9744401769494226E-4</v>
      </c>
      <c r="F1791" s="7">
        <f t="shared" ca="1" si="219"/>
        <v>4.2593505358688244</v>
      </c>
      <c r="G1791" s="6">
        <f t="shared" ca="1" si="216"/>
        <v>1</v>
      </c>
      <c r="H1791">
        <f t="shared" si="222"/>
        <v>1.5935297990809453E-2</v>
      </c>
      <c r="I1791" s="44">
        <f t="shared" si="220"/>
        <v>1.7741393897254317E-2</v>
      </c>
      <c r="J1791">
        <f t="shared" ca="1" si="221"/>
        <v>1.4051477420361969E-2</v>
      </c>
    </row>
    <row r="1792" spans="1:10" x14ac:dyDescent="0.2">
      <c r="A1792" s="42">
        <v>43738</v>
      </c>
      <c r="B1792" s="39">
        <v>126.31</v>
      </c>
      <c r="C1792" s="2">
        <f t="shared" si="217"/>
        <v>-2.2118650762303588E-3</v>
      </c>
      <c r="D1792" s="16">
        <f t="shared" ca="1" si="215"/>
        <v>-2.296985301344165E-3</v>
      </c>
      <c r="E1792" s="16">
        <f t="shared" ca="1" si="218"/>
        <v>1.8437946596206676E-4</v>
      </c>
      <c r="F1792" s="7">
        <f t="shared" ca="1" si="219"/>
        <v>4.2849494707948619</v>
      </c>
      <c r="G1792" s="6">
        <f t="shared" ca="1" si="216"/>
        <v>0</v>
      </c>
      <c r="H1792">
        <f t="shared" si="222"/>
        <v>1.5858359057216893E-2</v>
      </c>
      <c r="I1792" s="44">
        <f t="shared" si="220"/>
        <v>1.7741393897254317E-2</v>
      </c>
      <c r="J1792">
        <f t="shared" ca="1" si="221"/>
        <v>1.3578640063057373E-2</v>
      </c>
    </row>
    <row r="1793" spans="1:10" x14ac:dyDescent="0.2">
      <c r="A1793" s="42">
        <v>43739</v>
      </c>
      <c r="B1793" s="39">
        <v>122.37</v>
      </c>
      <c r="C1793" s="2">
        <f t="shared" si="217"/>
        <v>-3.1193096350249368E-2</v>
      </c>
      <c r="D1793" s="16">
        <f t="shared" ca="1" si="215"/>
        <v>-3.1278216575363171E-2</v>
      </c>
      <c r="E1793" s="16">
        <f t="shared" ca="1" si="218"/>
        <v>1.7315081849871014E-4</v>
      </c>
      <c r="F1793" s="7">
        <f t="shared" ca="1" si="219"/>
        <v>1.5056024329093756</v>
      </c>
      <c r="G1793" s="6">
        <f t="shared" ca="1" si="216"/>
        <v>0</v>
      </c>
      <c r="H1793">
        <f t="shared" si="222"/>
        <v>1.5705129541164601E-2</v>
      </c>
      <c r="I1793" s="44">
        <f t="shared" si="220"/>
        <v>1.7741393897254317E-2</v>
      </c>
      <c r="J1793">
        <f t="shared" ca="1" si="221"/>
        <v>1.3158678448032314E-2</v>
      </c>
    </row>
    <row r="1794" spans="1:10" x14ac:dyDescent="0.2">
      <c r="A1794" s="42">
        <v>43740</v>
      </c>
      <c r="B1794" s="39">
        <v>119.96</v>
      </c>
      <c r="C1794" s="2">
        <f t="shared" si="217"/>
        <v>-1.969436953501684E-2</v>
      </c>
      <c r="D1794" s="16">
        <f t="shared" ca="1" si="215"/>
        <v>-1.9779489760130647E-2</v>
      </c>
      <c r="E1794" s="16">
        <f t="shared" ca="1" si="218"/>
        <v>2.3195181903253243E-4</v>
      </c>
      <c r="F1794" s="7">
        <f t="shared" ca="1" si="219"/>
        <v>3.3411510435451306</v>
      </c>
      <c r="G1794" s="6">
        <f t="shared" ca="1" si="216"/>
        <v>1</v>
      </c>
      <c r="H1794">
        <f t="shared" si="222"/>
        <v>1.595404972465627E-2</v>
      </c>
      <c r="I1794" s="44">
        <f t="shared" si="220"/>
        <v>1.7741393897254317E-2</v>
      </c>
      <c r="J1794">
        <f t="shared" ca="1" si="221"/>
        <v>1.5229964511860572E-2</v>
      </c>
    </row>
    <row r="1795" spans="1:10" x14ac:dyDescent="0.2">
      <c r="A1795" s="42">
        <v>43741</v>
      </c>
      <c r="B1795" s="39">
        <v>120.04</v>
      </c>
      <c r="C1795" s="2">
        <f t="shared" si="217"/>
        <v>6.6688896298776681E-4</v>
      </c>
      <c r="D1795" s="16">
        <f t="shared" ca="1" si="215"/>
        <v>5.8176873787396059E-4</v>
      </c>
      <c r="E1795" s="16">
        <f t="shared" ca="1" si="218"/>
        <v>2.4204113084376624E-4</v>
      </c>
      <c r="F1795" s="7">
        <f t="shared" ca="1" si="219"/>
        <v>4.1625022739648676</v>
      </c>
      <c r="G1795" s="6">
        <f t="shared" ca="1" si="216"/>
        <v>1</v>
      </c>
      <c r="H1795">
        <f t="shared" si="222"/>
        <v>1.6059088463603557E-2</v>
      </c>
      <c r="I1795" s="44">
        <f t="shared" si="220"/>
        <v>1.7741393897254317E-2</v>
      </c>
      <c r="J1795">
        <f t="shared" ca="1" si="221"/>
        <v>1.5557671125324839E-2</v>
      </c>
    </row>
    <row r="1796" spans="1:10" x14ac:dyDescent="0.2">
      <c r="A1796" s="42">
        <v>43742</v>
      </c>
      <c r="B1796" s="39">
        <v>121.04</v>
      </c>
      <c r="C1796" s="2">
        <f t="shared" si="217"/>
        <v>8.3305564811729411E-3</v>
      </c>
      <c r="D1796" s="16">
        <f t="shared" ca="1" si="215"/>
        <v>8.2454362560591341E-3</v>
      </c>
      <c r="E1796" s="16">
        <f t="shared" ca="1" si="218"/>
        <v>2.2330588795766855E-4</v>
      </c>
      <c r="F1796" s="7">
        <f t="shared" ca="1" si="219"/>
        <v>4.0512551164911272</v>
      </c>
      <c r="G1796" s="6">
        <f t="shared" ca="1" si="216"/>
        <v>1</v>
      </c>
      <c r="H1796">
        <f t="shared" si="222"/>
        <v>1.6058683006461291E-2</v>
      </c>
      <c r="I1796" s="44">
        <f t="shared" si="220"/>
        <v>1.7741393897254317E-2</v>
      </c>
      <c r="J1796">
        <f t="shared" ca="1" si="221"/>
        <v>1.4943422899646137E-2</v>
      </c>
    </row>
    <row r="1797" spans="1:10" x14ac:dyDescent="0.2">
      <c r="A1797" s="42">
        <v>43745</v>
      </c>
      <c r="B1797" s="39">
        <v>120.25</v>
      </c>
      <c r="C1797" s="2">
        <f t="shared" si="217"/>
        <v>-6.5267680105750682E-3</v>
      </c>
      <c r="D1797" s="16">
        <f t="shared" ca="1" si="215"/>
        <v>-6.6118882356888745E-3</v>
      </c>
      <c r="E1797" s="16">
        <f t="shared" ca="1" si="218"/>
        <v>2.1166821323458253E-4</v>
      </c>
      <c r="F1797" s="7">
        <f t="shared" ca="1" si="219"/>
        <v>4.1269773651725661</v>
      </c>
      <c r="G1797" s="6">
        <f t="shared" ca="1" si="216"/>
        <v>0</v>
      </c>
      <c r="H1797">
        <f t="shared" si="222"/>
        <v>1.542603330580909E-2</v>
      </c>
      <c r="I1797" s="44">
        <f t="shared" si="220"/>
        <v>1.7741393897254317E-2</v>
      </c>
      <c r="J1797">
        <f t="shared" ca="1" si="221"/>
        <v>1.4548821712928595E-2</v>
      </c>
    </row>
    <row r="1798" spans="1:10" x14ac:dyDescent="0.2">
      <c r="A1798" s="42">
        <v>43746</v>
      </c>
      <c r="B1798" s="39">
        <v>117.97</v>
      </c>
      <c r="C1798" s="2">
        <f t="shared" si="217"/>
        <v>-1.8960498960498971E-2</v>
      </c>
      <c r="D1798" s="16">
        <f t="shared" ca="1" si="215"/>
        <v>-1.9045619185612778E-2</v>
      </c>
      <c r="E1798" s="16">
        <f t="shared" ca="1" si="218"/>
        <v>1.9976334347555861E-4</v>
      </c>
      <c r="F1798" s="7">
        <f t="shared" ca="1" si="219"/>
        <v>3.3512752438447633</v>
      </c>
      <c r="G1798" s="6">
        <f t="shared" ca="1" si="216"/>
        <v>1</v>
      </c>
      <c r="H1798">
        <f t="shared" si="222"/>
        <v>1.5337078220942813E-2</v>
      </c>
      <c r="I1798" s="44">
        <f t="shared" si="220"/>
        <v>1.7741393897254317E-2</v>
      </c>
      <c r="J1798">
        <f t="shared" ca="1" si="221"/>
        <v>1.4133766075450614E-2</v>
      </c>
    </row>
    <row r="1799" spans="1:10" x14ac:dyDescent="0.2">
      <c r="A1799" s="42">
        <v>43747</v>
      </c>
      <c r="B1799" s="39">
        <v>119.44</v>
      </c>
      <c r="C1799" s="2">
        <f t="shared" si="217"/>
        <v>1.246079511740272E-2</v>
      </c>
      <c r="D1799" s="16">
        <f t="shared" ca="1" si="215"/>
        <v>1.2375674892288913E-2</v>
      </c>
      <c r="E1799" s="16">
        <f t="shared" ca="1" si="218"/>
        <v>2.1183886652137397E-4</v>
      </c>
      <c r="F1799" s="7">
        <f t="shared" ca="1" si="219"/>
        <v>3.8683474431851388</v>
      </c>
      <c r="G1799" s="6">
        <f t="shared" ca="1" si="216"/>
        <v>0</v>
      </c>
      <c r="H1799">
        <f t="shared" si="222"/>
        <v>1.5447010672725154E-2</v>
      </c>
      <c r="I1799" s="44">
        <f t="shared" si="220"/>
        <v>1.7741393897254317E-2</v>
      </c>
      <c r="J1799">
        <f t="shared" ca="1" si="221"/>
        <v>1.455468538036374E-2</v>
      </c>
    </row>
    <row r="1800" spans="1:10" x14ac:dyDescent="0.2">
      <c r="A1800" s="42">
        <v>43748</v>
      </c>
      <c r="B1800" s="39">
        <v>122.69</v>
      </c>
      <c r="C1800" s="2">
        <f t="shared" si="217"/>
        <v>2.7210314802411251E-2</v>
      </c>
      <c r="D1800" s="16">
        <f t="shared" ca="1" si="215"/>
        <v>2.7125194577297444E-2</v>
      </c>
      <c r="E1800" s="16">
        <f t="shared" ca="1" si="218"/>
        <v>2.0763235531526459E-4</v>
      </c>
      <c r="F1800" s="7">
        <f t="shared" ca="1" si="219"/>
        <v>2.4680463002269413</v>
      </c>
      <c r="G1800" s="6">
        <f t="shared" ca="1" si="216"/>
        <v>0</v>
      </c>
      <c r="H1800">
        <f t="shared" si="222"/>
        <v>1.5494013123223306E-2</v>
      </c>
      <c r="I1800" s="44">
        <f t="shared" si="220"/>
        <v>1.7741393897254317E-2</v>
      </c>
      <c r="J1800">
        <f t="shared" ca="1" si="221"/>
        <v>1.440945367858423E-2</v>
      </c>
    </row>
    <row r="1801" spans="1:10" x14ac:dyDescent="0.2">
      <c r="A1801" s="42">
        <v>43749</v>
      </c>
      <c r="B1801" s="39">
        <v>128.4</v>
      </c>
      <c r="C1801" s="2">
        <f t="shared" si="217"/>
        <v>4.6540060314614135E-2</v>
      </c>
      <c r="D1801" s="16">
        <f t="shared" ca="1" si="215"/>
        <v>4.6454940089500331E-2</v>
      </c>
      <c r="E1801" s="16">
        <f t="shared" ca="1" si="218"/>
        <v>2.4504400684369448E-4</v>
      </c>
      <c r="F1801" s="7">
        <f t="shared" ca="1" si="219"/>
        <v>-0.24637974612967195</v>
      </c>
      <c r="G1801" s="6">
        <f t="shared" ca="1" si="216"/>
        <v>1</v>
      </c>
      <c r="H1801">
        <f t="shared" si="222"/>
        <v>1.5440876221383317E-2</v>
      </c>
      <c r="I1801" s="44">
        <f t="shared" si="220"/>
        <v>1.7741393897254317E-2</v>
      </c>
      <c r="J1801">
        <f t="shared" ca="1" si="221"/>
        <v>1.5653881526436007E-2</v>
      </c>
    </row>
    <row r="1802" spans="1:10" x14ac:dyDescent="0.2">
      <c r="A1802" s="42">
        <v>43752</v>
      </c>
      <c r="B1802" s="39">
        <v>128.38</v>
      </c>
      <c r="C1802" s="2">
        <f t="shared" si="217"/>
        <v>-1.5576323987546908E-4</v>
      </c>
      <c r="D1802" s="16">
        <f t="shared" ca="1" si="215"/>
        <v>-2.4088346498927533E-4</v>
      </c>
      <c r="E1802" s="16">
        <f t="shared" ca="1" si="218"/>
        <v>3.781344206583181E-4</v>
      </c>
      <c r="F1802" s="7">
        <f t="shared" ca="1" si="219"/>
        <v>3.9400536825213943</v>
      </c>
      <c r="G1802" s="6">
        <f t="shared" ca="1" si="216"/>
        <v>0</v>
      </c>
      <c r="H1802">
        <f t="shared" si="222"/>
        <v>1.6113885393387213E-2</v>
      </c>
      <c r="I1802" s="44">
        <f t="shared" si="220"/>
        <v>1.7741393897254317E-2</v>
      </c>
      <c r="J1802">
        <f t="shared" ca="1" si="221"/>
        <v>1.9445678714262407E-2</v>
      </c>
    </row>
    <row r="1803" spans="1:10" x14ac:dyDescent="0.2">
      <c r="A1803" s="42">
        <v>43753</v>
      </c>
      <c r="B1803" s="39">
        <v>131.03</v>
      </c>
      <c r="C1803" s="2">
        <f t="shared" si="217"/>
        <v>2.0641844524069215E-2</v>
      </c>
      <c r="D1803" s="16">
        <f t="shared" ca="1" si="215"/>
        <v>2.0556724298955407E-2</v>
      </c>
      <c r="E1803" s="16">
        <f t="shared" ca="1" si="218"/>
        <v>3.4248433077454236E-4</v>
      </c>
      <c r="F1803" s="7">
        <f t="shared" ca="1" si="219"/>
        <v>3.372710577131468</v>
      </c>
      <c r="G1803" s="6">
        <f t="shared" ca="1" si="216"/>
        <v>1</v>
      </c>
      <c r="H1803">
        <f t="shared" si="222"/>
        <v>1.5988345124524288E-2</v>
      </c>
      <c r="I1803" s="44">
        <f t="shared" si="220"/>
        <v>1.7741393897254317E-2</v>
      </c>
      <c r="J1803">
        <f t="shared" ca="1" si="221"/>
        <v>1.8506332180487368E-2</v>
      </c>
    </row>
    <row r="1804" spans="1:10" x14ac:dyDescent="0.2">
      <c r="A1804" s="42">
        <v>43754</v>
      </c>
      <c r="B1804" s="39">
        <v>130.19</v>
      </c>
      <c r="C1804" s="2">
        <f t="shared" si="217"/>
        <v>-6.4107456307716049E-3</v>
      </c>
      <c r="D1804" s="16">
        <f t="shared" ca="1" si="215"/>
        <v>-6.4958658558854111E-3</v>
      </c>
      <c r="E1804" s="16">
        <f t="shared" ca="1" si="218"/>
        <v>3.4106314649945976E-4</v>
      </c>
      <c r="F1804" s="7">
        <f t="shared" ca="1" si="219"/>
        <v>3.9298615456231443</v>
      </c>
      <c r="G1804" s="6">
        <f t="shared" ca="1" si="216"/>
        <v>1</v>
      </c>
      <c r="H1804">
        <f t="shared" si="222"/>
        <v>1.6071708311448756E-2</v>
      </c>
      <c r="I1804" s="44">
        <f t="shared" si="220"/>
        <v>1.7741393897254317E-2</v>
      </c>
      <c r="J1804">
        <f t="shared" ca="1" si="221"/>
        <v>1.8467895020804613E-2</v>
      </c>
    </row>
    <row r="1805" spans="1:10" x14ac:dyDescent="0.2">
      <c r="A1805" s="42">
        <v>43755</v>
      </c>
      <c r="B1805" s="39">
        <v>132.07</v>
      </c>
      <c r="C1805" s="2">
        <f t="shared" si="217"/>
        <v>1.4440433212996356E-2</v>
      </c>
      <c r="D1805" s="16">
        <f t="shared" ca="1" si="215"/>
        <v>1.4355312987882549E-2</v>
      </c>
      <c r="E1805" s="16">
        <f t="shared" ca="1" si="218"/>
        <v>3.1298749467352011E-4</v>
      </c>
      <c r="F1805" s="7">
        <f t="shared" ca="1" si="219"/>
        <v>3.7054671995709736</v>
      </c>
      <c r="G1805" s="6">
        <f t="shared" ca="1" si="216"/>
        <v>1</v>
      </c>
      <c r="H1805">
        <f t="shared" si="222"/>
        <v>1.6048172711771721E-2</v>
      </c>
      <c r="I1805" s="44">
        <f t="shared" si="220"/>
        <v>1.7741393897254317E-2</v>
      </c>
      <c r="J1805">
        <f t="shared" ca="1" si="221"/>
        <v>1.7691452588001928E-2</v>
      </c>
    </row>
    <row r="1806" spans="1:10" x14ac:dyDescent="0.2">
      <c r="A1806" s="42">
        <v>43756</v>
      </c>
      <c r="B1806" s="39">
        <v>130.71</v>
      </c>
      <c r="C1806" s="2">
        <f t="shared" si="217"/>
        <v>-1.0297569470735105E-2</v>
      </c>
      <c r="D1806" s="16">
        <f t="shared" ref="D1806:D1869" ca="1" si="223">(C1806-mu)</f>
        <v>-1.0382689695848912E-2</v>
      </c>
      <c r="E1806" s="16">
        <f t="shared" ca="1" si="218"/>
        <v>2.9995669506146432E-4</v>
      </c>
      <c r="F1806" s="7">
        <f t="shared" ca="1" si="219"/>
        <v>3.8762432075777196</v>
      </c>
      <c r="G1806" s="6">
        <f t="shared" ref="G1806:G1869" ca="1" si="224">IF(AND(C1807&lt;=mu+zvalue*SQRT(E1806),C1807&gt;=mu-zvalue*SQRT(E1806)),1,0)</f>
        <v>1</v>
      </c>
      <c r="H1806">
        <f t="shared" si="222"/>
        <v>1.6099957028468857E-2</v>
      </c>
      <c r="I1806" s="44">
        <f t="shared" si="220"/>
        <v>1.7741393897254317E-2</v>
      </c>
      <c r="J1806">
        <f t="shared" ca="1" si="221"/>
        <v>1.7319257924676344E-2</v>
      </c>
    </row>
    <row r="1807" spans="1:10" x14ac:dyDescent="0.2">
      <c r="A1807" s="42">
        <v>43759</v>
      </c>
      <c r="B1807" s="39">
        <v>132.22999999999999</v>
      </c>
      <c r="C1807" s="2">
        <f t="shared" ref="C1807:C1870" si="225">(B1807-B1806)/B1806</f>
        <v>1.1628796572565081E-2</v>
      </c>
      <c r="D1807" s="16">
        <f t="shared" ca="1" si="223"/>
        <v>1.1543676347451274E-2</v>
      </c>
      <c r="E1807" s="16">
        <f t="shared" ref="E1807:E1870" ca="1" si="226">(1-alpha-beta)*longvar+alpha*D1806^2+beta*E1806</f>
        <v>2.8161161376634246E-4</v>
      </c>
      <c r="F1807" s="7">
        <f t="shared" ref="F1807:F1870" ca="1" si="227">(-0.5)*(LN(E1807)+D1807^2/E1807)</f>
        <v>3.8508946671312372</v>
      </c>
      <c r="G1807" s="6">
        <f t="shared" ca="1" si="224"/>
        <v>1</v>
      </c>
      <c r="H1807">
        <f t="shared" si="222"/>
        <v>1.6097414802894287E-2</v>
      </c>
      <c r="I1807" s="44">
        <f t="shared" ref="I1807:I1870" si="228">STDEV(C$14:C$2503)</f>
        <v>1.7741393897254317E-2</v>
      </c>
      <c r="J1807">
        <f t="shared" ref="J1807:J1870" ca="1" si="229">SQRT(E1807)</f>
        <v>1.6781287607521136E-2</v>
      </c>
    </row>
    <row r="1808" spans="1:10" x14ac:dyDescent="0.2">
      <c r="A1808" s="42">
        <v>43760</v>
      </c>
      <c r="B1808" s="39">
        <v>133.69</v>
      </c>
      <c r="C1808" s="2">
        <f t="shared" si="225"/>
        <v>1.1041367314527779E-2</v>
      </c>
      <c r="D1808" s="16">
        <f t="shared" ca="1" si="223"/>
        <v>1.0956247089413972E-2</v>
      </c>
      <c r="E1808" s="16">
        <f t="shared" ca="1" si="226"/>
        <v>2.6733954598183777E-4</v>
      </c>
      <c r="F1808" s="7">
        <f t="shared" ca="1" si="227"/>
        <v>3.888988216719091</v>
      </c>
      <c r="G1808" s="6">
        <f t="shared" ca="1" si="224"/>
        <v>1</v>
      </c>
      <c r="H1808">
        <f t="shared" si="222"/>
        <v>1.6132066844033781E-2</v>
      </c>
      <c r="I1808" s="44">
        <f t="shared" si="228"/>
        <v>1.7741393897254317E-2</v>
      </c>
      <c r="J1808">
        <f t="shared" ca="1" si="229"/>
        <v>1.6350521275538519E-2</v>
      </c>
    </row>
    <row r="1809" spans="1:10" x14ac:dyDescent="0.2">
      <c r="A1809" s="42">
        <v>43761</v>
      </c>
      <c r="B1809" s="39">
        <v>135.34</v>
      </c>
      <c r="C1809" s="2">
        <f t="shared" si="225"/>
        <v>1.2341985189617816E-2</v>
      </c>
      <c r="D1809" s="16">
        <f t="shared" ca="1" si="223"/>
        <v>1.2256864964504009E-2</v>
      </c>
      <c r="E1809" s="16">
        <f t="shared" ca="1" si="226"/>
        <v>2.5390696917242008E-4</v>
      </c>
      <c r="F1809" s="7">
        <f t="shared" ca="1" si="227"/>
        <v>3.8434331552636154</v>
      </c>
      <c r="G1809" s="6">
        <f t="shared" ca="1" si="224"/>
        <v>1</v>
      </c>
      <c r="H1809">
        <f t="shared" si="222"/>
        <v>1.6162051385408365E-2</v>
      </c>
      <c r="I1809" s="44">
        <f t="shared" si="228"/>
        <v>1.7741393897254317E-2</v>
      </c>
      <c r="J1809">
        <f t="shared" ca="1" si="229"/>
        <v>1.5934458546571956E-2</v>
      </c>
    </row>
    <row r="1810" spans="1:10" x14ac:dyDescent="0.2">
      <c r="A1810" s="42">
        <v>43762</v>
      </c>
      <c r="B1810" s="39">
        <v>133.85</v>
      </c>
      <c r="C1810" s="2">
        <f t="shared" si="225"/>
        <v>-1.1009309886212569E-2</v>
      </c>
      <c r="D1810" s="16">
        <f t="shared" ca="1" si="223"/>
        <v>-1.1094430111326376E-2</v>
      </c>
      <c r="E1810" s="16">
        <f t="shared" ca="1" si="226"/>
        <v>2.4427155429156502E-4</v>
      </c>
      <c r="F1810" s="7">
        <f t="shared" ca="1" si="227"/>
        <v>3.9066692219349388</v>
      </c>
      <c r="G1810" s="6">
        <f t="shared" ca="1" si="224"/>
        <v>0</v>
      </c>
      <c r="H1810">
        <f t="shared" si="222"/>
        <v>1.6101787821906449E-2</v>
      </c>
      <c r="I1810" s="44">
        <f t="shared" si="228"/>
        <v>1.7741393897254317E-2</v>
      </c>
      <c r="J1810">
        <f t="shared" ca="1" si="229"/>
        <v>1.5629189175755887E-2</v>
      </c>
    </row>
    <row r="1811" spans="1:10" x14ac:dyDescent="0.2">
      <c r="A1811" s="42">
        <v>43763</v>
      </c>
      <c r="B1811" s="39">
        <v>139.72999999999999</v>
      </c>
      <c r="C1811" s="2">
        <f t="shared" si="225"/>
        <v>4.392977213298465E-2</v>
      </c>
      <c r="D1811" s="16">
        <f t="shared" ca="1" si="223"/>
        <v>4.3844651907870846E-2</v>
      </c>
      <c r="E1811" s="16">
        <f t="shared" ca="1" si="226"/>
        <v>2.3391764054924818E-4</v>
      </c>
      <c r="F1811" s="7">
        <f t="shared" ca="1" si="227"/>
        <v>7.1231551656270042E-2</v>
      </c>
      <c r="G1811" s="6">
        <f t="shared" ca="1" si="224"/>
        <v>1</v>
      </c>
      <c r="H1811">
        <f t="shared" si="222"/>
        <v>1.6138072523498186E-2</v>
      </c>
      <c r="I1811" s="44">
        <f t="shared" si="228"/>
        <v>1.7741393897254317E-2</v>
      </c>
      <c r="J1811">
        <f t="shared" ca="1" si="229"/>
        <v>1.5294366301002739E-2</v>
      </c>
    </row>
    <row r="1812" spans="1:10" x14ac:dyDescent="0.2">
      <c r="A1812" s="42">
        <v>43766</v>
      </c>
      <c r="B1812" s="39">
        <v>140.06</v>
      </c>
      <c r="C1812" s="2">
        <f t="shared" si="225"/>
        <v>2.3616975595792782E-3</v>
      </c>
      <c r="D1812" s="16">
        <f t="shared" ca="1" si="223"/>
        <v>2.2765773344654719E-3</v>
      </c>
      <c r="E1812" s="16">
        <f t="shared" ca="1" si="226"/>
        <v>3.5176328005118607E-4</v>
      </c>
      <c r="F1812" s="7">
        <f t="shared" ca="1" si="227"/>
        <v>3.9689091619800649</v>
      </c>
      <c r="G1812" s="6">
        <f t="shared" ca="1" si="224"/>
        <v>1</v>
      </c>
      <c r="H1812">
        <f t="shared" si="222"/>
        <v>1.6657922014897363E-2</v>
      </c>
      <c r="I1812" s="44">
        <f t="shared" si="228"/>
        <v>1.7741393897254317E-2</v>
      </c>
      <c r="J1812">
        <f t="shared" ca="1" si="229"/>
        <v>1.8755353370469619E-2</v>
      </c>
    </row>
    <row r="1813" spans="1:10" x14ac:dyDescent="0.2">
      <c r="A1813" s="42">
        <v>43767</v>
      </c>
      <c r="B1813" s="39">
        <v>141.33000000000001</v>
      </c>
      <c r="C1813" s="2">
        <f t="shared" si="225"/>
        <v>9.0675424817935908E-3</v>
      </c>
      <c r="D1813" s="16">
        <f t="shared" ca="1" si="223"/>
        <v>8.9824222566797837E-3</v>
      </c>
      <c r="E1813" s="16">
        <f t="shared" ca="1" si="226"/>
        <v>3.1974847439327121E-4</v>
      </c>
      <c r="F1813" s="7">
        <f t="shared" ca="1" si="227"/>
        <v>3.8978201655521096</v>
      </c>
      <c r="G1813" s="6">
        <f t="shared" ca="1" si="224"/>
        <v>1</v>
      </c>
      <c r="H1813">
        <f t="shared" si="222"/>
        <v>1.6643145886117927E-2</v>
      </c>
      <c r="I1813" s="44">
        <f t="shared" si="228"/>
        <v>1.7741393897254317E-2</v>
      </c>
      <c r="J1813">
        <f t="shared" ca="1" si="229"/>
        <v>1.7881512083525578E-2</v>
      </c>
    </row>
    <row r="1814" spans="1:10" x14ac:dyDescent="0.2">
      <c r="A1814" s="42">
        <v>43768</v>
      </c>
      <c r="B1814" s="39">
        <v>140.34</v>
      </c>
      <c r="C1814" s="2">
        <f t="shared" si="225"/>
        <v>-7.0048821906177668E-3</v>
      </c>
      <c r="D1814" s="16">
        <f t="shared" ca="1" si="223"/>
        <v>-7.0900024157315731E-3</v>
      </c>
      <c r="E1814" s="16">
        <f t="shared" ca="1" si="226"/>
        <v>2.9703368272002053E-4</v>
      </c>
      <c r="F1814" s="7">
        <f t="shared" ca="1" si="227"/>
        <v>3.9762156156227286</v>
      </c>
      <c r="G1814" s="6">
        <f t="shared" ca="1" si="224"/>
        <v>0</v>
      </c>
      <c r="H1814">
        <f t="shared" si="222"/>
        <v>1.6660411403714694E-2</v>
      </c>
      <c r="I1814" s="44">
        <f t="shared" si="228"/>
        <v>1.7741393897254317E-2</v>
      </c>
      <c r="J1814">
        <f t="shared" ca="1" si="229"/>
        <v>1.7234665146733212E-2</v>
      </c>
    </row>
    <row r="1815" spans="1:10" x14ac:dyDescent="0.2">
      <c r="A1815" s="42">
        <v>43769</v>
      </c>
      <c r="B1815" s="39">
        <v>137.80000000000001</v>
      </c>
      <c r="C1815" s="2">
        <f t="shared" si="225"/>
        <v>-1.8098902664956475E-2</v>
      </c>
      <c r="D1815" s="16">
        <f t="shared" ca="1" si="223"/>
        <v>-1.8184022890070282E-2</v>
      </c>
      <c r="E1815" s="16">
        <f t="shared" ca="1" si="226"/>
        <v>2.7499335426175314E-4</v>
      </c>
      <c r="F1815" s="7">
        <f t="shared" ca="1" si="227"/>
        <v>3.4981696689758759</v>
      </c>
      <c r="G1815" s="6">
        <f t="shared" ca="1" si="224"/>
        <v>0</v>
      </c>
      <c r="H1815">
        <f t="shared" si="222"/>
        <v>1.6665784992366942E-2</v>
      </c>
      <c r="I1815" s="44">
        <f t="shared" si="228"/>
        <v>1.7741393897254317E-2</v>
      </c>
      <c r="J1815">
        <f t="shared" ca="1" si="229"/>
        <v>1.6582923574018943E-2</v>
      </c>
    </row>
    <row r="1816" spans="1:10" x14ac:dyDescent="0.2">
      <c r="A1816" s="42">
        <v>43770</v>
      </c>
      <c r="B1816" s="39">
        <v>144.49</v>
      </c>
      <c r="C1816" s="2">
        <f t="shared" si="225"/>
        <v>4.8548621190130606E-2</v>
      </c>
      <c r="D1816" s="16">
        <f t="shared" ca="1" si="223"/>
        <v>4.8463500965016802E-2</v>
      </c>
      <c r="E1816" s="16">
        <f t="shared" ca="1" si="226"/>
        <v>2.7546698056620623E-4</v>
      </c>
      <c r="F1816" s="7">
        <f t="shared" ca="1" si="227"/>
        <v>-0.16462281406099688</v>
      </c>
      <c r="G1816" s="6">
        <f t="shared" ca="1" si="224"/>
        <v>0</v>
      </c>
      <c r="H1816">
        <f t="shared" si="222"/>
        <v>1.6752310640123343E-2</v>
      </c>
      <c r="I1816" s="44">
        <f t="shared" si="228"/>
        <v>1.7741393897254317E-2</v>
      </c>
      <c r="J1816">
        <f t="shared" ca="1" si="229"/>
        <v>1.6597197973338942E-2</v>
      </c>
    </row>
    <row r="1817" spans="1:10" x14ac:dyDescent="0.2">
      <c r="A1817" s="42">
        <v>43773</v>
      </c>
      <c r="B1817" s="39">
        <v>146.91999999999999</v>
      </c>
      <c r="C1817" s="2">
        <f t="shared" si="225"/>
        <v>1.6817772856252876E-2</v>
      </c>
      <c r="D1817" s="16">
        <f t="shared" ca="1" si="223"/>
        <v>1.6732652631139069E-2</v>
      </c>
      <c r="E1817" s="16">
        <f t="shared" ca="1" si="226"/>
        <v>4.1822835197263103E-4</v>
      </c>
      <c r="F1817" s="7">
        <f t="shared" ca="1" si="227"/>
        <v>3.5550180505417304</v>
      </c>
      <c r="G1817" s="6">
        <f t="shared" ca="1" si="224"/>
        <v>1</v>
      </c>
      <c r="H1817">
        <f t="shared" si="222"/>
        <v>1.737295977460393E-2</v>
      </c>
      <c r="I1817" s="44">
        <f t="shared" si="228"/>
        <v>1.7741393897254317E-2</v>
      </c>
      <c r="J1817">
        <f t="shared" ca="1" si="229"/>
        <v>2.0450632067802479E-2</v>
      </c>
    </row>
    <row r="1818" spans="1:10" x14ac:dyDescent="0.2">
      <c r="A1818" s="42">
        <v>43774</v>
      </c>
      <c r="B1818" s="39">
        <v>146.37</v>
      </c>
      <c r="C1818" s="2">
        <f t="shared" si="225"/>
        <v>-3.743533895997706E-3</v>
      </c>
      <c r="D1818" s="16">
        <f t="shared" ca="1" si="223"/>
        <v>-3.8286541211115122E-3</v>
      </c>
      <c r="E1818" s="16">
        <f t="shared" ca="1" si="226"/>
        <v>3.9734573188900742E-4</v>
      </c>
      <c r="F1818" s="7">
        <f t="shared" ca="1" si="227"/>
        <v>3.8969062578809472</v>
      </c>
      <c r="G1818" s="6">
        <f t="shared" ca="1" si="224"/>
        <v>1</v>
      </c>
      <c r="H1818">
        <f t="shared" si="222"/>
        <v>1.7437968424593213E-2</v>
      </c>
      <c r="I1818" s="44">
        <f t="shared" si="228"/>
        <v>1.7741393897254317E-2</v>
      </c>
      <c r="J1818">
        <f t="shared" ca="1" si="229"/>
        <v>1.9933532850175038E-2</v>
      </c>
    </row>
    <row r="1819" spans="1:10" x14ac:dyDescent="0.2">
      <c r="A1819" s="42">
        <v>43775</v>
      </c>
      <c r="B1819" s="39">
        <v>145.49</v>
      </c>
      <c r="C1819" s="2">
        <f t="shared" si="225"/>
        <v>-6.0121609619457226E-3</v>
      </c>
      <c r="D1819" s="16">
        <f t="shared" ca="1" si="223"/>
        <v>-6.0972811870595289E-3</v>
      </c>
      <c r="E1819" s="16">
        <f t="shared" ca="1" si="226"/>
        <v>3.6034056133838719E-4</v>
      </c>
      <c r="F1819" s="7">
        <f t="shared" ca="1" si="227"/>
        <v>3.9126447882015691</v>
      </c>
      <c r="G1819" s="6">
        <f t="shared" ca="1" si="224"/>
        <v>1</v>
      </c>
      <c r="H1819">
        <f t="shared" si="222"/>
        <v>1.7445751018108514E-2</v>
      </c>
      <c r="I1819" s="44">
        <f t="shared" si="228"/>
        <v>1.7741393897254317E-2</v>
      </c>
      <c r="J1819">
        <f t="shared" ca="1" si="229"/>
        <v>1.8982638418786446E-2</v>
      </c>
    </row>
    <row r="1820" spans="1:10" x14ac:dyDescent="0.2">
      <c r="A1820" s="42">
        <v>43776</v>
      </c>
      <c r="B1820" s="39">
        <v>147.01</v>
      </c>
      <c r="C1820" s="2">
        <f t="shared" si="225"/>
        <v>1.0447453433225526E-2</v>
      </c>
      <c r="D1820" s="16">
        <f t="shared" ca="1" si="223"/>
        <v>1.0362333208111718E-2</v>
      </c>
      <c r="E1820" s="16">
        <f t="shared" ca="1" si="226"/>
        <v>3.2951769424023749E-4</v>
      </c>
      <c r="F1820" s="7">
        <f t="shared" ca="1" si="227"/>
        <v>3.8460082592712022</v>
      </c>
      <c r="G1820" s="6">
        <f t="shared" ca="1" si="224"/>
        <v>1</v>
      </c>
      <c r="H1820">
        <f t="shared" si="222"/>
        <v>1.746165637195583E-2</v>
      </c>
      <c r="I1820" s="44">
        <f t="shared" si="228"/>
        <v>1.7741393897254317E-2</v>
      </c>
      <c r="J1820">
        <f t="shared" ca="1" si="229"/>
        <v>1.8152622241434914E-2</v>
      </c>
    </row>
    <row r="1821" spans="1:10" x14ac:dyDescent="0.2">
      <c r="A1821" s="42">
        <v>43777</v>
      </c>
      <c r="B1821" s="39">
        <v>148.16</v>
      </c>
      <c r="C1821" s="2">
        <f t="shared" si="225"/>
        <v>7.8225971022379825E-3</v>
      </c>
      <c r="D1821" s="16">
        <f t="shared" ca="1" si="223"/>
        <v>7.7374768771241763E-3</v>
      </c>
      <c r="E1821" s="16">
        <f t="shared" ca="1" si="226"/>
        <v>3.0747302644674416E-4</v>
      </c>
      <c r="F1821" s="7">
        <f t="shared" ca="1" si="227"/>
        <v>3.946205823570355</v>
      </c>
      <c r="G1821" s="6">
        <f t="shared" ca="1" si="224"/>
        <v>1</v>
      </c>
      <c r="H1821">
        <f t="shared" si="222"/>
        <v>1.7484232770431998E-2</v>
      </c>
      <c r="I1821" s="44">
        <f t="shared" si="228"/>
        <v>1.7741393897254317E-2</v>
      </c>
      <c r="J1821">
        <f t="shared" ca="1" si="229"/>
        <v>1.7534908794936577E-2</v>
      </c>
    </row>
    <row r="1822" spans="1:10" x14ac:dyDescent="0.2">
      <c r="A1822" s="42">
        <v>43780</v>
      </c>
      <c r="B1822" s="39">
        <v>148</v>
      </c>
      <c r="C1822" s="2">
        <f t="shared" si="225"/>
        <v>-1.0799136069114242E-3</v>
      </c>
      <c r="D1822" s="16">
        <f t="shared" ca="1" si="223"/>
        <v>-1.1650338320252304E-3</v>
      </c>
      <c r="E1822" s="16">
        <f t="shared" ca="1" si="226"/>
        <v>2.8481390426145312E-4</v>
      </c>
      <c r="F1822" s="7">
        <f t="shared" ca="1" si="227"/>
        <v>4.0794544885637753</v>
      </c>
      <c r="G1822" s="6">
        <f t="shared" ca="1" si="224"/>
        <v>1</v>
      </c>
      <c r="H1822">
        <f t="shared" si="222"/>
        <v>1.7354969186570035E-2</v>
      </c>
      <c r="I1822" s="44">
        <f t="shared" si="228"/>
        <v>1.7741393897254317E-2</v>
      </c>
      <c r="J1822">
        <f t="shared" ca="1" si="229"/>
        <v>1.6876430436009063E-2</v>
      </c>
    </row>
    <row r="1823" spans="1:10" x14ac:dyDescent="0.2">
      <c r="A1823" s="42">
        <v>43781</v>
      </c>
      <c r="B1823" s="39">
        <v>146.34</v>
      </c>
      <c r="C1823" s="2">
        <f t="shared" si="225"/>
        <v>-1.1216216216216194E-2</v>
      </c>
      <c r="D1823" s="16">
        <f t="shared" ca="1" si="223"/>
        <v>-1.1301336441330001E-2</v>
      </c>
      <c r="E1823" s="16">
        <f t="shared" ca="1" si="226"/>
        <v>2.6084057543370034E-4</v>
      </c>
      <c r="F1823" s="7">
        <f t="shared" ca="1" si="227"/>
        <v>3.8809763126979155</v>
      </c>
      <c r="G1823" s="6">
        <f t="shared" ca="1" si="224"/>
        <v>1</v>
      </c>
      <c r="H1823">
        <f t="shared" si="222"/>
        <v>1.7356585147952422E-2</v>
      </c>
      <c r="I1823" s="44">
        <f t="shared" si="228"/>
        <v>1.7741393897254317E-2</v>
      </c>
      <c r="J1823">
        <f t="shared" ca="1" si="229"/>
        <v>1.6150559601255318E-2</v>
      </c>
    </row>
    <row r="1824" spans="1:10" x14ac:dyDescent="0.2">
      <c r="A1824" s="42">
        <v>43782</v>
      </c>
      <c r="B1824" s="39">
        <v>144.49</v>
      </c>
      <c r="C1824" s="2">
        <f t="shared" si="225"/>
        <v>-1.2641793084597473E-2</v>
      </c>
      <c r="D1824" s="16">
        <f t="shared" ca="1" si="223"/>
        <v>-1.272691330971128E-2</v>
      </c>
      <c r="E1824" s="16">
        <f t="shared" ca="1" si="226"/>
        <v>2.4875658349763935E-4</v>
      </c>
      <c r="F1824" s="7">
        <f t="shared" ca="1" si="227"/>
        <v>3.8239499471391043</v>
      </c>
      <c r="G1824" s="6">
        <f t="shared" ca="1" si="224"/>
        <v>1</v>
      </c>
      <c r="H1824">
        <f t="shared" si="222"/>
        <v>1.7262633202799322E-2</v>
      </c>
      <c r="I1824" s="44">
        <f t="shared" si="228"/>
        <v>1.7741393897254317E-2</v>
      </c>
      <c r="J1824">
        <f t="shared" ca="1" si="229"/>
        <v>1.5772019005112801E-2</v>
      </c>
    </row>
    <row r="1825" spans="1:10" x14ac:dyDescent="0.2">
      <c r="A1825" s="42">
        <v>43783</v>
      </c>
      <c r="B1825" s="39">
        <v>143.44</v>
      </c>
      <c r="C1825" s="2">
        <f t="shared" si="225"/>
        <v>-7.2669388885044728E-3</v>
      </c>
      <c r="D1825" s="16">
        <f t="shared" ca="1" si="223"/>
        <v>-7.352059113618279E-3</v>
      </c>
      <c r="E1825" s="16">
        <f t="shared" ca="1" si="226"/>
        <v>2.4058890680779584E-4</v>
      </c>
      <c r="F1825" s="7">
        <f t="shared" ca="1" si="227"/>
        <v>4.0538761302164819</v>
      </c>
      <c r="G1825" s="6">
        <f t="shared" ca="1" si="224"/>
        <v>1</v>
      </c>
      <c r="H1825">
        <f t="shared" si="222"/>
        <v>1.7315981077717507E-2</v>
      </c>
      <c r="I1825" s="44">
        <f t="shared" si="228"/>
        <v>1.7741393897254317E-2</v>
      </c>
      <c r="J1825">
        <f t="shared" ca="1" si="229"/>
        <v>1.5510928624933964E-2</v>
      </c>
    </row>
    <row r="1826" spans="1:10" x14ac:dyDescent="0.2">
      <c r="A1826" s="42">
        <v>43784</v>
      </c>
      <c r="B1826" s="39">
        <v>145.31</v>
      </c>
      <c r="C1826" s="2">
        <f t="shared" si="225"/>
        <v>1.3036809815950953E-2</v>
      </c>
      <c r="D1826" s="16">
        <f t="shared" ca="1" si="223"/>
        <v>1.2951689590837145E-2</v>
      </c>
      <c r="E1826" s="16">
        <f t="shared" ca="1" si="226"/>
        <v>2.2582277313207638E-4</v>
      </c>
      <c r="F1826" s="7">
        <f t="shared" ca="1" si="227"/>
        <v>3.826468719635435</v>
      </c>
      <c r="G1826" s="6">
        <f t="shared" ca="1" si="224"/>
        <v>1</v>
      </c>
      <c r="H1826">
        <f t="shared" si="222"/>
        <v>1.7332830141401454E-2</v>
      </c>
      <c r="I1826" s="44">
        <f t="shared" si="228"/>
        <v>1.7741393897254317E-2</v>
      </c>
      <c r="J1826">
        <f t="shared" ca="1" si="229"/>
        <v>1.5027400744376133E-2</v>
      </c>
    </row>
    <row r="1827" spans="1:10" x14ac:dyDescent="0.2">
      <c r="A1827" s="42">
        <v>43787</v>
      </c>
      <c r="B1827" s="39">
        <v>143.59</v>
      </c>
      <c r="C1827" s="2">
        <f t="shared" si="225"/>
        <v>-1.1836762783015613E-2</v>
      </c>
      <c r="D1827" s="16">
        <f t="shared" ca="1" si="223"/>
        <v>-1.192188300812942E-2</v>
      </c>
      <c r="E1827" s="16">
        <f t="shared" ca="1" si="226"/>
        <v>2.2090930780276384E-4</v>
      </c>
      <c r="F1827" s="7">
        <f t="shared" ca="1" si="227"/>
        <v>3.887183126666768</v>
      </c>
      <c r="G1827" s="6">
        <f t="shared" ca="1" si="224"/>
        <v>1</v>
      </c>
      <c r="H1827">
        <f t="shared" si="222"/>
        <v>1.7365713051896506E-2</v>
      </c>
      <c r="I1827" s="44">
        <f t="shared" si="228"/>
        <v>1.7741393897254317E-2</v>
      </c>
      <c r="J1827">
        <f t="shared" ca="1" si="229"/>
        <v>1.4863018125628584E-2</v>
      </c>
    </row>
    <row r="1828" spans="1:10" x14ac:dyDescent="0.2">
      <c r="A1828" s="42">
        <v>43788</v>
      </c>
      <c r="B1828" s="39">
        <v>143.18</v>
      </c>
      <c r="C1828" s="2">
        <f t="shared" si="225"/>
        <v>-2.8553520440141832E-3</v>
      </c>
      <c r="D1828" s="16">
        <f t="shared" ca="1" si="223"/>
        <v>-2.9404722691279894E-3</v>
      </c>
      <c r="E1828" s="16">
        <f t="shared" ca="1" si="226"/>
        <v>2.1479902334304083E-4</v>
      </c>
      <c r="F1828" s="7">
        <f t="shared" ca="1" si="227"/>
        <v>4.2027772032978561</v>
      </c>
      <c r="G1828" s="6">
        <f t="shared" ca="1" si="224"/>
        <v>1</v>
      </c>
      <c r="H1828">
        <f t="shared" si="222"/>
        <v>1.738385752186036E-2</v>
      </c>
      <c r="I1828" s="44">
        <f t="shared" si="228"/>
        <v>1.7741393897254317E-2</v>
      </c>
      <c r="J1828">
        <f t="shared" ca="1" si="229"/>
        <v>1.4656023449184326E-2</v>
      </c>
    </row>
    <row r="1829" spans="1:10" x14ac:dyDescent="0.2">
      <c r="A1829" s="42">
        <v>43789</v>
      </c>
      <c r="B1829" s="39">
        <v>141.52000000000001</v>
      </c>
      <c r="C1829" s="2">
        <f t="shared" si="225"/>
        <v>-1.1593798016482724E-2</v>
      </c>
      <c r="D1829" s="16">
        <f t="shared" ca="1" si="223"/>
        <v>-1.1678918241596531E-2</v>
      </c>
      <c r="E1829" s="16">
        <f t="shared" ca="1" si="226"/>
        <v>2.0003171743164028E-4</v>
      </c>
      <c r="F1829" s="7">
        <f t="shared" ca="1" si="227"/>
        <v>3.91757854869011</v>
      </c>
      <c r="G1829" s="6">
        <f t="shared" ca="1" si="224"/>
        <v>1</v>
      </c>
      <c r="H1829">
        <f t="shared" si="222"/>
        <v>1.7386535095356159E-2</v>
      </c>
      <c r="I1829" s="44">
        <f t="shared" si="228"/>
        <v>1.7741393897254317E-2</v>
      </c>
      <c r="J1829">
        <f t="shared" ca="1" si="229"/>
        <v>1.414325695982507E-2</v>
      </c>
    </row>
    <row r="1830" spans="1:10" x14ac:dyDescent="0.2">
      <c r="A1830" s="42">
        <v>43790</v>
      </c>
      <c r="B1830" s="39">
        <v>143.36000000000001</v>
      </c>
      <c r="C1830" s="2">
        <f t="shared" si="225"/>
        <v>1.3001695873374811E-2</v>
      </c>
      <c r="D1830" s="16">
        <f t="shared" ca="1" si="223"/>
        <v>1.2916575648261003E-2</v>
      </c>
      <c r="E1830" s="16">
        <f t="shared" ca="1" si="226"/>
        <v>1.9610877699968379E-4</v>
      </c>
      <c r="F1830" s="7">
        <f t="shared" ca="1" si="227"/>
        <v>3.8430496530226392</v>
      </c>
      <c r="G1830" s="6">
        <f t="shared" ca="1" si="224"/>
        <v>1</v>
      </c>
      <c r="H1830">
        <f t="shared" si="222"/>
        <v>1.7421481731745608E-2</v>
      </c>
      <c r="I1830" s="44">
        <f t="shared" si="228"/>
        <v>1.7741393897254317E-2</v>
      </c>
      <c r="J1830">
        <f t="shared" ca="1" si="229"/>
        <v>1.4003884353981356E-2</v>
      </c>
    </row>
    <row r="1831" spans="1:10" x14ac:dyDescent="0.2">
      <c r="A1831" s="42">
        <v>43791</v>
      </c>
      <c r="B1831" s="39">
        <v>143.88</v>
      </c>
      <c r="C1831" s="2">
        <f t="shared" si="225"/>
        <v>3.6272321428570155E-3</v>
      </c>
      <c r="D1831" s="16">
        <f t="shared" ca="1" si="223"/>
        <v>3.5421119177432092E-3</v>
      </c>
      <c r="E1831" s="16">
        <f t="shared" ca="1" si="226"/>
        <v>1.9482003341349071E-4</v>
      </c>
      <c r="F1831" s="7">
        <f t="shared" ca="1" si="227"/>
        <v>4.2395167890906</v>
      </c>
      <c r="G1831" s="6">
        <f t="shared" ca="1" si="224"/>
        <v>0</v>
      </c>
      <c r="H1831">
        <f t="shared" si="222"/>
        <v>1.746491379629253E-2</v>
      </c>
      <c r="I1831" s="44">
        <f t="shared" si="228"/>
        <v>1.7741393897254317E-2</v>
      </c>
      <c r="J1831">
        <f t="shared" ca="1" si="229"/>
        <v>1.3957794718847626E-2</v>
      </c>
    </row>
    <row r="1832" spans="1:10" x14ac:dyDescent="0.2">
      <c r="A1832" s="42">
        <v>43794</v>
      </c>
      <c r="B1832" s="39">
        <v>146.41999999999999</v>
      </c>
      <c r="C1832" s="2">
        <f t="shared" si="225"/>
        <v>1.7653600222407508E-2</v>
      </c>
      <c r="D1832" s="16">
        <f t="shared" ca="1" si="223"/>
        <v>1.75684799972937E-2</v>
      </c>
      <c r="E1832" s="16">
        <f t="shared" ca="1" si="226"/>
        <v>1.8280809011310951E-4</v>
      </c>
      <c r="F1832" s="7">
        <f t="shared" ca="1" si="227"/>
        <v>3.4593414437904482</v>
      </c>
      <c r="G1832" s="6">
        <f t="shared" ca="1" si="224"/>
        <v>1</v>
      </c>
      <c r="H1832">
        <f t="shared" si="222"/>
        <v>1.7456529671898514E-2</v>
      </c>
      <c r="I1832" s="44">
        <f t="shared" si="228"/>
        <v>1.7741393897254317E-2</v>
      </c>
      <c r="J1832">
        <f t="shared" ca="1" si="229"/>
        <v>1.352065420433159E-2</v>
      </c>
    </row>
    <row r="1833" spans="1:10" x14ac:dyDescent="0.2">
      <c r="A1833" s="42">
        <v>43795</v>
      </c>
      <c r="B1833" s="39">
        <v>146.09</v>
      </c>
      <c r="C1833" s="2">
        <f t="shared" si="225"/>
        <v>-2.2537904657832543E-3</v>
      </c>
      <c r="D1833" s="16">
        <f t="shared" ca="1" si="223"/>
        <v>-2.3389106908970605E-3</v>
      </c>
      <c r="E1833" s="16">
        <f t="shared" ca="1" si="226"/>
        <v>1.9317358383467872E-4</v>
      </c>
      <c r="F1833" s="7">
        <f t="shared" ca="1" si="227"/>
        <v>4.2618011345247107</v>
      </c>
      <c r="G1833" s="6">
        <f t="shared" ca="1" si="224"/>
        <v>1</v>
      </c>
      <c r="H1833">
        <f t="shared" si="222"/>
        <v>1.7535420340123814E-2</v>
      </c>
      <c r="I1833" s="44">
        <f t="shared" si="228"/>
        <v>1.7741393897254317E-2</v>
      </c>
      <c r="J1833">
        <f t="shared" ca="1" si="229"/>
        <v>1.3898690004265824E-2</v>
      </c>
    </row>
    <row r="1834" spans="1:10" x14ac:dyDescent="0.2">
      <c r="A1834" s="42">
        <v>43796</v>
      </c>
      <c r="B1834" s="39">
        <v>145.69</v>
      </c>
      <c r="C1834" s="2">
        <f t="shared" si="225"/>
        <v>-2.7380381956328679E-3</v>
      </c>
      <c r="D1834" s="16">
        <f t="shared" ca="1" si="223"/>
        <v>-2.8231584207466741E-3</v>
      </c>
      <c r="E1834" s="16">
        <f t="shared" ca="1" si="226"/>
        <v>1.808669154129405E-4</v>
      </c>
      <c r="F1834" s="7">
        <f t="shared" ca="1" si="227"/>
        <v>4.286841143071209</v>
      </c>
      <c r="G1834" s="6">
        <f t="shared" ca="1" si="224"/>
        <v>1</v>
      </c>
      <c r="H1834">
        <f t="shared" si="222"/>
        <v>1.7537496327681017E-2</v>
      </c>
      <c r="I1834" s="44">
        <f t="shared" si="228"/>
        <v>1.7741393897254317E-2</v>
      </c>
      <c r="J1834">
        <f t="shared" ca="1" si="229"/>
        <v>1.3448677087838064E-2</v>
      </c>
    </row>
    <row r="1835" spans="1:10" x14ac:dyDescent="0.2">
      <c r="A1835" s="42">
        <v>43798</v>
      </c>
      <c r="B1835" s="39">
        <v>144.72999999999999</v>
      </c>
      <c r="C1835" s="2">
        <f t="shared" si="225"/>
        <v>-6.5893335163704301E-3</v>
      </c>
      <c r="D1835" s="16">
        <f t="shared" ca="1" si="223"/>
        <v>-6.6744537414842363E-3</v>
      </c>
      <c r="E1835" s="16">
        <f t="shared" ca="1" si="226"/>
        <v>1.7026435885387098E-4</v>
      </c>
      <c r="F1835" s="7">
        <f t="shared" ca="1" si="227"/>
        <v>4.2082580638411216</v>
      </c>
      <c r="G1835" s="6">
        <f t="shared" ca="1" si="224"/>
        <v>1</v>
      </c>
      <c r="H1835">
        <f t="shared" si="222"/>
        <v>1.753200491973296E-2</v>
      </c>
      <c r="I1835" s="44">
        <f t="shared" si="228"/>
        <v>1.7741393897254317E-2</v>
      </c>
      <c r="J1835">
        <f t="shared" ca="1" si="229"/>
        <v>1.3048538571574633E-2</v>
      </c>
    </row>
    <row r="1836" spans="1:10" x14ac:dyDescent="0.2">
      <c r="A1836" s="42">
        <v>43801</v>
      </c>
      <c r="B1836" s="39">
        <v>142.96</v>
      </c>
      <c r="C1836" s="2">
        <f t="shared" si="225"/>
        <v>-1.2229669038899896E-2</v>
      </c>
      <c r="D1836" s="16">
        <f t="shared" ca="1" si="223"/>
        <v>-1.2314789264013703E-2</v>
      </c>
      <c r="E1836" s="16">
        <f t="shared" ca="1" si="226"/>
        <v>1.6355813381522597E-4</v>
      </c>
      <c r="F1836" s="7">
        <f t="shared" ca="1" si="227"/>
        <v>3.8955620701015072</v>
      </c>
      <c r="G1836" s="6">
        <f t="shared" ca="1" si="224"/>
        <v>0</v>
      </c>
      <c r="H1836">
        <f t="shared" si="222"/>
        <v>1.7540937628005002E-2</v>
      </c>
      <c r="I1836" s="44">
        <f t="shared" si="228"/>
        <v>1.7741393897254317E-2</v>
      </c>
      <c r="J1836">
        <f t="shared" ca="1" si="229"/>
        <v>1.2788984862577091E-2</v>
      </c>
    </row>
    <row r="1837" spans="1:10" x14ac:dyDescent="0.2">
      <c r="A1837" s="42">
        <v>43802</v>
      </c>
      <c r="B1837" s="39">
        <v>140.06</v>
      </c>
      <c r="C1837" s="2">
        <f t="shared" si="225"/>
        <v>-2.0285394515948556E-2</v>
      </c>
      <c r="D1837" s="16">
        <f t="shared" ca="1" si="223"/>
        <v>-2.0370514741062364E-2</v>
      </c>
      <c r="E1837" s="16">
        <f t="shared" ca="1" si="226"/>
        <v>1.6523931350861612E-4</v>
      </c>
      <c r="F1837" s="7">
        <f t="shared" ca="1" si="227"/>
        <v>3.0984309239669603</v>
      </c>
      <c r="G1837" s="6">
        <f t="shared" ca="1" si="224"/>
        <v>1</v>
      </c>
      <c r="H1837">
        <f t="shared" si="222"/>
        <v>1.754050895032622E-2</v>
      </c>
      <c r="I1837" s="44">
        <f t="shared" si="228"/>
        <v>1.7741393897254317E-2</v>
      </c>
      <c r="J1837">
        <f t="shared" ca="1" si="229"/>
        <v>1.2854544469121265E-2</v>
      </c>
    </row>
    <row r="1838" spans="1:10" x14ac:dyDescent="0.2">
      <c r="A1838" s="42">
        <v>43803</v>
      </c>
      <c r="B1838" s="39">
        <v>140.12</v>
      </c>
      <c r="C1838" s="2">
        <f t="shared" si="225"/>
        <v>4.2838783378553672E-4</v>
      </c>
      <c r="D1838" s="16">
        <f t="shared" ca="1" si="223"/>
        <v>3.432676086717305E-4</v>
      </c>
      <c r="E1838" s="16">
        <f t="shared" ca="1" si="226"/>
        <v>1.8528434331778189E-4</v>
      </c>
      <c r="F1838" s="7">
        <f t="shared" ca="1" si="227"/>
        <v>4.2964914830746883</v>
      </c>
      <c r="G1838" s="6">
        <f t="shared" ca="1" si="224"/>
        <v>1</v>
      </c>
      <c r="H1838">
        <f t="shared" si="222"/>
        <v>1.764211223704196E-2</v>
      </c>
      <c r="I1838" s="44">
        <f t="shared" si="228"/>
        <v>1.7741393897254317E-2</v>
      </c>
      <c r="J1838">
        <f t="shared" ca="1" si="229"/>
        <v>1.3611919163651461E-2</v>
      </c>
    </row>
    <row r="1839" spans="1:10" x14ac:dyDescent="0.2">
      <c r="A1839" s="42">
        <v>43804</v>
      </c>
      <c r="B1839" s="39">
        <v>141.05000000000001</v>
      </c>
      <c r="C1839" s="2">
        <f t="shared" si="225"/>
        <v>6.6371681415929688E-3</v>
      </c>
      <c r="D1839" s="16">
        <f t="shared" ca="1" si="223"/>
        <v>6.5520479164791626E-3</v>
      </c>
      <c r="E1839" s="16">
        <f t="shared" ca="1" si="226"/>
        <v>1.7357951185385665E-4</v>
      </c>
      <c r="F1839" s="7">
        <f t="shared" ca="1" si="227"/>
        <v>4.2057784077329403</v>
      </c>
      <c r="G1839" s="6">
        <f t="shared" ca="1" si="224"/>
        <v>1</v>
      </c>
      <c r="H1839">
        <f t="shared" si="222"/>
        <v>1.7341828961214126E-2</v>
      </c>
      <c r="I1839" s="44">
        <f t="shared" si="228"/>
        <v>1.7741393897254317E-2</v>
      </c>
      <c r="J1839">
        <f t="shared" ca="1" si="229"/>
        <v>1.3174957755296852E-2</v>
      </c>
    </row>
    <row r="1840" spans="1:10" x14ac:dyDescent="0.2">
      <c r="A1840" s="42">
        <v>43805</v>
      </c>
      <c r="B1840" s="39">
        <v>142.72</v>
      </c>
      <c r="C1840" s="2">
        <f t="shared" si="225"/>
        <v>1.1839773130095621E-2</v>
      </c>
      <c r="D1840" s="16">
        <f t="shared" ca="1" si="223"/>
        <v>1.1754652904981814E-2</v>
      </c>
      <c r="E1840" s="16">
        <f t="shared" ca="1" si="226"/>
        <v>1.6634753405711018E-4</v>
      </c>
      <c r="F1840" s="7">
        <f t="shared" ca="1" si="227"/>
        <v>3.9354048595923734</v>
      </c>
      <c r="G1840" s="6">
        <f t="shared" ca="1" si="224"/>
        <v>1</v>
      </c>
      <c r="H1840">
        <f t="shared" si="222"/>
        <v>1.7330243105899243E-2</v>
      </c>
      <c r="I1840" s="44">
        <f t="shared" si="228"/>
        <v>1.7741393897254317E-2</v>
      </c>
      <c r="J1840">
        <f t="shared" ca="1" si="229"/>
        <v>1.28975786121702E-2</v>
      </c>
    </row>
    <row r="1841" spans="1:10" x14ac:dyDescent="0.2">
      <c r="A1841" s="42">
        <v>43808</v>
      </c>
      <c r="B1841" s="39">
        <v>142.83000000000001</v>
      </c>
      <c r="C1841" s="2">
        <f t="shared" si="225"/>
        <v>7.7073991031399692E-4</v>
      </c>
      <c r="D1841" s="16">
        <f t="shared" ca="1" si="223"/>
        <v>6.8561968520019069E-4</v>
      </c>
      <c r="E1841" s="16">
        <f t="shared" ca="1" si="226"/>
        <v>1.6673144206923212E-4</v>
      </c>
      <c r="F1841" s="7">
        <f t="shared" ca="1" si="227"/>
        <v>4.3481534104657564</v>
      </c>
      <c r="G1841" s="6">
        <f t="shared" ca="1" si="224"/>
        <v>1</v>
      </c>
      <c r="H1841">
        <f t="shared" si="222"/>
        <v>1.7363213363075659E-2</v>
      </c>
      <c r="I1841" s="44">
        <f t="shared" si="228"/>
        <v>1.7741393897254317E-2</v>
      </c>
      <c r="J1841">
        <f t="shared" ca="1" si="229"/>
        <v>1.2912452984202193E-2</v>
      </c>
    </row>
    <row r="1842" spans="1:10" x14ac:dyDescent="0.2">
      <c r="A1842" s="42">
        <v>43809</v>
      </c>
      <c r="B1842" s="39">
        <v>142.87</v>
      </c>
      <c r="C1842" s="2">
        <f t="shared" si="225"/>
        <v>2.8005321010986516E-4</v>
      </c>
      <c r="D1842" s="16">
        <f t="shared" ca="1" si="223"/>
        <v>1.949329849960589E-4</v>
      </c>
      <c r="E1842" s="16">
        <f t="shared" ca="1" si="226"/>
        <v>1.5735467441999558E-4</v>
      </c>
      <c r="F1842" s="7">
        <f t="shared" ca="1" si="227"/>
        <v>4.3783833711341416</v>
      </c>
      <c r="G1842" s="6">
        <f t="shared" ca="1" si="224"/>
        <v>1</v>
      </c>
      <c r="H1842">
        <f t="shared" si="222"/>
        <v>1.7186872889631163E-2</v>
      </c>
      <c r="I1842" s="44">
        <f t="shared" si="228"/>
        <v>1.7741393897254317E-2</v>
      </c>
      <c r="J1842">
        <f t="shared" ca="1" si="229"/>
        <v>1.2544109152107836E-2</v>
      </c>
    </row>
    <row r="1843" spans="1:10" x14ac:dyDescent="0.2">
      <c r="A1843" s="42">
        <v>43810</v>
      </c>
      <c r="B1843" s="39">
        <v>144</v>
      </c>
      <c r="C1843" s="2">
        <f t="shared" si="225"/>
        <v>7.9092881640652028E-3</v>
      </c>
      <c r="D1843" s="16">
        <f t="shared" ca="1" si="223"/>
        <v>7.8241679389513957E-3</v>
      </c>
      <c r="E1843" s="16">
        <f t="shared" ca="1" si="226"/>
        <v>1.4911149226056256E-4</v>
      </c>
      <c r="F1843" s="7">
        <f t="shared" ca="1" si="227"/>
        <v>4.2001335305507936</v>
      </c>
      <c r="G1843" s="6">
        <f t="shared" ca="1" si="224"/>
        <v>0</v>
      </c>
      <c r="H1843">
        <f t="shared" si="222"/>
        <v>1.71731780496314E-2</v>
      </c>
      <c r="I1843" s="44">
        <f t="shared" si="228"/>
        <v>1.7741393897254317E-2</v>
      </c>
      <c r="J1843">
        <f t="shared" ca="1" si="229"/>
        <v>1.2211121662671392E-2</v>
      </c>
    </row>
    <row r="1844" spans="1:10" x14ac:dyDescent="0.2">
      <c r="A1844" s="42">
        <v>43811</v>
      </c>
      <c r="B1844" s="39">
        <v>146.78</v>
      </c>
      <c r="C1844" s="2">
        <f t="shared" si="225"/>
        <v>1.9305555555555562E-2</v>
      </c>
      <c r="D1844" s="16">
        <f t="shared" ca="1" si="223"/>
        <v>1.9220435330441755E-2</v>
      </c>
      <c r="E1844" s="16">
        <f t="shared" ca="1" si="226"/>
        <v>1.4620704701948792E-4</v>
      </c>
      <c r="F1844" s="7">
        <f t="shared" ca="1" si="227"/>
        <v>3.1518804490500041</v>
      </c>
      <c r="G1844" s="6">
        <f t="shared" ca="1" si="224"/>
        <v>1</v>
      </c>
      <c r="H1844">
        <f t="shared" ref="H1844:H1907" si="230">STDEV(C1743:C1843)</f>
        <v>1.7163487525379353E-2</v>
      </c>
      <c r="I1844" s="44">
        <f t="shared" si="228"/>
        <v>1.7741393897254317E-2</v>
      </c>
      <c r="J1844">
        <f t="shared" ca="1" si="229"/>
        <v>1.2091610604856903E-2</v>
      </c>
    </row>
    <row r="1845" spans="1:10" x14ac:dyDescent="0.2">
      <c r="A1845" s="42">
        <v>43812</v>
      </c>
      <c r="B1845" s="39">
        <v>145.53</v>
      </c>
      <c r="C1845" s="2">
        <f t="shared" si="225"/>
        <v>-8.5161466139801068E-3</v>
      </c>
      <c r="D1845" s="16">
        <f t="shared" ca="1" si="223"/>
        <v>-8.6012668390939139E-3</v>
      </c>
      <c r="E1845" s="16">
        <f t="shared" ca="1" si="226"/>
        <v>1.6540308027678311E-4</v>
      </c>
      <c r="F1845" s="7">
        <f t="shared" ca="1" si="227"/>
        <v>4.1299216647925903</v>
      </c>
      <c r="G1845" s="6">
        <f t="shared" ca="1" si="224"/>
        <v>1</v>
      </c>
      <c r="H1845">
        <f t="shared" si="230"/>
        <v>1.7243697619300124E-2</v>
      </c>
      <c r="I1845" s="44">
        <f t="shared" si="228"/>
        <v>1.7741393897254317E-2</v>
      </c>
      <c r="J1845">
        <f t="shared" ca="1" si="229"/>
        <v>1.2860912886602689E-2</v>
      </c>
    </row>
    <row r="1846" spans="1:10" x14ac:dyDescent="0.2">
      <c r="A1846" s="42">
        <v>43815</v>
      </c>
      <c r="B1846" s="39">
        <v>145.36000000000001</v>
      </c>
      <c r="C1846" s="2">
        <f t="shared" si="225"/>
        <v>-1.1681440252867964E-3</v>
      </c>
      <c r="D1846" s="16">
        <f t="shared" ca="1" si="223"/>
        <v>-1.2532642504006026E-3</v>
      </c>
      <c r="E1846" s="16">
        <f t="shared" ca="1" si="226"/>
        <v>1.6137648634733856E-4</v>
      </c>
      <c r="F1846" s="7">
        <f t="shared" ca="1" si="227"/>
        <v>4.3610187679378107</v>
      </c>
      <c r="G1846" s="6">
        <f t="shared" ca="1" si="224"/>
        <v>1</v>
      </c>
      <c r="H1846">
        <f t="shared" si="230"/>
        <v>1.7148740000690714E-2</v>
      </c>
      <c r="I1846" s="44">
        <f t="shared" si="228"/>
        <v>1.7741393897254317E-2</v>
      </c>
      <c r="J1846">
        <f t="shared" ca="1" si="229"/>
        <v>1.2703404517976217E-2</v>
      </c>
    </row>
    <row r="1847" spans="1:10" x14ac:dyDescent="0.2">
      <c r="A1847" s="42">
        <v>43816</v>
      </c>
      <c r="B1847" s="39">
        <v>146.37</v>
      </c>
      <c r="C1847" s="2">
        <f t="shared" si="225"/>
        <v>6.9482663731424794E-3</v>
      </c>
      <c r="D1847" s="16">
        <f t="shared" ca="1" si="223"/>
        <v>6.8631461480286732E-3</v>
      </c>
      <c r="E1847" s="16">
        <f t="shared" ca="1" si="226"/>
        <v>1.5274213279252967E-4</v>
      </c>
      <c r="F1847" s="7">
        <f t="shared" ca="1" si="227"/>
        <v>4.2391892214076439</v>
      </c>
      <c r="G1847" s="6">
        <f t="shared" ca="1" si="224"/>
        <v>1</v>
      </c>
      <c r="H1847">
        <f t="shared" si="230"/>
        <v>1.6529783809217827E-2</v>
      </c>
      <c r="I1847" s="44">
        <f t="shared" si="228"/>
        <v>1.7741393897254317E-2</v>
      </c>
      <c r="J1847">
        <f t="shared" ca="1" si="229"/>
        <v>1.2358888817063193E-2</v>
      </c>
    </row>
    <row r="1848" spans="1:10" x14ac:dyDescent="0.2">
      <c r="A1848" s="42">
        <v>43817</v>
      </c>
      <c r="B1848" s="39">
        <v>147.12</v>
      </c>
      <c r="C1848" s="2">
        <f t="shared" si="225"/>
        <v>5.1240008198401308E-3</v>
      </c>
      <c r="D1848" s="16">
        <f t="shared" ca="1" si="223"/>
        <v>5.0388805947263245E-3</v>
      </c>
      <c r="E1848" s="16">
        <f t="shared" ca="1" si="226"/>
        <v>1.483913559195093E-4</v>
      </c>
      <c r="F1848" s="7">
        <f t="shared" ca="1" si="227"/>
        <v>4.3222768631092485</v>
      </c>
      <c r="G1848" s="6">
        <f t="shared" ca="1" si="224"/>
        <v>0</v>
      </c>
      <c r="H1848">
        <f t="shared" si="230"/>
        <v>1.6416569379958196E-2</v>
      </c>
      <c r="I1848" s="44">
        <f t="shared" si="228"/>
        <v>1.7741393897254317E-2</v>
      </c>
      <c r="J1848">
        <f t="shared" ca="1" si="229"/>
        <v>1.2181599070709448E-2</v>
      </c>
    </row>
    <row r="1849" spans="1:10" x14ac:dyDescent="0.2">
      <c r="A1849" s="42">
        <v>43818</v>
      </c>
      <c r="B1849" s="39">
        <v>145.02000000000001</v>
      </c>
      <c r="C1849" s="2">
        <f t="shared" si="225"/>
        <v>-1.4274061990212033E-2</v>
      </c>
      <c r="D1849" s="16">
        <f t="shared" ca="1" si="223"/>
        <v>-1.435918221532584E-2</v>
      </c>
      <c r="E1849" s="16">
        <f t="shared" ca="1" si="226"/>
        <v>1.4304917581327796E-4</v>
      </c>
      <c r="F1849" s="7">
        <f t="shared" ca="1" si="227"/>
        <v>3.7054784150993321</v>
      </c>
      <c r="G1849" s="6">
        <f t="shared" ca="1" si="224"/>
        <v>0</v>
      </c>
      <c r="H1849">
        <f t="shared" si="230"/>
        <v>1.635895546910025E-2</v>
      </c>
      <c r="I1849" s="44">
        <f t="shared" si="228"/>
        <v>1.7741393897254317E-2</v>
      </c>
      <c r="J1849">
        <f t="shared" ca="1" si="229"/>
        <v>1.1960316710408548E-2</v>
      </c>
    </row>
    <row r="1850" spans="1:10" x14ac:dyDescent="0.2">
      <c r="A1850" s="42">
        <v>43819</v>
      </c>
      <c r="B1850" s="39">
        <v>147.57</v>
      </c>
      <c r="C1850" s="2">
        <f t="shared" si="225"/>
        <v>1.7583781547372657E-2</v>
      </c>
      <c r="D1850" s="16">
        <f t="shared" ca="1" si="223"/>
        <v>1.749866132225885E-2</v>
      </c>
      <c r="E1850" s="16">
        <f t="shared" ca="1" si="226"/>
        <v>1.5112291211769675E-4</v>
      </c>
      <c r="F1850" s="7">
        <f t="shared" ca="1" si="227"/>
        <v>3.3856154686418698</v>
      </c>
      <c r="G1850" s="6">
        <f t="shared" ca="1" si="224"/>
        <v>1</v>
      </c>
      <c r="H1850">
        <f t="shared" si="230"/>
        <v>1.6396114345766342E-2</v>
      </c>
      <c r="I1850" s="44">
        <f t="shared" si="228"/>
        <v>1.7741393897254317E-2</v>
      </c>
      <c r="J1850">
        <f t="shared" ca="1" si="229"/>
        <v>1.2293205933266422E-2</v>
      </c>
    </row>
    <row r="1851" spans="1:10" x14ac:dyDescent="0.2">
      <c r="A1851" s="42">
        <v>43822</v>
      </c>
      <c r="B1851" s="39">
        <v>148.5</v>
      </c>
      <c r="C1851" s="2">
        <f t="shared" si="225"/>
        <v>6.3020939215288124E-3</v>
      </c>
      <c r="D1851" s="16">
        <f t="shared" ca="1" si="223"/>
        <v>6.2169736964150062E-3</v>
      </c>
      <c r="E1851" s="16">
        <f t="shared" ca="1" si="226"/>
        <v>1.6524920986504097E-4</v>
      </c>
      <c r="F1851" s="7">
        <f t="shared" ca="1" si="227"/>
        <v>4.2370810415444744</v>
      </c>
      <c r="G1851" s="6">
        <f t="shared" ca="1" si="224"/>
        <v>1</v>
      </c>
      <c r="H1851">
        <f t="shared" si="230"/>
        <v>1.6433906009727571E-2</v>
      </c>
      <c r="I1851" s="44">
        <f t="shared" si="228"/>
        <v>1.7741393897254317E-2</v>
      </c>
      <c r="J1851">
        <f t="shared" ca="1" si="229"/>
        <v>1.2854929399457664E-2</v>
      </c>
    </row>
    <row r="1852" spans="1:10" x14ac:dyDescent="0.2">
      <c r="A1852" s="42">
        <v>43823</v>
      </c>
      <c r="B1852" s="39">
        <v>147.47999999999999</v>
      </c>
      <c r="C1852" s="2">
        <f t="shared" si="225"/>
        <v>-6.8686868686869372E-3</v>
      </c>
      <c r="D1852" s="16">
        <f t="shared" ca="1" si="223"/>
        <v>-6.9538070938007434E-3</v>
      </c>
      <c r="E1852" s="16">
        <f t="shared" ca="1" si="226"/>
        <v>1.5874958724549664E-4</v>
      </c>
      <c r="F1852" s="7">
        <f t="shared" ca="1" si="227"/>
        <v>4.2217902874387967</v>
      </c>
      <c r="G1852" s="6">
        <f t="shared" ca="1" si="224"/>
        <v>1</v>
      </c>
      <c r="H1852">
        <f t="shared" si="230"/>
        <v>1.640569214141754E-2</v>
      </c>
      <c r="I1852" s="44">
        <f t="shared" si="228"/>
        <v>1.7741393897254317E-2</v>
      </c>
      <c r="J1852">
        <f t="shared" ca="1" si="229"/>
        <v>1.2599586788680676E-2</v>
      </c>
    </row>
    <row r="1853" spans="1:10" x14ac:dyDescent="0.2">
      <c r="A1853" s="42">
        <v>43825</v>
      </c>
      <c r="B1853" s="39">
        <v>148.22</v>
      </c>
      <c r="C1853" s="2">
        <f t="shared" si="225"/>
        <v>5.0176295090860398E-3</v>
      </c>
      <c r="D1853" s="16">
        <f t="shared" ca="1" si="223"/>
        <v>4.9325092839722336E-3</v>
      </c>
      <c r="E1853" s="16">
        <f t="shared" ca="1" si="226"/>
        <v>1.5374138355407499E-4</v>
      </c>
      <c r="F1853" s="7">
        <f t="shared" ca="1" si="227"/>
        <v>4.3109941070833573</v>
      </c>
      <c r="G1853" s="6">
        <f t="shared" ca="1" si="224"/>
        <v>1</v>
      </c>
      <c r="H1853">
        <f t="shared" si="230"/>
        <v>1.596848158383166E-2</v>
      </c>
      <c r="I1853" s="44">
        <f t="shared" si="228"/>
        <v>1.7741393897254317E-2</v>
      </c>
      <c r="J1853">
        <f t="shared" ca="1" si="229"/>
        <v>1.2399249314134908E-2</v>
      </c>
    </row>
    <row r="1854" spans="1:10" x14ac:dyDescent="0.2">
      <c r="A1854" s="42">
        <v>43826</v>
      </c>
      <c r="B1854" s="39">
        <v>148.28</v>
      </c>
      <c r="C1854" s="2">
        <f t="shared" si="225"/>
        <v>4.0480367021995865E-4</v>
      </c>
      <c r="D1854" s="16">
        <f t="shared" ca="1" si="223"/>
        <v>3.1968344510615242E-4</v>
      </c>
      <c r="E1854" s="16">
        <f t="shared" ca="1" si="226"/>
        <v>1.4766021746538211E-4</v>
      </c>
      <c r="F1854" s="7">
        <f t="shared" ca="1" si="227"/>
        <v>4.409952319467906</v>
      </c>
      <c r="G1854" s="6">
        <f t="shared" ca="1" si="224"/>
        <v>1</v>
      </c>
      <c r="H1854">
        <f t="shared" si="230"/>
        <v>1.5852593239175851E-2</v>
      </c>
      <c r="I1854" s="44">
        <f t="shared" si="228"/>
        <v>1.7741393897254317E-2</v>
      </c>
      <c r="J1854">
        <f t="shared" ca="1" si="229"/>
        <v>1.2151552059937945E-2</v>
      </c>
    </row>
    <row r="1855" spans="1:10" x14ac:dyDescent="0.2">
      <c r="A1855" s="42">
        <v>43829</v>
      </c>
      <c r="B1855" s="39">
        <v>147.52000000000001</v>
      </c>
      <c r="C1855" s="2">
        <f t="shared" si="225"/>
        <v>-5.1254383598596633E-3</v>
      </c>
      <c r="D1855" s="16">
        <f t="shared" ca="1" si="223"/>
        <v>-5.2105585849734695E-3</v>
      </c>
      <c r="E1855" s="16">
        <f t="shared" ca="1" si="226"/>
        <v>1.406250652748163E-4</v>
      </c>
      <c r="F1855" s="7">
        <f t="shared" ca="1" si="227"/>
        <v>4.3381736536053968</v>
      </c>
      <c r="G1855" s="6">
        <f t="shared" ca="1" si="224"/>
        <v>1</v>
      </c>
      <c r="H1855">
        <f t="shared" si="230"/>
        <v>1.5652263454593675E-2</v>
      </c>
      <c r="I1855" s="44">
        <f t="shared" si="228"/>
        <v>1.7741393897254317E-2</v>
      </c>
      <c r="J1855">
        <f t="shared" ca="1" si="229"/>
        <v>1.1858543977859015E-2</v>
      </c>
    </row>
    <row r="1856" spans="1:10" x14ac:dyDescent="0.2">
      <c r="A1856" s="42">
        <v>43830</v>
      </c>
      <c r="B1856" s="39">
        <v>147.68</v>
      </c>
      <c r="C1856" s="2">
        <f t="shared" si="225"/>
        <v>1.0845986984815387E-3</v>
      </c>
      <c r="D1856" s="16">
        <f t="shared" ca="1" si="223"/>
        <v>9.9947847336773242E-4</v>
      </c>
      <c r="E1856" s="16">
        <f t="shared" ca="1" si="226"/>
        <v>1.3637113432821127E-4</v>
      </c>
      <c r="F1856" s="7">
        <f t="shared" ca="1" si="227"/>
        <v>4.4464025883105078</v>
      </c>
      <c r="G1856" s="6">
        <f t="shared" ca="1" si="224"/>
        <v>0</v>
      </c>
      <c r="H1856">
        <f t="shared" si="230"/>
        <v>1.566794024498851E-2</v>
      </c>
      <c r="I1856" s="44">
        <f t="shared" si="228"/>
        <v>1.7741393897254317E-2</v>
      </c>
      <c r="J1856">
        <f t="shared" ca="1" si="229"/>
        <v>1.1677805201672584E-2</v>
      </c>
    </row>
    <row r="1857" spans="1:10" x14ac:dyDescent="0.2">
      <c r="A1857" s="42">
        <v>43832</v>
      </c>
      <c r="B1857" s="39">
        <v>150.53</v>
      </c>
      <c r="C1857" s="2">
        <f t="shared" si="225"/>
        <v>1.9298483206933871E-2</v>
      </c>
      <c r="D1857" s="16">
        <f t="shared" ca="1" si="223"/>
        <v>1.9213362981820064E-2</v>
      </c>
      <c r="E1857" s="16">
        <f t="shared" ca="1" si="226"/>
        <v>1.30800700247211E-4</v>
      </c>
      <c r="F1857" s="7">
        <f t="shared" ca="1" si="227"/>
        <v>3.0597889041256074</v>
      </c>
      <c r="G1857" s="6">
        <f t="shared" ca="1" si="224"/>
        <v>0</v>
      </c>
      <c r="H1857">
        <f t="shared" si="230"/>
        <v>1.5616657443549132E-2</v>
      </c>
      <c r="I1857" s="44">
        <f t="shared" si="228"/>
        <v>1.7741393897254317E-2</v>
      </c>
      <c r="J1857">
        <f t="shared" ca="1" si="229"/>
        <v>1.1436813378175365E-2</v>
      </c>
    </row>
    <row r="1858" spans="1:10" x14ac:dyDescent="0.2">
      <c r="A1858" s="42">
        <v>43833</v>
      </c>
      <c r="B1858" s="39">
        <v>148.44</v>
      </c>
      <c r="C1858" s="2">
        <f t="shared" si="225"/>
        <v>-1.3884275559689121E-2</v>
      </c>
      <c r="D1858" s="16">
        <f t="shared" ca="1" si="223"/>
        <v>-1.3969395784802928E-2</v>
      </c>
      <c r="E1858" s="16">
        <f t="shared" ca="1" si="226"/>
        <v>1.5189015475383552E-4</v>
      </c>
      <c r="F1858" s="7">
        <f t="shared" ca="1" si="227"/>
        <v>3.7537911383322844</v>
      </c>
      <c r="G1858" s="6">
        <f t="shared" ca="1" si="224"/>
        <v>1</v>
      </c>
      <c r="H1858">
        <f t="shared" si="230"/>
        <v>1.5689504509521609E-2</v>
      </c>
      <c r="I1858" s="44">
        <f t="shared" si="228"/>
        <v>1.7741393897254317E-2</v>
      </c>
      <c r="J1858">
        <f t="shared" ca="1" si="229"/>
        <v>1.2324372387827119E-2</v>
      </c>
    </row>
    <row r="1859" spans="1:10" x14ac:dyDescent="0.2">
      <c r="A1859" s="42">
        <v>43836</v>
      </c>
      <c r="B1859" s="39">
        <v>148.34</v>
      </c>
      <c r="C1859" s="2">
        <f t="shared" si="225"/>
        <v>-6.7367286445698142E-4</v>
      </c>
      <c r="D1859" s="16">
        <f t="shared" ca="1" si="223"/>
        <v>-7.5879308957078765E-4</v>
      </c>
      <c r="E1859" s="16">
        <f t="shared" ca="1" si="226"/>
        <v>1.5808747114203853E-4</v>
      </c>
      <c r="F1859" s="7">
        <f t="shared" ca="1" si="227"/>
        <v>4.3743599924865642</v>
      </c>
      <c r="G1859" s="6">
        <f t="shared" ca="1" si="224"/>
        <v>0</v>
      </c>
      <c r="H1859">
        <f t="shared" si="230"/>
        <v>1.5590376839421357E-2</v>
      </c>
      <c r="I1859" s="44">
        <f t="shared" si="228"/>
        <v>1.7741393897254317E-2</v>
      </c>
      <c r="J1859">
        <f t="shared" ca="1" si="229"/>
        <v>1.2573284023756025E-2</v>
      </c>
    </row>
    <row r="1860" spans="1:10" x14ac:dyDescent="0.2">
      <c r="A1860" s="42">
        <v>43837</v>
      </c>
      <c r="B1860" s="39">
        <v>146.38</v>
      </c>
      <c r="C1860" s="2">
        <f t="shared" si="225"/>
        <v>-1.3212889308345745E-2</v>
      </c>
      <c r="D1860" s="16">
        <f t="shared" ca="1" si="223"/>
        <v>-1.3298009533459552E-2</v>
      </c>
      <c r="E1860" s="16">
        <f t="shared" ca="1" si="226"/>
        <v>1.4979124953118408E-4</v>
      </c>
      <c r="F1860" s="7">
        <f t="shared" ca="1" si="227"/>
        <v>3.8128556204371211</v>
      </c>
      <c r="G1860" s="6">
        <f t="shared" ca="1" si="224"/>
        <v>1</v>
      </c>
      <c r="H1860">
        <f t="shared" si="230"/>
        <v>1.5397029173148663E-2</v>
      </c>
      <c r="I1860" s="44">
        <f t="shared" si="228"/>
        <v>1.7741393897254317E-2</v>
      </c>
      <c r="J1860">
        <f t="shared" ca="1" si="229"/>
        <v>1.2238923544625323E-2</v>
      </c>
    </row>
    <row r="1861" spans="1:10" x14ac:dyDescent="0.2">
      <c r="A1861" s="42">
        <v>43838</v>
      </c>
      <c r="B1861" s="39">
        <v>147.68</v>
      </c>
      <c r="C1861" s="2">
        <f t="shared" si="225"/>
        <v>8.8809946714032747E-3</v>
      </c>
      <c r="D1861" s="16">
        <f t="shared" ca="1" si="223"/>
        <v>8.7958744462894676E-3</v>
      </c>
      <c r="E1861" s="16">
        <f t="shared" ca="1" si="226"/>
        <v>1.5495782010256108E-4</v>
      </c>
      <c r="F1861" s="7">
        <f t="shared" ca="1" si="227"/>
        <v>4.1365385875075926</v>
      </c>
      <c r="G1861" s="6">
        <f t="shared" ca="1" si="224"/>
        <v>1</v>
      </c>
      <c r="H1861">
        <f t="shared" si="230"/>
        <v>1.5378401819118939E-2</v>
      </c>
      <c r="I1861" s="44">
        <f t="shared" si="228"/>
        <v>1.7741393897254317E-2</v>
      </c>
      <c r="J1861">
        <f t="shared" ca="1" si="229"/>
        <v>1.2448205497281971E-2</v>
      </c>
    </row>
    <row r="1862" spans="1:10" x14ac:dyDescent="0.2">
      <c r="A1862" s="42">
        <v>43839</v>
      </c>
      <c r="B1862" s="39">
        <v>147.31</v>
      </c>
      <c r="C1862" s="2">
        <f t="shared" si="225"/>
        <v>-2.5054171180932052E-3</v>
      </c>
      <c r="D1862" s="16">
        <f t="shared" ca="1" si="223"/>
        <v>-2.5905373432070114E-3</v>
      </c>
      <c r="E1862" s="16">
        <f t="shared" ca="1" si="226"/>
        <v>1.5246674480027796E-4</v>
      </c>
      <c r="F1862" s="7">
        <f t="shared" ca="1" si="227"/>
        <v>4.3722743296762259</v>
      </c>
      <c r="G1862" s="6">
        <f t="shared" ca="1" si="224"/>
        <v>1</v>
      </c>
      <c r="H1862">
        <f t="shared" si="230"/>
        <v>1.5005143848637501E-2</v>
      </c>
      <c r="I1862" s="44">
        <f t="shared" si="228"/>
        <v>1.7741393897254317E-2</v>
      </c>
      <c r="J1862">
        <f t="shared" ca="1" si="229"/>
        <v>1.2347742498136166E-2</v>
      </c>
    </row>
    <row r="1863" spans="1:10" x14ac:dyDescent="0.2">
      <c r="A1863" s="42">
        <v>43840</v>
      </c>
      <c r="B1863" s="39">
        <v>146.13</v>
      </c>
      <c r="C1863" s="2">
        <f t="shared" si="225"/>
        <v>-8.0103183762134742E-3</v>
      </c>
      <c r="D1863" s="16">
        <f t="shared" ca="1" si="223"/>
        <v>-8.0954386013272813E-3</v>
      </c>
      <c r="E1863" s="16">
        <f t="shared" ca="1" si="226"/>
        <v>1.4530104882890449E-4</v>
      </c>
      <c r="F1863" s="7">
        <f t="shared" ca="1" si="227"/>
        <v>4.1928329637129371</v>
      </c>
      <c r="G1863" s="6">
        <f t="shared" ca="1" si="224"/>
        <v>1</v>
      </c>
      <c r="H1863">
        <f t="shared" si="230"/>
        <v>1.5012056256719253E-2</v>
      </c>
      <c r="I1863" s="44">
        <f t="shared" si="228"/>
        <v>1.7741393897254317E-2</v>
      </c>
      <c r="J1863">
        <f t="shared" ca="1" si="229"/>
        <v>1.2054088469432456E-2</v>
      </c>
    </row>
    <row r="1864" spans="1:10" x14ac:dyDescent="0.2">
      <c r="A1864" s="42">
        <v>43843</v>
      </c>
      <c r="B1864" s="39">
        <v>146.82</v>
      </c>
      <c r="C1864" s="2">
        <f t="shared" si="225"/>
        <v>4.7218230342845257E-3</v>
      </c>
      <c r="D1864" s="16">
        <f t="shared" ca="1" si="223"/>
        <v>4.6367028091707195E-3</v>
      </c>
      <c r="E1864" s="16">
        <f t="shared" ca="1" si="226"/>
        <v>1.4317425837867114E-4</v>
      </c>
      <c r="F1864" s="7">
        <f t="shared" ca="1" si="227"/>
        <v>4.3506441574412467</v>
      </c>
      <c r="G1864" s="6">
        <f t="shared" ca="1" si="224"/>
        <v>1</v>
      </c>
      <c r="H1864">
        <f t="shared" si="230"/>
        <v>1.5028326313749061E-2</v>
      </c>
      <c r="I1864" s="44">
        <f t="shared" si="228"/>
        <v>1.7741393897254317E-2</v>
      </c>
      <c r="J1864">
        <f t="shared" ca="1" si="229"/>
        <v>1.1965544633599891E-2</v>
      </c>
    </row>
    <row r="1865" spans="1:10" x14ac:dyDescent="0.2">
      <c r="A1865" s="42">
        <v>43844</v>
      </c>
      <c r="B1865" s="39">
        <v>146.68</v>
      </c>
      <c r="C1865" s="2">
        <f t="shared" si="225"/>
        <v>-9.5354856286600166E-4</v>
      </c>
      <c r="D1865" s="16">
        <f t="shared" ca="1" si="223"/>
        <v>-1.0386687879798079E-3</v>
      </c>
      <c r="E1865" s="16">
        <f t="shared" ca="1" si="226"/>
        <v>1.382052664341733E-4</v>
      </c>
      <c r="F1865" s="7">
        <f t="shared" ca="1" si="227"/>
        <v>4.4394822608150903</v>
      </c>
      <c r="G1865" s="6">
        <f t="shared" ca="1" si="224"/>
        <v>1</v>
      </c>
      <c r="H1865">
        <f t="shared" si="230"/>
        <v>1.5019614111965819E-2</v>
      </c>
      <c r="I1865" s="44">
        <f t="shared" si="228"/>
        <v>1.7741393897254317E-2</v>
      </c>
      <c r="J1865">
        <f t="shared" ca="1" si="229"/>
        <v>1.1756073597684446E-2</v>
      </c>
    </row>
    <row r="1866" spans="1:10" x14ac:dyDescent="0.2">
      <c r="A1866" s="42">
        <v>43845</v>
      </c>
      <c r="B1866" s="39">
        <v>145.57</v>
      </c>
      <c r="C1866" s="2">
        <f t="shared" si="225"/>
        <v>-7.5674938641942567E-3</v>
      </c>
      <c r="D1866" s="16">
        <f t="shared" ca="1" si="223"/>
        <v>-7.652614089308063E-3</v>
      </c>
      <c r="E1866" s="16">
        <f t="shared" ca="1" si="226"/>
        <v>1.3241277134610371E-4</v>
      </c>
      <c r="F1866" s="7">
        <f t="shared" ca="1" si="227"/>
        <v>4.2436570738571984</v>
      </c>
      <c r="G1866" s="6">
        <f t="shared" ca="1" si="224"/>
        <v>0</v>
      </c>
      <c r="H1866">
        <f t="shared" si="230"/>
        <v>1.5000674271372463E-2</v>
      </c>
      <c r="I1866" s="44">
        <f t="shared" si="228"/>
        <v>1.7741393897254317E-2</v>
      </c>
      <c r="J1866">
        <f t="shared" ca="1" si="229"/>
        <v>1.1507074838815627E-2</v>
      </c>
    </row>
    <row r="1867" spans="1:10" x14ac:dyDescent="0.2">
      <c r="A1867" s="42">
        <v>43846</v>
      </c>
      <c r="B1867" s="39">
        <v>147.87</v>
      </c>
      <c r="C1867" s="2">
        <f t="shared" si="225"/>
        <v>1.5799958782716297E-2</v>
      </c>
      <c r="D1867" s="16">
        <f t="shared" ca="1" si="223"/>
        <v>1.571483855760249E-2</v>
      </c>
      <c r="E1867" s="16">
        <f t="shared" ca="1" si="226"/>
        <v>1.3139407813863243E-4</v>
      </c>
      <c r="F1867" s="7">
        <f t="shared" ca="1" si="227"/>
        <v>3.5289010270247982</v>
      </c>
      <c r="G1867" s="6">
        <f t="shared" ca="1" si="224"/>
        <v>1</v>
      </c>
      <c r="H1867">
        <f t="shared" si="230"/>
        <v>1.5019637098970693E-2</v>
      </c>
      <c r="I1867" s="44">
        <f t="shared" si="228"/>
        <v>1.7741393897254317E-2</v>
      </c>
      <c r="J1867">
        <f t="shared" ca="1" si="229"/>
        <v>1.1462725598156505E-2</v>
      </c>
    </row>
    <row r="1868" spans="1:10" x14ac:dyDescent="0.2">
      <c r="A1868" s="42">
        <v>43847</v>
      </c>
      <c r="B1868" s="39">
        <v>147.78</v>
      </c>
      <c r="C1868" s="2">
        <f t="shared" si="225"/>
        <v>-6.086427267194387E-4</v>
      </c>
      <c r="D1868" s="16">
        <f t="shared" ca="1" si="223"/>
        <v>-6.9376295183324493E-4</v>
      </c>
      <c r="E1868" s="16">
        <f t="shared" ca="1" si="226"/>
        <v>1.4379049618953575E-4</v>
      </c>
      <c r="F1868" s="7">
        <f t="shared" ca="1" si="227"/>
        <v>4.4219029627339488</v>
      </c>
      <c r="G1868" s="6">
        <f t="shared" ca="1" si="224"/>
        <v>0</v>
      </c>
      <c r="H1868">
        <f t="shared" si="230"/>
        <v>1.5080207465566712E-2</v>
      </c>
      <c r="I1868" s="44">
        <f t="shared" si="228"/>
        <v>1.7741393897254317E-2</v>
      </c>
      <c r="J1868">
        <f t="shared" ca="1" si="229"/>
        <v>1.1991267497205445E-2</v>
      </c>
    </row>
    <row r="1869" spans="1:10" x14ac:dyDescent="0.2">
      <c r="A1869" s="42">
        <v>43851</v>
      </c>
      <c r="B1869" s="39">
        <v>145.85</v>
      </c>
      <c r="C1869" s="2">
        <f t="shared" si="225"/>
        <v>-1.3059953985654398E-2</v>
      </c>
      <c r="D1869" s="16">
        <f t="shared" ca="1" si="223"/>
        <v>-1.3145074210768205E-2</v>
      </c>
      <c r="E1869" s="16">
        <f t="shared" ca="1" si="226"/>
        <v>1.3726248496036936E-4</v>
      </c>
      <c r="F1869" s="7">
        <f t="shared" ca="1" si="227"/>
        <v>3.8173824056434467</v>
      </c>
      <c r="G1869" s="6">
        <f t="shared" ca="1" si="224"/>
        <v>0</v>
      </c>
      <c r="H1869">
        <f t="shared" si="230"/>
        <v>1.4671672642153214E-2</v>
      </c>
      <c r="I1869" s="44">
        <f t="shared" si="228"/>
        <v>1.7741393897254317E-2</v>
      </c>
      <c r="J1869">
        <f t="shared" ca="1" si="229"/>
        <v>1.1715907346866882E-2</v>
      </c>
    </row>
    <row r="1870" spans="1:10" x14ac:dyDescent="0.2">
      <c r="A1870" s="42">
        <v>43852</v>
      </c>
      <c r="B1870" s="39">
        <v>142.63</v>
      </c>
      <c r="C1870" s="2">
        <f t="shared" si="225"/>
        <v>-2.2077476859787445E-2</v>
      </c>
      <c r="D1870" s="16">
        <f t="shared" ref="D1870:D1933" ca="1" si="231">(C1870-mu)</f>
        <v>-2.2162597084901252E-2</v>
      </c>
      <c r="E1870" s="16">
        <f t="shared" ca="1" si="226"/>
        <v>1.4369916161029988E-4</v>
      </c>
      <c r="F1870" s="7">
        <f t="shared" ca="1" si="227"/>
        <v>2.7148352346645552</v>
      </c>
      <c r="G1870" s="6">
        <f t="shared" ref="G1870:G1933" ca="1" si="232">IF(AND(C1871&lt;=mu+zvalue*SQRT(E1870),C1871&gt;=mu-zvalue*SQRT(E1870)),1,0)</f>
        <v>1</v>
      </c>
      <c r="H1870">
        <f t="shared" si="230"/>
        <v>1.4754826803213264E-2</v>
      </c>
      <c r="I1870" s="44">
        <f t="shared" si="228"/>
        <v>1.7741393897254317E-2</v>
      </c>
      <c r="J1870">
        <f t="shared" ca="1" si="229"/>
        <v>1.1987458513392231E-2</v>
      </c>
    </row>
    <row r="1871" spans="1:10" x14ac:dyDescent="0.2">
      <c r="A1871" s="42">
        <v>43853</v>
      </c>
      <c r="B1871" s="39">
        <v>142.75</v>
      </c>
      <c r="C1871" s="2">
        <f t="shared" ref="C1871:C1934" si="233">(B1871-B1870)/B1870</f>
        <v>8.4133772698593949E-4</v>
      </c>
      <c r="D1871" s="16">
        <f t="shared" ca="1" si="231"/>
        <v>7.5621750187213326E-4</v>
      </c>
      <c r="E1871" s="16">
        <f t="shared" ref="E1871:E1934" ca="1" si="234">(1-alpha-beta)*longvar+alpha*D1870^2+beta*E1870</f>
        <v>1.7179475623039977E-4</v>
      </c>
      <c r="F1871" s="7">
        <f t="shared" ref="F1871:F1934" ca="1" si="235">(-0.5)*(LN(E1871)+D1871^2/E1871)</f>
        <v>4.3329406516348756</v>
      </c>
      <c r="G1871" s="6">
        <f t="shared" ca="1" si="232"/>
        <v>0</v>
      </c>
      <c r="H1871">
        <f t="shared" si="230"/>
        <v>1.4912708792308122E-2</v>
      </c>
      <c r="I1871" s="44">
        <f t="shared" ref="I1871:I1934" si="236">STDEV(C$14:C$2503)</f>
        <v>1.7741393897254317E-2</v>
      </c>
      <c r="J1871">
        <f t="shared" ref="J1871:J1934" ca="1" si="237">SQRT(E1871)</f>
        <v>1.3107049867548371E-2</v>
      </c>
    </row>
    <row r="1872" spans="1:10" x14ac:dyDescent="0.2">
      <c r="A1872" s="42">
        <v>43854</v>
      </c>
      <c r="B1872" s="39">
        <v>140.38</v>
      </c>
      <c r="C1872" s="2">
        <f t="shared" si="233"/>
        <v>-1.6602451838879193E-2</v>
      </c>
      <c r="D1872" s="16">
        <f t="shared" ca="1" si="231"/>
        <v>-1.6687572063993E-2</v>
      </c>
      <c r="E1872" s="16">
        <f t="shared" ca="1" si="234"/>
        <v>1.617965921492541E-4</v>
      </c>
      <c r="F1872" s="7">
        <f t="shared" ca="1" si="235"/>
        <v>3.5040138406298986</v>
      </c>
      <c r="G1872" s="6">
        <f t="shared" ca="1" si="232"/>
        <v>0</v>
      </c>
      <c r="H1872">
        <f t="shared" si="230"/>
        <v>1.4874795593309993E-2</v>
      </c>
      <c r="I1872" s="44">
        <f t="shared" si="236"/>
        <v>1.7741393897254317E-2</v>
      </c>
      <c r="J1872">
        <f t="shared" ca="1" si="237"/>
        <v>1.2719928936486009E-2</v>
      </c>
    </row>
    <row r="1873" spans="1:10" x14ac:dyDescent="0.2">
      <c r="A1873" s="42">
        <v>43857</v>
      </c>
      <c r="B1873" s="39">
        <v>135.72999999999999</v>
      </c>
      <c r="C1873" s="2">
        <f t="shared" si="233"/>
        <v>-3.3124376691836488E-2</v>
      </c>
      <c r="D1873" s="16">
        <f t="shared" ca="1" si="231"/>
        <v>-3.3209496916950292E-2</v>
      </c>
      <c r="E1873" s="16">
        <f t="shared" ca="1" si="234"/>
        <v>1.7264197937593275E-4</v>
      </c>
      <c r="F1873" s="7">
        <f t="shared" ca="1" si="235"/>
        <v>1.1380476332972043</v>
      </c>
      <c r="G1873" s="6">
        <f t="shared" ca="1" si="232"/>
        <v>1</v>
      </c>
      <c r="H1873">
        <f t="shared" si="230"/>
        <v>1.4809499451894576E-2</v>
      </c>
      <c r="I1873" s="44">
        <f t="shared" si="236"/>
        <v>1.7741393897254317E-2</v>
      </c>
      <c r="J1873">
        <f t="shared" ca="1" si="237"/>
        <v>1.313932948730386E-2</v>
      </c>
    </row>
    <row r="1874" spans="1:10" x14ac:dyDescent="0.2">
      <c r="A1874" s="42">
        <v>43858</v>
      </c>
      <c r="B1874" s="39">
        <v>136.74</v>
      </c>
      <c r="C1874" s="2">
        <f t="shared" si="233"/>
        <v>7.4412436454727726E-3</v>
      </c>
      <c r="D1874" s="16">
        <f t="shared" ca="1" si="231"/>
        <v>7.3561234203589664E-3</v>
      </c>
      <c r="E1874" s="16">
        <f t="shared" ca="1" si="234"/>
        <v>2.4029104877876166E-4</v>
      </c>
      <c r="F1874" s="7">
        <f t="shared" ca="1" si="235"/>
        <v>4.0542318980694194</v>
      </c>
      <c r="G1874" s="6">
        <f t="shared" ca="1" si="232"/>
        <v>1</v>
      </c>
      <c r="H1874">
        <f t="shared" si="230"/>
        <v>1.5186341119134561E-2</v>
      </c>
      <c r="I1874" s="44">
        <f t="shared" si="236"/>
        <v>1.7741393897254317E-2</v>
      </c>
      <c r="J1874">
        <f t="shared" ca="1" si="237"/>
        <v>1.5501324097597653E-2</v>
      </c>
    </row>
    <row r="1875" spans="1:10" x14ac:dyDescent="0.2">
      <c r="A1875" s="42">
        <v>43859</v>
      </c>
      <c r="B1875" s="39">
        <v>135.78</v>
      </c>
      <c r="C1875" s="2">
        <f t="shared" si="233"/>
        <v>-7.0206230802984338E-3</v>
      </c>
      <c r="D1875" s="16">
        <f t="shared" ca="1" si="231"/>
        <v>-7.1057433054122401E-3</v>
      </c>
      <c r="E1875" s="16">
        <f t="shared" ca="1" si="234"/>
        <v>2.2556610875035967E-4</v>
      </c>
      <c r="F1875" s="7">
        <f t="shared" ca="1" si="235"/>
        <v>4.0865267096070648</v>
      </c>
      <c r="G1875" s="6">
        <f t="shared" ca="1" si="232"/>
        <v>1</v>
      </c>
      <c r="H1875">
        <f t="shared" si="230"/>
        <v>1.5089775144186288E-2</v>
      </c>
      <c r="I1875" s="44">
        <f t="shared" si="236"/>
        <v>1.7741393897254317E-2</v>
      </c>
      <c r="J1875">
        <f t="shared" ca="1" si="237"/>
        <v>1.5018858436990464E-2</v>
      </c>
    </row>
    <row r="1876" spans="1:10" x14ac:dyDescent="0.2">
      <c r="A1876" s="42">
        <v>43860</v>
      </c>
      <c r="B1876" s="39">
        <v>135.37</v>
      </c>
      <c r="C1876" s="2">
        <f t="shared" si="233"/>
        <v>-3.0195905140668476E-3</v>
      </c>
      <c r="D1876" s="16">
        <f t="shared" ca="1" si="231"/>
        <v>-3.1047107391806539E-3</v>
      </c>
      <c r="E1876" s="16">
        <f t="shared" ca="1" si="234"/>
        <v>2.124137604929213E-4</v>
      </c>
      <c r="F1876" s="7">
        <f t="shared" ca="1" si="235"/>
        <v>4.2057974959343349</v>
      </c>
      <c r="G1876" s="6">
        <f t="shared" ca="1" si="232"/>
        <v>0</v>
      </c>
      <c r="H1876">
        <f t="shared" si="230"/>
        <v>1.5027394210701903E-2</v>
      </c>
      <c r="I1876" s="44">
        <f t="shared" si="236"/>
        <v>1.7741393897254317E-2</v>
      </c>
      <c r="J1876">
        <f t="shared" ca="1" si="237"/>
        <v>1.457442144625032E-2</v>
      </c>
    </row>
    <row r="1877" spans="1:10" x14ac:dyDescent="0.2">
      <c r="A1877" s="42">
        <v>43861</v>
      </c>
      <c r="B1877" s="39">
        <v>131.35</v>
      </c>
      <c r="C1877" s="2">
        <f t="shared" si="233"/>
        <v>-2.9696387678215336E-2</v>
      </c>
      <c r="D1877" s="16">
        <f t="shared" ca="1" si="231"/>
        <v>-2.9781507903329143E-2</v>
      </c>
      <c r="E1877" s="16">
        <f t="shared" ca="1" si="234"/>
        <v>1.9801260129482856E-4</v>
      </c>
      <c r="F1877" s="7">
        <f t="shared" ca="1" si="235"/>
        <v>2.0239895157577439</v>
      </c>
      <c r="G1877" s="6">
        <f t="shared" ca="1" si="232"/>
        <v>1</v>
      </c>
      <c r="H1877">
        <f t="shared" si="230"/>
        <v>1.470121389052774E-2</v>
      </c>
      <c r="I1877" s="44">
        <f t="shared" si="236"/>
        <v>1.7741393897254317E-2</v>
      </c>
      <c r="J1877">
        <f t="shared" ca="1" si="237"/>
        <v>1.4071695039860286E-2</v>
      </c>
    </row>
    <row r="1878" spans="1:10" x14ac:dyDescent="0.2">
      <c r="A1878" s="42">
        <v>43864</v>
      </c>
      <c r="B1878" s="39">
        <v>129.77000000000001</v>
      </c>
      <c r="C1878" s="2">
        <f t="shared" si="233"/>
        <v>-1.2028930338789373E-2</v>
      </c>
      <c r="D1878" s="16">
        <f t="shared" ca="1" si="231"/>
        <v>-1.2114050563903181E-2</v>
      </c>
      <c r="E1878" s="16">
        <f t="shared" ca="1" si="234"/>
        <v>2.4728093630657649E-4</v>
      </c>
      <c r="F1878" s="7">
        <f t="shared" ca="1" si="235"/>
        <v>3.8557650083592723</v>
      </c>
      <c r="G1878" s="6">
        <f t="shared" ca="1" si="232"/>
        <v>0</v>
      </c>
      <c r="H1878">
        <f t="shared" si="230"/>
        <v>1.5013071698393696E-2</v>
      </c>
      <c r="I1878" s="44">
        <f t="shared" si="236"/>
        <v>1.7741393897254317E-2</v>
      </c>
      <c r="J1878">
        <f t="shared" ca="1" si="237"/>
        <v>1.5725168880065372E-2</v>
      </c>
    </row>
    <row r="1879" spans="1:10" x14ac:dyDescent="0.2">
      <c r="A1879" s="42">
        <v>43865</v>
      </c>
      <c r="B1879" s="39">
        <v>133.51</v>
      </c>
      <c r="C1879" s="2">
        <f t="shared" si="233"/>
        <v>2.8820220389920478E-2</v>
      </c>
      <c r="D1879" s="16">
        <f t="shared" ca="1" si="231"/>
        <v>2.8735100164806671E-2</v>
      </c>
      <c r="E1879" s="16">
        <f t="shared" ca="1" si="234"/>
        <v>2.3822259494913692E-4</v>
      </c>
      <c r="F1879" s="7">
        <f t="shared" ca="1" si="235"/>
        <v>2.4380969724465098</v>
      </c>
      <c r="G1879" s="6">
        <f t="shared" ca="1" si="232"/>
        <v>0</v>
      </c>
      <c r="H1879">
        <f t="shared" si="230"/>
        <v>1.4615779372428977E-2</v>
      </c>
      <c r="I1879" s="44">
        <f t="shared" si="236"/>
        <v>1.7741393897254317E-2</v>
      </c>
      <c r="J1879">
        <f t="shared" ca="1" si="237"/>
        <v>1.5434461278228563E-2</v>
      </c>
    </row>
    <row r="1880" spans="1:10" x14ac:dyDescent="0.2">
      <c r="A1880" s="42">
        <v>43866</v>
      </c>
      <c r="B1880" s="39">
        <v>137.44</v>
      </c>
      <c r="C1880" s="2">
        <f t="shared" si="233"/>
        <v>2.9435997303572818E-2</v>
      </c>
      <c r="D1880" s="16">
        <f t="shared" ca="1" si="231"/>
        <v>2.9350877078459011E-2</v>
      </c>
      <c r="E1880" s="16">
        <f t="shared" ca="1" si="234"/>
        <v>2.7818001634873589E-4</v>
      </c>
      <c r="F1880" s="7">
        <f t="shared" ca="1" si="235"/>
        <v>2.5452100732489944</v>
      </c>
      <c r="G1880" s="6">
        <f t="shared" ca="1" si="232"/>
        <v>1</v>
      </c>
      <c r="H1880">
        <f t="shared" si="230"/>
        <v>1.4703327310209055E-2</v>
      </c>
      <c r="I1880" s="44">
        <f t="shared" si="236"/>
        <v>1.7741393897254317E-2</v>
      </c>
      <c r="J1880">
        <f t="shared" ca="1" si="237"/>
        <v>1.6678729458467028E-2</v>
      </c>
    </row>
    <row r="1881" spans="1:10" x14ac:dyDescent="0.2">
      <c r="A1881" s="42">
        <v>43867</v>
      </c>
      <c r="B1881" s="39">
        <v>137.25</v>
      </c>
      <c r="C1881" s="2">
        <f t="shared" si="233"/>
        <v>-1.3824214202560953E-3</v>
      </c>
      <c r="D1881" s="16">
        <f t="shared" ca="1" si="231"/>
        <v>-1.4675416453699016E-3</v>
      </c>
      <c r="E1881" s="16">
        <f t="shared" ca="1" si="234"/>
        <v>3.1569994604087006E-4</v>
      </c>
      <c r="F1881" s="7">
        <f t="shared" ca="1" si="235"/>
        <v>4.0269482087106727</v>
      </c>
      <c r="G1881" s="6">
        <f t="shared" ca="1" si="232"/>
        <v>0</v>
      </c>
      <c r="H1881">
        <f t="shared" si="230"/>
        <v>1.4838215202787424E-2</v>
      </c>
      <c r="I1881" s="44">
        <f t="shared" si="236"/>
        <v>1.7741393897254317E-2</v>
      </c>
      <c r="J1881">
        <f t="shared" ca="1" si="237"/>
        <v>1.7767947153255213E-2</v>
      </c>
    </row>
    <row r="1882" spans="1:10" x14ac:dyDescent="0.2">
      <c r="A1882" s="42">
        <v>43868</v>
      </c>
      <c r="B1882" s="39">
        <v>133.37</v>
      </c>
      <c r="C1882" s="2">
        <f t="shared" si="233"/>
        <v>-2.8269581056466268E-2</v>
      </c>
      <c r="D1882" s="16">
        <f t="shared" ca="1" si="231"/>
        <v>-2.8354701281580075E-2</v>
      </c>
      <c r="E1882" s="16">
        <f t="shared" ca="1" si="234"/>
        <v>2.8794849645952139E-4</v>
      </c>
      <c r="F1882" s="7">
        <f t="shared" ca="1" si="235"/>
        <v>2.6803004189430495</v>
      </c>
      <c r="G1882" s="6">
        <f t="shared" ca="1" si="232"/>
        <v>1</v>
      </c>
      <c r="H1882">
        <f t="shared" si="230"/>
        <v>1.4801906018527078E-2</v>
      </c>
      <c r="I1882" s="44">
        <f t="shared" si="236"/>
        <v>1.7741393897254317E-2</v>
      </c>
      <c r="J1882">
        <f t="shared" ca="1" si="237"/>
        <v>1.6969045243015925E-2</v>
      </c>
    </row>
    <row r="1883" spans="1:10" x14ac:dyDescent="0.2">
      <c r="A1883" s="42">
        <v>43871</v>
      </c>
      <c r="B1883" s="39">
        <v>134.32</v>
      </c>
      <c r="C1883" s="2">
        <f t="shared" si="233"/>
        <v>7.1230411636799022E-3</v>
      </c>
      <c r="D1883" s="16">
        <f t="shared" ca="1" si="231"/>
        <v>7.037920938566096E-3</v>
      </c>
      <c r="E1883" s="16">
        <f t="shared" ca="1" si="234"/>
        <v>3.202009456497063E-4</v>
      </c>
      <c r="F1883" s="7">
        <f t="shared" ca="1" si="235"/>
        <v>3.9459352042755578</v>
      </c>
      <c r="G1883" s="6">
        <f t="shared" ca="1" si="232"/>
        <v>1</v>
      </c>
      <c r="H1883">
        <f t="shared" si="230"/>
        <v>1.4999101769060197E-2</v>
      </c>
      <c r="I1883" s="44">
        <f t="shared" si="236"/>
        <v>1.7741393897254317E-2</v>
      </c>
      <c r="J1883">
        <f t="shared" ca="1" si="237"/>
        <v>1.7894159540188141E-2</v>
      </c>
    </row>
    <row r="1884" spans="1:10" x14ac:dyDescent="0.2">
      <c r="A1884" s="42">
        <v>43872</v>
      </c>
      <c r="B1884" s="39">
        <v>136.19</v>
      </c>
      <c r="C1884" s="2">
        <f t="shared" si="233"/>
        <v>1.3921977367480678E-2</v>
      </c>
      <c r="D1884" s="16">
        <f t="shared" ca="1" si="231"/>
        <v>1.3836857142366871E-2</v>
      </c>
      <c r="E1884" s="16">
        <f t="shared" ca="1" si="234"/>
        <v>2.9523265629728007E-4</v>
      </c>
      <c r="F1884" s="7">
        <f t="shared" ca="1" si="235"/>
        <v>3.739623020501289</v>
      </c>
      <c r="G1884" s="6">
        <f t="shared" ca="1" si="232"/>
        <v>0</v>
      </c>
      <c r="H1884">
        <f t="shared" si="230"/>
        <v>1.5007525056422255E-2</v>
      </c>
      <c r="I1884" s="44">
        <f t="shared" si="236"/>
        <v>1.7741393897254317E-2</v>
      </c>
      <c r="J1884">
        <f t="shared" ca="1" si="237"/>
        <v>1.7182335589124083E-2</v>
      </c>
    </row>
    <row r="1885" spans="1:10" x14ac:dyDescent="0.2">
      <c r="A1885" s="42">
        <v>43873</v>
      </c>
      <c r="B1885" s="39">
        <v>139.59</v>
      </c>
      <c r="C1885" s="2">
        <f t="shared" si="233"/>
        <v>2.4965122255672264E-2</v>
      </c>
      <c r="D1885" s="16">
        <f t="shared" ca="1" si="231"/>
        <v>2.4880002030558457E-2</v>
      </c>
      <c r="E1885" s="16">
        <f t="shared" ca="1" si="234"/>
        <v>2.8337500960114956E-4</v>
      </c>
      <c r="F1885" s="7">
        <f t="shared" ca="1" si="235"/>
        <v>2.992151833666397</v>
      </c>
      <c r="G1885" s="6">
        <f t="shared" ca="1" si="232"/>
        <v>1</v>
      </c>
      <c r="H1885">
        <f t="shared" si="230"/>
        <v>1.5049698945847356E-2</v>
      </c>
      <c r="I1885" s="44">
        <f t="shared" si="236"/>
        <v>1.7741393897254317E-2</v>
      </c>
      <c r="J1885">
        <f t="shared" ca="1" si="237"/>
        <v>1.6833746154708094E-2</v>
      </c>
    </row>
    <row r="1886" spans="1:10" x14ac:dyDescent="0.2">
      <c r="A1886" s="42">
        <v>43874</v>
      </c>
      <c r="B1886" s="39">
        <v>139.72</v>
      </c>
      <c r="C1886" s="2">
        <f t="shared" si="233"/>
        <v>9.3129880363919653E-4</v>
      </c>
      <c r="D1886" s="16">
        <f t="shared" ca="1" si="231"/>
        <v>8.461785785253903E-4</v>
      </c>
      <c r="E1886" s="16">
        <f t="shared" ca="1" si="234"/>
        <v>3.0314774827127397E-4</v>
      </c>
      <c r="F1886" s="7">
        <f t="shared" ca="1" si="235"/>
        <v>4.0494641543229291</v>
      </c>
      <c r="G1886" s="6">
        <f t="shared" ca="1" si="232"/>
        <v>1</v>
      </c>
      <c r="H1886">
        <f t="shared" si="230"/>
        <v>1.5220116000424016E-2</v>
      </c>
      <c r="I1886" s="44">
        <f t="shared" si="236"/>
        <v>1.7741393897254317E-2</v>
      </c>
      <c r="J1886">
        <f t="shared" ca="1" si="237"/>
        <v>1.7411138626502114E-2</v>
      </c>
    </row>
    <row r="1887" spans="1:10" x14ac:dyDescent="0.2">
      <c r="A1887" s="42">
        <v>43875</v>
      </c>
      <c r="B1887" s="39">
        <v>137.99</v>
      </c>
      <c r="C1887" s="2">
        <f t="shared" si="233"/>
        <v>-1.2381906670483752E-2</v>
      </c>
      <c r="D1887" s="16">
        <f t="shared" ca="1" si="231"/>
        <v>-1.2467026895597559E-2</v>
      </c>
      <c r="E1887" s="16">
        <f t="shared" ca="1" si="234"/>
        <v>2.7685316193463928E-4</v>
      </c>
      <c r="F1887" s="7">
        <f t="shared" ca="1" si="235"/>
        <v>3.8153091283317506</v>
      </c>
      <c r="G1887" s="6">
        <f t="shared" ca="1" si="232"/>
        <v>1</v>
      </c>
      <c r="H1887">
        <f t="shared" si="230"/>
        <v>1.5198946055038834E-2</v>
      </c>
      <c r="I1887" s="44">
        <f t="shared" si="236"/>
        <v>1.7741393897254317E-2</v>
      </c>
      <c r="J1887">
        <f t="shared" ca="1" si="237"/>
        <v>1.6638905070185336E-2</v>
      </c>
    </row>
    <row r="1888" spans="1:10" x14ac:dyDescent="0.2">
      <c r="A1888" s="42">
        <v>43879</v>
      </c>
      <c r="B1888" s="39">
        <v>136.58000000000001</v>
      </c>
      <c r="C1888" s="2">
        <f t="shared" si="233"/>
        <v>-1.0218131748677415E-2</v>
      </c>
      <c r="D1888" s="16">
        <f t="shared" ca="1" si="231"/>
        <v>-1.0303251973791222E-2</v>
      </c>
      <c r="E1888" s="16">
        <f t="shared" ca="1" si="234"/>
        <v>2.6473564122633905E-4</v>
      </c>
      <c r="F1888" s="7">
        <f t="shared" ca="1" si="235"/>
        <v>3.9178931652444242</v>
      </c>
      <c r="G1888" s="6">
        <f t="shared" ca="1" si="232"/>
        <v>1</v>
      </c>
      <c r="H1888">
        <f t="shared" si="230"/>
        <v>1.5173250154662303E-2</v>
      </c>
      <c r="I1888" s="44">
        <f t="shared" si="236"/>
        <v>1.7741393897254317E-2</v>
      </c>
      <c r="J1888">
        <f t="shared" ca="1" si="237"/>
        <v>1.6270698854884479E-2</v>
      </c>
    </row>
    <row r="1889" spans="1:10" x14ac:dyDescent="0.2">
      <c r="A1889" s="42">
        <v>43880</v>
      </c>
      <c r="B1889" s="39">
        <v>136.86000000000001</v>
      </c>
      <c r="C1889" s="2">
        <f t="shared" si="233"/>
        <v>2.050080538878321E-3</v>
      </c>
      <c r="D1889" s="16">
        <f t="shared" ca="1" si="231"/>
        <v>1.9649603137645148E-3</v>
      </c>
      <c r="E1889" s="16">
        <f t="shared" ca="1" si="234"/>
        <v>2.5064710797932492E-4</v>
      </c>
      <c r="F1889" s="7">
        <f t="shared" ca="1" si="235"/>
        <v>4.1380300747572196</v>
      </c>
      <c r="G1889" s="6">
        <f t="shared" ca="1" si="232"/>
        <v>1</v>
      </c>
      <c r="H1889">
        <f t="shared" si="230"/>
        <v>1.5212581800191046E-2</v>
      </c>
      <c r="I1889" s="44">
        <f t="shared" si="236"/>
        <v>1.7741393897254317E-2</v>
      </c>
      <c r="J1889">
        <f t="shared" ca="1" si="237"/>
        <v>1.5831838427021825E-2</v>
      </c>
    </row>
    <row r="1890" spans="1:10" x14ac:dyDescent="0.2">
      <c r="A1890" s="42">
        <v>43881</v>
      </c>
      <c r="B1890" s="39">
        <v>136.93</v>
      </c>
      <c r="C1890" s="2">
        <f t="shared" si="233"/>
        <v>5.1147157679375403E-4</v>
      </c>
      <c r="D1890" s="16">
        <f t="shared" ca="1" si="231"/>
        <v>4.263513516799478E-4</v>
      </c>
      <c r="E1890" s="16">
        <f t="shared" ca="1" si="234"/>
        <v>2.3109196415034924E-4</v>
      </c>
      <c r="F1890" s="7">
        <f t="shared" ca="1" si="235"/>
        <v>4.1859541098991704</v>
      </c>
      <c r="G1890" s="6">
        <f t="shared" ca="1" si="232"/>
        <v>1</v>
      </c>
      <c r="H1890">
        <f t="shared" si="230"/>
        <v>1.5084327104938755E-2</v>
      </c>
      <c r="I1890" s="44">
        <f t="shared" si="236"/>
        <v>1.7741393897254317E-2</v>
      </c>
      <c r="J1890">
        <f t="shared" ca="1" si="237"/>
        <v>1.5201709250947711E-2</v>
      </c>
    </row>
    <row r="1891" spans="1:10" x14ac:dyDescent="0.2">
      <c r="A1891" s="42">
        <v>43882</v>
      </c>
      <c r="B1891" s="39">
        <v>137.21</v>
      </c>
      <c r="C1891" s="2">
        <f t="shared" si="233"/>
        <v>2.0448404294164985E-3</v>
      </c>
      <c r="D1891" s="16">
        <f t="shared" ca="1" si="231"/>
        <v>1.9597202043026923E-3</v>
      </c>
      <c r="E1891" s="16">
        <f t="shared" ca="1" si="234"/>
        <v>2.1370493502177664E-4</v>
      </c>
      <c r="F1891" s="7">
        <f t="shared" ca="1" si="235"/>
        <v>4.2164716235182382</v>
      </c>
      <c r="G1891" s="6">
        <f t="shared" ca="1" si="232"/>
        <v>0</v>
      </c>
      <c r="H1891">
        <f t="shared" si="230"/>
        <v>1.5079045439014369E-2</v>
      </c>
      <c r="I1891" s="44">
        <f t="shared" si="236"/>
        <v>1.7741393897254317E-2</v>
      </c>
      <c r="J1891">
        <f t="shared" ca="1" si="237"/>
        <v>1.4618650246236027E-2</v>
      </c>
    </row>
    <row r="1892" spans="1:10" x14ac:dyDescent="0.2">
      <c r="A1892" s="42">
        <v>43885</v>
      </c>
      <c r="B1892" s="39">
        <v>132.16999999999999</v>
      </c>
      <c r="C1892" s="2">
        <f t="shared" si="233"/>
        <v>-3.6732016616864809E-2</v>
      </c>
      <c r="D1892" s="16">
        <f t="shared" ca="1" si="231"/>
        <v>-3.6817136841978612E-2</v>
      </c>
      <c r="E1892" s="16">
        <f t="shared" ca="1" si="234"/>
        <v>1.9873446281340536E-4</v>
      </c>
      <c r="F1892" s="7">
        <f t="shared" ca="1" si="235"/>
        <v>0.85143705901790501</v>
      </c>
      <c r="G1892" s="6">
        <f t="shared" ca="1" si="232"/>
        <v>0</v>
      </c>
      <c r="H1892">
        <f t="shared" si="230"/>
        <v>1.5077156272068412E-2</v>
      </c>
      <c r="I1892" s="44">
        <f t="shared" si="236"/>
        <v>1.7741393897254317E-2</v>
      </c>
      <c r="J1892">
        <f t="shared" ca="1" si="237"/>
        <v>1.4097321121880049E-2</v>
      </c>
    </row>
    <row r="1893" spans="1:10" x14ac:dyDescent="0.2">
      <c r="A1893" s="42">
        <v>43886</v>
      </c>
      <c r="B1893" s="39">
        <v>129</v>
      </c>
      <c r="C1893" s="2">
        <f t="shared" si="233"/>
        <v>-2.3984262691987498E-2</v>
      </c>
      <c r="D1893" s="16">
        <f t="shared" ca="1" si="231"/>
        <v>-2.4069382917101305E-2</v>
      </c>
      <c r="E1893" s="16">
        <f t="shared" ca="1" si="234"/>
        <v>2.8096404913490196E-4</v>
      </c>
      <c r="F1893" s="7">
        <f t="shared" ca="1" si="235"/>
        <v>3.0576644747299389</v>
      </c>
      <c r="G1893" s="6">
        <f t="shared" ca="1" si="232"/>
        <v>1</v>
      </c>
      <c r="H1893">
        <f t="shared" si="230"/>
        <v>1.5535501372711976E-2</v>
      </c>
      <c r="I1893" s="44">
        <f t="shared" si="236"/>
        <v>1.7741393897254317E-2</v>
      </c>
      <c r="J1893">
        <f t="shared" ca="1" si="237"/>
        <v>1.6761982255535948E-2</v>
      </c>
    </row>
    <row r="1894" spans="1:10" x14ac:dyDescent="0.2">
      <c r="A1894" s="42">
        <v>43887</v>
      </c>
      <c r="B1894" s="39">
        <v>128.25</v>
      </c>
      <c r="C1894" s="2">
        <f t="shared" si="233"/>
        <v>-5.8139534883720929E-3</v>
      </c>
      <c r="D1894" s="16">
        <f t="shared" ca="1" si="231"/>
        <v>-5.8990737134858992E-3</v>
      </c>
      <c r="E1894" s="16">
        <f t="shared" ca="1" si="234"/>
        <v>2.9823724893600329E-4</v>
      </c>
      <c r="F1894" s="7">
        <f t="shared" ca="1" si="235"/>
        <v>4.0004693705941952</v>
      </c>
      <c r="G1894" s="6">
        <f t="shared" ca="1" si="232"/>
        <v>0</v>
      </c>
      <c r="H1894">
        <f t="shared" si="230"/>
        <v>1.5724063647441573E-2</v>
      </c>
      <c r="I1894" s="44">
        <f t="shared" si="236"/>
        <v>1.7741393897254317E-2</v>
      </c>
      <c r="J1894">
        <f t="shared" ca="1" si="237"/>
        <v>1.7269546865392945E-2</v>
      </c>
    </row>
    <row r="1895" spans="1:10" x14ac:dyDescent="0.2">
      <c r="A1895" s="42">
        <v>43888</v>
      </c>
      <c r="B1895" s="39">
        <v>123.27</v>
      </c>
      <c r="C1895" s="2">
        <f t="shared" si="233"/>
        <v>-3.883040935672518E-2</v>
      </c>
      <c r="D1895" s="16">
        <f t="shared" ca="1" si="231"/>
        <v>-3.8915529581838984E-2</v>
      </c>
      <c r="E1895" s="16">
        <f t="shared" ca="1" si="234"/>
        <v>2.7495637068485383E-4</v>
      </c>
      <c r="F1895" s="7">
        <f t="shared" ca="1" si="235"/>
        <v>1.3455240690917916</v>
      </c>
      <c r="G1895" s="6">
        <f t="shared" ca="1" si="232"/>
        <v>1</v>
      </c>
      <c r="H1895">
        <f t="shared" si="230"/>
        <v>1.5415011431815527E-2</v>
      </c>
      <c r="I1895" s="44">
        <f t="shared" si="236"/>
        <v>1.7741393897254317E-2</v>
      </c>
      <c r="J1895">
        <f t="shared" ca="1" si="237"/>
        <v>1.6581808426249948E-2</v>
      </c>
    </row>
    <row r="1896" spans="1:10" x14ac:dyDescent="0.2">
      <c r="A1896" s="42">
        <v>43889</v>
      </c>
      <c r="B1896" s="39">
        <v>124.24</v>
      </c>
      <c r="C1896" s="2">
        <f t="shared" si="233"/>
        <v>7.8689056542548784E-3</v>
      </c>
      <c r="D1896" s="16">
        <f t="shared" ca="1" si="231"/>
        <v>7.7837854291410722E-3</v>
      </c>
      <c r="E1896" s="16">
        <f t="shared" ca="1" si="234"/>
        <v>3.5893297604565257E-4</v>
      </c>
      <c r="F1896" s="7">
        <f t="shared" ca="1" si="235"/>
        <v>3.881788236643096</v>
      </c>
      <c r="G1896" s="6">
        <f t="shared" ca="1" si="232"/>
        <v>0</v>
      </c>
      <c r="H1896">
        <f t="shared" si="230"/>
        <v>1.57799969797256E-2</v>
      </c>
      <c r="I1896" s="44">
        <f t="shared" si="236"/>
        <v>1.7741393897254317E-2</v>
      </c>
      <c r="J1896">
        <f t="shared" ca="1" si="237"/>
        <v>1.8945526544428701E-2</v>
      </c>
    </row>
    <row r="1897" spans="1:10" x14ac:dyDescent="0.2">
      <c r="A1897" s="42">
        <v>43892</v>
      </c>
      <c r="B1897" s="39">
        <v>127.6</v>
      </c>
      <c r="C1897" s="2">
        <f t="shared" si="233"/>
        <v>2.7044430135222147E-2</v>
      </c>
      <c r="D1897" s="16">
        <f t="shared" ca="1" si="231"/>
        <v>2.695930991010834E-2</v>
      </c>
      <c r="E1897" s="16">
        <f t="shared" ca="1" si="234"/>
        <v>3.2993614668675353E-4</v>
      </c>
      <c r="F1897" s="7">
        <f t="shared" ca="1" si="235"/>
        <v>2.9068738131317922</v>
      </c>
      <c r="G1897" s="6">
        <f t="shared" ca="1" si="232"/>
        <v>0</v>
      </c>
      <c r="H1897">
        <f t="shared" si="230"/>
        <v>1.5797512769956973E-2</v>
      </c>
      <c r="I1897" s="44">
        <f t="shared" si="236"/>
        <v>1.7741393897254317E-2</v>
      </c>
      <c r="J1897">
        <f t="shared" ca="1" si="237"/>
        <v>1.8164144534955493E-2</v>
      </c>
    </row>
    <row r="1898" spans="1:10" x14ac:dyDescent="0.2">
      <c r="A1898" s="42">
        <v>43893</v>
      </c>
      <c r="B1898" s="39">
        <v>124.38</v>
      </c>
      <c r="C1898" s="2">
        <f t="shared" si="233"/>
        <v>-2.5235109717868329E-2</v>
      </c>
      <c r="D1898" s="16">
        <f t="shared" ca="1" si="231"/>
        <v>-2.5320229942982136E-2</v>
      </c>
      <c r="E1898" s="16">
        <f t="shared" ca="1" si="234"/>
        <v>3.5153176570522175E-4</v>
      </c>
      <c r="F1898" s="7">
        <f t="shared" ca="1" si="235"/>
        <v>3.0647188796742277</v>
      </c>
      <c r="G1898" s="6">
        <f t="shared" ca="1" si="232"/>
        <v>0</v>
      </c>
      <c r="H1898">
        <f t="shared" si="230"/>
        <v>1.5999163841510244E-2</v>
      </c>
      <c r="I1898" s="44">
        <f t="shared" si="236"/>
        <v>1.7741393897254317E-2</v>
      </c>
      <c r="J1898">
        <f t="shared" ca="1" si="237"/>
        <v>1.8749180400892775E-2</v>
      </c>
    </row>
    <row r="1899" spans="1:10" x14ac:dyDescent="0.2">
      <c r="A1899" s="42">
        <v>43894</v>
      </c>
      <c r="B1899" s="39">
        <v>127.4</v>
      </c>
      <c r="C1899" s="2">
        <f t="shared" si="233"/>
        <v>2.4280430937449835E-2</v>
      </c>
      <c r="D1899" s="16">
        <f t="shared" ca="1" si="231"/>
        <v>2.4195310712336028E-2</v>
      </c>
      <c r="E1899" s="16">
        <f t="shared" ca="1" si="234"/>
        <v>3.6440212824089034E-4</v>
      </c>
      <c r="F1899" s="7">
        <f t="shared" ca="1" si="235"/>
        <v>3.1553748471178782</v>
      </c>
      <c r="G1899" s="6">
        <f t="shared" ca="1" si="232"/>
        <v>0</v>
      </c>
      <c r="H1899">
        <f t="shared" si="230"/>
        <v>1.6190228822910664E-2</v>
      </c>
      <c r="I1899" s="44">
        <f t="shared" si="236"/>
        <v>1.7741393897254317E-2</v>
      </c>
      <c r="J1899">
        <f t="shared" ca="1" si="237"/>
        <v>1.9089319742748571E-2</v>
      </c>
    </row>
    <row r="1900" spans="1:10" x14ac:dyDescent="0.2">
      <c r="A1900" s="42">
        <v>43895</v>
      </c>
      <c r="B1900" s="39">
        <v>121.97</v>
      </c>
      <c r="C1900" s="2">
        <f t="shared" si="233"/>
        <v>-4.2621664050235528E-2</v>
      </c>
      <c r="D1900" s="16">
        <f t="shared" ca="1" si="231"/>
        <v>-4.2706784275349331E-2</v>
      </c>
      <c r="E1900" s="16">
        <f t="shared" ca="1" si="234"/>
        <v>3.7174576384972451E-4</v>
      </c>
      <c r="F1900" s="7">
        <f t="shared" ca="1" si="235"/>
        <v>1.495536254321002</v>
      </c>
      <c r="G1900" s="6">
        <f t="shared" ca="1" si="232"/>
        <v>1</v>
      </c>
      <c r="H1900">
        <f t="shared" si="230"/>
        <v>1.6243083973773793E-2</v>
      </c>
      <c r="I1900" s="44">
        <f t="shared" si="236"/>
        <v>1.7741393897254317E-2</v>
      </c>
      <c r="J1900">
        <f t="shared" ca="1" si="237"/>
        <v>1.9280709630346195E-2</v>
      </c>
    </row>
    <row r="1901" spans="1:10" x14ac:dyDescent="0.2">
      <c r="A1901" s="42">
        <v>43896</v>
      </c>
      <c r="B1901" s="39">
        <v>121.41</v>
      </c>
      <c r="C1901" s="2">
        <f t="shared" si="233"/>
        <v>-4.591292940887122E-3</v>
      </c>
      <c r="D1901" s="16">
        <f t="shared" ca="1" si="231"/>
        <v>-4.6764131660009282E-3</v>
      </c>
      <c r="E1901" s="16">
        <f t="shared" ca="1" si="234"/>
        <v>4.6553423706645022E-4</v>
      </c>
      <c r="F1901" s="7">
        <f t="shared" ca="1" si="235"/>
        <v>3.8126745608134254</v>
      </c>
      <c r="G1901" s="6">
        <f t="shared" ca="1" si="232"/>
        <v>0</v>
      </c>
      <c r="H1901">
        <f t="shared" si="230"/>
        <v>1.6767026407239104E-2</v>
      </c>
      <c r="I1901" s="44">
        <f t="shared" si="236"/>
        <v>1.7741393897254317E-2</v>
      </c>
      <c r="J1901">
        <f t="shared" ca="1" si="237"/>
        <v>2.1576242422313721E-2</v>
      </c>
    </row>
    <row r="1902" spans="1:10" x14ac:dyDescent="0.2">
      <c r="A1902" s="42">
        <v>43899</v>
      </c>
      <c r="B1902" s="39">
        <v>104.07</v>
      </c>
      <c r="C1902" s="2">
        <f t="shared" si="233"/>
        <v>-0.14282184334074627</v>
      </c>
      <c r="D1902" s="16">
        <f t="shared" ca="1" si="231"/>
        <v>-0.14290696356586008</v>
      </c>
      <c r="E1902" s="16">
        <f t="shared" ca="1" si="234"/>
        <v>4.2057250866519316E-4</v>
      </c>
      <c r="F1902" s="7">
        <f t="shared" ca="1" si="235"/>
        <v>-20.392338923655242</v>
      </c>
      <c r="G1902" s="6">
        <f t="shared" ca="1" si="232"/>
        <v>0</v>
      </c>
      <c r="H1902">
        <f t="shared" si="230"/>
        <v>1.6554762769806098E-2</v>
      </c>
      <c r="I1902" s="44">
        <f t="shared" si="236"/>
        <v>1.7741393897254317E-2</v>
      </c>
      <c r="J1902">
        <f t="shared" ca="1" si="237"/>
        <v>2.0507864556437688E-2</v>
      </c>
    </row>
    <row r="1903" spans="1:10" x14ac:dyDescent="0.2">
      <c r="A1903" s="42">
        <v>43900</v>
      </c>
      <c r="B1903" s="39">
        <v>106.49</v>
      </c>
      <c r="C1903" s="2">
        <f t="shared" si="233"/>
        <v>2.3253579321610471E-2</v>
      </c>
      <c r="D1903" s="16">
        <f t="shared" ca="1" si="231"/>
        <v>2.3168459096496664E-2</v>
      </c>
      <c r="E1903" s="16">
        <f t="shared" ca="1" si="234"/>
        <v>1.8201765909125597E-3</v>
      </c>
      <c r="F1903" s="7">
        <f t="shared" ca="1" si="235"/>
        <v>3.0069588389818791</v>
      </c>
      <c r="G1903" s="6">
        <f t="shared" ca="1" si="232"/>
        <v>0</v>
      </c>
      <c r="H1903">
        <f t="shared" si="230"/>
        <v>2.1282632278640662E-2</v>
      </c>
      <c r="I1903" s="44">
        <f t="shared" si="236"/>
        <v>1.7741393897254317E-2</v>
      </c>
      <c r="J1903">
        <f t="shared" ca="1" si="237"/>
        <v>4.266352764261952E-2</v>
      </c>
    </row>
    <row r="1904" spans="1:10" x14ac:dyDescent="0.2">
      <c r="A1904" s="42">
        <v>43901</v>
      </c>
      <c r="B1904" s="39">
        <v>100.69</v>
      </c>
      <c r="C1904" s="2">
        <f t="shared" si="233"/>
        <v>-5.446520800075122E-2</v>
      </c>
      <c r="D1904" s="16">
        <f t="shared" ca="1" si="231"/>
        <v>-5.4550328225865023E-2</v>
      </c>
      <c r="E1904" s="16">
        <f t="shared" ca="1" si="234"/>
        <v>1.6433650328451486E-3</v>
      </c>
      <c r="F1904" s="7">
        <f t="shared" ca="1" si="235"/>
        <v>2.300125057980221</v>
      </c>
      <c r="G1904" s="6">
        <f t="shared" ca="1" si="232"/>
        <v>0</v>
      </c>
      <c r="H1904">
        <f t="shared" si="230"/>
        <v>2.1428164605535226E-2</v>
      </c>
      <c r="I1904" s="44">
        <f t="shared" si="236"/>
        <v>1.7741393897254317E-2</v>
      </c>
      <c r="J1904">
        <f t="shared" ca="1" si="237"/>
        <v>4.0538438954221566E-2</v>
      </c>
    </row>
    <row r="1905" spans="1:10" x14ac:dyDescent="0.2">
      <c r="A1905" s="42">
        <v>43902</v>
      </c>
      <c r="B1905" s="39">
        <v>92.26</v>
      </c>
      <c r="C1905" s="2">
        <f t="shared" si="233"/>
        <v>-8.3722316019465615E-2</v>
      </c>
      <c r="D1905" s="16">
        <f t="shared" ca="1" si="231"/>
        <v>-8.3807436244579425E-2</v>
      </c>
      <c r="E1905" s="16">
        <f t="shared" ca="1" si="234"/>
        <v>1.6605394425475719E-3</v>
      </c>
      <c r="F1905" s="7">
        <f t="shared" ca="1" si="235"/>
        <v>1.0854254614085037</v>
      </c>
      <c r="G1905" s="6">
        <f t="shared" ca="1" si="232"/>
        <v>0</v>
      </c>
      <c r="H1905">
        <f t="shared" si="230"/>
        <v>2.1945174896028354E-2</v>
      </c>
      <c r="I1905" s="44">
        <f t="shared" si="236"/>
        <v>1.7741393897254317E-2</v>
      </c>
      <c r="J1905">
        <f t="shared" ca="1" si="237"/>
        <v>4.0749717085491181E-2</v>
      </c>
    </row>
    <row r="1906" spans="1:10" x14ac:dyDescent="0.2">
      <c r="A1906" s="42">
        <v>43903</v>
      </c>
      <c r="B1906" s="39">
        <v>99.64</v>
      </c>
      <c r="C1906" s="2">
        <f t="shared" si="233"/>
        <v>7.9991328853240784E-2</v>
      </c>
      <c r="D1906" s="16">
        <f t="shared" ca="1" si="231"/>
        <v>7.9906208628126973E-2</v>
      </c>
      <c r="E1906" s="16">
        <f t="shared" ca="1" si="234"/>
        <v>1.9611102563247516E-3</v>
      </c>
      <c r="F1906" s="7">
        <f t="shared" ca="1" si="235"/>
        <v>1.4892173070073764</v>
      </c>
      <c r="G1906" s="6">
        <f t="shared" ca="1" si="232"/>
        <v>0</v>
      </c>
      <c r="H1906">
        <f t="shared" si="230"/>
        <v>2.3388898356292629E-2</v>
      </c>
      <c r="I1906" s="44">
        <f t="shared" si="236"/>
        <v>1.7741393897254317E-2</v>
      </c>
      <c r="J1906">
        <f t="shared" ca="1" si="237"/>
        <v>4.4284424534194317E-2</v>
      </c>
    </row>
    <row r="1907" spans="1:10" x14ac:dyDescent="0.2">
      <c r="A1907" s="42">
        <v>43906</v>
      </c>
      <c r="B1907" s="39">
        <v>93.41</v>
      </c>
      <c r="C1907" s="2">
        <f t="shared" si="233"/>
        <v>-6.252509032517066E-2</v>
      </c>
      <c r="D1907" s="16">
        <f t="shared" ca="1" si="231"/>
        <v>-6.261021055028447E-2</v>
      </c>
      <c r="E1907" s="16">
        <f t="shared" ca="1" si="234"/>
        <v>2.1793166143832731E-3</v>
      </c>
      <c r="F1907" s="7">
        <f t="shared" ca="1" si="235"/>
        <v>2.1649986391665692</v>
      </c>
      <c r="G1907" s="6">
        <f t="shared" ca="1" si="232"/>
        <v>0</v>
      </c>
      <c r="H1907">
        <f t="shared" si="230"/>
        <v>2.4750902840008953E-2</v>
      </c>
      <c r="I1907" s="44">
        <f t="shared" si="236"/>
        <v>1.7741393897254317E-2</v>
      </c>
      <c r="J1907">
        <f t="shared" ca="1" si="237"/>
        <v>4.6683151290195408E-2</v>
      </c>
    </row>
    <row r="1908" spans="1:10" x14ac:dyDescent="0.2">
      <c r="A1908" s="42">
        <v>43907</v>
      </c>
      <c r="B1908" s="39">
        <v>100.2</v>
      </c>
      <c r="C1908" s="2">
        <f t="shared" si="233"/>
        <v>7.2690290118831033E-2</v>
      </c>
      <c r="D1908" s="16">
        <f t="shared" ca="1" si="231"/>
        <v>7.2605169893717222E-2</v>
      </c>
      <c r="E1908" s="16">
        <f t="shared" ca="1" si="234"/>
        <v>2.1965639626077256E-3</v>
      </c>
      <c r="F1908" s="7">
        <f t="shared" ca="1" si="235"/>
        <v>1.8604857589099895</v>
      </c>
      <c r="G1908" s="6">
        <f t="shared" ca="1" si="232"/>
        <v>1</v>
      </c>
      <c r="H1908">
        <f t="shared" ref="H1908:H1971" si="238">STDEV(C1807:C1907)</f>
        <v>2.5451696838045584E-2</v>
      </c>
      <c r="I1908" s="44">
        <f t="shared" si="236"/>
        <v>1.7741393897254317E-2</v>
      </c>
      <c r="J1908">
        <f t="shared" ca="1" si="237"/>
        <v>4.6867515003547237E-2</v>
      </c>
    </row>
    <row r="1909" spans="1:10" x14ac:dyDescent="0.2">
      <c r="A1909" s="42">
        <v>43908</v>
      </c>
      <c r="B1909" s="39">
        <v>100.12</v>
      </c>
      <c r="C1909" s="2">
        <f t="shared" si="233"/>
        <v>-7.9840319361275738E-4</v>
      </c>
      <c r="D1909" s="16">
        <f t="shared" ca="1" si="231"/>
        <v>-8.8352341872656361E-4</v>
      </c>
      <c r="E1909" s="16">
        <f t="shared" ca="1" si="234"/>
        <v>2.3069984241334595E-3</v>
      </c>
      <c r="F1909" s="7">
        <f t="shared" ca="1" si="235"/>
        <v>3.0357348076114326</v>
      </c>
      <c r="G1909" s="6">
        <f t="shared" ca="1" si="232"/>
        <v>1</v>
      </c>
      <c r="H1909">
        <f t="shared" si="238"/>
        <v>2.6505775040942037E-2</v>
      </c>
      <c r="I1909" s="44">
        <f t="shared" si="236"/>
        <v>1.7741393897254317E-2</v>
      </c>
      <c r="J1909">
        <f t="shared" ca="1" si="237"/>
        <v>4.8031223429488651E-2</v>
      </c>
    </row>
    <row r="1910" spans="1:10" x14ac:dyDescent="0.2">
      <c r="A1910" s="42">
        <v>43909</v>
      </c>
      <c r="B1910" s="39">
        <v>103.01</v>
      </c>
      <c r="C1910" s="2">
        <f t="shared" si="233"/>
        <v>2.886536156612066E-2</v>
      </c>
      <c r="D1910" s="16">
        <f t="shared" ca="1" si="231"/>
        <v>2.8780241341006853E-2</v>
      </c>
      <c r="E1910" s="16">
        <f t="shared" ca="1" si="234"/>
        <v>2.0319438128311622E-3</v>
      </c>
      <c r="F1910" s="7">
        <f t="shared" ca="1" si="235"/>
        <v>2.8955610242741354</v>
      </c>
      <c r="G1910" s="6">
        <f t="shared" ca="1" si="232"/>
        <v>0</v>
      </c>
      <c r="H1910">
        <f t="shared" si="238"/>
        <v>2.6471965055082616E-2</v>
      </c>
      <c r="I1910" s="44">
        <f t="shared" si="236"/>
        <v>1.7741393897254317E-2</v>
      </c>
      <c r="J1910">
        <f t="shared" ca="1" si="237"/>
        <v>4.507708744840512E-2</v>
      </c>
    </row>
    <row r="1911" spans="1:10" x14ac:dyDescent="0.2">
      <c r="A1911" s="42">
        <v>43910</v>
      </c>
      <c r="B1911" s="39">
        <v>95.5</v>
      </c>
      <c r="C1911" s="2">
        <f t="shared" si="233"/>
        <v>-7.2905543151150415E-2</v>
      </c>
      <c r="D1911" s="16">
        <f t="shared" ca="1" si="231"/>
        <v>-7.2990663376264225E-2</v>
      </c>
      <c r="E1911" s="16">
        <f t="shared" ca="1" si="234"/>
        <v>1.849405946459426E-3</v>
      </c>
      <c r="F1911" s="7">
        <f t="shared" ca="1" si="235"/>
        <v>1.7060810095944909</v>
      </c>
      <c r="G1911" s="6">
        <f t="shared" ca="1" si="232"/>
        <v>1</v>
      </c>
      <c r="H1911">
        <f t="shared" si="238"/>
        <v>2.661528447796541E-2</v>
      </c>
      <c r="I1911" s="44">
        <f t="shared" si="236"/>
        <v>1.7741393897254317E-2</v>
      </c>
      <c r="J1911">
        <f t="shared" ca="1" si="237"/>
        <v>4.3004720048611243E-2</v>
      </c>
    </row>
    <row r="1912" spans="1:10" x14ac:dyDescent="0.2">
      <c r="A1912" s="42">
        <v>43913</v>
      </c>
      <c r="B1912" s="39">
        <v>91.85</v>
      </c>
      <c r="C1912" s="2">
        <f t="shared" si="233"/>
        <v>-3.8219895287958175E-2</v>
      </c>
      <c r="D1912" s="16">
        <f t="shared" ca="1" si="231"/>
        <v>-3.8305015513071979E-2</v>
      </c>
      <c r="E1912" s="16">
        <f t="shared" ca="1" si="234"/>
        <v>2.0068966947809526E-3</v>
      </c>
      <c r="F1912" s="7">
        <f t="shared" ca="1" si="235"/>
        <v>2.7400248590249836</v>
      </c>
      <c r="G1912" s="6">
        <f t="shared" ca="1" si="232"/>
        <v>0</v>
      </c>
      <c r="H1912">
        <f t="shared" si="238"/>
        <v>2.7514363460900196E-2</v>
      </c>
      <c r="I1912" s="44">
        <f t="shared" si="236"/>
        <v>1.7741393897254317E-2</v>
      </c>
      <c r="J1912">
        <f t="shared" ca="1" si="237"/>
        <v>4.4798400582843942E-2</v>
      </c>
    </row>
    <row r="1913" spans="1:10" x14ac:dyDescent="0.2">
      <c r="A1913" s="42">
        <v>43914</v>
      </c>
      <c r="B1913" s="39">
        <v>101.34</v>
      </c>
      <c r="C1913" s="2">
        <f t="shared" si="233"/>
        <v>0.10332063146434414</v>
      </c>
      <c r="D1913" s="16">
        <f t="shared" ca="1" si="231"/>
        <v>0.10323551123923033</v>
      </c>
      <c r="E1913" s="16">
        <f t="shared" ca="1" si="234"/>
        <v>1.8725391662206135E-3</v>
      </c>
      <c r="F1913" s="7">
        <f t="shared" ca="1" si="235"/>
        <v>0.29447619383748291</v>
      </c>
      <c r="G1913" s="6">
        <f t="shared" ca="1" si="232"/>
        <v>1</v>
      </c>
      <c r="H1913">
        <f t="shared" si="238"/>
        <v>2.7328255596884957E-2</v>
      </c>
      <c r="I1913" s="44">
        <f t="shared" si="236"/>
        <v>1.7741393897254317E-2</v>
      </c>
      <c r="J1913">
        <f t="shared" ca="1" si="237"/>
        <v>4.3272845598835E-2</v>
      </c>
    </row>
    <row r="1914" spans="1:10" x14ac:dyDescent="0.2">
      <c r="A1914" s="42">
        <v>43915</v>
      </c>
      <c r="B1914" s="39">
        <v>104.67</v>
      </c>
      <c r="C1914" s="2">
        <f t="shared" si="233"/>
        <v>3.2859680284191811E-2</v>
      </c>
      <c r="D1914" s="16">
        <f t="shared" ca="1" si="231"/>
        <v>3.2774560059078008E-2</v>
      </c>
      <c r="E1914" s="16">
        <f t="shared" ca="1" si="234"/>
        <v>2.4031134901080576E-3</v>
      </c>
      <c r="F1914" s="7">
        <f t="shared" ca="1" si="235"/>
        <v>2.7919991968280513</v>
      </c>
      <c r="G1914" s="6">
        <f t="shared" ca="1" si="232"/>
        <v>0</v>
      </c>
      <c r="H1914">
        <f t="shared" si="238"/>
        <v>2.9327806769653443E-2</v>
      </c>
      <c r="I1914" s="44">
        <f t="shared" si="236"/>
        <v>1.7741393897254317E-2</v>
      </c>
      <c r="J1914">
        <f t="shared" ca="1" si="237"/>
        <v>4.9021561481740437E-2</v>
      </c>
    </row>
    <row r="1915" spans="1:10" x14ac:dyDescent="0.2">
      <c r="A1915" s="42">
        <v>43916</v>
      </c>
      <c r="B1915" s="39">
        <v>110.5</v>
      </c>
      <c r="C1915" s="2">
        <f t="shared" si="233"/>
        <v>5.5698863093532038E-2</v>
      </c>
      <c r="D1915" s="16">
        <f t="shared" ca="1" si="231"/>
        <v>5.5613742868418234E-2</v>
      </c>
      <c r="E1915" s="16">
        <f t="shared" ca="1" si="234"/>
        <v>2.1918402033476747E-3</v>
      </c>
      <c r="F1915" s="7">
        <f t="shared" ca="1" si="235"/>
        <v>2.3559608561454732</v>
      </c>
      <c r="G1915" s="6">
        <f t="shared" ca="1" si="232"/>
        <v>1</v>
      </c>
      <c r="H1915">
        <f t="shared" si="238"/>
        <v>2.9518722763795257E-2</v>
      </c>
      <c r="I1915" s="44">
        <f t="shared" si="236"/>
        <v>1.7741393897254317E-2</v>
      </c>
      <c r="J1915">
        <f t="shared" ca="1" si="237"/>
        <v>4.681709306810574E-2</v>
      </c>
    </row>
    <row r="1916" spans="1:10" x14ac:dyDescent="0.2">
      <c r="A1916" s="42">
        <v>43917</v>
      </c>
      <c r="B1916" s="39">
        <v>105.44</v>
      </c>
      <c r="C1916" s="2">
        <f t="shared" si="233"/>
        <v>-4.5791855203619933E-2</v>
      </c>
      <c r="D1916" s="16">
        <f t="shared" ca="1" si="231"/>
        <v>-4.5876975428733736E-2</v>
      </c>
      <c r="E1916" s="16">
        <f t="shared" ca="1" si="234"/>
        <v>2.1491884790069238E-3</v>
      </c>
      <c r="F1916" s="7">
        <f t="shared" ca="1" si="235"/>
        <v>2.5816832715548599</v>
      </c>
      <c r="G1916" s="6">
        <f t="shared" ca="1" si="232"/>
        <v>0</v>
      </c>
      <c r="H1916">
        <f t="shared" si="238"/>
        <v>3.0077732208875784E-2</v>
      </c>
      <c r="I1916" s="44">
        <f t="shared" si="236"/>
        <v>1.7741393897254317E-2</v>
      </c>
      <c r="J1916">
        <f t="shared" ca="1" si="237"/>
        <v>4.6359340795646825E-2</v>
      </c>
    </row>
    <row r="1917" spans="1:10" x14ac:dyDescent="0.2">
      <c r="A1917" s="42">
        <v>43920</v>
      </c>
      <c r="B1917" s="39">
        <v>111.71</v>
      </c>
      <c r="C1917" s="2">
        <f t="shared" si="233"/>
        <v>5.9465098634294347E-2</v>
      </c>
      <c r="D1917" s="16">
        <f t="shared" ca="1" si="231"/>
        <v>5.9379978409180544E-2</v>
      </c>
      <c r="E1917" s="16">
        <f t="shared" ca="1" si="234"/>
        <v>2.0421280096583946E-3</v>
      </c>
      <c r="F1917" s="7">
        <f t="shared" ca="1" si="235"/>
        <v>2.2335707577513637</v>
      </c>
      <c r="G1917" s="6">
        <f t="shared" ca="1" si="232"/>
        <v>1</v>
      </c>
      <c r="H1917">
        <f t="shared" si="238"/>
        <v>3.0351779685871893E-2</v>
      </c>
      <c r="I1917" s="44">
        <f t="shared" si="236"/>
        <v>1.7741393897254317E-2</v>
      </c>
      <c r="J1917">
        <f t="shared" ca="1" si="237"/>
        <v>4.5189910485177932E-2</v>
      </c>
    </row>
    <row r="1918" spans="1:10" x14ac:dyDescent="0.2">
      <c r="A1918" s="42">
        <v>43921</v>
      </c>
      <c r="B1918" s="39">
        <v>116.04</v>
      </c>
      <c r="C1918" s="2">
        <f t="shared" si="233"/>
        <v>3.8761077790708198E-2</v>
      </c>
      <c r="D1918" s="16">
        <f t="shared" ca="1" si="231"/>
        <v>3.8675957565594395E-2</v>
      </c>
      <c r="E1918" s="16">
        <f t="shared" ca="1" si="234"/>
        <v>2.0486109856020533E-3</v>
      </c>
      <c r="F1918" s="7">
        <f t="shared" ca="1" si="235"/>
        <v>2.7302127619500163</v>
      </c>
      <c r="G1918" s="6">
        <f t="shared" ca="1" si="232"/>
        <v>1</v>
      </c>
      <c r="H1918">
        <f t="shared" si="238"/>
        <v>3.0553010586827908E-2</v>
      </c>
      <c r="I1918" s="44">
        <f t="shared" si="236"/>
        <v>1.7741393897254317E-2</v>
      </c>
      <c r="J1918">
        <f t="shared" ca="1" si="237"/>
        <v>4.5261583993515445E-2</v>
      </c>
    </row>
    <row r="1919" spans="1:10" x14ac:dyDescent="0.2">
      <c r="A1919" s="42">
        <v>43922</v>
      </c>
      <c r="B1919" s="39">
        <v>111.35</v>
      </c>
      <c r="C1919" s="2">
        <f t="shared" si="233"/>
        <v>-4.0417097552568178E-2</v>
      </c>
      <c r="D1919" s="16">
        <f t="shared" ca="1" si="231"/>
        <v>-4.0502217777681981E-2</v>
      </c>
      <c r="E1919" s="16">
        <f t="shared" ca="1" si="234"/>
        <v>1.9110891149225501E-3</v>
      </c>
      <c r="F1919" s="7">
        <f t="shared" ca="1" si="235"/>
        <v>2.7008538767723467</v>
      </c>
      <c r="G1919" s="6">
        <f t="shared" ca="1" si="232"/>
        <v>0</v>
      </c>
      <c r="H1919">
        <f t="shared" si="238"/>
        <v>3.076596923508839E-2</v>
      </c>
      <c r="I1919" s="44">
        <f t="shared" si="236"/>
        <v>1.7741393897254317E-2</v>
      </c>
      <c r="J1919">
        <f t="shared" ca="1" si="237"/>
        <v>4.371600524890798E-2</v>
      </c>
    </row>
    <row r="1920" spans="1:10" x14ac:dyDescent="0.2">
      <c r="A1920" s="42">
        <v>43923</v>
      </c>
      <c r="B1920" s="39">
        <v>116.74</v>
      </c>
      <c r="C1920" s="2">
        <f t="shared" si="233"/>
        <v>4.8405927256398751E-2</v>
      </c>
      <c r="D1920" s="16">
        <f t="shared" ca="1" si="231"/>
        <v>4.8320807031284947E-2</v>
      </c>
      <c r="E1920" s="16">
        <f t="shared" ca="1" si="234"/>
        <v>1.8008392482304935E-3</v>
      </c>
      <c r="F1920" s="7">
        <f t="shared" ca="1" si="235"/>
        <v>2.511470055060216</v>
      </c>
      <c r="G1920" s="6">
        <f t="shared" ca="1" si="232"/>
        <v>1</v>
      </c>
      <c r="H1920">
        <f t="shared" si="238"/>
        <v>3.100395218710238E-2</v>
      </c>
      <c r="I1920" s="44">
        <f t="shared" si="236"/>
        <v>1.7741393897254317E-2</v>
      </c>
      <c r="J1920">
        <f t="shared" ca="1" si="237"/>
        <v>4.2436296353834807E-2</v>
      </c>
    </row>
    <row r="1921" spans="1:10" x14ac:dyDescent="0.2">
      <c r="A1921" s="42">
        <v>43924</v>
      </c>
      <c r="B1921" s="39">
        <v>114.67</v>
      </c>
      <c r="C1921" s="2">
        <f t="shared" si="233"/>
        <v>-1.7731711495631259E-2</v>
      </c>
      <c r="D1921" s="16">
        <f t="shared" ca="1" si="231"/>
        <v>-1.7816831720745066E-2</v>
      </c>
      <c r="E1921" s="16">
        <f t="shared" ca="1" si="234"/>
        <v>1.7532617658539964E-3</v>
      </c>
      <c r="F1921" s="7">
        <f t="shared" ca="1" si="235"/>
        <v>3.0826104145420827</v>
      </c>
      <c r="G1921" s="6">
        <f t="shared" ca="1" si="232"/>
        <v>0</v>
      </c>
      <c r="H1921">
        <f t="shared" si="238"/>
        <v>3.1407607531177689E-2</v>
      </c>
      <c r="I1921" s="44">
        <f t="shared" si="236"/>
        <v>1.7741393897254317E-2</v>
      </c>
      <c r="J1921">
        <f t="shared" ca="1" si="237"/>
        <v>4.1871968736303722E-2</v>
      </c>
    </row>
    <row r="1922" spans="1:10" x14ac:dyDescent="0.2">
      <c r="A1922" s="42">
        <v>43927</v>
      </c>
      <c r="B1922" s="39">
        <v>120.43</v>
      </c>
      <c r="C1922" s="2">
        <f t="shared" si="233"/>
        <v>5.0231097933199659E-2</v>
      </c>
      <c r="D1922" s="16">
        <f t="shared" ca="1" si="231"/>
        <v>5.0145977708085855E-2</v>
      </c>
      <c r="E1922" s="16">
        <f t="shared" ca="1" si="234"/>
        <v>1.5692858761873253E-3</v>
      </c>
      <c r="F1922" s="7">
        <f t="shared" ca="1" si="235"/>
        <v>2.4273687776049693</v>
      </c>
      <c r="G1922" s="6">
        <f t="shared" ca="1" si="232"/>
        <v>1</v>
      </c>
      <c r="H1922">
        <f t="shared" si="238"/>
        <v>3.1423945880742127E-2</v>
      </c>
      <c r="I1922" s="44">
        <f t="shared" si="236"/>
        <v>1.7741393897254317E-2</v>
      </c>
      <c r="J1922">
        <f t="shared" ca="1" si="237"/>
        <v>3.961421305778174E-2</v>
      </c>
    </row>
    <row r="1923" spans="1:10" x14ac:dyDescent="0.2">
      <c r="A1923" s="42">
        <v>43928</v>
      </c>
      <c r="B1923" s="39">
        <v>121.92</v>
      </c>
      <c r="C1923" s="2">
        <f t="shared" si="233"/>
        <v>1.237233247529681E-2</v>
      </c>
      <c r="D1923" s="16">
        <f t="shared" ca="1" si="231"/>
        <v>1.2287212250183003E-2</v>
      </c>
      <c r="E1923" s="16">
        <f t="shared" ca="1" si="234"/>
        <v>1.563130932412864E-3</v>
      </c>
      <c r="F1923" s="7">
        <f t="shared" ca="1" si="235"/>
        <v>3.1822395438244628</v>
      </c>
      <c r="G1923" s="6">
        <f t="shared" ca="1" si="232"/>
        <v>0</v>
      </c>
      <c r="H1923">
        <f t="shared" si="238"/>
        <v>3.1836591165836779E-2</v>
      </c>
      <c r="I1923" s="44">
        <f t="shared" si="236"/>
        <v>1.7741393897254317E-2</v>
      </c>
      <c r="J1923">
        <f t="shared" ca="1" si="237"/>
        <v>3.9536450680515874E-2</v>
      </c>
    </row>
    <row r="1924" spans="1:10" x14ac:dyDescent="0.2">
      <c r="A1924" s="42">
        <v>43929</v>
      </c>
      <c r="B1924" s="39">
        <v>127.4</v>
      </c>
      <c r="C1924" s="2">
        <f t="shared" si="233"/>
        <v>4.4947506561679819E-2</v>
      </c>
      <c r="D1924" s="16">
        <f t="shared" ca="1" si="231"/>
        <v>4.4862386336566015E-2</v>
      </c>
      <c r="E1924" s="16">
        <f t="shared" ca="1" si="234"/>
        <v>1.3910167086861739E-3</v>
      </c>
      <c r="F1924" s="7">
        <f t="shared" ca="1" si="235"/>
        <v>2.565420373911913</v>
      </c>
      <c r="G1924" s="6">
        <f t="shared" ca="1" si="232"/>
        <v>1</v>
      </c>
      <c r="H1924">
        <f t="shared" si="238"/>
        <v>3.1866661264360836E-2</v>
      </c>
      <c r="I1924" s="44">
        <f t="shared" si="236"/>
        <v>1.7741393897254317E-2</v>
      </c>
      <c r="J1924">
        <f t="shared" ca="1" si="237"/>
        <v>3.729633639764332E-2</v>
      </c>
    </row>
    <row r="1925" spans="1:10" x14ac:dyDescent="0.2">
      <c r="A1925" s="42">
        <v>43930</v>
      </c>
      <c r="B1925" s="39">
        <v>125.03</v>
      </c>
      <c r="C1925" s="2">
        <f t="shared" si="233"/>
        <v>-1.8602825745682925E-2</v>
      </c>
      <c r="D1925" s="16">
        <f t="shared" ca="1" si="231"/>
        <v>-1.8687945970796732E-2</v>
      </c>
      <c r="E1925" s="16">
        <f t="shared" ca="1" si="234"/>
        <v>1.3715843416020846E-3</v>
      </c>
      <c r="F1925" s="7">
        <f t="shared" ca="1" si="235"/>
        <v>3.1685820001488842</v>
      </c>
      <c r="G1925" s="6">
        <f t="shared" ca="1" si="232"/>
        <v>0</v>
      </c>
      <c r="H1925">
        <f t="shared" si="238"/>
        <v>3.2182247409372887E-2</v>
      </c>
      <c r="I1925" s="44">
        <f t="shared" si="236"/>
        <v>1.7741393897254317E-2</v>
      </c>
      <c r="J1925">
        <f t="shared" ca="1" si="237"/>
        <v>3.7034907068900343E-2</v>
      </c>
    </row>
    <row r="1926" spans="1:10" x14ac:dyDescent="0.2">
      <c r="A1926" s="42">
        <v>43934</v>
      </c>
      <c r="B1926" s="39">
        <v>114.14</v>
      </c>
      <c r="C1926" s="2">
        <f t="shared" si="233"/>
        <v>-8.7099096216907951E-2</v>
      </c>
      <c r="D1926" s="16">
        <f t="shared" ca="1" si="231"/>
        <v>-8.7184216442021761E-2</v>
      </c>
      <c r="E1926" s="16">
        <f t="shared" ca="1" si="234"/>
        <v>1.237234188594777E-3</v>
      </c>
      <c r="F1926" s="7">
        <f t="shared" ca="1" si="235"/>
        <v>0.27563212308978535</v>
      </c>
      <c r="G1926" s="6">
        <f t="shared" ca="1" si="232"/>
        <v>1</v>
      </c>
      <c r="H1926">
        <f t="shared" si="238"/>
        <v>3.2209541713469979E-2</v>
      </c>
      <c r="I1926" s="44">
        <f t="shared" si="236"/>
        <v>1.7741393897254317E-2</v>
      </c>
      <c r="J1926">
        <f t="shared" ca="1" si="237"/>
        <v>3.5174339916973239E-2</v>
      </c>
    </row>
    <row r="1927" spans="1:10" x14ac:dyDescent="0.2">
      <c r="A1927" s="42">
        <v>43935</v>
      </c>
      <c r="B1927" s="39">
        <v>116.48</v>
      </c>
      <c r="C1927" s="2">
        <f t="shared" si="233"/>
        <v>2.0501138952164037E-2</v>
      </c>
      <c r="D1927" s="16">
        <f t="shared" ca="1" si="231"/>
        <v>2.041601872705023E-2</v>
      </c>
      <c r="E1927" s="16">
        <f t="shared" ca="1" si="234"/>
        <v>1.6310834211679752E-3</v>
      </c>
      <c r="F1927" s="7">
        <f t="shared" ca="1" si="235"/>
        <v>3.0814833314709054</v>
      </c>
      <c r="G1927" s="6">
        <f t="shared" ca="1" si="232"/>
        <v>0</v>
      </c>
      <c r="H1927">
        <f t="shared" si="238"/>
        <v>3.3327242052187414E-2</v>
      </c>
      <c r="I1927" s="44">
        <f t="shared" si="236"/>
        <v>1.7741393897254317E-2</v>
      </c>
      <c r="J1927">
        <f t="shared" ca="1" si="237"/>
        <v>4.0386673806689942E-2</v>
      </c>
    </row>
    <row r="1928" spans="1:10" x14ac:dyDescent="0.2">
      <c r="A1928" s="42">
        <v>43936</v>
      </c>
      <c r="B1928" s="39">
        <v>111.53</v>
      </c>
      <c r="C1928" s="2">
        <f t="shared" si="233"/>
        <v>-4.2496565934065957E-2</v>
      </c>
      <c r="D1928" s="16">
        <f t="shared" ca="1" si="231"/>
        <v>-4.258168615917976E-2</v>
      </c>
      <c r="E1928" s="16">
        <f t="shared" ca="1" si="234"/>
        <v>1.4692846782792563E-3</v>
      </c>
      <c r="F1928" s="7">
        <f t="shared" ca="1" si="235"/>
        <v>2.6444548549652875</v>
      </c>
      <c r="G1928" s="6">
        <f t="shared" ca="1" si="232"/>
        <v>1</v>
      </c>
      <c r="H1928">
        <f t="shared" si="238"/>
        <v>3.3368499802603098E-2</v>
      </c>
      <c r="I1928" s="44">
        <f t="shared" si="236"/>
        <v>1.7741393897254317E-2</v>
      </c>
      <c r="J1928">
        <f t="shared" ca="1" si="237"/>
        <v>3.8331249370184325E-2</v>
      </c>
    </row>
    <row r="1929" spans="1:10" x14ac:dyDescent="0.2">
      <c r="A1929" s="42">
        <v>43937</v>
      </c>
      <c r="B1929" s="39">
        <v>113.22</v>
      </c>
      <c r="C1929" s="2">
        <f t="shared" si="233"/>
        <v>1.5152873666278112E-2</v>
      </c>
      <c r="D1929" s="16">
        <f t="shared" ca="1" si="231"/>
        <v>1.5067753441164304E-2</v>
      </c>
      <c r="E1929" s="16">
        <f t="shared" ca="1" si="234"/>
        <v>1.4260684934223073E-3</v>
      </c>
      <c r="F1929" s="7">
        <f t="shared" ca="1" si="235"/>
        <v>3.1968144774263614</v>
      </c>
      <c r="G1929" s="6">
        <f t="shared" ca="1" si="232"/>
        <v>1</v>
      </c>
      <c r="H1929">
        <f t="shared" si="238"/>
        <v>3.3600964661740049E-2</v>
      </c>
      <c r="I1929" s="44">
        <f t="shared" si="236"/>
        <v>1.7741393897254317E-2</v>
      </c>
      <c r="J1929">
        <f t="shared" ca="1" si="237"/>
        <v>3.7763322065495077E-2</v>
      </c>
    </row>
    <row r="1930" spans="1:10" x14ac:dyDescent="0.2">
      <c r="A1930" s="42">
        <v>43938</v>
      </c>
      <c r="B1930" s="39">
        <v>116.3</v>
      </c>
      <c r="C1930" s="2">
        <f t="shared" si="233"/>
        <v>2.7203674262497778E-2</v>
      </c>
      <c r="D1930" s="16">
        <f t="shared" ca="1" si="231"/>
        <v>2.711855403738397E-2</v>
      </c>
      <c r="E1930" s="16">
        <f t="shared" ca="1" si="234"/>
        <v>1.2763347767140089E-3</v>
      </c>
      <c r="F1930" s="7">
        <f t="shared" ca="1" si="235"/>
        <v>3.0437845651833353</v>
      </c>
      <c r="G1930" s="6">
        <f t="shared" ca="1" si="232"/>
        <v>1</v>
      </c>
      <c r="H1930">
        <f t="shared" si="238"/>
        <v>3.3643757647889169E-2</v>
      </c>
      <c r="I1930" s="44">
        <f t="shared" si="236"/>
        <v>1.7741393897254317E-2</v>
      </c>
      <c r="J1930">
        <f t="shared" ca="1" si="237"/>
        <v>3.572582786604124E-2</v>
      </c>
    </row>
    <row r="1931" spans="1:10" x14ac:dyDescent="0.2">
      <c r="A1931" s="42">
        <v>43941</v>
      </c>
      <c r="B1931" s="39">
        <v>114.6</v>
      </c>
      <c r="C1931" s="2">
        <f t="shared" si="233"/>
        <v>-1.4617368873602776E-2</v>
      </c>
      <c r="D1931" s="16">
        <f t="shared" ca="1" si="231"/>
        <v>-1.4702489098716583E-2</v>
      </c>
      <c r="E1931" s="16">
        <f t="shared" ca="1" si="234"/>
        <v>1.1810488040597776E-3</v>
      </c>
      <c r="F1931" s="7">
        <f t="shared" ca="1" si="235"/>
        <v>3.2791629774394138</v>
      </c>
      <c r="G1931" s="6">
        <f t="shared" ca="1" si="232"/>
        <v>0</v>
      </c>
      <c r="H1931">
        <f t="shared" si="238"/>
        <v>3.3751576610020609E-2</v>
      </c>
      <c r="I1931" s="44">
        <f t="shared" si="236"/>
        <v>1.7741393897254317E-2</v>
      </c>
      <c r="J1931">
        <f t="shared" ca="1" si="237"/>
        <v>3.4366390617284463E-2</v>
      </c>
    </row>
    <row r="1932" spans="1:10" x14ac:dyDescent="0.2">
      <c r="A1932" s="42">
        <v>43942</v>
      </c>
      <c r="B1932" s="39">
        <v>109.85</v>
      </c>
      <c r="C1932" s="2">
        <f t="shared" si="233"/>
        <v>-4.1448516579406632E-2</v>
      </c>
      <c r="D1932" s="16">
        <f t="shared" ca="1" si="231"/>
        <v>-4.1533636804520435E-2</v>
      </c>
      <c r="E1932" s="16">
        <f t="shared" ca="1" si="234"/>
        <v>1.0609656179614961E-3</v>
      </c>
      <c r="F1932" s="7">
        <f t="shared" ca="1" si="235"/>
        <v>2.6113289641586737</v>
      </c>
      <c r="G1932" s="6">
        <f t="shared" ca="1" si="232"/>
        <v>1</v>
      </c>
      <c r="H1932">
        <f t="shared" si="238"/>
        <v>3.3745876337586959E-2</v>
      </c>
      <c r="I1932" s="44">
        <f t="shared" si="236"/>
        <v>1.7741393897254317E-2</v>
      </c>
      <c r="J1932">
        <f t="shared" ca="1" si="237"/>
        <v>3.2572467176458959E-2</v>
      </c>
    </row>
    <row r="1933" spans="1:10" x14ac:dyDescent="0.2">
      <c r="A1933" s="42">
        <v>43943</v>
      </c>
      <c r="B1933" s="39">
        <v>110.64</v>
      </c>
      <c r="C1933" s="2">
        <f t="shared" si="233"/>
        <v>7.1916249431042906E-3</v>
      </c>
      <c r="D1933" s="16">
        <f t="shared" ca="1" si="231"/>
        <v>7.1065047179904844E-3</v>
      </c>
      <c r="E1933" s="16">
        <f t="shared" ca="1" si="234"/>
        <v>1.0622212019286246E-3</v>
      </c>
      <c r="F1933" s="7">
        <f t="shared" ca="1" si="235"/>
        <v>3.3999244674677129</v>
      </c>
      <c r="G1933" s="6">
        <f t="shared" ca="1" si="232"/>
        <v>1</v>
      </c>
      <c r="H1933">
        <f t="shared" si="238"/>
        <v>3.3972808964428995E-2</v>
      </c>
      <c r="I1933" s="44">
        <f t="shared" si="236"/>
        <v>1.7741393897254317E-2</v>
      </c>
      <c r="J1933">
        <f t="shared" ca="1" si="237"/>
        <v>3.2591735178241502E-2</v>
      </c>
    </row>
    <row r="1934" spans="1:10" x14ac:dyDescent="0.2">
      <c r="A1934" s="42">
        <v>43944</v>
      </c>
      <c r="B1934" s="39">
        <v>112.91</v>
      </c>
      <c r="C1934" s="2">
        <f t="shared" si="233"/>
        <v>2.0516992046276175E-2</v>
      </c>
      <c r="D1934" s="16">
        <f t="shared" ref="D1934:D1997" ca="1" si="239">(C1934-mu)</f>
        <v>2.0431871821162368E-2</v>
      </c>
      <c r="E1934" s="16">
        <f t="shared" ca="1" si="234"/>
        <v>9.4520451541745768E-4</v>
      </c>
      <c r="F1934" s="7">
        <f t="shared" ca="1" si="235"/>
        <v>3.261223369406308</v>
      </c>
      <c r="G1934" s="6">
        <f t="shared" ref="G1934:G1997" ca="1" si="240">IF(AND(C1935&lt;=mu+zvalue*SQRT(E1934),C1935&gt;=mu-zvalue*SQRT(E1934)),1,0)</f>
        <v>1</v>
      </c>
      <c r="H1934">
        <f t="shared" si="238"/>
        <v>3.3927936056048422E-2</v>
      </c>
      <c r="I1934" s="44">
        <f t="shared" si="236"/>
        <v>1.7741393897254317E-2</v>
      </c>
      <c r="J1934">
        <f t="shared" ca="1" si="237"/>
        <v>3.0744178561435947E-2</v>
      </c>
    </row>
    <row r="1935" spans="1:10" x14ac:dyDescent="0.2">
      <c r="A1935" s="42">
        <v>43945</v>
      </c>
      <c r="B1935" s="39">
        <v>114.04</v>
      </c>
      <c r="C1935" s="2">
        <f t="shared" ref="C1935:C1998" si="241">(B1935-B1934)/B1934</f>
        <v>1.0007970950314495E-2</v>
      </c>
      <c r="D1935" s="16">
        <f t="shared" ca="1" si="239"/>
        <v>9.9228507252006881E-3</v>
      </c>
      <c r="E1935" s="16">
        <f t="shared" ref="E1935:E1998" ca="1" si="242">(1-alpha-beta)*longvar+alpha*D1934^2+beta*E1934</f>
        <v>8.6859870176821921E-4</v>
      </c>
      <c r="F1935" s="7">
        <f t="shared" ref="F1935:F1998" ca="1" si="243">(-0.5)*(LN(E1935)+D1935^2/E1935)</f>
        <v>3.467635461962312</v>
      </c>
      <c r="G1935" s="6">
        <f t="shared" ca="1" si="240"/>
        <v>1</v>
      </c>
      <c r="H1935">
        <f t="shared" si="238"/>
        <v>3.4003087917449867E-2</v>
      </c>
      <c r="I1935" s="44">
        <f t="shared" ref="I1935:I1998" si="244">STDEV(C$14:C$2503)</f>
        <v>1.7741393897254317E-2</v>
      </c>
      <c r="J1935">
        <f t="shared" ref="J1935:J1998" ca="1" si="245">SQRT(E1935)</f>
        <v>2.9471998604916824E-2</v>
      </c>
    </row>
    <row r="1936" spans="1:10" x14ac:dyDescent="0.2">
      <c r="A1936" s="42">
        <v>43948</v>
      </c>
      <c r="B1936" s="39">
        <v>115.2</v>
      </c>
      <c r="C1936" s="2">
        <f t="shared" si="241"/>
        <v>1.0171869519466824E-2</v>
      </c>
      <c r="D1936" s="16">
        <f t="shared" ca="1" si="239"/>
        <v>1.0086749294353017E-2</v>
      </c>
      <c r="E1936" s="16">
        <f t="shared" ca="1" si="242"/>
        <v>7.7900192075448132E-4</v>
      </c>
      <c r="F1936" s="7">
        <f t="shared" ca="1" si="243"/>
        <v>3.5134454035328191</v>
      </c>
      <c r="G1936" s="6">
        <f t="shared" ca="1" si="240"/>
        <v>1</v>
      </c>
      <c r="H1936">
        <f t="shared" si="238"/>
        <v>3.4023838427727437E-2</v>
      </c>
      <c r="I1936" s="44">
        <f t="shared" si="244"/>
        <v>1.7741393897254317E-2</v>
      </c>
      <c r="J1936">
        <f t="shared" ca="1" si="245"/>
        <v>2.7910605882970032E-2</v>
      </c>
    </row>
    <row r="1937" spans="1:10" x14ac:dyDescent="0.2">
      <c r="A1937" s="42">
        <v>43949</v>
      </c>
      <c r="B1937" s="39">
        <v>115.46</v>
      </c>
      <c r="C1937" s="2">
        <f t="shared" si="241"/>
        <v>2.2569444444443653E-3</v>
      </c>
      <c r="D1937" s="16">
        <f t="shared" ca="1" si="239"/>
        <v>2.1718242193305591E-3</v>
      </c>
      <c r="E1937" s="16">
        <f t="shared" ca="1" si="242"/>
        <v>7.0075930531657206E-4</v>
      </c>
      <c r="F1937" s="7">
        <f t="shared" ca="1" si="243"/>
        <v>3.6283075376448486</v>
      </c>
      <c r="G1937" s="6">
        <f t="shared" ca="1" si="240"/>
        <v>0</v>
      </c>
      <c r="H1937">
        <f t="shared" si="238"/>
        <v>3.4041310623554949E-2</v>
      </c>
      <c r="I1937" s="44">
        <f t="shared" si="244"/>
        <v>1.7741393897254317E-2</v>
      </c>
      <c r="J1937">
        <f t="shared" ca="1" si="245"/>
        <v>2.6471858743136494E-2</v>
      </c>
    </row>
    <row r="1938" spans="1:10" x14ac:dyDescent="0.2">
      <c r="A1938" s="42">
        <v>43950</v>
      </c>
      <c r="B1938" s="39">
        <v>120.06</v>
      </c>
      <c r="C1938" s="2">
        <f t="shared" si="241"/>
        <v>3.9840637450199279E-2</v>
      </c>
      <c r="D1938" s="16">
        <f t="shared" ca="1" si="239"/>
        <v>3.9755517225085475E-2</v>
      </c>
      <c r="E1938" s="16">
        <f t="shared" ca="1" si="242"/>
        <v>6.253861219311862E-4</v>
      </c>
      <c r="F1938" s="7">
        <f t="shared" ca="1" si="243"/>
        <v>2.42495039047318</v>
      </c>
      <c r="G1938" s="6">
        <f t="shared" ca="1" si="240"/>
        <v>0</v>
      </c>
      <c r="H1938">
        <f t="shared" si="238"/>
        <v>3.4026903642122817E-2</v>
      </c>
      <c r="I1938" s="44">
        <f t="shared" si="244"/>
        <v>1.7741393897254317E-2</v>
      </c>
      <c r="J1938">
        <f t="shared" ca="1" si="245"/>
        <v>2.5007721246270844E-2</v>
      </c>
    </row>
    <row r="1939" spans="1:10" x14ac:dyDescent="0.2">
      <c r="A1939" s="42">
        <v>43951</v>
      </c>
      <c r="B1939" s="39">
        <v>116.38</v>
      </c>
      <c r="C1939" s="2">
        <f t="shared" si="241"/>
        <v>-3.065134099616864E-2</v>
      </c>
      <c r="D1939" s="16">
        <f t="shared" ca="1" si="239"/>
        <v>-3.0736461221282447E-2</v>
      </c>
      <c r="E1939" s="16">
        <f t="shared" ca="1" si="242"/>
        <v>6.705204805077076E-4</v>
      </c>
      <c r="F1939" s="7">
        <f t="shared" ca="1" si="243"/>
        <v>2.9492529931810401</v>
      </c>
      <c r="G1939" s="6">
        <f t="shared" ca="1" si="240"/>
        <v>0</v>
      </c>
      <c r="H1939">
        <f t="shared" si="238"/>
        <v>3.4220897383399666E-2</v>
      </c>
      <c r="I1939" s="44">
        <f t="shared" si="244"/>
        <v>1.7741393897254317E-2</v>
      </c>
      <c r="J1939">
        <f t="shared" ca="1" si="245"/>
        <v>2.5894410217413864E-2</v>
      </c>
    </row>
    <row r="1940" spans="1:10" x14ac:dyDescent="0.2">
      <c r="A1940" s="42">
        <v>43952</v>
      </c>
      <c r="B1940" s="39">
        <v>110.88</v>
      </c>
      <c r="C1940" s="2">
        <f t="shared" si="241"/>
        <v>-4.725897920604915E-2</v>
      </c>
      <c r="D1940" s="16">
        <f t="shared" ca="1" si="239"/>
        <v>-4.7344099431162953E-2</v>
      </c>
      <c r="E1940" s="16">
        <f t="shared" ca="1" si="242"/>
        <v>6.6520658047607736E-4</v>
      </c>
      <c r="F1940" s="7">
        <f t="shared" ca="1" si="243"/>
        <v>1.9729187429799591</v>
      </c>
      <c r="G1940" s="6">
        <f t="shared" ca="1" si="240"/>
        <v>0</v>
      </c>
      <c r="H1940">
        <f t="shared" si="238"/>
        <v>3.434801924265353E-2</v>
      </c>
      <c r="I1940" s="44">
        <f t="shared" si="244"/>
        <v>1.7741393897254317E-2</v>
      </c>
      <c r="J1940">
        <f t="shared" ca="1" si="245"/>
        <v>2.5791599029065207E-2</v>
      </c>
    </row>
    <row r="1941" spans="1:10" x14ac:dyDescent="0.2">
      <c r="A1941" s="42">
        <v>43955</v>
      </c>
      <c r="B1941" s="39">
        <v>107.72</v>
      </c>
      <c r="C1941" s="2">
        <f t="shared" si="241"/>
        <v>-2.8499278499278469E-2</v>
      </c>
      <c r="D1941" s="16">
        <f t="shared" ca="1" si="239"/>
        <v>-2.8584398724392276E-2</v>
      </c>
      <c r="E1941" s="16">
        <f t="shared" ca="1" si="242"/>
        <v>7.5201955134107266E-4</v>
      </c>
      <c r="F1941" s="7">
        <f t="shared" ca="1" si="243"/>
        <v>3.0531250431866894</v>
      </c>
      <c r="G1941" s="6">
        <f t="shared" ca="1" si="240"/>
        <v>1</v>
      </c>
      <c r="H1941">
        <f t="shared" si="238"/>
        <v>3.4641784720697372E-2</v>
      </c>
      <c r="I1941" s="44">
        <f t="shared" si="244"/>
        <v>1.7741393897254317E-2</v>
      </c>
      <c r="J1941">
        <f t="shared" ca="1" si="245"/>
        <v>2.7422974881312068E-2</v>
      </c>
    </row>
    <row r="1942" spans="1:10" x14ac:dyDescent="0.2">
      <c r="A1942" s="42">
        <v>43956</v>
      </c>
      <c r="B1942" s="39">
        <v>108.91</v>
      </c>
      <c r="C1942" s="2">
        <f t="shared" si="241"/>
        <v>1.1047159301893778E-2</v>
      </c>
      <c r="D1942" s="16">
        <f t="shared" ca="1" si="239"/>
        <v>1.0962039076779971E-2</v>
      </c>
      <c r="E1942" s="16">
        <f t="shared" ca="1" si="242"/>
        <v>7.2758323257616901E-4</v>
      </c>
      <c r="F1942" s="7">
        <f t="shared" ca="1" si="243"/>
        <v>3.5303120031721673</v>
      </c>
      <c r="G1942" s="6">
        <f t="shared" ca="1" si="240"/>
        <v>1</v>
      </c>
      <c r="H1942">
        <f t="shared" si="238"/>
        <v>3.4715696646727197E-2</v>
      </c>
      <c r="I1942" s="44">
        <f t="shared" si="244"/>
        <v>1.7741393897254317E-2</v>
      </c>
      <c r="J1942">
        <f t="shared" ca="1" si="245"/>
        <v>2.697375080659286E-2</v>
      </c>
    </row>
    <row r="1943" spans="1:10" x14ac:dyDescent="0.2">
      <c r="A1943" s="42">
        <v>43957</v>
      </c>
      <c r="B1943" s="39">
        <v>107.67</v>
      </c>
      <c r="C1943" s="2">
        <f t="shared" si="241"/>
        <v>-1.138554769993568E-2</v>
      </c>
      <c r="D1943" s="16">
        <f t="shared" ca="1" si="239"/>
        <v>-1.1470667925049487E-2</v>
      </c>
      <c r="E1943" s="16">
        <f t="shared" ca="1" si="242"/>
        <v>6.5702345283249987E-4</v>
      </c>
      <c r="F1943" s="7">
        <f t="shared" ca="1" si="243"/>
        <v>3.5637648843735943</v>
      </c>
      <c r="G1943" s="6">
        <f t="shared" ca="1" si="240"/>
        <v>1</v>
      </c>
      <c r="H1943">
        <f t="shared" si="238"/>
        <v>3.4739468860319235E-2</v>
      </c>
      <c r="I1943" s="44">
        <f t="shared" si="244"/>
        <v>1.7741393897254317E-2</v>
      </c>
      <c r="J1943">
        <f t="shared" ca="1" si="245"/>
        <v>2.563246872294005E-2</v>
      </c>
    </row>
    <row r="1944" spans="1:10" x14ac:dyDescent="0.2">
      <c r="A1944" s="42">
        <v>43958</v>
      </c>
      <c r="B1944" s="39">
        <v>107.29</v>
      </c>
      <c r="C1944" s="2">
        <f t="shared" si="241"/>
        <v>-3.5293024983746209E-3</v>
      </c>
      <c r="D1944" s="16">
        <f t="shared" ca="1" si="239"/>
        <v>-3.6144227234884271E-3</v>
      </c>
      <c r="E1944" s="16">
        <f t="shared" ca="1" si="242"/>
        <v>5.9602801217573836E-4</v>
      </c>
      <c r="F1944" s="7">
        <f t="shared" ca="1" si="243"/>
        <v>3.7016521860903033</v>
      </c>
      <c r="G1944" s="6">
        <f t="shared" ca="1" si="240"/>
        <v>0</v>
      </c>
      <c r="H1944">
        <f t="shared" si="238"/>
        <v>3.4750955990195301E-2</v>
      </c>
      <c r="I1944" s="44">
        <f t="shared" si="244"/>
        <v>1.7741393897254317E-2</v>
      </c>
      <c r="J1944">
        <f t="shared" ca="1" si="245"/>
        <v>2.4413684936439611E-2</v>
      </c>
    </row>
    <row r="1945" spans="1:10" x14ac:dyDescent="0.2">
      <c r="A1945" s="42">
        <v>43959</v>
      </c>
      <c r="B1945" s="39">
        <v>112.11</v>
      </c>
      <c r="C1945" s="2">
        <f t="shared" si="241"/>
        <v>4.4924969708267246E-2</v>
      </c>
      <c r="D1945" s="16">
        <f t="shared" ca="1" si="239"/>
        <v>4.4839849483153442E-2</v>
      </c>
      <c r="E1945" s="16">
        <f t="shared" ca="1" si="242"/>
        <v>5.3424529959989213E-4</v>
      </c>
      <c r="F1945" s="7">
        <f t="shared" ca="1" si="243"/>
        <v>1.8855965269876287</v>
      </c>
      <c r="G1945" s="6">
        <f t="shared" ca="1" si="240"/>
        <v>0</v>
      </c>
      <c r="H1945">
        <f t="shared" si="238"/>
        <v>3.473635224238393E-2</v>
      </c>
      <c r="I1945" s="44">
        <f t="shared" si="244"/>
        <v>1.7741393897254317E-2</v>
      </c>
      <c r="J1945">
        <f t="shared" ca="1" si="245"/>
        <v>2.3113746983124395E-2</v>
      </c>
    </row>
    <row r="1946" spans="1:10" x14ac:dyDescent="0.2">
      <c r="A1946" s="42">
        <v>43962</v>
      </c>
      <c r="B1946" s="39">
        <v>108.61</v>
      </c>
      <c r="C1946" s="2">
        <f t="shared" si="241"/>
        <v>-3.1219338150031219E-2</v>
      </c>
      <c r="D1946" s="16">
        <f t="shared" ca="1" si="239"/>
        <v>-3.1304458375145026E-2</v>
      </c>
      <c r="E1946" s="16">
        <f t="shared" ca="1" si="242"/>
        <v>6.2103274214595178E-4</v>
      </c>
      <c r="F1946" s="7">
        <f t="shared" ca="1" si="243"/>
        <v>2.9030799236665334</v>
      </c>
      <c r="G1946" s="6">
        <f t="shared" ca="1" si="240"/>
        <v>0</v>
      </c>
      <c r="H1946">
        <f t="shared" si="238"/>
        <v>3.4988346367854438E-2</v>
      </c>
      <c r="I1946" s="44">
        <f t="shared" si="244"/>
        <v>1.7741393897254317E-2</v>
      </c>
      <c r="J1946">
        <f t="shared" ca="1" si="245"/>
        <v>2.4920528528623781E-2</v>
      </c>
    </row>
    <row r="1947" spans="1:10" x14ac:dyDescent="0.2">
      <c r="A1947" s="42">
        <v>43963</v>
      </c>
      <c r="B1947" s="39">
        <v>105</v>
      </c>
      <c r="C1947" s="2">
        <f t="shared" si="241"/>
        <v>-3.3238191695055701E-2</v>
      </c>
      <c r="D1947" s="16">
        <f t="shared" ca="1" si="239"/>
        <v>-3.3323311920169504E-2</v>
      </c>
      <c r="E1947" s="16">
        <f t="shared" ca="1" si="242"/>
        <v>6.2434805579418009E-4</v>
      </c>
      <c r="F1947" s="7">
        <f t="shared" ca="1" si="243"/>
        <v>2.8001191681107169</v>
      </c>
      <c r="G1947" s="6">
        <f t="shared" ca="1" si="240"/>
        <v>1</v>
      </c>
      <c r="H1947">
        <f t="shared" si="238"/>
        <v>3.5103052830260127E-2</v>
      </c>
      <c r="I1947" s="44">
        <f t="shared" si="244"/>
        <v>1.7741393897254317E-2</v>
      </c>
      <c r="J1947">
        <f t="shared" ca="1" si="245"/>
        <v>2.4986957713859045E-2</v>
      </c>
    </row>
    <row r="1948" spans="1:10" x14ac:dyDescent="0.2">
      <c r="A1948" s="42">
        <v>43964</v>
      </c>
      <c r="B1948" s="39">
        <v>104.48</v>
      </c>
      <c r="C1948" s="2">
        <f t="shared" si="241"/>
        <v>-4.9523809523809147E-3</v>
      </c>
      <c r="D1948" s="16">
        <f t="shared" ca="1" si="239"/>
        <v>-5.037501177494721E-3</v>
      </c>
      <c r="E1948" s="16">
        <f t="shared" ca="1" si="242"/>
        <v>6.3645498807415575E-4</v>
      </c>
      <c r="F1948" s="7">
        <f t="shared" ca="1" si="243"/>
        <v>3.659862677768964</v>
      </c>
      <c r="G1948" s="6">
        <f t="shared" ca="1" si="240"/>
        <v>1</v>
      </c>
      <c r="H1948">
        <f t="shared" si="238"/>
        <v>3.523774088261615E-2</v>
      </c>
      <c r="I1948" s="44">
        <f t="shared" si="244"/>
        <v>1.7741393897254317E-2</v>
      </c>
      <c r="J1948">
        <f t="shared" ca="1" si="245"/>
        <v>2.5228059538421811E-2</v>
      </c>
    </row>
    <row r="1949" spans="1:10" x14ac:dyDescent="0.2">
      <c r="A1949" s="42">
        <v>43965</v>
      </c>
      <c r="B1949" s="39">
        <v>106.19</v>
      </c>
      <c r="C1949" s="2">
        <f t="shared" si="241"/>
        <v>1.6366768759571149E-2</v>
      </c>
      <c r="D1949" s="16">
        <f t="shared" ca="1" si="239"/>
        <v>1.6281648534457342E-2</v>
      </c>
      <c r="E1949" s="16">
        <f t="shared" ca="1" si="242"/>
        <v>5.7052201086183461E-4</v>
      </c>
      <c r="F1949" s="7">
        <f t="shared" ca="1" si="243"/>
        <v>3.5021552568837144</v>
      </c>
      <c r="G1949" s="6">
        <f t="shared" ca="1" si="240"/>
        <v>1</v>
      </c>
      <c r="H1949">
        <f t="shared" si="238"/>
        <v>3.5225418894827998E-2</v>
      </c>
      <c r="I1949" s="44">
        <f t="shared" si="244"/>
        <v>1.7741393897254317E-2</v>
      </c>
      <c r="J1949">
        <f t="shared" ca="1" si="245"/>
        <v>2.3885602585277905E-2</v>
      </c>
    </row>
    <row r="1950" spans="1:10" x14ac:dyDescent="0.2">
      <c r="A1950" s="42">
        <v>43966</v>
      </c>
      <c r="B1950" s="39">
        <v>107.92</v>
      </c>
      <c r="C1950" s="2">
        <f t="shared" si="241"/>
        <v>1.6291552876918768E-2</v>
      </c>
      <c r="D1950" s="16">
        <f t="shared" ca="1" si="239"/>
        <v>1.620643265180496E-2</v>
      </c>
      <c r="E1950" s="16">
        <f t="shared" ca="1" si="242"/>
        <v>5.2968289682093985E-4</v>
      </c>
      <c r="F1950" s="7">
        <f t="shared" ca="1" si="243"/>
        <v>3.5236861153889958</v>
      </c>
      <c r="G1950" s="6">
        <f t="shared" ca="1" si="240"/>
        <v>0</v>
      </c>
      <c r="H1950">
        <f t="shared" si="238"/>
        <v>3.5268156769468338E-2</v>
      </c>
      <c r="I1950" s="44">
        <f t="shared" si="244"/>
        <v>1.7741393897254317E-2</v>
      </c>
      <c r="J1950">
        <f t="shared" ca="1" si="245"/>
        <v>2.3014840795037881E-2</v>
      </c>
    </row>
    <row r="1951" spans="1:10" x14ac:dyDescent="0.2">
      <c r="A1951" s="42">
        <v>43969</v>
      </c>
      <c r="B1951" s="39">
        <v>115.02</v>
      </c>
      <c r="C1951" s="2">
        <f t="shared" si="241"/>
        <v>6.5789473684210467E-2</v>
      </c>
      <c r="D1951" s="16">
        <f t="shared" ca="1" si="239"/>
        <v>6.5704353459096657E-2</v>
      </c>
      <c r="E1951" s="16">
        <f t="shared" ca="1" si="242"/>
        <v>4.9374131943502012E-4</v>
      </c>
      <c r="F1951" s="7">
        <f t="shared" ca="1" si="243"/>
        <v>-0.56503586719540033</v>
      </c>
      <c r="G1951" s="6">
        <f t="shared" ca="1" si="240"/>
        <v>0</v>
      </c>
      <c r="H1951">
        <f t="shared" si="238"/>
        <v>3.5298087129678447E-2</v>
      </c>
      <c r="I1951" s="44">
        <f t="shared" si="244"/>
        <v>1.7741393897254317E-2</v>
      </c>
      <c r="J1951">
        <f t="shared" ca="1" si="245"/>
        <v>2.2220290714457813E-2</v>
      </c>
    </row>
    <row r="1952" spans="1:10" x14ac:dyDescent="0.2">
      <c r="A1952" s="42">
        <v>43970</v>
      </c>
      <c r="B1952" s="39">
        <v>112.08</v>
      </c>
      <c r="C1952" s="2">
        <f t="shared" si="241"/>
        <v>-2.5560772039645262E-2</v>
      </c>
      <c r="D1952" s="16">
        <f t="shared" ca="1" si="239"/>
        <v>-2.5645892264759069E-2</v>
      </c>
      <c r="E1952" s="16">
        <f t="shared" ca="1" si="242"/>
        <v>7.482461960814789E-4</v>
      </c>
      <c r="F1952" s="7">
        <f t="shared" ca="1" si="243"/>
        <v>3.159386986411576</v>
      </c>
      <c r="G1952" s="6">
        <f t="shared" ca="1" si="240"/>
        <v>0</v>
      </c>
      <c r="H1952">
        <f t="shared" si="238"/>
        <v>3.5890501494900237E-2</v>
      </c>
      <c r="I1952" s="44">
        <f t="shared" si="244"/>
        <v>1.7741393897254317E-2</v>
      </c>
      <c r="J1952">
        <f t="shared" ca="1" si="245"/>
        <v>2.7354089202192036E-2</v>
      </c>
    </row>
    <row r="1953" spans="1:10" x14ac:dyDescent="0.2">
      <c r="A1953" s="42">
        <v>43971</v>
      </c>
      <c r="B1953" s="39">
        <v>115.69</v>
      </c>
      <c r="C1953" s="2">
        <f t="shared" si="241"/>
        <v>3.2209136331192004E-2</v>
      </c>
      <c r="D1953" s="16">
        <f t="shared" ca="1" si="239"/>
        <v>3.21240161060782E-2</v>
      </c>
      <c r="E1953" s="16">
        <f t="shared" ca="1" si="242"/>
        <v>7.1303787936462574E-4</v>
      </c>
      <c r="F1953" s="7">
        <f t="shared" ca="1" si="243"/>
        <v>2.8993571579835948</v>
      </c>
      <c r="G1953" s="6">
        <f t="shared" ca="1" si="240"/>
        <v>1</v>
      </c>
      <c r="H1953">
        <f t="shared" si="238"/>
        <v>3.5958387649683073E-2</v>
      </c>
      <c r="I1953" s="44">
        <f t="shared" si="244"/>
        <v>1.7741393897254317E-2</v>
      </c>
      <c r="J1953">
        <f t="shared" ca="1" si="245"/>
        <v>2.6702769132893798E-2</v>
      </c>
    </row>
    <row r="1954" spans="1:10" x14ac:dyDescent="0.2">
      <c r="A1954" s="42">
        <v>43972</v>
      </c>
      <c r="B1954" s="39">
        <v>114.06</v>
      </c>
      <c r="C1954" s="2">
        <f t="shared" si="241"/>
        <v>-1.4089376782781533E-2</v>
      </c>
      <c r="D1954" s="16">
        <f t="shared" ca="1" si="239"/>
        <v>-1.417449700789534E-2</v>
      </c>
      <c r="E1954" s="16">
        <f t="shared" ca="1" si="242"/>
        <v>7.0859809913409455E-4</v>
      </c>
      <c r="F1954" s="7">
        <f t="shared" ca="1" si="243"/>
        <v>3.4843406991853527</v>
      </c>
      <c r="G1954" s="6">
        <f t="shared" ca="1" si="240"/>
        <v>1</v>
      </c>
      <c r="H1954">
        <f t="shared" si="238"/>
        <v>3.6116811735530642E-2</v>
      </c>
      <c r="I1954" s="44">
        <f t="shared" si="244"/>
        <v>1.7741393897254317E-2</v>
      </c>
      <c r="J1954">
        <f t="shared" ca="1" si="245"/>
        <v>2.661950598967033E-2</v>
      </c>
    </row>
    <row r="1955" spans="1:10" x14ac:dyDescent="0.2">
      <c r="A1955" s="42">
        <v>43973</v>
      </c>
      <c r="B1955" s="39">
        <v>112.47</v>
      </c>
      <c r="C1955" s="2">
        <f t="shared" si="241"/>
        <v>-1.3940031562335642E-2</v>
      </c>
      <c r="D1955" s="16">
        <f t="shared" ca="1" si="239"/>
        <v>-1.4025151787449449E-2</v>
      </c>
      <c r="E1955" s="16">
        <f t="shared" ca="1" si="242"/>
        <v>6.4609103097368174E-4</v>
      </c>
      <c r="F1955" s="7">
        <f t="shared" ca="1" si="243"/>
        <v>3.5200581644795603</v>
      </c>
      <c r="G1955" s="6">
        <f t="shared" ca="1" si="240"/>
        <v>0</v>
      </c>
      <c r="H1955">
        <f t="shared" si="238"/>
        <v>3.6131066811069937E-2</v>
      </c>
      <c r="I1955" s="44">
        <f t="shared" si="244"/>
        <v>1.7741393897254317E-2</v>
      </c>
      <c r="J1955">
        <f t="shared" ca="1" si="245"/>
        <v>2.541832077407321E-2</v>
      </c>
    </row>
    <row r="1956" spans="1:10" x14ac:dyDescent="0.2">
      <c r="A1956" s="42">
        <v>43977</v>
      </c>
      <c r="B1956" s="39">
        <v>117.41</v>
      </c>
      <c r="C1956" s="2">
        <f t="shared" si="241"/>
        <v>4.3922823864141529E-2</v>
      </c>
      <c r="D1956" s="16">
        <f t="shared" ca="1" si="239"/>
        <v>4.3837703639027725E-2</v>
      </c>
      <c r="E1956" s="16">
        <f t="shared" ca="1" si="242"/>
        <v>5.910467311606725E-4</v>
      </c>
      <c r="F1956" s="7">
        <f t="shared" ca="1" si="243"/>
        <v>2.0910951156419544</v>
      </c>
      <c r="G1956" s="6">
        <f t="shared" ca="1" si="240"/>
        <v>0</v>
      </c>
      <c r="H1956">
        <f t="shared" si="238"/>
        <v>3.6149964965116937E-2</v>
      </c>
      <c r="I1956" s="44">
        <f t="shared" si="244"/>
        <v>1.7741393897254317E-2</v>
      </c>
      <c r="J1956">
        <f t="shared" ca="1" si="245"/>
        <v>2.4311452674833572E-2</v>
      </c>
    </row>
    <row r="1957" spans="1:10" x14ac:dyDescent="0.2">
      <c r="A1957" s="42">
        <v>43978</v>
      </c>
      <c r="B1957" s="39">
        <v>122.42</v>
      </c>
      <c r="C1957" s="2">
        <f t="shared" si="241"/>
        <v>4.2670982028788051E-2</v>
      </c>
      <c r="D1957" s="16">
        <f t="shared" ca="1" si="239"/>
        <v>4.2585861803674248E-2</v>
      </c>
      <c r="E1957" s="16">
        <f t="shared" ca="1" si="242"/>
        <v>6.6451422274675989E-4</v>
      </c>
      <c r="F1957" s="7">
        <f t="shared" ca="1" si="243"/>
        <v>2.2936546704405467</v>
      </c>
      <c r="G1957" s="6">
        <f t="shared" ca="1" si="240"/>
        <v>1</v>
      </c>
      <c r="H1957">
        <f t="shared" si="238"/>
        <v>3.6436919257369374E-2</v>
      </c>
      <c r="I1957" s="44">
        <f t="shared" si="244"/>
        <v>1.7741393897254317E-2</v>
      </c>
      <c r="J1957">
        <f t="shared" ca="1" si="245"/>
        <v>2.5778173378786167E-2</v>
      </c>
    </row>
    <row r="1958" spans="1:10" x14ac:dyDescent="0.2">
      <c r="A1958" s="42">
        <v>43979</v>
      </c>
      <c r="B1958" s="39">
        <v>120.74</v>
      </c>
      <c r="C1958" s="2">
        <f t="shared" si="241"/>
        <v>-1.3723247835321082E-2</v>
      </c>
      <c r="D1958" s="16">
        <f t="shared" ca="1" si="239"/>
        <v>-1.3808368060434889E-2</v>
      </c>
      <c r="E1958" s="16">
        <f t="shared" ca="1" si="242"/>
        <v>7.2122996106334034E-4</v>
      </c>
      <c r="F1958" s="7">
        <f t="shared" ca="1" si="243"/>
        <v>3.4850916338795233</v>
      </c>
      <c r="G1958" s="6">
        <f t="shared" ca="1" si="240"/>
        <v>1</v>
      </c>
      <c r="H1958">
        <f t="shared" si="238"/>
        <v>3.6701473371356312E-2</v>
      </c>
      <c r="I1958" s="44">
        <f t="shared" si="244"/>
        <v>1.7741393897254317E-2</v>
      </c>
      <c r="J1958">
        <f t="shared" ca="1" si="245"/>
        <v>2.6855724921575667E-2</v>
      </c>
    </row>
    <row r="1959" spans="1:10" x14ac:dyDescent="0.2">
      <c r="A1959" s="42">
        <v>43980</v>
      </c>
      <c r="B1959" s="39">
        <v>120.13</v>
      </c>
      <c r="C1959" s="2">
        <f t="shared" si="241"/>
        <v>-5.0521782342222909E-3</v>
      </c>
      <c r="D1959" s="16">
        <f t="shared" ca="1" si="239"/>
        <v>-5.1372984593360971E-3</v>
      </c>
      <c r="E1959" s="16">
        <f t="shared" ca="1" si="242"/>
        <v>6.5643206099114647E-4</v>
      </c>
      <c r="F1959" s="7">
        <f t="shared" ca="1" si="243"/>
        <v>3.6442431899766285</v>
      </c>
      <c r="G1959" s="6">
        <f t="shared" ca="1" si="240"/>
        <v>1</v>
      </c>
      <c r="H1959">
        <f t="shared" si="238"/>
        <v>3.6664285181127784E-2</v>
      </c>
      <c r="I1959" s="44">
        <f t="shared" si="244"/>
        <v>1.7741393897254317E-2</v>
      </c>
      <c r="J1959">
        <f t="shared" ca="1" si="245"/>
        <v>2.5620930135167742E-2</v>
      </c>
    </row>
    <row r="1960" spans="1:10" x14ac:dyDescent="0.2">
      <c r="A1960" s="42">
        <v>43983</v>
      </c>
      <c r="B1960" s="39">
        <v>120.5</v>
      </c>
      <c r="C1960" s="2">
        <f t="shared" si="241"/>
        <v>3.0799966702739078E-3</v>
      </c>
      <c r="D1960" s="16">
        <f t="shared" ca="1" si="239"/>
        <v>2.9948764451601015E-3</v>
      </c>
      <c r="E1960" s="16">
        <f t="shared" ca="1" si="242"/>
        <v>5.8809068865073311E-4</v>
      </c>
      <c r="F1960" s="7">
        <f t="shared" ca="1" si="243"/>
        <v>3.7116889279591367</v>
      </c>
      <c r="G1960" s="6">
        <f t="shared" ca="1" si="240"/>
        <v>1</v>
      </c>
      <c r="H1960">
        <f t="shared" si="238"/>
        <v>3.6644996862271198E-2</v>
      </c>
      <c r="I1960" s="44">
        <f t="shared" si="244"/>
        <v>1.7741393897254317E-2</v>
      </c>
      <c r="J1960">
        <f t="shared" ca="1" si="245"/>
        <v>2.4250581202328599E-2</v>
      </c>
    </row>
    <row r="1961" spans="1:10" x14ac:dyDescent="0.2">
      <c r="A1961" s="42">
        <v>43984</v>
      </c>
      <c r="B1961" s="39">
        <v>123.32</v>
      </c>
      <c r="C1961" s="2">
        <f t="shared" si="241"/>
        <v>2.3402489626555958E-2</v>
      </c>
      <c r="D1961" s="16">
        <f t="shared" ca="1" si="239"/>
        <v>2.3317369401442151E-2</v>
      </c>
      <c r="E1961" s="16">
        <f t="shared" ca="1" si="242"/>
        <v>5.2700451047605766E-4</v>
      </c>
      <c r="F1961" s="7">
        <f t="shared" ca="1" si="243"/>
        <v>3.2583110076576856</v>
      </c>
      <c r="G1961" s="6">
        <f t="shared" ca="1" si="240"/>
        <v>0</v>
      </c>
      <c r="H1961">
        <f t="shared" si="238"/>
        <v>3.6647664249134689E-2</v>
      </c>
      <c r="I1961" s="44">
        <f t="shared" si="244"/>
        <v>1.7741393897254317E-2</v>
      </c>
      <c r="J1961">
        <f t="shared" ca="1" si="245"/>
        <v>2.2956578805999332E-2</v>
      </c>
    </row>
    <row r="1962" spans="1:10" x14ac:dyDescent="0.2">
      <c r="A1962" s="42">
        <v>43985</v>
      </c>
      <c r="B1962" s="39">
        <v>127.09</v>
      </c>
      <c r="C1962" s="2">
        <f t="shared" si="241"/>
        <v>3.0570872526759735E-2</v>
      </c>
      <c r="D1962" s="16">
        <f t="shared" ca="1" si="239"/>
        <v>3.0485752301645928E-2</v>
      </c>
      <c r="E1962" s="16">
        <f t="shared" ca="1" si="242"/>
        <v>5.1121983668234432E-4</v>
      </c>
      <c r="F1962" s="7">
        <f t="shared" ca="1" si="243"/>
        <v>2.8803716317841621</v>
      </c>
      <c r="G1962" s="6">
        <f t="shared" ca="1" si="240"/>
        <v>1</v>
      </c>
      <c r="H1962">
        <f t="shared" si="238"/>
        <v>3.6710513974893097E-2</v>
      </c>
      <c r="I1962" s="44">
        <f t="shared" si="244"/>
        <v>1.7741393897254317E-2</v>
      </c>
      <c r="J1962">
        <f t="shared" ca="1" si="245"/>
        <v>2.2610171089187812E-2</v>
      </c>
    </row>
    <row r="1963" spans="1:10" x14ac:dyDescent="0.2">
      <c r="A1963" s="42">
        <v>43986</v>
      </c>
      <c r="B1963" s="39">
        <v>128.96</v>
      </c>
      <c r="C1963" s="2">
        <f t="shared" si="241"/>
        <v>1.471398221732634E-2</v>
      </c>
      <c r="D1963" s="16">
        <f t="shared" ca="1" si="239"/>
        <v>1.4628861992212533E-2</v>
      </c>
      <c r="E1963" s="16">
        <f t="shared" ca="1" si="242"/>
        <v>5.2459937685689394E-4</v>
      </c>
      <c r="F1963" s="7">
        <f t="shared" ca="1" si="243"/>
        <v>3.5724692370242517</v>
      </c>
      <c r="G1963" s="6">
        <f t="shared" ca="1" si="240"/>
        <v>0</v>
      </c>
      <c r="H1963">
        <f t="shared" si="238"/>
        <v>3.683225114787702E-2</v>
      </c>
      <c r="I1963" s="44">
        <f t="shared" si="244"/>
        <v>1.7741393897254317E-2</v>
      </c>
      <c r="J1963">
        <f t="shared" ca="1" si="245"/>
        <v>2.2904134492638964E-2</v>
      </c>
    </row>
    <row r="1964" spans="1:10" x14ac:dyDescent="0.2">
      <c r="A1964" s="42">
        <v>43987</v>
      </c>
      <c r="B1964" s="39">
        <v>135.12</v>
      </c>
      <c r="C1964" s="2">
        <f t="shared" si="241"/>
        <v>4.7766749379652577E-2</v>
      </c>
      <c r="D1964" s="16">
        <f t="shared" ca="1" si="239"/>
        <v>4.7681629154538774E-2</v>
      </c>
      <c r="E1964" s="16">
        <f t="shared" ca="1" si="242"/>
        <v>4.8585764153946431E-4</v>
      </c>
      <c r="F1964" s="7">
        <f t="shared" ca="1" si="243"/>
        <v>1.4750814853017906</v>
      </c>
      <c r="G1964" s="6">
        <f t="shared" ca="1" si="240"/>
        <v>1</v>
      </c>
      <c r="H1964">
        <f t="shared" si="238"/>
        <v>3.6864140749998477E-2</v>
      </c>
      <c r="I1964" s="44">
        <f t="shared" si="244"/>
        <v>1.7741393897254317E-2</v>
      </c>
      <c r="J1964">
        <f t="shared" ca="1" si="245"/>
        <v>2.2042178693120702E-2</v>
      </c>
    </row>
    <row r="1965" spans="1:10" x14ac:dyDescent="0.2">
      <c r="A1965" s="42">
        <v>43990</v>
      </c>
      <c r="B1965" s="39">
        <v>137.72</v>
      </c>
      <c r="C1965" s="2">
        <f t="shared" si="241"/>
        <v>1.924215512137355E-2</v>
      </c>
      <c r="D1965" s="16">
        <f t="shared" ca="1" si="239"/>
        <v>1.9157034896259743E-2</v>
      </c>
      <c r="E1965" s="16">
        <f t="shared" ca="1" si="242"/>
        <v>5.9719796812696894E-4</v>
      </c>
      <c r="F1965" s="7">
        <f t="shared" ca="1" si="243"/>
        <v>3.4043693643905155</v>
      </c>
      <c r="G1965" s="6">
        <f t="shared" ca="1" si="240"/>
        <v>0</v>
      </c>
      <c r="H1965">
        <f t="shared" si="238"/>
        <v>3.7169069713220398E-2</v>
      </c>
      <c r="I1965" s="44">
        <f t="shared" si="244"/>
        <v>1.7741393897254317E-2</v>
      </c>
      <c r="J1965">
        <f t="shared" ca="1" si="245"/>
        <v>2.4437634257983502E-2</v>
      </c>
    </row>
    <row r="1966" spans="1:10" x14ac:dyDescent="0.2">
      <c r="A1966" s="42">
        <v>43991</v>
      </c>
      <c r="B1966" s="39">
        <v>134.19</v>
      </c>
      <c r="C1966" s="2">
        <f t="shared" si="241"/>
        <v>-2.5631716526285226E-2</v>
      </c>
      <c r="D1966" s="16">
        <f t="shared" ca="1" si="239"/>
        <v>-2.5716836751399033E-2</v>
      </c>
      <c r="E1966" s="16">
        <f t="shared" ca="1" si="242"/>
        <v>5.6023488638319758E-4</v>
      </c>
      <c r="F1966" s="7">
        <f t="shared" ca="1" si="243"/>
        <v>3.1533286309333075</v>
      </c>
      <c r="G1966" s="6">
        <f t="shared" ca="1" si="240"/>
        <v>1</v>
      </c>
      <c r="H1966">
        <f t="shared" si="238"/>
        <v>3.7215889534516933E-2</v>
      </c>
      <c r="I1966" s="44">
        <f t="shared" si="244"/>
        <v>1.7741393897254317E-2</v>
      </c>
      <c r="J1966">
        <f t="shared" ca="1" si="245"/>
        <v>2.3669281492753377E-2</v>
      </c>
    </row>
    <row r="1967" spans="1:10" x14ac:dyDescent="0.2">
      <c r="A1967" s="42">
        <v>43992</v>
      </c>
      <c r="B1967" s="39">
        <v>132.44</v>
      </c>
      <c r="C1967" s="2">
        <f t="shared" si="241"/>
        <v>-1.3041210224308816E-2</v>
      </c>
      <c r="D1967" s="16">
        <f t="shared" ca="1" si="239"/>
        <v>-1.3126330449422623E-2</v>
      </c>
      <c r="E1967" s="16">
        <f t="shared" ca="1" si="242"/>
        <v>5.4862393748244631E-4</v>
      </c>
      <c r="F1967" s="7">
        <f t="shared" ca="1" si="243"/>
        <v>3.5970189310043019</v>
      </c>
      <c r="G1967" s="6">
        <f t="shared" ca="1" si="240"/>
        <v>0</v>
      </c>
      <c r="H1967">
        <f t="shared" si="238"/>
        <v>3.7303528008511375E-2</v>
      </c>
      <c r="I1967" s="44">
        <f t="shared" si="244"/>
        <v>1.7741393897254317E-2</v>
      </c>
      <c r="J1967">
        <f t="shared" ca="1" si="245"/>
        <v>2.3422722674412689E-2</v>
      </c>
    </row>
    <row r="1968" spans="1:10" x14ac:dyDescent="0.2">
      <c r="A1968" s="42">
        <v>43993</v>
      </c>
      <c r="B1968" s="39">
        <v>121.55</v>
      </c>
      <c r="C1968" s="2">
        <f t="shared" si="241"/>
        <v>-8.222591362126247E-2</v>
      </c>
      <c r="D1968" s="16">
        <f t="shared" ca="1" si="239"/>
        <v>-8.231103384637628E-2</v>
      </c>
      <c r="E1968" s="16">
        <f t="shared" ca="1" si="242"/>
        <v>5.0395812308974802E-4</v>
      </c>
      <c r="F1968" s="7">
        <f t="shared" ca="1" si="243"/>
        <v>-2.9253854329534668</v>
      </c>
      <c r="G1968" s="6">
        <f t="shared" ca="1" si="240"/>
        <v>1</v>
      </c>
      <c r="H1968">
        <f t="shared" si="238"/>
        <v>3.7318336933453933E-2</v>
      </c>
      <c r="I1968" s="44">
        <f t="shared" si="244"/>
        <v>1.7741393897254317E-2</v>
      </c>
      <c r="J1968">
        <f t="shared" ca="1" si="245"/>
        <v>2.2449011628348985E-2</v>
      </c>
    </row>
    <row r="1969" spans="1:10" x14ac:dyDescent="0.2">
      <c r="A1969" s="42">
        <v>43994</v>
      </c>
      <c r="B1969" s="39">
        <v>123.15</v>
      </c>
      <c r="C1969" s="2">
        <f t="shared" si="241"/>
        <v>1.316330728095441E-2</v>
      </c>
      <c r="D1969" s="16">
        <f t="shared" ca="1" si="239"/>
        <v>1.3078187055840603E-2</v>
      </c>
      <c r="E1969" s="16">
        <f t="shared" ca="1" si="242"/>
        <v>9.3057673388163321E-4</v>
      </c>
      <c r="F1969" s="7">
        <f t="shared" ca="1" si="243"/>
        <v>3.3979535618530381</v>
      </c>
      <c r="G1969" s="6">
        <f t="shared" ca="1" si="240"/>
        <v>1</v>
      </c>
      <c r="H1969">
        <f t="shared" si="238"/>
        <v>3.8162240707446976E-2</v>
      </c>
      <c r="I1969" s="44">
        <f t="shared" si="244"/>
        <v>1.7741393897254317E-2</v>
      </c>
      <c r="J1969">
        <f t="shared" ca="1" si="245"/>
        <v>3.0505355822898268E-2</v>
      </c>
    </row>
    <row r="1970" spans="1:10" x14ac:dyDescent="0.2">
      <c r="A1970" s="42">
        <v>43997</v>
      </c>
      <c r="B1970" s="39">
        <v>123.61</v>
      </c>
      <c r="C1970" s="2">
        <f t="shared" si="241"/>
        <v>3.7352821762078256E-3</v>
      </c>
      <c r="D1970" s="16">
        <f t="shared" ca="1" si="239"/>
        <v>3.6501619510940194E-3</v>
      </c>
      <c r="E1970" s="16">
        <f t="shared" ca="1" si="242"/>
        <v>8.3840506208151709E-4</v>
      </c>
      <c r="F1970" s="7">
        <f t="shared" ca="1" si="243"/>
        <v>3.5340587529893219</v>
      </c>
      <c r="G1970" s="6">
        <f t="shared" ca="1" si="240"/>
        <v>0</v>
      </c>
      <c r="H1970">
        <f t="shared" si="238"/>
        <v>3.8188997109695304E-2</v>
      </c>
      <c r="I1970" s="44">
        <f t="shared" si="244"/>
        <v>1.7741393897254317E-2</v>
      </c>
      <c r="J1970">
        <f t="shared" ca="1" si="245"/>
        <v>2.8955225125726739E-2</v>
      </c>
    </row>
    <row r="1971" spans="1:10" x14ac:dyDescent="0.2">
      <c r="A1971" s="42">
        <v>43998</v>
      </c>
      <c r="B1971" s="39">
        <v>130.11000000000001</v>
      </c>
      <c r="C1971" s="2">
        <f t="shared" si="241"/>
        <v>5.2584742334762673E-2</v>
      </c>
      <c r="D1971" s="16">
        <f t="shared" ca="1" si="239"/>
        <v>5.2499622109648869E-2</v>
      </c>
      <c r="E1971" s="16">
        <f t="shared" ca="1" si="242"/>
        <v>7.4655118271686283E-4</v>
      </c>
      <c r="F1971" s="7">
        <f t="shared" ca="1" si="243"/>
        <v>1.7540611276183711</v>
      </c>
      <c r="G1971" s="6">
        <f t="shared" ca="1" si="240"/>
        <v>1</v>
      </c>
      <c r="H1971">
        <f t="shared" si="238"/>
        <v>3.8172835007144239E-2</v>
      </c>
      <c r="I1971" s="44">
        <f t="shared" si="244"/>
        <v>1.7741393897254317E-2</v>
      </c>
      <c r="J1971">
        <f t="shared" ca="1" si="245"/>
        <v>2.7323088820937921E-2</v>
      </c>
    </row>
    <row r="1972" spans="1:10" x14ac:dyDescent="0.2">
      <c r="A1972" s="42">
        <v>43999</v>
      </c>
      <c r="B1972" s="39">
        <v>128.22999999999999</v>
      </c>
      <c r="C1972" s="2">
        <f t="shared" si="241"/>
        <v>-1.4449312120513595E-2</v>
      </c>
      <c r="D1972" s="16">
        <f t="shared" ca="1" si="239"/>
        <v>-1.4534432345627402E-2</v>
      </c>
      <c r="E1972" s="16">
        <f t="shared" ca="1" si="242"/>
        <v>8.5957424117666338E-4</v>
      </c>
      <c r="F1972" s="7">
        <f t="shared" ca="1" si="243"/>
        <v>3.406656238878397</v>
      </c>
      <c r="G1972" s="6">
        <f t="shared" ca="1" si="240"/>
        <v>1</v>
      </c>
      <c r="H1972">
        <f t="shared" ref="H1972:H2035" si="246">STDEV(C1871:C1971)</f>
        <v>3.848041373074329E-2</v>
      </c>
      <c r="I1972" s="44">
        <f t="shared" si="244"/>
        <v>1.7741393897254317E-2</v>
      </c>
      <c r="J1972">
        <f t="shared" ca="1" si="245"/>
        <v>2.9318496570879336E-2</v>
      </c>
    </row>
    <row r="1973" spans="1:10" x14ac:dyDescent="0.2">
      <c r="A1973" s="42">
        <v>44000</v>
      </c>
      <c r="B1973" s="39">
        <v>127.59</v>
      </c>
      <c r="C1973" s="2">
        <f t="shared" si="241"/>
        <v>-4.9910317398423644E-3</v>
      </c>
      <c r="D1973" s="16">
        <f t="shared" ca="1" si="239"/>
        <v>-5.0761519649561706E-3</v>
      </c>
      <c r="E1973" s="16">
        <f t="shared" ca="1" si="242"/>
        <v>7.7905338056153913E-4</v>
      </c>
      <c r="F1973" s="7">
        <f t="shared" ca="1" si="243"/>
        <v>3.5621779127007067</v>
      </c>
      <c r="G1973" s="6">
        <f t="shared" ca="1" si="240"/>
        <v>1</v>
      </c>
      <c r="H1973">
        <f t="shared" si="246"/>
        <v>3.8506481734495827E-2</v>
      </c>
      <c r="I1973" s="44">
        <f t="shared" si="244"/>
        <v>1.7741393897254317E-2</v>
      </c>
      <c r="J1973">
        <f t="shared" ca="1" si="245"/>
        <v>2.7911527736072403E-2</v>
      </c>
    </row>
    <row r="1974" spans="1:10" x14ac:dyDescent="0.2">
      <c r="A1974" s="42">
        <v>44001</v>
      </c>
      <c r="B1974" s="39">
        <v>127.46</v>
      </c>
      <c r="C1974" s="2">
        <f t="shared" si="241"/>
        <v>-1.0188886276354704E-3</v>
      </c>
      <c r="D1974" s="16">
        <f t="shared" ca="1" si="239"/>
        <v>-1.1040088527492766E-3</v>
      </c>
      <c r="E1974" s="16">
        <f t="shared" ca="1" si="242"/>
        <v>6.9544534499845021E-4</v>
      </c>
      <c r="F1974" s="7">
        <f t="shared" ca="1" si="243"/>
        <v>3.6346027681343278</v>
      </c>
      <c r="G1974" s="6">
        <f t="shared" ca="1" si="240"/>
        <v>1</v>
      </c>
      <c r="H1974">
        <f t="shared" si="246"/>
        <v>3.8474694772490312E-2</v>
      </c>
      <c r="I1974" s="44">
        <f t="shared" si="244"/>
        <v>1.7741393897254317E-2</v>
      </c>
      <c r="J1974">
        <f t="shared" ca="1" si="245"/>
        <v>2.6371297749607437E-2</v>
      </c>
    </row>
    <row r="1975" spans="1:10" x14ac:dyDescent="0.2">
      <c r="A1975" s="42">
        <v>44004</v>
      </c>
      <c r="B1975" s="39">
        <v>125.79</v>
      </c>
      <c r="C1975" s="2">
        <f t="shared" si="241"/>
        <v>-1.3102149694021556E-2</v>
      </c>
      <c r="D1975" s="16">
        <f t="shared" ca="1" si="239"/>
        <v>-1.3187269919135363E-2</v>
      </c>
      <c r="E1975" s="16">
        <f t="shared" ca="1" si="242"/>
        <v>6.2048511807926776E-4</v>
      </c>
      <c r="F1975" s="7">
        <f t="shared" ca="1" si="243"/>
        <v>3.5523688853671227</v>
      </c>
      <c r="G1975" s="6">
        <f t="shared" ca="1" si="240"/>
        <v>1</v>
      </c>
      <c r="H1975">
        <f t="shared" si="246"/>
        <v>3.8332337177214945E-2</v>
      </c>
      <c r="I1975" s="44">
        <f t="shared" si="244"/>
        <v>1.7741393897254317E-2</v>
      </c>
      <c r="J1975">
        <f t="shared" ca="1" si="245"/>
        <v>2.4909538696637232E-2</v>
      </c>
    </row>
    <row r="1976" spans="1:10" x14ac:dyDescent="0.2">
      <c r="A1976" s="42">
        <v>44005</v>
      </c>
      <c r="B1976" s="39">
        <v>126.25</v>
      </c>
      <c r="C1976" s="2">
        <f t="shared" si="241"/>
        <v>3.6568884649017708E-3</v>
      </c>
      <c r="D1976" s="16">
        <f t="shared" ca="1" si="239"/>
        <v>3.5717682397879646E-3</v>
      </c>
      <c r="E1976" s="16">
        <f t="shared" ca="1" si="242"/>
        <v>5.6701132956957982E-4</v>
      </c>
      <c r="F1976" s="7">
        <f t="shared" ca="1" si="243"/>
        <v>3.7263158361973092</v>
      </c>
      <c r="G1976" s="6">
        <f t="shared" ca="1" si="240"/>
        <v>0</v>
      </c>
      <c r="H1976">
        <f t="shared" si="246"/>
        <v>3.8347578098976647E-2</v>
      </c>
      <c r="I1976" s="44">
        <f t="shared" si="244"/>
        <v>1.7741393897254317E-2</v>
      </c>
      <c r="J1976">
        <f t="shared" ca="1" si="245"/>
        <v>2.3811999696992686E-2</v>
      </c>
    </row>
    <row r="1977" spans="1:10" x14ac:dyDescent="0.2">
      <c r="A1977" s="42">
        <v>44006</v>
      </c>
      <c r="B1977" s="39">
        <v>122.06</v>
      </c>
      <c r="C1977" s="2">
        <f t="shared" si="241"/>
        <v>-3.3188118811881169E-2</v>
      </c>
      <c r="D1977" s="16">
        <f t="shared" ca="1" si="239"/>
        <v>-3.3273239036994973E-2</v>
      </c>
      <c r="E1977" s="16">
        <f t="shared" ca="1" si="242"/>
        <v>5.0880922183239321E-4</v>
      </c>
      <c r="F1977" s="7">
        <f t="shared" ca="1" si="243"/>
        <v>2.7037780951490076</v>
      </c>
      <c r="G1977" s="6">
        <f t="shared" ca="1" si="240"/>
        <v>1</v>
      </c>
      <c r="H1977">
        <f t="shared" si="246"/>
        <v>3.8342991987021464E-2</v>
      </c>
      <c r="I1977" s="44">
        <f t="shared" si="244"/>
        <v>1.7741393897254317E-2</v>
      </c>
      <c r="J1977">
        <f t="shared" ca="1" si="245"/>
        <v>2.2556799902299821E-2</v>
      </c>
    </row>
    <row r="1978" spans="1:10" x14ac:dyDescent="0.2">
      <c r="A1978" s="42">
        <v>44007</v>
      </c>
      <c r="B1978" s="39">
        <v>124.71</v>
      </c>
      <c r="C1978" s="2">
        <f t="shared" si="241"/>
        <v>2.1710634114369912E-2</v>
      </c>
      <c r="D1978" s="16">
        <f t="shared" ca="1" si="239"/>
        <v>2.1625513889256105E-2</v>
      </c>
      <c r="E1978" s="16">
        <f t="shared" ca="1" si="242"/>
        <v>5.3502430602693084E-4</v>
      </c>
      <c r="F1978" s="7">
        <f t="shared" ca="1" si="243"/>
        <v>3.3295509610134157</v>
      </c>
      <c r="G1978" s="6">
        <f t="shared" ca="1" si="240"/>
        <v>1</v>
      </c>
      <c r="H1978">
        <f t="shared" si="246"/>
        <v>3.8484140814513408E-2</v>
      </c>
      <c r="I1978" s="44">
        <f t="shared" si="244"/>
        <v>1.7741393897254317E-2</v>
      </c>
      <c r="J1978">
        <f t="shared" ca="1" si="245"/>
        <v>2.3130592427063577E-2</v>
      </c>
    </row>
    <row r="1979" spans="1:10" x14ac:dyDescent="0.2">
      <c r="A1979" s="42">
        <v>44008</v>
      </c>
      <c r="B1979" s="39">
        <v>122.39</v>
      </c>
      <c r="C1979" s="2">
        <f t="shared" si="241"/>
        <v>-1.8603159329644722E-2</v>
      </c>
      <c r="D1979" s="16">
        <f t="shared" ca="1" si="239"/>
        <v>-1.8688279554758529E-2</v>
      </c>
      <c r="E1979" s="16">
        <f t="shared" ca="1" si="242"/>
        <v>5.1288064667678402E-4</v>
      </c>
      <c r="F1979" s="7">
        <f t="shared" ca="1" si="243"/>
        <v>3.4472531259065784</v>
      </c>
      <c r="G1979" s="6">
        <f t="shared" ca="1" si="240"/>
        <v>0</v>
      </c>
      <c r="H1979">
        <f t="shared" si="246"/>
        <v>3.8431118091014259E-2</v>
      </c>
      <c r="I1979" s="44">
        <f t="shared" si="244"/>
        <v>1.7741393897254317E-2</v>
      </c>
      <c r="J1979">
        <f t="shared" ca="1" si="245"/>
        <v>2.2646868363568152E-2</v>
      </c>
    </row>
    <row r="1980" spans="1:10" x14ac:dyDescent="0.2">
      <c r="A1980" s="42">
        <v>44011</v>
      </c>
      <c r="B1980" s="39">
        <v>125.25</v>
      </c>
      <c r="C1980" s="2">
        <f t="shared" si="241"/>
        <v>2.3367922215867306E-2</v>
      </c>
      <c r="D1980" s="16">
        <f t="shared" ca="1" si="239"/>
        <v>2.3282801990753499E-2</v>
      </c>
      <c r="E1980" s="16">
        <f t="shared" ca="1" si="242"/>
        <v>4.8513366026869617E-4</v>
      </c>
      <c r="F1980" s="7">
        <f t="shared" ca="1" si="243"/>
        <v>3.2568425260200344</v>
      </c>
      <c r="G1980" s="6">
        <f t="shared" ca="1" si="240"/>
        <v>1</v>
      </c>
      <c r="H1980">
        <f t="shared" si="246"/>
        <v>3.8457644144783011E-2</v>
      </c>
      <c r="I1980" s="44">
        <f t="shared" si="244"/>
        <v>1.7741393897254317E-2</v>
      </c>
      <c r="J1980">
        <f t="shared" ca="1" si="245"/>
        <v>2.202574993657869E-2</v>
      </c>
    </row>
    <row r="1981" spans="1:10" x14ac:dyDescent="0.2">
      <c r="A1981" s="42">
        <v>44012</v>
      </c>
      <c r="B1981" s="39">
        <v>126.5</v>
      </c>
      <c r="C1981" s="2">
        <f t="shared" si="241"/>
        <v>9.9800399201596807E-3</v>
      </c>
      <c r="D1981" s="16">
        <f t="shared" ca="1" si="239"/>
        <v>9.8949196950458736E-3</v>
      </c>
      <c r="E1981" s="16">
        <f t="shared" ca="1" si="242"/>
        <v>4.7443334717054683E-4</v>
      </c>
      <c r="F1981" s="7">
        <f t="shared" ca="1" si="243"/>
        <v>3.7235090500493317</v>
      </c>
      <c r="G1981" s="6">
        <f t="shared" ca="1" si="240"/>
        <v>1</v>
      </c>
      <c r="H1981">
        <f t="shared" si="246"/>
        <v>3.8420824928343221E-2</v>
      </c>
      <c r="I1981" s="44">
        <f t="shared" si="244"/>
        <v>1.7741393897254317E-2</v>
      </c>
      <c r="J1981">
        <f t="shared" ca="1" si="245"/>
        <v>2.1781490930846466E-2</v>
      </c>
    </row>
    <row r="1982" spans="1:10" x14ac:dyDescent="0.2">
      <c r="A1982" s="42">
        <v>44013</v>
      </c>
      <c r="B1982" s="39">
        <v>126.06</v>
      </c>
      <c r="C1982" s="2">
        <f t="shared" si="241"/>
        <v>-3.4782608695651993E-3</v>
      </c>
      <c r="D1982" s="16">
        <f t="shared" ca="1" si="239"/>
        <v>-3.5633810946790055E-3</v>
      </c>
      <c r="E1982" s="16">
        <f t="shared" ca="1" si="242"/>
        <v>4.3373049916479702E-4</v>
      </c>
      <c r="F1982" s="7">
        <f t="shared" ca="1" si="243"/>
        <v>3.8569058344474225</v>
      </c>
      <c r="G1982" s="6">
        <f t="shared" ca="1" si="240"/>
        <v>1</v>
      </c>
      <c r="H1982">
        <f t="shared" si="246"/>
        <v>3.8320960625731017E-2</v>
      </c>
      <c r="I1982" s="44">
        <f t="shared" si="244"/>
        <v>1.7741393897254317E-2</v>
      </c>
      <c r="J1982">
        <f t="shared" ca="1" si="245"/>
        <v>2.0826197424513124E-2</v>
      </c>
    </row>
    <row r="1983" spans="1:10" x14ac:dyDescent="0.2">
      <c r="A1983" s="42">
        <v>44014</v>
      </c>
      <c r="B1983" s="39">
        <v>127.72</v>
      </c>
      <c r="C1983" s="2">
        <f t="shared" si="241"/>
        <v>1.3168332540060262E-2</v>
      </c>
      <c r="D1983" s="16">
        <f t="shared" ca="1" si="239"/>
        <v>1.3083212314946455E-2</v>
      </c>
      <c r="E1983" s="16">
        <f t="shared" ca="1" si="242"/>
        <v>3.9207008876985974E-4</v>
      </c>
      <c r="F1983" s="7">
        <f t="shared" ca="1" si="243"/>
        <v>3.7037443494684843</v>
      </c>
      <c r="G1983" s="6">
        <f t="shared" ca="1" si="240"/>
        <v>1</v>
      </c>
      <c r="H1983">
        <f t="shared" si="246"/>
        <v>3.8322238479354898E-2</v>
      </c>
      <c r="I1983" s="44">
        <f t="shared" si="244"/>
        <v>1.7741393897254317E-2</v>
      </c>
      <c r="J1983">
        <f t="shared" ca="1" si="245"/>
        <v>1.9800759802842408E-2</v>
      </c>
    </row>
    <row r="1984" spans="1:10" x14ac:dyDescent="0.2">
      <c r="A1984" s="42">
        <v>44018</v>
      </c>
      <c r="B1984" s="39">
        <v>129.43</v>
      </c>
      <c r="C1984" s="2">
        <f t="shared" si="241"/>
        <v>1.3388662699655558E-2</v>
      </c>
      <c r="D1984" s="16">
        <f t="shared" ca="1" si="239"/>
        <v>1.3303542474541751E-2</v>
      </c>
      <c r="E1984" s="16">
        <f t="shared" ca="1" si="242"/>
        <v>3.6675966766576803E-4</v>
      </c>
      <c r="F1984" s="7">
        <f t="shared" ca="1" si="243"/>
        <v>3.7141209400505293</v>
      </c>
      <c r="G1984" s="6">
        <f t="shared" ca="1" si="240"/>
        <v>1</v>
      </c>
      <c r="H1984">
        <f t="shared" si="246"/>
        <v>3.8239412599439929E-2</v>
      </c>
      <c r="I1984" s="44">
        <f t="shared" si="244"/>
        <v>1.7741393897254317E-2</v>
      </c>
      <c r="J1984">
        <f t="shared" ca="1" si="245"/>
        <v>1.9150970410550167E-2</v>
      </c>
    </row>
    <row r="1985" spans="1:10" x14ac:dyDescent="0.2">
      <c r="A1985" s="42">
        <v>44019</v>
      </c>
      <c r="B1985" s="39">
        <v>127.2</v>
      </c>
      <c r="C1985" s="2">
        <f t="shared" si="241"/>
        <v>-1.7229390404079455E-2</v>
      </c>
      <c r="D1985" s="16">
        <f t="shared" ca="1" si="239"/>
        <v>-1.7314510629193262E-2</v>
      </c>
      <c r="E1985" s="16">
        <f t="shared" ca="1" si="242"/>
        <v>3.4500145061023093E-4</v>
      </c>
      <c r="F1985" s="7">
        <f t="shared" ca="1" si="243"/>
        <v>3.5515012321851129</v>
      </c>
      <c r="G1985" s="6">
        <f t="shared" ca="1" si="240"/>
        <v>1</v>
      </c>
      <c r="H1985">
        <f t="shared" si="246"/>
        <v>3.8255661293758382E-2</v>
      </c>
      <c r="I1985" s="44">
        <f t="shared" si="244"/>
        <v>1.7741393897254317E-2</v>
      </c>
      <c r="J1985">
        <f t="shared" ca="1" si="245"/>
        <v>1.8574214670080427E-2</v>
      </c>
    </row>
    <row r="1986" spans="1:10" x14ac:dyDescent="0.2">
      <c r="A1986" s="42">
        <v>44020</v>
      </c>
      <c r="B1986" s="39">
        <v>128.13</v>
      </c>
      <c r="C1986" s="2">
        <f t="shared" si="241"/>
        <v>7.3113207547169231E-3</v>
      </c>
      <c r="D1986" s="16">
        <f t="shared" ca="1" si="239"/>
        <v>7.2262005296031169E-3</v>
      </c>
      <c r="E1986" s="16">
        <f t="shared" ca="1" si="242"/>
        <v>3.3460683109154843E-4</v>
      </c>
      <c r="F1986" s="7">
        <f t="shared" ca="1" si="243"/>
        <v>3.9232483245273744</v>
      </c>
      <c r="G1986" s="6">
        <f t="shared" ca="1" si="240"/>
        <v>0</v>
      </c>
      <c r="H1986">
        <f t="shared" si="246"/>
        <v>3.8270865972154886E-2</v>
      </c>
      <c r="I1986" s="44">
        <f t="shared" si="244"/>
        <v>1.7741393897254317E-2</v>
      </c>
      <c r="J1986">
        <f t="shared" ca="1" si="245"/>
        <v>1.8292261508396069E-2</v>
      </c>
    </row>
    <row r="1987" spans="1:10" x14ac:dyDescent="0.2">
      <c r="A1987" s="42">
        <v>44021</v>
      </c>
      <c r="B1987" s="39">
        <v>125.73</v>
      </c>
      <c r="C1987" s="2">
        <f t="shared" si="241"/>
        <v>-1.8730976352142291E-2</v>
      </c>
      <c r="D1987" s="16">
        <f t="shared" ca="1" si="239"/>
        <v>-1.8816096577256098E-2</v>
      </c>
      <c r="E1987" s="16">
        <f t="shared" ca="1" si="242"/>
        <v>3.0803958409319311E-4</v>
      </c>
      <c r="F1987" s="7">
        <f t="shared" ca="1" si="243"/>
        <v>3.467965816144905</v>
      </c>
      <c r="G1987" s="6">
        <f t="shared" ca="1" si="240"/>
        <v>0</v>
      </c>
      <c r="H1987">
        <f t="shared" si="246"/>
        <v>3.8196221992383823E-2</v>
      </c>
      <c r="I1987" s="44">
        <f t="shared" si="244"/>
        <v>1.7741393897254317E-2</v>
      </c>
      <c r="J1987">
        <f t="shared" ca="1" si="245"/>
        <v>1.7551056495071545E-2</v>
      </c>
    </row>
    <row r="1988" spans="1:10" x14ac:dyDescent="0.2">
      <c r="A1988" s="42">
        <v>44022</v>
      </c>
      <c r="B1988" s="39">
        <v>128.01</v>
      </c>
      <c r="C1988" s="2">
        <f t="shared" si="241"/>
        <v>1.8134096874254251E-2</v>
      </c>
      <c r="D1988" s="16">
        <f t="shared" ca="1" si="239"/>
        <v>1.8048976649140444E-2</v>
      </c>
      <c r="E1988" s="16">
        <f t="shared" ca="1" si="242"/>
        <v>3.0606036875335834E-4</v>
      </c>
      <c r="F1988" s="7">
        <f t="shared" ca="1" si="243"/>
        <v>3.5136724250892142</v>
      </c>
      <c r="G1988" s="6">
        <f t="shared" ca="1" si="240"/>
        <v>0</v>
      </c>
      <c r="H1988">
        <f t="shared" si="246"/>
        <v>3.8240915893728411E-2</v>
      </c>
      <c r="I1988" s="44">
        <f t="shared" si="244"/>
        <v>1.7741393897254317E-2</v>
      </c>
      <c r="J1988">
        <f t="shared" ca="1" si="245"/>
        <v>1.749458112540447E-2</v>
      </c>
    </row>
    <row r="1989" spans="1:10" x14ac:dyDescent="0.2">
      <c r="A1989" s="42">
        <v>44025</v>
      </c>
      <c r="B1989" s="39">
        <v>130.57</v>
      </c>
      <c r="C1989" s="2">
        <f t="shared" si="241"/>
        <v>1.9998437622060796E-2</v>
      </c>
      <c r="D1989" s="16">
        <f t="shared" ca="1" si="239"/>
        <v>1.9913317396946989E-2</v>
      </c>
      <c r="E1989" s="16">
        <f t="shared" ca="1" si="242"/>
        <v>3.0233208942077563E-4</v>
      </c>
      <c r="F1989" s="7">
        <f t="shared" ca="1" si="243"/>
        <v>3.3961898718670986</v>
      </c>
      <c r="G1989" s="6">
        <f t="shared" ca="1" si="240"/>
        <v>0</v>
      </c>
      <c r="H1989">
        <f t="shared" si="246"/>
        <v>3.8265125901943621E-2</v>
      </c>
      <c r="I1989" s="44">
        <f t="shared" si="244"/>
        <v>1.7741393897254317E-2</v>
      </c>
      <c r="J1989">
        <f t="shared" ca="1" si="245"/>
        <v>1.7387699371129453E-2</v>
      </c>
    </row>
    <row r="1990" spans="1:10" x14ac:dyDescent="0.2">
      <c r="A1990" s="42">
        <v>44026</v>
      </c>
      <c r="B1990" s="39">
        <v>136.88</v>
      </c>
      <c r="C1990" s="2">
        <f t="shared" si="241"/>
        <v>4.8326568124377751E-2</v>
      </c>
      <c r="D1990" s="16">
        <f t="shared" ca="1" si="239"/>
        <v>4.8241447899263948E-2</v>
      </c>
      <c r="E1990" s="16">
        <f t="shared" ca="1" si="242"/>
        <v>3.0405885415303645E-4</v>
      </c>
      <c r="F1990" s="7">
        <f t="shared" ca="1" si="243"/>
        <v>0.22219261276292102</v>
      </c>
      <c r="G1990" s="6">
        <f t="shared" ca="1" si="240"/>
        <v>1</v>
      </c>
      <c r="H1990">
        <f t="shared" si="246"/>
        <v>3.8302602521734785E-2</v>
      </c>
      <c r="I1990" s="44">
        <f t="shared" si="244"/>
        <v>1.7741393897254317E-2</v>
      </c>
      <c r="J1990">
        <f t="shared" ca="1" si="245"/>
        <v>1.7437283451072202E-2</v>
      </c>
    </row>
    <row r="1991" spans="1:10" x14ac:dyDescent="0.2">
      <c r="A1991" s="42">
        <v>44027</v>
      </c>
      <c r="B1991" s="39">
        <v>138.36000000000001</v>
      </c>
      <c r="C1991" s="2">
        <f t="shared" si="241"/>
        <v>1.0812390414962144E-2</v>
      </c>
      <c r="D1991" s="16">
        <f t="shared" ca="1" si="239"/>
        <v>1.0727270189848337E-2</v>
      </c>
      <c r="E1991" s="16">
        <f t="shared" ca="1" si="242"/>
        <v>4.4175605992685728E-4</v>
      </c>
      <c r="F1991" s="7">
        <f t="shared" ca="1" si="243"/>
        <v>3.7321299047141383</v>
      </c>
      <c r="G1991" s="6">
        <f t="shared" ca="1" si="240"/>
        <v>1</v>
      </c>
      <c r="H1991">
        <f t="shared" si="246"/>
        <v>3.8599482691715793E-2</v>
      </c>
      <c r="I1991" s="44">
        <f t="shared" si="244"/>
        <v>1.7741393897254317E-2</v>
      </c>
      <c r="J1991">
        <f t="shared" ca="1" si="245"/>
        <v>2.1017993717927914E-2</v>
      </c>
    </row>
    <row r="1992" spans="1:10" x14ac:dyDescent="0.2">
      <c r="A1992" s="42">
        <v>44028</v>
      </c>
      <c r="B1992" s="39">
        <v>138.56</v>
      </c>
      <c r="C1992" s="2">
        <f t="shared" si="241"/>
        <v>1.445504481063809E-3</v>
      </c>
      <c r="D1992" s="16">
        <f t="shared" ca="1" si="239"/>
        <v>1.3603842559500028E-3</v>
      </c>
      <c r="E1992" s="16">
        <f t="shared" ca="1" si="242"/>
        <v>4.0632063027888762E-4</v>
      </c>
      <c r="F1992" s="7">
        <f t="shared" ca="1" si="243"/>
        <v>3.9019066687535342</v>
      </c>
      <c r="G1992" s="6">
        <f t="shared" ca="1" si="240"/>
        <v>1</v>
      </c>
      <c r="H1992">
        <f t="shared" si="246"/>
        <v>3.8612453533951159E-2</v>
      </c>
      <c r="I1992" s="44">
        <f t="shared" si="244"/>
        <v>1.7741393897254317E-2</v>
      </c>
      <c r="J1992">
        <f t="shared" ca="1" si="245"/>
        <v>2.015739641617656E-2</v>
      </c>
    </row>
    <row r="1993" spans="1:10" x14ac:dyDescent="0.2">
      <c r="A1993" s="42">
        <v>44029</v>
      </c>
      <c r="B1993" s="39">
        <v>136.9</v>
      </c>
      <c r="C1993" s="2">
        <f t="shared" si="241"/>
        <v>-1.1980369515011522E-2</v>
      </c>
      <c r="D1993" s="16">
        <f t="shared" ca="1" si="239"/>
        <v>-1.206548974012533E-2</v>
      </c>
      <c r="E1993" s="16">
        <f t="shared" ca="1" si="242"/>
        <v>3.6729785743513802E-4</v>
      </c>
      <c r="F1993" s="7">
        <f t="shared" ca="1" si="243"/>
        <v>3.7564970722546334</v>
      </c>
      <c r="G1993" s="6">
        <f t="shared" ca="1" si="240"/>
        <v>1</v>
      </c>
      <c r="H1993">
        <f t="shared" si="246"/>
        <v>3.861231438836122E-2</v>
      </c>
      <c r="I1993" s="44">
        <f t="shared" si="244"/>
        <v>1.7741393897254317E-2</v>
      </c>
      <c r="J1993">
        <f t="shared" ca="1" si="245"/>
        <v>1.9165016499735607E-2</v>
      </c>
    </row>
    <row r="1994" spans="1:10" x14ac:dyDescent="0.2">
      <c r="A1994" s="42">
        <v>44032</v>
      </c>
      <c r="B1994" s="39">
        <v>134.63</v>
      </c>
      <c r="C1994" s="2">
        <f t="shared" si="241"/>
        <v>-1.6581446311176116E-2</v>
      </c>
      <c r="D1994" s="16">
        <f t="shared" ca="1" si="239"/>
        <v>-1.6666566536289923E-2</v>
      </c>
      <c r="E1994" s="16">
        <f t="shared" ca="1" si="242"/>
        <v>3.4325740013381125E-4</v>
      </c>
      <c r="F1994" s="7">
        <f t="shared" ca="1" si="243"/>
        <v>3.5838996069904239</v>
      </c>
      <c r="G1994" s="6">
        <f t="shared" ca="1" si="240"/>
        <v>1</v>
      </c>
      <c r="H1994">
        <f t="shared" si="246"/>
        <v>3.8449634192535831E-2</v>
      </c>
      <c r="I1994" s="44">
        <f t="shared" si="244"/>
        <v>1.7741393897254317E-2</v>
      </c>
      <c r="J1994">
        <f t="shared" ca="1" si="245"/>
        <v>1.852720702463842E-2</v>
      </c>
    </row>
    <row r="1995" spans="1:10" x14ac:dyDescent="0.2">
      <c r="A1995" s="42">
        <v>44033</v>
      </c>
      <c r="B1995" s="39">
        <v>135.87</v>
      </c>
      <c r="C1995" s="2">
        <f t="shared" si="241"/>
        <v>9.2104285820397321E-3</v>
      </c>
      <c r="D1995" s="16">
        <f t="shared" ca="1" si="239"/>
        <v>9.125308356925925E-3</v>
      </c>
      <c r="E1995" s="16">
        <f t="shared" ca="1" si="242"/>
        <v>3.3152622931096015E-4</v>
      </c>
      <c r="F1995" s="7">
        <f t="shared" ca="1" si="243"/>
        <v>3.880314084994033</v>
      </c>
      <c r="G1995" s="6">
        <f t="shared" ca="1" si="240"/>
        <v>1</v>
      </c>
      <c r="H1995">
        <f t="shared" si="246"/>
        <v>3.8408390171762299E-2</v>
      </c>
      <c r="I1995" s="44">
        <f t="shared" si="244"/>
        <v>1.7741393897254317E-2</v>
      </c>
      <c r="J1995">
        <f t="shared" ca="1" si="245"/>
        <v>1.8207861744613512E-2</v>
      </c>
    </row>
    <row r="1996" spans="1:10" x14ac:dyDescent="0.2">
      <c r="A1996" s="42">
        <v>44034</v>
      </c>
      <c r="B1996" s="39">
        <v>136.97999999999999</v>
      </c>
      <c r="C1996" s="2">
        <f t="shared" si="241"/>
        <v>8.1695738573635476E-3</v>
      </c>
      <c r="D1996" s="16">
        <f t="shared" ca="1" si="239"/>
        <v>8.0844536322497405E-3</v>
      </c>
      <c r="E1996" s="16">
        <f t="shared" ca="1" si="242"/>
        <v>3.0753181097281337E-4</v>
      </c>
      <c r="F1996" s="7">
        <f t="shared" ca="1" si="243"/>
        <v>3.9372032000538169</v>
      </c>
      <c r="G1996" s="6">
        <f t="shared" ca="1" si="240"/>
        <v>1</v>
      </c>
      <c r="H1996">
        <f t="shared" si="246"/>
        <v>3.8410188524030206E-2</v>
      </c>
      <c r="I1996" s="44">
        <f t="shared" si="244"/>
        <v>1.7741393897254317E-2</v>
      </c>
      <c r="J1996">
        <f t="shared" ca="1" si="245"/>
        <v>1.7536584929022336E-2</v>
      </c>
    </row>
    <row r="1997" spans="1:10" x14ac:dyDescent="0.2">
      <c r="A1997" s="42">
        <v>44035</v>
      </c>
      <c r="B1997" s="39">
        <v>136.6</v>
      </c>
      <c r="C1997" s="2">
        <f t="shared" si="241"/>
        <v>-2.7741276098700212E-3</v>
      </c>
      <c r="D1997" s="16">
        <f t="shared" ca="1" si="239"/>
        <v>-2.8592478349838274E-3</v>
      </c>
      <c r="E1997" s="16">
        <f t="shared" ca="1" si="242"/>
        <v>2.8525262587865836E-4</v>
      </c>
      <c r="F1997" s="7">
        <f t="shared" ca="1" si="243"/>
        <v>4.0667377556169395</v>
      </c>
      <c r="G1997" s="6">
        <f t="shared" ca="1" si="240"/>
        <v>1</v>
      </c>
      <c r="H1997">
        <f t="shared" si="246"/>
        <v>3.8203130521222664E-2</v>
      </c>
      <c r="I1997" s="44">
        <f t="shared" si="244"/>
        <v>1.7741393897254317E-2</v>
      </c>
      <c r="J1997">
        <f t="shared" ca="1" si="245"/>
        <v>1.6889423491601434E-2</v>
      </c>
    </row>
    <row r="1998" spans="1:10" x14ac:dyDescent="0.2">
      <c r="A1998" s="42">
        <v>44036</v>
      </c>
      <c r="B1998" s="39">
        <v>137.58000000000001</v>
      </c>
      <c r="C1998" s="2">
        <f t="shared" si="241"/>
        <v>7.1742313323573809E-3</v>
      </c>
      <c r="D1998" s="16">
        <f t="shared" ref="D1998:D2061" ca="1" si="247">(C1998-mu)</f>
        <v>7.0891111072435746E-3</v>
      </c>
      <c r="E1998" s="16">
        <f t="shared" ca="1" si="242"/>
        <v>2.6170575085109391E-4</v>
      </c>
      <c r="F1998" s="7">
        <f t="shared" ca="1" si="243"/>
        <v>4.0281296175466839</v>
      </c>
      <c r="G1998" s="6">
        <f t="shared" ref="G1998:G2061" ca="1" si="248">IF(AND(C1999&lt;=mu+zvalue*SQRT(E1998),C1999&gt;=mu-zvalue*SQRT(E1998)),1,0)</f>
        <v>0</v>
      </c>
      <c r="H1998">
        <f t="shared" si="246"/>
        <v>3.8200840834781889E-2</v>
      </c>
      <c r="I1998" s="44">
        <f t="shared" si="244"/>
        <v>1.7741393897254317E-2</v>
      </c>
      <c r="J1998">
        <f t="shared" ca="1" si="245"/>
        <v>1.6177322116193826E-2</v>
      </c>
    </row>
    <row r="1999" spans="1:10" x14ac:dyDescent="0.2">
      <c r="A1999" s="42">
        <v>44039</v>
      </c>
      <c r="B1999" s="39">
        <v>139.88999999999999</v>
      </c>
      <c r="C1999" s="2">
        <f t="shared" ref="C1999:C2062" si="249">(B1999-B1998)/B1998</f>
        <v>1.6790231138246646E-2</v>
      </c>
      <c r="D1999" s="16">
        <f t="shared" ca="1" si="247"/>
        <v>1.6705110913132839E-2</v>
      </c>
      <c r="E1999" s="16">
        <f t="shared" ref="E1999:E2062" ca="1" si="250">(1-alpha-beta)*longvar+alpha*D1998^2+beta*E1998</f>
        <v>2.4405025604087567E-4</v>
      </c>
      <c r="F1999" s="7">
        <f t="shared" ref="F1999:F2062" ca="1" si="251">(-0.5)*(LN(E1999)+D1999^2/E1999)</f>
        <v>3.5873401911010854</v>
      </c>
      <c r="G1999" s="6">
        <f t="shared" ca="1" si="248"/>
        <v>1</v>
      </c>
      <c r="H1999">
        <f t="shared" si="246"/>
        <v>3.8119950516854004E-2</v>
      </c>
      <c r="I1999" s="44">
        <f t="shared" ref="I1999:I2062" si="252">STDEV(C$14:C$2503)</f>
        <v>1.7741393897254317E-2</v>
      </c>
      <c r="J1999">
        <f t="shared" ref="J1999:J2062" ca="1" si="253">SQRT(E1999)</f>
        <v>1.5622107925657013E-2</v>
      </c>
    </row>
    <row r="2000" spans="1:10" x14ac:dyDescent="0.2">
      <c r="A2000" s="42">
        <v>44040</v>
      </c>
      <c r="B2000" s="39">
        <v>138.03</v>
      </c>
      <c r="C2000" s="2">
        <f t="shared" si="249"/>
        <v>-1.3296161269568842E-2</v>
      </c>
      <c r="D2000" s="16">
        <f t="shared" ca="1" si="247"/>
        <v>-1.3381281494682649E-2</v>
      </c>
      <c r="E2000" s="16">
        <f t="shared" ca="1" si="250"/>
        <v>2.447257153397642E-4</v>
      </c>
      <c r="F2000" s="7">
        <f t="shared" ca="1" si="251"/>
        <v>3.7918507813717439</v>
      </c>
      <c r="G2000" s="6">
        <f t="shared" ca="1" si="248"/>
        <v>0</v>
      </c>
      <c r="H2000">
        <f t="shared" si="246"/>
        <v>3.8054777555362365E-2</v>
      </c>
      <c r="I2000" s="44">
        <f t="shared" si="252"/>
        <v>1.7741393897254317E-2</v>
      </c>
      <c r="J2000">
        <f t="shared" ca="1" si="253"/>
        <v>1.5643711686801318E-2</v>
      </c>
    </row>
    <row r="2001" spans="1:10" x14ac:dyDescent="0.2">
      <c r="A2001" s="42">
        <v>44041</v>
      </c>
      <c r="B2001" s="39">
        <v>140.53</v>
      </c>
      <c r="C2001" s="2">
        <f t="shared" si="249"/>
        <v>1.8112004636673187E-2</v>
      </c>
      <c r="D2001" s="16">
        <f t="shared" ca="1" si="247"/>
        <v>1.802688441155938E-2</v>
      </c>
      <c r="E2001" s="16">
        <f t="shared" ca="1" si="250"/>
        <v>2.3826351732605526E-4</v>
      </c>
      <c r="F2001" s="7">
        <f t="shared" ca="1" si="251"/>
        <v>3.4891146463395075</v>
      </c>
      <c r="G2001" s="6">
        <f t="shared" ca="1" si="248"/>
        <v>0</v>
      </c>
      <c r="H2001">
        <f t="shared" si="246"/>
        <v>3.801737534229685E-2</v>
      </c>
      <c r="I2001" s="44">
        <f t="shared" si="252"/>
        <v>1.7741393897254317E-2</v>
      </c>
      <c r="J2001">
        <f t="shared" ca="1" si="253"/>
        <v>1.5435786903363731E-2</v>
      </c>
    </row>
    <row r="2002" spans="1:10" x14ac:dyDescent="0.2">
      <c r="A2002" s="42">
        <v>44042</v>
      </c>
      <c r="B2002" s="39">
        <v>136.72999999999999</v>
      </c>
      <c r="C2002" s="2">
        <f t="shared" si="249"/>
        <v>-2.7040489575179759E-2</v>
      </c>
      <c r="D2002" s="16">
        <f t="shared" ca="1" si="247"/>
        <v>-2.7125609800293566E-2</v>
      </c>
      <c r="E2002" s="16">
        <f t="shared" ca="1" si="250"/>
        <v>2.4289554359957884E-4</v>
      </c>
      <c r="F2002" s="7">
        <f t="shared" ca="1" si="251"/>
        <v>2.6467993393994691</v>
      </c>
      <c r="G2002" s="6">
        <f t="shared" ca="1" si="248"/>
        <v>0</v>
      </c>
      <c r="H2002">
        <f t="shared" si="246"/>
        <v>3.7791844546792533E-2</v>
      </c>
      <c r="I2002" s="44">
        <f t="shared" si="252"/>
        <v>1.7741393897254317E-2</v>
      </c>
      <c r="J2002">
        <f t="shared" ca="1" si="253"/>
        <v>1.5585106467380287E-2</v>
      </c>
    </row>
    <row r="2003" spans="1:10" x14ac:dyDescent="0.2">
      <c r="A2003" s="42">
        <v>44043</v>
      </c>
      <c r="B2003" s="39">
        <v>132.88</v>
      </c>
      <c r="C2003" s="2">
        <f t="shared" si="249"/>
        <v>-2.8157683024939623E-2</v>
      </c>
      <c r="D2003" s="16">
        <f t="shared" ca="1" si="247"/>
        <v>-2.824280325005343E-2</v>
      </c>
      <c r="E2003" s="16">
        <f t="shared" ca="1" si="250"/>
        <v>2.7593109644167722E-4</v>
      </c>
      <c r="F2003" s="7">
        <f t="shared" ca="1" si="251"/>
        <v>2.6522899761071601</v>
      </c>
      <c r="G2003" s="6">
        <f t="shared" ca="1" si="248"/>
        <v>1</v>
      </c>
      <c r="H2003">
        <f t="shared" si="246"/>
        <v>3.7897588414651143E-2</v>
      </c>
      <c r="I2003" s="44">
        <f t="shared" si="252"/>
        <v>1.7741393897254317E-2</v>
      </c>
      <c r="J2003">
        <f t="shared" ca="1" si="253"/>
        <v>1.6611173842979225E-2</v>
      </c>
    </row>
    <row r="2004" spans="1:10" x14ac:dyDescent="0.2">
      <c r="A2004" s="42">
        <v>44046</v>
      </c>
      <c r="B2004" s="39">
        <v>131.78</v>
      </c>
      <c r="C2004" s="2">
        <f t="shared" si="249"/>
        <v>-8.2781456953641957E-3</v>
      </c>
      <c r="D2004" s="16">
        <f t="shared" ca="1" si="247"/>
        <v>-8.3632659204780028E-3</v>
      </c>
      <c r="E2004" s="16">
        <f t="shared" ca="1" si="250"/>
        <v>3.0922870618224114E-4</v>
      </c>
      <c r="F2004" s="7">
        <f t="shared" ca="1" si="251"/>
        <v>3.9276200651988211</v>
      </c>
      <c r="G2004" s="6">
        <f t="shared" ca="1" si="248"/>
        <v>1</v>
      </c>
      <c r="H2004">
        <f t="shared" si="246"/>
        <v>3.5135705119787544E-2</v>
      </c>
      <c r="I2004" s="44">
        <f t="shared" si="252"/>
        <v>1.7741393897254317E-2</v>
      </c>
      <c r="J2004">
        <f t="shared" ca="1" si="253"/>
        <v>1.7584899948030443E-2</v>
      </c>
    </row>
    <row r="2005" spans="1:10" x14ac:dyDescent="0.2">
      <c r="A2005" s="42">
        <v>44047</v>
      </c>
      <c r="B2005" s="39">
        <v>131.52000000000001</v>
      </c>
      <c r="C2005" s="2">
        <f t="shared" si="249"/>
        <v>-1.9729852784943916E-3</v>
      </c>
      <c r="D2005" s="16">
        <f t="shared" ca="1" si="247"/>
        <v>-2.0581055036081979E-3</v>
      </c>
      <c r="E2005" s="16">
        <f t="shared" ca="1" si="250"/>
        <v>2.870623315582794E-4</v>
      </c>
      <c r="F2005" s="7">
        <f t="shared" ca="1" si="251"/>
        <v>4.0705277541852727</v>
      </c>
      <c r="G2005" s="6">
        <f t="shared" ca="1" si="248"/>
        <v>0</v>
      </c>
      <c r="H2005">
        <f t="shared" si="246"/>
        <v>3.5094315502548865E-2</v>
      </c>
      <c r="I2005" s="44">
        <f t="shared" si="252"/>
        <v>1.7741393897254317E-2</v>
      </c>
      <c r="J2005">
        <f t="shared" ca="1" si="253"/>
        <v>1.6942913903997724E-2</v>
      </c>
    </row>
    <row r="2006" spans="1:10" x14ac:dyDescent="0.2">
      <c r="A2006" s="42">
        <v>44048</v>
      </c>
      <c r="B2006" s="39">
        <v>134.97</v>
      </c>
      <c r="C2006" s="2">
        <f t="shared" si="249"/>
        <v>2.6231751824817431E-2</v>
      </c>
      <c r="D2006" s="16">
        <f t="shared" ca="1" si="247"/>
        <v>2.6146631599703624E-2</v>
      </c>
      <c r="E2006" s="16">
        <f t="shared" ca="1" si="250"/>
        <v>2.6301291481635328E-4</v>
      </c>
      <c r="F2006" s="7">
        <f t="shared" ca="1" si="251"/>
        <v>2.8220096522825857</v>
      </c>
      <c r="G2006" s="6">
        <f t="shared" ca="1" si="248"/>
        <v>1</v>
      </c>
      <c r="H2006">
        <f t="shared" si="246"/>
        <v>3.4624478456270147E-2</v>
      </c>
      <c r="I2006" s="44">
        <f t="shared" si="252"/>
        <v>1.7741393897254317E-2</v>
      </c>
      <c r="J2006">
        <f t="shared" ca="1" si="253"/>
        <v>1.6217672916184776E-2</v>
      </c>
    </row>
    <row r="2007" spans="1:10" x14ac:dyDescent="0.2">
      <c r="A2007" s="42">
        <v>44049</v>
      </c>
      <c r="B2007" s="39">
        <v>134.38999999999999</v>
      </c>
      <c r="C2007" s="2">
        <f t="shared" si="249"/>
        <v>-4.2972512410166148E-3</v>
      </c>
      <c r="D2007" s="16">
        <f t="shared" ca="1" si="247"/>
        <v>-4.3823714661304211E-3</v>
      </c>
      <c r="E2007" s="16">
        <f t="shared" ca="1" si="250"/>
        <v>2.898723810047392E-4</v>
      </c>
      <c r="F2007" s="7">
        <f t="shared" ca="1" si="251"/>
        <v>4.0399079419036505</v>
      </c>
      <c r="G2007" s="6">
        <f t="shared" ca="1" si="248"/>
        <v>1</v>
      </c>
      <c r="H2007">
        <f t="shared" si="246"/>
        <v>3.3575508800093488E-2</v>
      </c>
      <c r="I2007" s="44">
        <f t="shared" si="252"/>
        <v>1.7741393897254317E-2</v>
      </c>
      <c r="J2007">
        <f t="shared" ca="1" si="253"/>
        <v>1.702563893088125E-2</v>
      </c>
    </row>
    <row r="2008" spans="1:10" x14ac:dyDescent="0.2">
      <c r="A2008" s="42">
        <v>44050</v>
      </c>
      <c r="B2008" s="39">
        <v>134.91999999999999</v>
      </c>
      <c r="C2008" s="2">
        <f t="shared" si="249"/>
        <v>3.9437458144207247E-3</v>
      </c>
      <c r="D2008" s="16">
        <f t="shared" ca="1" si="247"/>
        <v>3.8586255893069184E-3</v>
      </c>
      <c r="E2008" s="16">
        <f t="shared" ca="1" si="250"/>
        <v>2.6653000478970293E-4</v>
      </c>
      <c r="F2008" s="7">
        <f t="shared" ca="1" si="251"/>
        <v>4.0870806930117674</v>
      </c>
      <c r="G2008" s="6">
        <f t="shared" ca="1" si="248"/>
        <v>0</v>
      </c>
      <c r="H2008">
        <f t="shared" si="246"/>
        <v>3.2712542655021895E-2</v>
      </c>
      <c r="I2008" s="44">
        <f t="shared" si="252"/>
        <v>1.7741393897254317E-2</v>
      </c>
      <c r="J2008">
        <f t="shared" ca="1" si="253"/>
        <v>1.6325746683986706E-2</v>
      </c>
    </row>
    <row r="2009" spans="1:10" x14ac:dyDescent="0.2">
      <c r="A2009" s="42">
        <v>44053</v>
      </c>
      <c r="B2009" s="39">
        <v>142.02000000000001</v>
      </c>
      <c r="C2009" s="2">
        <f t="shared" si="249"/>
        <v>5.2623777053068657E-2</v>
      </c>
      <c r="D2009" s="16">
        <f t="shared" ca="1" si="247"/>
        <v>5.2538656827954854E-2</v>
      </c>
      <c r="E2009" s="16">
        <f t="shared" ca="1" si="250"/>
        <v>2.4578097831445838E-4</v>
      </c>
      <c r="F2009" s="7">
        <f t="shared" ca="1" si="251"/>
        <v>-1.4598517998585931</v>
      </c>
      <c r="G2009" s="6">
        <f t="shared" ca="1" si="248"/>
        <v>1</v>
      </c>
      <c r="H2009">
        <f t="shared" si="246"/>
        <v>3.2032592513402597E-2</v>
      </c>
      <c r="I2009" s="44">
        <f t="shared" si="252"/>
        <v>1.7741393897254317E-2</v>
      </c>
      <c r="J2009">
        <f t="shared" ca="1" si="253"/>
        <v>1.5677403430238643E-2</v>
      </c>
    </row>
    <row r="2010" spans="1:10" x14ac:dyDescent="0.2">
      <c r="A2010" s="42">
        <v>44054</v>
      </c>
      <c r="B2010" s="39">
        <v>142.53</v>
      </c>
      <c r="C2010" s="2">
        <f t="shared" si="249"/>
        <v>3.5910435149978234E-3</v>
      </c>
      <c r="D2010" s="16">
        <f t="shared" ca="1" si="247"/>
        <v>3.5059232898840172E-3</v>
      </c>
      <c r="E2010" s="16">
        <f t="shared" ca="1" si="250"/>
        <v>4.2126049882797661E-4</v>
      </c>
      <c r="F2010" s="7">
        <f t="shared" ca="1" si="251"/>
        <v>3.8715406251186901</v>
      </c>
      <c r="G2010" s="6">
        <f t="shared" ca="1" si="248"/>
        <v>1</v>
      </c>
      <c r="H2010">
        <f t="shared" si="246"/>
        <v>3.1663357016732396E-2</v>
      </c>
      <c r="I2010" s="44">
        <f t="shared" si="252"/>
        <v>1.7741393897254317E-2</v>
      </c>
      <c r="J2010">
        <f t="shared" ca="1" si="253"/>
        <v>2.052463151503521E-2</v>
      </c>
    </row>
    <row r="2011" spans="1:10" x14ac:dyDescent="0.2">
      <c r="A2011" s="42">
        <v>44055</v>
      </c>
      <c r="B2011" s="39">
        <v>142.57</v>
      </c>
      <c r="C2011" s="2">
        <f t="shared" si="249"/>
        <v>2.8064267171817891E-4</v>
      </c>
      <c r="D2011" s="16">
        <f t="shared" ca="1" si="247"/>
        <v>1.9552244660437265E-4</v>
      </c>
      <c r="E2011" s="16">
        <f t="shared" ca="1" si="250"/>
        <v>3.811195040585234E-4</v>
      </c>
      <c r="F2011" s="7">
        <f t="shared" ca="1" si="251"/>
        <v>3.9361486329401871</v>
      </c>
      <c r="G2011" s="6">
        <f t="shared" ca="1" si="248"/>
        <v>1</v>
      </c>
      <c r="H2011">
        <f t="shared" si="246"/>
        <v>3.1659778837359293E-2</v>
      </c>
      <c r="I2011" s="44">
        <f t="shared" si="252"/>
        <v>1.7741393897254317E-2</v>
      </c>
      <c r="J2011">
        <f t="shared" ca="1" si="253"/>
        <v>1.9522282245130137E-2</v>
      </c>
    </row>
    <row r="2012" spans="1:10" x14ac:dyDescent="0.2">
      <c r="A2012" s="42">
        <v>44056</v>
      </c>
      <c r="B2012" s="39">
        <v>140.66999999999999</v>
      </c>
      <c r="C2012" s="2">
        <f t="shared" si="249"/>
        <v>-1.332678684155156E-2</v>
      </c>
      <c r="D2012" s="16">
        <f t="shared" ca="1" si="247"/>
        <v>-1.3411907066665367E-2</v>
      </c>
      <c r="E2012" s="16">
        <f t="shared" ca="1" si="250"/>
        <v>3.4509743982197267E-4</v>
      </c>
      <c r="F2012" s="7">
        <f t="shared" ca="1" si="251"/>
        <v>3.7252209146553859</v>
      </c>
      <c r="G2012" s="6">
        <f t="shared" ca="1" si="248"/>
        <v>1</v>
      </c>
      <c r="H2012">
        <f t="shared" si="246"/>
        <v>3.1562883525002548E-2</v>
      </c>
      <c r="I2012" s="44">
        <f t="shared" si="252"/>
        <v>1.7741393897254317E-2</v>
      </c>
      <c r="J2012">
        <f t="shared" ca="1" si="253"/>
        <v>1.8576798427661658E-2</v>
      </c>
    </row>
    <row r="2013" spans="1:10" x14ac:dyDescent="0.2">
      <c r="A2013" s="42">
        <v>44057</v>
      </c>
      <c r="B2013" s="39">
        <v>139.96</v>
      </c>
      <c r="C2013" s="2">
        <f t="shared" si="249"/>
        <v>-5.0472737612851327E-3</v>
      </c>
      <c r="D2013" s="16">
        <f t="shared" ca="1" si="247"/>
        <v>-5.1323939863989389E-3</v>
      </c>
      <c r="E2013" s="16">
        <f t="shared" ca="1" si="250"/>
        <v>3.2623264670536122E-4</v>
      </c>
      <c r="F2013" s="7">
        <f t="shared" ca="1" si="251"/>
        <v>3.9735776821046307</v>
      </c>
      <c r="G2013" s="6">
        <f t="shared" ca="1" si="248"/>
        <v>1</v>
      </c>
      <c r="H2013">
        <f t="shared" si="246"/>
        <v>3.0660399684766682E-2</v>
      </c>
      <c r="I2013" s="44">
        <f t="shared" si="252"/>
        <v>1.7741393897254317E-2</v>
      </c>
      <c r="J2013">
        <f t="shared" ca="1" si="253"/>
        <v>1.8061911490907079E-2</v>
      </c>
    </row>
    <row r="2014" spans="1:10" x14ac:dyDescent="0.2">
      <c r="A2014" s="42">
        <v>44060</v>
      </c>
      <c r="B2014" s="39">
        <v>138.72</v>
      </c>
      <c r="C2014" s="2">
        <f t="shared" si="249"/>
        <v>-8.859674192626529E-3</v>
      </c>
      <c r="D2014" s="16">
        <f t="shared" ca="1" si="247"/>
        <v>-8.9447944177403361E-3</v>
      </c>
      <c r="E2014" s="16">
        <f t="shared" ca="1" si="250"/>
        <v>2.9887975761760331E-4</v>
      </c>
      <c r="F2014" s="7">
        <f t="shared" ca="1" si="251"/>
        <v>3.9238858849497662</v>
      </c>
      <c r="G2014" s="6">
        <f t="shared" ca="1" si="248"/>
        <v>1</v>
      </c>
      <c r="H2014">
        <f t="shared" si="246"/>
        <v>3.0376661114094539E-2</v>
      </c>
      <c r="I2014" s="44">
        <f t="shared" si="252"/>
        <v>1.7741393897254317E-2</v>
      </c>
      <c r="J2014">
        <f t="shared" ca="1" si="253"/>
        <v>1.7288139217903217E-2</v>
      </c>
    </row>
    <row r="2015" spans="1:10" x14ac:dyDescent="0.2">
      <c r="A2015" s="42">
        <v>44061</v>
      </c>
      <c r="B2015" s="39">
        <v>138.37</v>
      </c>
      <c r="C2015" s="2">
        <f t="shared" si="249"/>
        <v>-2.5230680507496708E-3</v>
      </c>
      <c r="D2015" s="16">
        <f t="shared" ca="1" si="247"/>
        <v>-2.608188275863477E-3</v>
      </c>
      <c r="E2015" s="16">
        <f t="shared" ca="1" si="250"/>
        <v>2.7870809540671472E-4</v>
      </c>
      <c r="F2015" s="7">
        <f t="shared" ca="1" si="251"/>
        <v>4.0804688980665267</v>
      </c>
      <c r="G2015" s="6">
        <f t="shared" ca="1" si="248"/>
        <v>1</v>
      </c>
      <c r="H2015">
        <f t="shared" si="246"/>
        <v>2.8738938924425948E-2</v>
      </c>
      <c r="I2015" s="44">
        <f t="shared" si="252"/>
        <v>1.7741393897254317E-2</v>
      </c>
      <c r="J2015">
        <f t="shared" ca="1" si="253"/>
        <v>1.6694552866330824E-2</v>
      </c>
    </row>
    <row r="2016" spans="1:10" x14ac:dyDescent="0.2">
      <c r="A2016" s="42">
        <v>44062</v>
      </c>
      <c r="B2016" s="39">
        <v>138.02000000000001</v>
      </c>
      <c r="C2016" s="2">
        <f t="shared" si="249"/>
        <v>-2.5294500252944592E-3</v>
      </c>
      <c r="D2016" s="16">
        <f t="shared" ca="1" si="247"/>
        <v>-2.6145702504082654E-3</v>
      </c>
      <c r="E2016" s="16">
        <f t="shared" ca="1" si="250"/>
        <v>2.5587685760002158E-4</v>
      </c>
      <c r="F2016" s="7">
        <f t="shared" ca="1" si="251"/>
        <v>4.1220491828630985</v>
      </c>
      <c r="G2016" s="6">
        <f t="shared" ca="1" si="248"/>
        <v>1</v>
      </c>
      <c r="H2016">
        <f t="shared" si="246"/>
        <v>2.8593045589172673E-2</v>
      </c>
      <c r="I2016" s="44">
        <f t="shared" si="252"/>
        <v>1.7741393897254317E-2</v>
      </c>
      <c r="J2016">
        <f t="shared" ca="1" si="253"/>
        <v>1.5996151337119239E-2</v>
      </c>
    </row>
    <row r="2017" spans="1:10" x14ac:dyDescent="0.2">
      <c r="A2017" s="42">
        <v>44063</v>
      </c>
      <c r="B2017" s="39">
        <v>137.47999999999999</v>
      </c>
      <c r="C2017" s="2">
        <f t="shared" si="249"/>
        <v>-3.9124764526881645E-3</v>
      </c>
      <c r="D2017" s="16">
        <f t="shared" ca="1" si="247"/>
        <v>-3.9975966778019708E-3</v>
      </c>
      <c r="E2017" s="16">
        <f t="shared" ca="1" si="250"/>
        <v>2.3588231547057173E-4</v>
      </c>
      <c r="F2017" s="7">
        <f t="shared" ca="1" si="251"/>
        <v>4.1422142952828658</v>
      </c>
      <c r="G2017" s="6">
        <f t="shared" ca="1" si="248"/>
        <v>1</v>
      </c>
      <c r="H2017">
        <f t="shared" si="246"/>
        <v>2.8106270705094073E-2</v>
      </c>
      <c r="I2017" s="44">
        <f t="shared" si="252"/>
        <v>1.7741393897254317E-2</v>
      </c>
      <c r="J2017">
        <f t="shared" ca="1" si="253"/>
        <v>1.5358460712928615E-2</v>
      </c>
    </row>
    <row r="2018" spans="1:10" x14ac:dyDescent="0.2">
      <c r="A2018" s="42">
        <v>44064</v>
      </c>
      <c r="B2018" s="39">
        <v>138.43</v>
      </c>
      <c r="C2018" s="2">
        <f t="shared" si="249"/>
        <v>6.9100960139657922E-3</v>
      </c>
      <c r="D2018" s="16">
        <f t="shared" ca="1" si="247"/>
        <v>6.824975788851986E-3</v>
      </c>
      <c r="E2018" s="16">
        <f t="shared" ca="1" si="250"/>
        <v>2.1901500445035377E-4</v>
      </c>
      <c r="F2018" s="7">
        <f t="shared" ca="1" si="251"/>
        <v>4.1068447398827317</v>
      </c>
      <c r="G2018" s="6">
        <f t="shared" ca="1" si="248"/>
        <v>0</v>
      </c>
      <c r="H2018">
        <f t="shared" si="246"/>
        <v>2.7691115607176492E-2</v>
      </c>
      <c r="I2018" s="44">
        <f t="shared" si="252"/>
        <v>1.7741393897254317E-2</v>
      </c>
      <c r="J2018">
        <f t="shared" ca="1" si="253"/>
        <v>1.4799155531663074E-2</v>
      </c>
    </row>
    <row r="2019" spans="1:10" x14ac:dyDescent="0.2">
      <c r="A2019" s="42">
        <v>44067</v>
      </c>
      <c r="B2019" s="39">
        <v>141.68</v>
      </c>
      <c r="C2019" s="2">
        <f t="shared" si="249"/>
        <v>2.3477569890919599E-2</v>
      </c>
      <c r="D2019" s="16">
        <f t="shared" ca="1" si="247"/>
        <v>2.3392449665805792E-2</v>
      </c>
      <c r="E2019" s="16">
        <f t="shared" ca="1" si="250"/>
        <v>2.0640004238511308E-4</v>
      </c>
      <c r="F2019" s="7">
        <f t="shared" ca="1" si="251"/>
        <v>2.9172498024372064</v>
      </c>
      <c r="G2019" s="6">
        <f t="shared" ca="1" si="248"/>
        <v>1</v>
      </c>
      <c r="H2019">
        <f t="shared" si="246"/>
        <v>2.7107310245697232E-2</v>
      </c>
      <c r="I2019" s="44">
        <f t="shared" si="252"/>
        <v>1.7741393897254317E-2</v>
      </c>
      <c r="J2019">
        <f t="shared" ca="1" si="253"/>
        <v>1.4366629471978216E-2</v>
      </c>
    </row>
    <row r="2020" spans="1:10" x14ac:dyDescent="0.2">
      <c r="A2020" s="42">
        <v>44068</v>
      </c>
      <c r="B2020" s="39">
        <v>141.15</v>
      </c>
      <c r="C2020" s="2">
        <f t="shared" si="249"/>
        <v>-3.7408243929983138E-3</v>
      </c>
      <c r="D2020" s="16">
        <f t="shared" ca="1" si="247"/>
        <v>-3.82594461811212E-3</v>
      </c>
      <c r="E2020" s="16">
        <f t="shared" ca="1" si="250"/>
        <v>2.3066362740375916E-4</v>
      </c>
      <c r="F2020" s="7">
        <f t="shared" ca="1" si="251"/>
        <v>4.1555451670201968</v>
      </c>
      <c r="G2020" s="6">
        <f t="shared" ca="1" si="248"/>
        <v>1</v>
      </c>
      <c r="H2020">
        <f t="shared" si="246"/>
        <v>2.6944987470667921E-2</v>
      </c>
      <c r="I2020" s="44">
        <f t="shared" si="252"/>
        <v>1.7741393897254317E-2</v>
      </c>
      <c r="J2020">
        <f t="shared" ca="1" si="253"/>
        <v>1.5187614276237041E-2</v>
      </c>
    </row>
    <row r="2021" spans="1:10" x14ac:dyDescent="0.2">
      <c r="A2021" s="42">
        <v>44069</v>
      </c>
      <c r="B2021" s="39">
        <v>141.83000000000001</v>
      </c>
      <c r="C2021" s="2">
        <f t="shared" si="249"/>
        <v>4.817569961034409E-3</v>
      </c>
      <c r="D2021" s="16">
        <f t="shared" ca="1" si="247"/>
        <v>4.7324497359206028E-3</v>
      </c>
      <c r="E2021" s="16">
        <f t="shared" ca="1" si="250"/>
        <v>2.1434945589791522E-4</v>
      </c>
      <c r="F2021" s="7">
        <f t="shared" ca="1" si="251"/>
        <v>4.1717094704233322</v>
      </c>
      <c r="G2021" s="6">
        <f t="shared" ca="1" si="248"/>
        <v>1</v>
      </c>
      <c r="H2021">
        <f t="shared" si="246"/>
        <v>2.6608032526513788E-2</v>
      </c>
      <c r="I2021" s="44">
        <f t="shared" si="252"/>
        <v>1.7741393897254317E-2</v>
      </c>
      <c r="J2021">
        <f t="shared" ca="1" si="253"/>
        <v>1.4640678122884719E-2</v>
      </c>
    </row>
    <row r="2022" spans="1:10" x14ac:dyDescent="0.2">
      <c r="A2022" s="42">
        <v>44070</v>
      </c>
      <c r="B2022" s="39">
        <v>143.37</v>
      </c>
      <c r="C2022" s="2">
        <f t="shared" si="249"/>
        <v>1.0858069519847647E-2</v>
      </c>
      <c r="D2022" s="16">
        <f t="shared" ca="1" si="247"/>
        <v>1.077294929473384E-2</v>
      </c>
      <c r="E2022" s="16">
        <f t="shared" ca="1" si="250"/>
        <v>2.0060781807938269E-4</v>
      </c>
      <c r="F2022" s="7">
        <f t="shared" ca="1" si="251"/>
        <v>3.9678173569524668</v>
      </c>
      <c r="G2022" s="6">
        <f t="shared" ca="1" si="248"/>
        <v>1</v>
      </c>
      <c r="H2022">
        <f t="shared" si="246"/>
        <v>2.6209852097766301E-2</v>
      </c>
      <c r="I2022" s="44">
        <f t="shared" si="252"/>
        <v>1.7741393897254317E-2</v>
      </c>
      <c r="J2022">
        <f t="shared" ca="1" si="253"/>
        <v>1.4163608935556739E-2</v>
      </c>
    </row>
    <row r="2023" spans="1:10" x14ac:dyDescent="0.2">
      <c r="A2023" s="42">
        <v>44071</v>
      </c>
      <c r="B2023" s="39">
        <v>143.63</v>
      </c>
      <c r="C2023" s="2">
        <f t="shared" si="249"/>
        <v>1.813489572434895E-3</v>
      </c>
      <c r="D2023" s="16">
        <f t="shared" ca="1" si="247"/>
        <v>1.7283693473210888E-3</v>
      </c>
      <c r="E2023" s="16">
        <f t="shared" ca="1" si="250"/>
        <v>1.951785951838614E-4</v>
      </c>
      <c r="F2023" s="7">
        <f t="shared" ca="1" si="251"/>
        <v>4.2631451391817059</v>
      </c>
      <c r="G2023" s="6">
        <f t="shared" ca="1" si="248"/>
        <v>1</v>
      </c>
      <c r="H2023">
        <f t="shared" si="246"/>
        <v>2.6145965511118582E-2</v>
      </c>
      <c r="I2023" s="44">
        <f t="shared" si="252"/>
        <v>1.7741393897254317E-2</v>
      </c>
      <c r="J2023">
        <f t="shared" ca="1" si="253"/>
        <v>1.3970633313628319E-2</v>
      </c>
    </row>
    <row r="2024" spans="1:10" x14ac:dyDescent="0.2">
      <c r="A2024" s="42">
        <v>44074</v>
      </c>
      <c r="B2024" s="39">
        <v>142.31</v>
      </c>
      <c r="C2024" s="2">
        <f t="shared" si="249"/>
        <v>-9.190280582051057E-3</v>
      </c>
      <c r="D2024" s="16">
        <f t="shared" ca="1" si="247"/>
        <v>-9.2754008071648641E-3</v>
      </c>
      <c r="E2024" s="16">
        <f t="shared" ca="1" si="250"/>
        <v>1.8244785860070461E-4</v>
      </c>
      <c r="F2024" s="7">
        <f t="shared" ca="1" si="251"/>
        <v>4.0687486897418985</v>
      </c>
      <c r="G2024" s="6">
        <f t="shared" ca="1" si="248"/>
        <v>0</v>
      </c>
      <c r="H2024">
        <f t="shared" si="246"/>
        <v>2.570319505946321E-2</v>
      </c>
      <c r="I2024" s="44">
        <f t="shared" si="252"/>
        <v>1.7741393897254317E-2</v>
      </c>
      <c r="J2024">
        <f t="shared" ca="1" si="253"/>
        <v>1.3507326108475527E-2</v>
      </c>
    </row>
    <row r="2025" spans="1:10" x14ac:dyDescent="0.2">
      <c r="A2025" s="42">
        <v>44075</v>
      </c>
      <c r="B2025" s="39">
        <v>146.05000000000001</v>
      </c>
      <c r="C2025" s="2">
        <f t="shared" si="249"/>
        <v>2.6280654908298846E-2</v>
      </c>
      <c r="D2025" s="16">
        <f t="shared" ca="1" si="247"/>
        <v>2.6195534683185039E-2</v>
      </c>
      <c r="E2025" s="16">
        <f t="shared" ca="1" si="250"/>
        <v>1.7715532563295991E-4</v>
      </c>
      <c r="F2025" s="7">
        <f t="shared" ca="1" si="251"/>
        <v>2.3825062728510886</v>
      </c>
      <c r="G2025" s="6">
        <f t="shared" ca="1" si="248"/>
        <v>0</v>
      </c>
      <c r="H2025">
        <f t="shared" si="246"/>
        <v>2.5706359742202957E-2</v>
      </c>
      <c r="I2025" s="44">
        <f t="shared" si="252"/>
        <v>1.7741393897254317E-2</v>
      </c>
      <c r="J2025">
        <f t="shared" ca="1" si="253"/>
        <v>1.3309970910297285E-2</v>
      </c>
    </row>
    <row r="2026" spans="1:10" x14ac:dyDescent="0.2">
      <c r="A2026" s="42">
        <v>44076</v>
      </c>
      <c r="B2026" s="39">
        <v>149.27000000000001</v>
      </c>
      <c r="C2026" s="2">
        <f t="shared" si="249"/>
        <v>2.2047244094488178E-2</v>
      </c>
      <c r="D2026" s="16">
        <f t="shared" ca="1" si="247"/>
        <v>2.1962123869374371E-2</v>
      </c>
      <c r="E2026" s="16">
        <f t="shared" ca="1" si="250"/>
        <v>2.1485398600936962E-4</v>
      </c>
      <c r="F2026" s="7">
        <f t="shared" ca="1" si="251"/>
        <v>3.1003046037563218</v>
      </c>
      <c r="G2026" s="6">
        <f t="shared" ca="1" si="248"/>
        <v>0</v>
      </c>
      <c r="H2026">
        <f t="shared" si="246"/>
        <v>2.5459406088509481E-2</v>
      </c>
      <c r="I2026" s="44">
        <f t="shared" si="252"/>
        <v>1.7741393897254317E-2</v>
      </c>
      <c r="J2026">
        <f t="shared" ca="1" si="253"/>
        <v>1.4657898417214169E-2</v>
      </c>
    </row>
    <row r="2027" spans="1:10" x14ac:dyDescent="0.2">
      <c r="A2027" s="42">
        <v>44077</v>
      </c>
      <c r="B2027" s="39">
        <v>146.76</v>
      </c>
      <c r="C2027" s="2">
        <f t="shared" si="249"/>
        <v>-1.6815167146781128E-2</v>
      </c>
      <c r="D2027" s="16">
        <f t="shared" ca="1" si="247"/>
        <v>-1.6900287371894935E-2</v>
      </c>
      <c r="E2027" s="16">
        <f t="shared" ca="1" si="250"/>
        <v>2.3349223345128708E-4</v>
      </c>
      <c r="F2027" s="7">
        <f t="shared" ca="1" si="251"/>
        <v>3.5695551461734198</v>
      </c>
      <c r="G2027" s="6">
        <f t="shared" ca="1" si="248"/>
        <v>1</v>
      </c>
      <c r="H2027">
        <f t="shared" si="246"/>
        <v>2.5456919158598025E-2</v>
      </c>
      <c r="I2027" s="44">
        <f t="shared" si="252"/>
        <v>1.7741393897254317E-2</v>
      </c>
      <c r="J2027">
        <f t="shared" ca="1" si="253"/>
        <v>1.528045265858597E-2</v>
      </c>
    </row>
    <row r="2028" spans="1:10" x14ac:dyDescent="0.2">
      <c r="A2028" s="42">
        <v>44078</v>
      </c>
      <c r="B2028" s="39">
        <v>148.18</v>
      </c>
      <c r="C2028" s="2">
        <f t="shared" si="249"/>
        <v>9.6756609430363582E-3</v>
      </c>
      <c r="D2028" s="16">
        <f t="shared" ca="1" si="247"/>
        <v>9.5905407179225511E-3</v>
      </c>
      <c r="E2028" s="16">
        <f t="shared" ca="1" si="250"/>
        <v>2.3594104856151211E-4</v>
      </c>
      <c r="F2028" s="7">
        <f t="shared" ca="1" si="251"/>
        <v>3.9810459572073249</v>
      </c>
      <c r="G2028" s="6">
        <f t="shared" ca="1" si="248"/>
        <v>1</v>
      </c>
      <c r="H2028">
        <f t="shared" si="246"/>
        <v>2.3908323450668484E-2</v>
      </c>
      <c r="I2028" s="44">
        <f t="shared" si="252"/>
        <v>1.7741393897254317E-2</v>
      </c>
      <c r="J2028">
        <f t="shared" ca="1" si="253"/>
        <v>1.536037267000746E-2</v>
      </c>
    </row>
    <row r="2029" spans="1:10" x14ac:dyDescent="0.2">
      <c r="A2029" s="42">
        <v>44082</v>
      </c>
      <c r="B2029" s="39">
        <v>148.52000000000001</v>
      </c>
      <c r="C2029" s="2">
        <f t="shared" si="249"/>
        <v>2.2945066810635944E-3</v>
      </c>
      <c r="D2029" s="16">
        <f t="shared" ca="1" si="247"/>
        <v>2.2093864559497882E-3</v>
      </c>
      <c r="E2029" s="16">
        <f t="shared" ca="1" si="250"/>
        <v>2.2442706499824932E-4</v>
      </c>
      <c r="F2029" s="7">
        <f t="shared" ca="1" si="251"/>
        <v>4.1901046680887939</v>
      </c>
      <c r="G2029" s="6">
        <f t="shared" ca="1" si="248"/>
        <v>0</v>
      </c>
      <c r="H2029">
        <f t="shared" si="246"/>
        <v>2.3852261428483776E-2</v>
      </c>
      <c r="I2029" s="44">
        <f t="shared" si="252"/>
        <v>1.7741393897254317E-2</v>
      </c>
      <c r="J2029">
        <f t="shared" ca="1" si="253"/>
        <v>1.4980889993530068E-2</v>
      </c>
    </row>
    <row r="2030" spans="1:10" x14ac:dyDescent="0.2">
      <c r="A2030" s="42">
        <v>44083</v>
      </c>
      <c r="B2030" s="39">
        <v>152.69</v>
      </c>
      <c r="C2030" s="2">
        <f t="shared" si="249"/>
        <v>2.8077026663075592E-2</v>
      </c>
      <c r="D2030" s="16">
        <f t="shared" ca="1" si="247"/>
        <v>2.7991906437961785E-2</v>
      </c>
      <c r="E2030" s="16">
        <f t="shared" ca="1" si="250"/>
        <v>2.0819893298698957E-4</v>
      </c>
      <c r="F2030" s="7">
        <f t="shared" ca="1" si="251"/>
        <v>2.3567819384786306</v>
      </c>
      <c r="G2030" s="6">
        <f t="shared" ca="1" si="248"/>
        <v>0</v>
      </c>
      <c r="H2030">
        <f t="shared" si="246"/>
        <v>2.3416550693256433E-2</v>
      </c>
      <c r="I2030" s="44">
        <f t="shared" si="252"/>
        <v>1.7741393897254317E-2</v>
      </c>
      <c r="J2030">
        <f t="shared" ca="1" si="253"/>
        <v>1.4429100214046251E-2</v>
      </c>
    </row>
    <row r="2031" spans="1:10" x14ac:dyDescent="0.2">
      <c r="A2031" s="42">
        <v>44084</v>
      </c>
      <c r="B2031" s="39">
        <v>149.86000000000001</v>
      </c>
      <c r="C2031" s="2">
        <f t="shared" si="249"/>
        <v>-1.8534285152924122E-2</v>
      </c>
      <c r="D2031" s="16">
        <f t="shared" ca="1" si="247"/>
        <v>-1.8619405378037929E-2</v>
      </c>
      <c r="E2031" s="16">
        <f t="shared" ca="1" si="250"/>
        <v>2.4890982657993114E-4</v>
      </c>
      <c r="F2031" s="7">
        <f t="shared" ca="1" si="251"/>
        <v>3.4528086286315003</v>
      </c>
      <c r="G2031" s="6">
        <f t="shared" ca="1" si="248"/>
        <v>0</v>
      </c>
      <c r="H2031">
        <f t="shared" si="246"/>
        <v>2.3518103029679275E-2</v>
      </c>
      <c r="I2031" s="44">
        <f t="shared" si="252"/>
        <v>1.7741393897254317E-2</v>
      </c>
      <c r="J2031">
        <f t="shared" ca="1" si="253"/>
        <v>1.5776876325177019E-2</v>
      </c>
    </row>
    <row r="2032" spans="1:10" x14ac:dyDescent="0.2">
      <c r="A2032" s="42">
        <v>44085</v>
      </c>
      <c r="B2032" s="39">
        <v>153.83000000000001</v>
      </c>
      <c r="C2032" s="2">
        <f t="shared" si="249"/>
        <v>2.6491391965834769E-2</v>
      </c>
      <c r="D2032" s="16">
        <f t="shared" ca="1" si="247"/>
        <v>2.6406271740720962E-2</v>
      </c>
      <c r="E2032" s="16">
        <f t="shared" ca="1" si="250"/>
        <v>2.537517953913521E-4</v>
      </c>
      <c r="F2032" s="7">
        <f t="shared" ca="1" si="251"/>
        <v>2.7656139147361545</v>
      </c>
      <c r="G2032" s="6">
        <f t="shared" ca="1" si="248"/>
        <v>1</v>
      </c>
      <c r="H2032">
        <f t="shared" si="246"/>
        <v>2.3492382876749509E-2</v>
      </c>
      <c r="I2032" s="44">
        <f t="shared" si="252"/>
        <v>1.7741393897254317E-2</v>
      </c>
      <c r="J2032">
        <f t="shared" ca="1" si="253"/>
        <v>1.592958867615081E-2</v>
      </c>
    </row>
    <row r="2033" spans="1:10" x14ac:dyDescent="0.2">
      <c r="A2033" s="42">
        <v>44088</v>
      </c>
      <c r="B2033" s="39">
        <v>153.51</v>
      </c>
      <c r="C2033" s="2">
        <f t="shared" si="249"/>
        <v>-2.0802184229345485E-3</v>
      </c>
      <c r="D2033" s="16">
        <f t="shared" ca="1" si="247"/>
        <v>-2.1653386480483547E-3</v>
      </c>
      <c r="E2033" s="16">
        <f t="shared" ca="1" si="250"/>
        <v>2.827234280996134E-4</v>
      </c>
      <c r="F2033" s="7">
        <f t="shared" ca="1" si="251"/>
        <v>4.0772287011822188</v>
      </c>
      <c r="G2033" s="6">
        <f t="shared" ca="1" si="248"/>
        <v>0</v>
      </c>
      <c r="H2033">
        <f t="shared" si="246"/>
        <v>2.3543895616086111E-2</v>
      </c>
      <c r="I2033" s="44">
        <f t="shared" si="252"/>
        <v>1.7741393897254317E-2</v>
      </c>
      <c r="J2033">
        <f t="shared" ca="1" si="253"/>
        <v>1.6814381585405196E-2</v>
      </c>
    </row>
    <row r="2034" spans="1:10" x14ac:dyDescent="0.2">
      <c r="A2034" s="42">
        <v>44089</v>
      </c>
      <c r="B2034" s="39">
        <v>148.6</v>
      </c>
      <c r="C2034" s="2">
        <f t="shared" si="249"/>
        <v>-3.1984886978047015E-2</v>
      </c>
      <c r="D2034" s="16">
        <f t="shared" ca="1" si="247"/>
        <v>-3.2070007203160819E-2</v>
      </c>
      <c r="E2034" s="16">
        <f t="shared" ca="1" si="250"/>
        <v>2.5924460257992991E-4</v>
      </c>
      <c r="F2034" s="7">
        <f t="shared" ca="1" si="251"/>
        <v>2.1452496415579514</v>
      </c>
      <c r="G2034" s="6">
        <f t="shared" ca="1" si="248"/>
        <v>0</v>
      </c>
      <c r="H2034">
        <f t="shared" si="246"/>
        <v>2.3119485161512632E-2</v>
      </c>
      <c r="I2034" s="44">
        <f t="shared" si="252"/>
        <v>1.7741393897254317E-2</v>
      </c>
      <c r="J2034">
        <f t="shared" ca="1" si="253"/>
        <v>1.6101074578422706E-2</v>
      </c>
    </row>
    <row r="2035" spans="1:10" x14ac:dyDescent="0.2">
      <c r="A2035" s="42">
        <v>44090</v>
      </c>
      <c r="B2035" s="39">
        <v>151.11000000000001</v>
      </c>
      <c r="C2035" s="2">
        <f t="shared" si="249"/>
        <v>1.6890982503364869E-2</v>
      </c>
      <c r="D2035" s="16">
        <f t="shared" ca="1" si="247"/>
        <v>1.6805862278251062E-2</v>
      </c>
      <c r="E2035" s="16">
        <f t="shared" ca="1" si="250"/>
        <v>3.1089565111937846E-4</v>
      </c>
      <c r="F2035" s="7">
        <f t="shared" ca="1" si="251"/>
        <v>3.583795418457187</v>
      </c>
      <c r="G2035" s="6">
        <f t="shared" ca="1" si="248"/>
        <v>0</v>
      </c>
      <c r="H2035">
        <f t="shared" si="246"/>
        <v>2.3385452333284065E-2</v>
      </c>
      <c r="I2035" s="44">
        <f t="shared" si="252"/>
        <v>1.7741393897254317E-2</v>
      </c>
      <c r="J2035">
        <f t="shared" ca="1" si="253"/>
        <v>1.7632233299255614E-2</v>
      </c>
    </row>
    <row r="2036" spans="1:10" x14ac:dyDescent="0.2">
      <c r="A2036" s="42">
        <v>44091</v>
      </c>
      <c r="B2036" s="39">
        <v>153.87</v>
      </c>
      <c r="C2036" s="2">
        <f t="shared" si="249"/>
        <v>1.8264840182648338E-2</v>
      </c>
      <c r="D2036" s="16">
        <f t="shared" ca="1" si="247"/>
        <v>1.8179719957534531E-2</v>
      </c>
      <c r="E2036" s="16">
        <f t="shared" ca="1" si="250"/>
        <v>3.0351085534395463E-4</v>
      </c>
      <c r="F2036" s="7">
        <f t="shared" ca="1" si="251"/>
        <v>3.5055813564845288</v>
      </c>
      <c r="G2036" s="6">
        <f t="shared" ca="1" si="248"/>
        <v>1</v>
      </c>
      <c r="H2036">
        <f t="shared" ref="H2036:H2099" si="254">STDEV(C1935:C2035)</f>
        <v>2.3361365397125966E-2</v>
      </c>
      <c r="I2036" s="44">
        <f t="shared" si="252"/>
        <v>1.7741393897254317E-2</v>
      </c>
      <c r="J2036">
        <f t="shared" ca="1" si="253"/>
        <v>1.7421562942054155E-2</v>
      </c>
    </row>
    <row r="2037" spans="1:10" x14ac:dyDescent="0.2">
      <c r="A2037" s="42">
        <v>44092</v>
      </c>
      <c r="B2037" s="39">
        <v>152.38999999999999</v>
      </c>
      <c r="C2037" s="2">
        <f t="shared" si="249"/>
        <v>-9.6185091310848E-3</v>
      </c>
      <c r="D2037" s="16">
        <f t="shared" ca="1" si="247"/>
        <v>-9.7036293561986071E-3</v>
      </c>
      <c r="E2037" s="16">
        <f t="shared" ca="1" si="250"/>
        <v>3.0043318881568646E-4</v>
      </c>
      <c r="F2037" s="7">
        <f t="shared" ca="1" si="251"/>
        <v>3.8984348234060788</v>
      </c>
      <c r="G2037" s="6">
        <f t="shared" ca="1" si="248"/>
        <v>0</v>
      </c>
      <c r="H2037">
        <f t="shared" si="254"/>
        <v>2.339998592047051E-2</v>
      </c>
      <c r="I2037" s="44">
        <f t="shared" si="252"/>
        <v>1.7741393897254317E-2</v>
      </c>
      <c r="J2037">
        <f t="shared" ca="1" si="253"/>
        <v>1.7333008648693582E-2</v>
      </c>
    </row>
    <row r="2038" spans="1:10" x14ac:dyDescent="0.2">
      <c r="A2038" s="42">
        <v>44095</v>
      </c>
      <c r="B2038" s="39">
        <v>145.33000000000001</v>
      </c>
      <c r="C2038" s="2">
        <f t="shared" si="249"/>
        <v>-4.632849924535714E-2</v>
      </c>
      <c r="D2038" s="16">
        <f t="shared" ca="1" si="247"/>
        <v>-4.6413619470470943E-2</v>
      </c>
      <c r="E2038" s="16">
        <f t="shared" ca="1" si="250"/>
        <v>2.8106684731847565E-4</v>
      </c>
      <c r="F2038" s="7">
        <f t="shared" ca="1" si="251"/>
        <v>0.25623174594330145</v>
      </c>
      <c r="G2038" s="6">
        <f t="shared" ca="1" si="248"/>
        <v>1</v>
      </c>
      <c r="H2038">
        <f t="shared" si="254"/>
        <v>2.3424217414202014E-2</v>
      </c>
      <c r="I2038" s="44">
        <f t="shared" si="252"/>
        <v>1.7741393897254317E-2</v>
      </c>
      <c r="J2038">
        <f t="shared" ca="1" si="253"/>
        <v>1.6765048384018332E-2</v>
      </c>
    </row>
    <row r="2039" spans="1:10" x14ac:dyDescent="0.2">
      <c r="A2039" s="42">
        <v>44096</v>
      </c>
      <c r="B2039" s="39">
        <v>147.15</v>
      </c>
      <c r="C2039" s="2">
        <f t="shared" si="249"/>
        <v>1.252322300970201E-2</v>
      </c>
      <c r="D2039" s="16">
        <f t="shared" ca="1" si="247"/>
        <v>1.2438102784588203E-2</v>
      </c>
      <c r="E2039" s="16">
        <f t="shared" ca="1" si="250"/>
        <v>4.0941459163150755E-4</v>
      </c>
      <c r="F2039" s="7">
        <f t="shared" ca="1" si="251"/>
        <v>3.7114550116415503</v>
      </c>
      <c r="G2039" s="6">
        <f t="shared" ca="1" si="248"/>
        <v>1</v>
      </c>
      <c r="H2039">
        <f t="shared" si="254"/>
        <v>2.39339038489664E-2</v>
      </c>
      <c r="I2039" s="44">
        <f t="shared" si="252"/>
        <v>1.7741393897254317E-2</v>
      </c>
      <c r="J2039">
        <f t="shared" ca="1" si="253"/>
        <v>2.023399593830906E-2</v>
      </c>
    </row>
    <row r="2040" spans="1:10" x14ac:dyDescent="0.2">
      <c r="A2040" s="42">
        <v>44097</v>
      </c>
      <c r="B2040" s="39">
        <v>144.38</v>
      </c>
      <c r="C2040" s="2">
        <f t="shared" si="249"/>
        <v>-1.8824328916072105E-2</v>
      </c>
      <c r="D2040" s="16">
        <f t="shared" ca="1" si="247"/>
        <v>-1.8909449141185912E-2</v>
      </c>
      <c r="E2040" s="16">
        <f t="shared" ca="1" si="250"/>
        <v>3.8078964952435789E-4</v>
      </c>
      <c r="F2040" s="7">
        <f t="shared" ca="1" si="251"/>
        <v>3.4671241208787276</v>
      </c>
      <c r="G2040" s="6">
        <f t="shared" ca="1" si="248"/>
        <v>1</v>
      </c>
      <c r="H2040">
        <f t="shared" si="254"/>
        <v>2.366124245400469E-2</v>
      </c>
      <c r="I2040" s="44">
        <f t="shared" si="252"/>
        <v>1.7741393897254317E-2</v>
      </c>
      <c r="J2040">
        <f t="shared" ca="1" si="253"/>
        <v>1.9513832261356504E-2</v>
      </c>
    </row>
    <row r="2041" spans="1:10" x14ac:dyDescent="0.2">
      <c r="A2041" s="42">
        <v>44098</v>
      </c>
      <c r="B2041" s="39">
        <v>145.13999999999999</v>
      </c>
      <c r="C2041" s="2">
        <f t="shared" si="249"/>
        <v>5.2638869649535317E-3</v>
      </c>
      <c r="D2041" s="16">
        <f t="shared" ca="1" si="247"/>
        <v>5.1787667398397255E-3</v>
      </c>
      <c r="E2041" s="16">
        <f t="shared" ca="1" si="250"/>
        <v>3.7002741709113966E-4</v>
      </c>
      <c r="F2041" s="7">
        <f t="shared" ca="1" si="251"/>
        <v>3.9147266763961235</v>
      </c>
      <c r="G2041" s="6">
        <f t="shared" ca="1" si="248"/>
        <v>1</v>
      </c>
      <c r="H2041">
        <f t="shared" si="254"/>
        <v>2.3525443203356044E-2</v>
      </c>
      <c r="I2041" s="44">
        <f t="shared" si="252"/>
        <v>1.7741393897254317E-2</v>
      </c>
      <c r="J2041">
        <f t="shared" ca="1" si="253"/>
        <v>1.9236096721818065E-2</v>
      </c>
    </row>
    <row r="2042" spans="1:10" x14ac:dyDescent="0.2">
      <c r="A2042" s="42">
        <v>44099</v>
      </c>
      <c r="B2042" s="39">
        <v>145.91</v>
      </c>
      <c r="C2042" s="2">
        <f t="shared" si="249"/>
        <v>5.3052225437509324E-3</v>
      </c>
      <c r="D2042" s="16">
        <f t="shared" ca="1" si="247"/>
        <v>5.2201023186371261E-3</v>
      </c>
      <c r="E2042" s="16">
        <f t="shared" ca="1" si="250"/>
        <v>3.3727142943448254E-4</v>
      </c>
      <c r="F2042" s="7">
        <f t="shared" ca="1" si="251"/>
        <v>3.956914320387781</v>
      </c>
      <c r="G2042" s="6">
        <f t="shared" ca="1" si="248"/>
        <v>1</v>
      </c>
      <c r="H2042">
        <f t="shared" si="254"/>
        <v>2.2990949986998008E-2</v>
      </c>
      <c r="I2042" s="44">
        <f t="shared" si="252"/>
        <v>1.7741393897254317E-2</v>
      </c>
      <c r="J2042">
        <f t="shared" ca="1" si="253"/>
        <v>1.836495111440492E-2</v>
      </c>
    </row>
    <row r="2043" spans="1:10" x14ac:dyDescent="0.2">
      <c r="A2043" s="42">
        <v>44102</v>
      </c>
      <c r="B2043" s="39">
        <v>147.68</v>
      </c>
      <c r="C2043" s="2">
        <f t="shared" si="249"/>
        <v>1.2130765540401689E-2</v>
      </c>
      <c r="D2043" s="16">
        <f t="shared" ca="1" si="247"/>
        <v>1.2045645315287882E-2</v>
      </c>
      <c r="E2043" s="16">
        <f t="shared" ca="1" si="250"/>
        <v>3.0861219697538511E-4</v>
      </c>
      <c r="F2043" s="7">
        <f t="shared" ca="1" si="251"/>
        <v>3.806631801486942</v>
      </c>
      <c r="G2043" s="6">
        <f t="shared" ca="1" si="248"/>
        <v>1</v>
      </c>
      <c r="H2043">
        <f t="shared" si="254"/>
        <v>2.2773854284626291E-2</v>
      </c>
      <c r="I2043" s="44">
        <f t="shared" si="252"/>
        <v>1.7741393897254317E-2</v>
      </c>
      <c r="J2043">
        <f t="shared" ca="1" si="253"/>
        <v>1.7567361696492308E-2</v>
      </c>
    </row>
    <row r="2044" spans="1:10" x14ac:dyDescent="0.2">
      <c r="A2044" s="42">
        <v>44103</v>
      </c>
      <c r="B2044" s="39">
        <v>147.41</v>
      </c>
      <c r="C2044" s="2">
        <f t="shared" si="249"/>
        <v>-1.8282773564464398E-3</v>
      </c>
      <c r="D2044" s="16">
        <f t="shared" ca="1" si="247"/>
        <v>-1.913397581560246E-3</v>
      </c>
      <c r="E2044" s="16">
        <f t="shared" ca="1" si="250"/>
        <v>2.9182341987577084E-4</v>
      </c>
      <c r="F2044" s="7">
        <f t="shared" ca="1" si="251"/>
        <v>4.063408048968161</v>
      </c>
      <c r="G2044" s="6">
        <f t="shared" ca="1" si="248"/>
        <v>1</v>
      </c>
      <c r="H2044">
        <f t="shared" si="254"/>
        <v>2.2777811732479523E-2</v>
      </c>
      <c r="I2044" s="44">
        <f t="shared" si="252"/>
        <v>1.7741393897254317E-2</v>
      </c>
      <c r="J2044">
        <f t="shared" ca="1" si="253"/>
        <v>1.7082839924197932E-2</v>
      </c>
    </row>
    <row r="2045" spans="1:10" x14ac:dyDescent="0.2">
      <c r="A2045" s="42">
        <v>44104</v>
      </c>
      <c r="B2045" s="39">
        <v>149.15</v>
      </c>
      <c r="C2045" s="2">
        <f t="shared" si="249"/>
        <v>1.1803812495760187E-2</v>
      </c>
      <c r="D2045" s="16">
        <f t="shared" ca="1" si="247"/>
        <v>1.171869227064638E-2</v>
      </c>
      <c r="E2045" s="16">
        <f t="shared" ca="1" si="250"/>
        <v>2.6714240810235811E-4</v>
      </c>
      <c r="F2045" s="7">
        <f t="shared" ca="1" si="251"/>
        <v>3.8568333616081856</v>
      </c>
      <c r="G2045" s="6">
        <f t="shared" ca="1" si="248"/>
        <v>0</v>
      </c>
      <c r="H2045">
        <f t="shared" si="254"/>
        <v>2.2736106182972053E-2</v>
      </c>
      <c r="I2045" s="44">
        <f t="shared" si="252"/>
        <v>1.7741393897254317E-2</v>
      </c>
      <c r="J2045">
        <f t="shared" ca="1" si="253"/>
        <v>1.6344491674639444E-2</v>
      </c>
    </row>
    <row r="2046" spans="1:10" x14ac:dyDescent="0.2">
      <c r="A2046" s="42">
        <v>44105</v>
      </c>
      <c r="B2046" s="39">
        <v>146.71</v>
      </c>
      <c r="C2046" s="2">
        <f t="shared" si="249"/>
        <v>-1.6359369761984564E-2</v>
      </c>
      <c r="D2046" s="16">
        <f t="shared" ca="1" si="247"/>
        <v>-1.6444489987098371E-2</v>
      </c>
      <c r="E2046" s="16">
        <f t="shared" ca="1" si="250"/>
        <v>2.5495376945946325E-4</v>
      </c>
      <c r="F2046" s="7">
        <f t="shared" ca="1" si="251"/>
        <v>3.6068802682671661</v>
      </c>
      <c r="G2046" s="6">
        <f t="shared" ca="1" si="248"/>
        <v>0</v>
      </c>
      <c r="H2046">
        <f t="shared" si="254"/>
        <v>2.27407615752852E-2</v>
      </c>
      <c r="I2046" s="44">
        <f t="shared" si="252"/>
        <v>1.7741393897254317E-2</v>
      </c>
      <c r="J2046">
        <f t="shared" ca="1" si="253"/>
        <v>1.5967271822683524E-2</v>
      </c>
    </row>
    <row r="2047" spans="1:10" x14ac:dyDescent="0.2">
      <c r="A2047" s="42">
        <v>44106</v>
      </c>
      <c r="B2047" s="39">
        <v>149.94</v>
      </c>
      <c r="C2047" s="2">
        <f t="shared" si="249"/>
        <v>2.201622247972183E-2</v>
      </c>
      <c r="D2047" s="16">
        <f t="shared" ca="1" si="247"/>
        <v>2.1931102254608023E-2</v>
      </c>
      <c r="E2047" s="16">
        <f t="shared" ca="1" si="250"/>
        <v>2.5366623139725346E-4</v>
      </c>
      <c r="F2047" s="7">
        <f t="shared" ca="1" si="251"/>
        <v>3.1917020975897517</v>
      </c>
      <c r="G2047" s="6">
        <f t="shared" ca="1" si="248"/>
        <v>0</v>
      </c>
      <c r="H2047">
        <f t="shared" si="254"/>
        <v>2.24406321106492E-2</v>
      </c>
      <c r="I2047" s="44">
        <f t="shared" si="252"/>
        <v>1.7741393897254317E-2</v>
      </c>
      <c r="J2047">
        <f t="shared" ca="1" si="253"/>
        <v>1.5926902755942645E-2</v>
      </c>
    </row>
    <row r="2048" spans="1:10" x14ac:dyDescent="0.2">
      <c r="A2048" s="42">
        <v>44109</v>
      </c>
      <c r="B2048" s="39">
        <v>153.49</v>
      </c>
      <c r="C2048" s="2">
        <f t="shared" si="249"/>
        <v>2.367613712151535E-2</v>
      </c>
      <c r="D2048" s="16">
        <f t="shared" ca="1" si="247"/>
        <v>2.3591016896401543E-2</v>
      </c>
      <c r="E2048" s="16">
        <f t="shared" ca="1" si="250"/>
        <v>2.6739015430062149E-4</v>
      </c>
      <c r="F2048" s="7">
        <f t="shared" ca="1" si="251"/>
        <v>3.0727191616745753</v>
      </c>
      <c r="G2048" s="6">
        <f t="shared" ca="1" si="248"/>
        <v>1</v>
      </c>
      <c r="H2048">
        <f t="shared" si="254"/>
        <v>2.2255276579987316E-2</v>
      </c>
      <c r="I2048" s="44">
        <f t="shared" si="252"/>
        <v>1.7741393897254317E-2</v>
      </c>
      <c r="J2048">
        <f t="shared" ca="1" si="253"/>
        <v>1.6352068807971104E-2</v>
      </c>
    </row>
    <row r="2049" spans="1:10" x14ac:dyDescent="0.2">
      <c r="A2049" s="42">
        <v>44110</v>
      </c>
      <c r="B2049" s="39">
        <v>151.53</v>
      </c>
      <c r="C2049" s="2">
        <f t="shared" si="249"/>
        <v>-1.2769561534953467E-2</v>
      </c>
      <c r="D2049" s="16">
        <f t="shared" ca="1" si="247"/>
        <v>-1.2854681760067274E-2</v>
      </c>
      <c r="E2049" s="16">
        <f t="shared" ca="1" si="250"/>
        <v>2.8474028972995689E-4</v>
      </c>
      <c r="F2049" s="7">
        <f t="shared" ca="1" si="251"/>
        <v>3.7918023876317903</v>
      </c>
      <c r="G2049" s="6">
        <f t="shared" ca="1" si="248"/>
        <v>0</v>
      </c>
      <c r="H2049">
        <f t="shared" si="254"/>
        <v>2.2036678799854818E-2</v>
      </c>
      <c r="I2049" s="44">
        <f t="shared" si="252"/>
        <v>1.7741393897254317E-2</v>
      </c>
      <c r="J2049">
        <f t="shared" ca="1" si="253"/>
        <v>1.6874249308634647E-2</v>
      </c>
    </row>
    <row r="2050" spans="1:10" x14ac:dyDescent="0.2">
      <c r="A2050" s="42">
        <v>44111</v>
      </c>
      <c r="B2050" s="39">
        <v>154.77000000000001</v>
      </c>
      <c r="C2050" s="2">
        <f t="shared" si="249"/>
        <v>2.1381904573351873E-2</v>
      </c>
      <c r="D2050" s="16">
        <f t="shared" ca="1" si="247"/>
        <v>2.1296784348238066E-2</v>
      </c>
      <c r="E2050" s="16">
        <f t="shared" ca="1" si="250"/>
        <v>2.72336028317373E-4</v>
      </c>
      <c r="F2050" s="7">
        <f t="shared" ca="1" si="251"/>
        <v>3.2715284788101142</v>
      </c>
      <c r="G2050" s="6">
        <f t="shared" ca="1" si="248"/>
        <v>1</v>
      </c>
      <c r="H2050">
        <f t="shared" si="254"/>
        <v>2.2082140408410184E-2</v>
      </c>
      <c r="I2050" s="44">
        <f t="shared" si="252"/>
        <v>1.7741393897254317E-2</v>
      </c>
      <c r="J2050">
        <f t="shared" ca="1" si="253"/>
        <v>1.6502606712800648E-2</v>
      </c>
    </row>
    <row r="2051" spans="1:10" x14ac:dyDescent="0.2">
      <c r="A2051" s="42">
        <v>44112</v>
      </c>
      <c r="B2051" s="39">
        <v>156.66</v>
      </c>
      <c r="C2051" s="2">
        <f t="shared" si="249"/>
        <v>1.221166892808675E-2</v>
      </c>
      <c r="D2051" s="16">
        <f t="shared" ca="1" si="247"/>
        <v>1.2126548702972943E-2</v>
      </c>
      <c r="E2051" s="16">
        <f t="shared" ca="1" si="250"/>
        <v>2.8180809226954176E-4</v>
      </c>
      <c r="F2051" s="7">
        <f t="shared" ca="1" si="251"/>
        <v>3.8262319709311758</v>
      </c>
      <c r="G2051" s="6">
        <f t="shared" ca="1" si="248"/>
        <v>1</v>
      </c>
      <c r="H2051">
        <f t="shared" si="254"/>
        <v>2.2116000365835713E-2</v>
      </c>
      <c r="I2051" s="44">
        <f t="shared" si="252"/>
        <v>1.7741393897254317E-2</v>
      </c>
      <c r="J2051">
        <f t="shared" ca="1" si="253"/>
        <v>1.6787140681770132E-2</v>
      </c>
    </row>
    <row r="2052" spans="1:10" x14ac:dyDescent="0.2">
      <c r="A2052" s="42">
        <v>44113</v>
      </c>
      <c r="B2052" s="39">
        <v>158.94</v>
      </c>
      <c r="C2052" s="2">
        <f t="shared" si="249"/>
        <v>1.4553810800459602E-2</v>
      </c>
      <c r="D2052" s="16">
        <f t="shared" ca="1" si="247"/>
        <v>1.4468690575345795E-2</v>
      </c>
      <c r="E2052" s="16">
        <f t="shared" ca="1" si="250"/>
        <v>2.6848480670300159E-4</v>
      </c>
      <c r="F2052" s="7">
        <f t="shared" ca="1" si="251"/>
        <v>3.7214980533714517</v>
      </c>
      <c r="G2052" s="6">
        <f t="shared" ca="1" si="248"/>
        <v>0</v>
      </c>
      <c r="H2052">
        <f t="shared" si="254"/>
        <v>2.209700412666073E-2</v>
      </c>
      <c r="I2052" s="44">
        <f t="shared" si="252"/>
        <v>1.7741393897254317E-2</v>
      </c>
      <c r="J2052">
        <f t="shared" ca="1" si="253"/>
        <v>1.6385505994719895E-2</v>
      </c>
    </row>
    <row r="2053" spans="1:10" x14ac:dyDescent="0.2">
      <c r="A2053" s="42">
        <v>44116</v>
      </c>
      <c r="B2053" s="39">
        <v>162.61000000000001</v>
      </c>
      <c r="C2053" s="2">
        <f t="shared" si="249"/>
        <v>2.309047439285275E-2</v>
      </c>
      <c r="D2053" s="16">
        <f t="shared" ca="1" si="247"/>
        <v>2.3005354167738943E-2</v>
      </c>
      <c r="E2053" s="16">
        <f t="shared" ca="1" si="250"/>
        <v>2.6120922975281588E-4</v>
      </c>
      <c r="F2053" s="7">
        <f t="shared" ca="1" si="251"/>
        <v>3.112024696654037</v>
      </c>
      <c r="G2053" s="6">
        <f t="shared" ca="1" si="248"/>
        <v>1</v>
      </c>
      <c r="H2053">
        <f t="shared" si="254"/>
        <v>2.1234148505793752E-2</v>
      </c>
      <c r="I2053" s="44">
        <f t="shared" si="252"/>
        <v>1.7741393897254317E-2</v>
      </c>
      <c r="J2053">
        <f t="shared" ca="1" si="253"/>
        <v>1.6161968622442499E-2</v>
      </c>
    </row>
    <row r="2054" spans="1:10" x14ac:dyDescent="0.2">
      <c r="A2054" s="42">
        <v>44117</v>
      </c>
      <c r="B2054" s="39">
        <v>162.12</v>
      </c>
      <c r="C2054" s="2">
        <f t="shared" si="249"/>
        <v>-3.0133448127421993E-3</v>
      </c>
      <c r="D2054" s="16">
        <f t="shared" ca="1" si="247"/>
        <v>-3.0984650378560056E-3</v>
      </c>
      <c r="E2054" s="16">
        <f t="shared" ca="1" si="250"/>
        <v>2.7740175866451243E-4</v>
      </c>
      <c r="F2054" s="7">
        <f t="shared" ca="1" si="251"/>
        <v>4.0777175567922352</v>
      </c>
      <c r="G2054" s="6">
        <f t="shared" ca="1" si="248"/>
        <v>1</v>
      </c>
      <c r="H2054">
        <f t="shared" si="254"/>
        <v>2.1121417037942961E-2</v>
      </c>
      <c r="I2054" s="44">
        <f t="shared" si="252"/>
        <v>1.7741393897254317E-2</v>
      </c>
      <c r="J2054">
        <f t="shared" ca="1" si="253"/>
        <v>1.6655382273142592E-2</v>
      </c>
    </row>
    <row r="2055" spans="1:10" x14ac:dyDescent="0.2">
      <c r="A2055" s="42">
        <v>44118</v>
      </c>
      <c r="B2055" s="39">
        <v>163.61000000000001</v>
      </c>
      <c r="C2055" s="2">
        <f t="shared" si="249"/>
        <v>9.1907229212929258E-3</v>
      </c>
      <c r="D2055" s="16">
        <f t="shared" ca="1" si="247"/>
        <v>9.1056026961791187E-3</v>
      </c>
      <c r="E2055" s="16">
        <f t="shared" ca="1" si="250"/>
        <v>2.5493004386164256E-4</v>
      </c>
      <c r="F2055" s="7">
        <f t="shared" ca="1" si="251"/>
        <v>3.9746435321634981</v>
      </c>
      <c r="G2055" s="6">
        <f t="shared" ca="1" si="248"/>
        <v>1</v>
      </c>
      <c r="H2055">
        <f t="shared" si="254"/>
        <v>2.0939540710831879E-2</v>
      </c>
      <c r="I2055" s="44">
        <f t="shared" si="252"/>
        <v>1.7741393897254317E-2</v>
      </c>
      <c r="J2055">
        <f t="shared" ca="1" si="253"/>
        <v>1.5966528860765026E-2</v>
      </c>
    </row>
    <row r="2056" spans="1:10" x14ac:dyDescent="0.2">
      <c r="A2056" s="42">
        <v>44119</v>
      </c>
      <c r="B2056" s="39">
        <v>165.04</v>
      </c>
      <c r="C2056" s="2">
        <f t="shared" si="249"/>
        <v>8.7402970478575783E-3</v>
      </c>
      <c r="D2056" s="16">
        <f t="shared" ca="1" si="247"/>
        <v>8.6551768227437712E-3</v>
      </c>
      <c r="E2056" s="16">
        <f t="shared" ca="1" si="250"/>
        <v>2.4041918625205392E-4</v>
      </c>
      <c r="F2056" s="7">
        <f t="shared" ca="1" si="251"/>
        <v>4.0107685414506928</v>
      </c>
      <c r="G2056" s="6">
        <f t="shared" ca="1" si="248"/>
        <v>0</v>
      </c>
      <c r="H2056">
        <f t="shared" si="254"/>
        <v>2.0871291867239739E-2</v>
      </c>
      <c r="I2056" s="44">
        <f t="shared" si="252"/>
        <v>1.7741393897254317E-2</v>
      </c>
      <c r="J2056">
        <f t="shared" ca="1" si="253"/>
        <v>1.5505456660545472E-2</v>
      </c>
    </row>
    <row r="2057" spans="1:10" x14ac:dyDescent="0.2">
      <c r="A2057" s="42">
        <v>44120</v>
      </c>
      <c r="B2057" s="39">
        <v>168.75</v>
      </c>
      <c r="C2057" s="2">
        <f t="shared" si="249"/>
        <v>2.2479398933591906E-2</v>
      </c>
      <c r="D2057" s="16">
        <f t="shared" ca="1" si="247"/>
        <v>2.2394278708478099E-2</v>
      </c>
      <c r="E2057" s="16">
        <f t="shared" ca="1" si="250"/>
        <v>2.27145467223864E-4</v>
      </c>
      <c r="F2057" s="7">
        <f t="shared" ca="1" si="251"/>
        <v>3.0910336417978117</v>
      </c>
      <c r="G2057" s="6">
        <f t="shared" ca="1" si="248"/>
        <v>1</v>
      </c>
      <c r="H2057">
        <f t="shared" si="254"/>
        <v>2.0800464080532901E-2</v>
      </c>
      <c r="I2057" s="44">
        <f t="shared" si="252"/>
        <v>1.7741393897254317E-2</v>
      </c>
      <c r="J2057">
        <f t="shared" ca="1" si="253"/>
        <v>1.5071345899549383E-2</v>
      </c>
    </row>
    <row r="2058" spans="1:10" x14ac:dyDescent="0.2">
      <c r="A2058" s="42">
        <v>44123</v>
      </c>
      <c r="B2058" s="39">
        <v>167.53</v>
      </c>
      <c r="C2058" s="2">
        <f t="shared" si="249"/>
        <v>-7.2296296296296232E-3</v>
      </c>
      <c r="D2058" s="16">
        <f t="shared" ca="1" si="247"/>
        <v>-7.3147498547434294E-3</v>
      </c>
      <c r="E2058" s="16">
        <f t="shared" ca="1" si="250"/>
        <v>2.4560991432887941E-4</v>
      </c>
      <c r="F2058" s="7">
        <f t="shared" ca="1" si="251"/>
        <v>4.0469591259757811</v>
      </c>
      <c r="G2058" s="6">
        <f t="shared" ca="1" si="248"/>
        <v>1</v>
      </c>
      <c r="H2058">
        <f t="shared" si="254"/>
        <v>2.0496306328712542E-2</v>
      </c>
      <c r="I2058" s="44">
        <f t="shared" si="252"/>
        <v>1.7741393897254317E-2</v>
      </c>
      <c r="J2058">
        <f t="shared" ca="1" si="253"/>
        <v>1.5671946730667491E-2</v>
      </c>
    </row>
    <row r="2059" spans="1:10" x14ac:dyDescent="0.2">
      <c r="A2059" s="42">
        <v>44124</v>
      </c>
      <c r="B2059" s="39">
        <v>168.99</v>
      </c>
      <c r="C2059" s="2">
        <f t="shared" si="249"/>
        <v>8.7148570405301013E-3</v>
      </c>
      <c r="D2059" s="16">
        <f t="shared" ca="1" si="247"/>
        <v>8.6297368154162942E-3</v>
      </c>
      <c r="E2059" s="16">
        <f t="shared" ca="1" si="250"/>
        <v>2.3018185817067153E-4</v>
      </c>
      <c r="F2059" s="7">
        <f t="shared" ca="1" si="251"/>
        <v>4.0265519159101135</v>
      </c>
      <c r="G2059" s="6">
        <f t="shared" ca="1" si="248"/>
        <v>1</v>
      </c>
      <c r="H2059">
        <f t="shared" si="254"/>
        <v>2.0148595316511288E-2</v>
      </c>
      <c r="I2059" s="44">
        <f t="shared" si="252"/>
        <v>1.7741393897254317E-2</v>
      </c>
      <c r="J2059">
        <f t="shared" ca="1" si="253"/>
        <v>1.5171745389725979E-2</v>
      </c>
    </row>
    <row r="2060" spans="1:10" x14ac:dyDescent="0.2">
      <c r="A2060" s="42">
        <v>44125</v>
      </c>
      <c r="B2060" s="39">
        <v>167.4</v>
      </c>
      <c r="C2060" s="2">
        <f t="shared" si="249"/>
        <v>-9.4088407598082926E-3</v>
      </c>
      <c r="D2060" s="16">
        <f t="shared" ca="1" si="247"/>
        <v>-9.4939609849220997E-3</v>
      </c>
      <c r="E2060" s="16">
        <f t="shared" ca="1" si="250"/>
        <v>2.1814801761516197E-4</v>
      </c>
      <c r="F2060" s="7">
        <f t="shared" ca="1" si="251"/>
        <v>4.0085763162949704</v>
      </c>
      <c r="G2060" s="6">
        <f t="shared" ca="1" si="248"/>
        <v>1</v>
      </c>
      <c r="H2060">
        <f t="shared" si="254"/>
        <v>2.0082469743580866E-2</v>
      </c>
      <c r="I2060" s="44">
        <f t="shared" si="252"/>
        <v>1.7741393897254317E-2</v>
      </c>
      <c r="J2060">
        <f t="shared" ca="1" si="253"/>
        <v>1.4769834718613543E-2</v>
      </c>
    </row>
    <row r="2061" spans="1:10" x14ac:dyDescent="0.2">
      <c r="A2061" s="42">
        <v>44126</v>
      </c>
      <c r="B2061" s="39">
        <v>169.66</v>
      </c>
      <c r="C2061" s="2">
        <f t="shared" si="249"/>
        <v>1.350059737156506E-2</v>
      </c>
      <c r="D2061" s="16">
        <f t="shared" ca="1" si="247"/>
        <v>1.3415477146451252E-2</v>
      </c>
      <c r="E2061" s="16">
        <f t="shared" ca="1" si="250"/>
        <v>2.0871290777537077E-4</v>
      </c>
      <c r="F2061" s="7">
        <f t="shared" ca="1" si="251"/>
        <v>3.8061209288361133</v>
      </c>
      <c r="G2061" s="6">
        <f t="shared" ca="1" si="248"/>
        <v>1</v>
      </c>
      <c r="H2061">
        <f t="shared" si="254"/>
        <v>2.0105763933927594E-2</v>
      </c>
      <c r="I2061" s="44">
        <f t="shared" si="252"/>
        <v>1.7741393897254317E-2</v>
      </c>
      <c r="J2061">
        <f t="shared" ca="1" si="253"/>
        <v>1.4446899590409382E-2</v>
      </c>
    </row>
    <row r="2062" spans="1:10" x14ac:dyDescent="0.2">
      <c r="A2062" s="42">
        <v>44127</v>
      </c>
      <c r="B2062" s="39">
        <v>168.59</v>
      </c>
      <c r="C2062" s="2">
        <f t="shared" si="249"/>
        <v>-6.3067311092773384E-3</v>
      </c>
      <c r="D2062" s="16">
        <f t="shared" ref="D2062:D2125" ca="1" si="255">(C2062-mu)</f>
        <v>-6.3918513343911446E-3</v>
      </c>
      <c r="E2062" s="16">
        <f t="shared" ca="1" si="250"/>
        <v>2.0678609254670634E-4</v>
      </c>
      <c r="F2062" s="7">
        <f t="shared" ca="1" si="251"/>
        <v>4.1431253311534713</v>
      </c>
      <c r="G2062" s="6">
        <f t="shared" ref="G2062:G2125" ca="1" si="256">IF(AND(C2063&lt;=mu+zvalue*SQRT(E2062),C2063&gt;=mu-zvalue*SQRT(E2062)),1,0)</f>
        <v>0</v>
      </c>
      <c r="H2062">
        <f t="shared" si="254"/>
        <v>2.0130351418183104E-2</v>
      </c>
      <c r="I2062" s="44">
        <f t="shared" si="252"/>
        <v>1.7741393897254317E-2</v>
      </c>
      <c r="J2062">
        <f t="shared" ca="1" si="253"/>
        <v>1.4380058850599547E-2</v>
      </c>
    </row>
    <row r="2063" spans="1:10" x14ac:dyDescent="0.2">
      <c r="A2063" s="42">
        <v>44130</v>
      </c>
      <c r="B2063" s="39">
        <v>163.19999999999999</v>
      </c>
      <c r="C2063" s="2">
        <f t="shared" ref="C2063:C2126" si="257">(B2063-B2062)/B2062</f>
        <v>-3.1971054036419803E-2</v>
      </c>
      <c r="D2063" s="16">
        <f t="shared" ca="1" si="255"/>
        <v>-3.2056174261533607E-2</v>
      </c>
      <c r="E2063" s="16">
        <f t="shared" ref="E2063:E2126" ca="1" si="258">(1-alpha-beta)*longvar+alpha*D2062^2+beta*E2062</f>
        <v>1.9528547867556952E-4</v>
      </c>
      <c r="F2063" s="7">
        <f t="shared" ref="F2063:F2126" ca="1" si="259">(-0.5)*(LN(E2063)+D2063^2/E2063)</f>
        <v>1.6395083703181141</v>
      </c>
      <c r="G2063" s="6">
        <f t="shared" ca="1" si="256"/>
        <v>0</v>
      </c>
      <c r="H2063">
        <f t="shared" si="254"/>
        <v>2.0054943100265968E-2</v>
      </c>
      <c r="I2063" s="44">
        <f t="shared" ref="I2063:I2126" si="260">STDEV(C$14:C$2503)</f>
        <v>1.7741393897254317E-2</v>
      </c>
      <c r="J2063">
        <f t="shared" ref="J2063:J2126" ca="1" si="261">SQRT(E2063)</f>
        <v>1.3974458081642004E-2</v>
      </c>
    </row>
    <row r="2064" spans="1:10" x14ac:dyDescent="0.2">
      <c r="A2064" s="42">
        <v>44131</v>
      </c>
      <c r="B2064" s="39">
        <v>157.91</v>
      </c>
      <c r="C2064" s="2">
        <f t="shared" si="257"/>
        <v>-3.2414215686274464E-2</v>
      </c>
      <c r="D2064" s="16">
        <f t="shared" ca="1" si="255"/>
        <v>-3.2499335911388268E-2</v>
      </c>
      <c r="E2064" s="16">
        <f t="shared" ca="1" si="258"/>
        <v>2.5481405243504217E-4</v>
      </c>
      <c r="F2064" s="7">
        <f t="shared" ca="1" si="259"/>
        <v>2.0649831655576425</v>
      </c>
      <c r="G2064" s="6">
        <f t="shared" ca="1" si="256"/>
        <v>0</v>
      </c>
      <c r="H2064">
        <f t="shared" si="254"/>
        <v>2.0169730123436074E-2</v>
      </c>
      <c r="I2064" s="44">
        <f t="shared" si="260"/>
        <v>1.7741393897254317E-2</v>
      </c>
      <c r="J2064">
        <f t="shared" ca="1" si="261"/>
        <v>1.5962896116777876E-2</v>
      </c>
    </row>
    <row r="2065" spans="1:10" x14ac:dyDescent="0.2">
      <c r="A2065" s="42">
        <v>44132</v>
      </c>
      <c r="B2065" s="39">
        <v>151.16</v>
      </c>
      <c r="C2065" s="2">
        <f t="shared" si="257"/>
        <v>-4.2745867899436386E-2</v>
      </c>
      <c r="D2065" s="16">
        <f t="shared" ca="1" si="255"/>
        <v>-4.283098812455019E-2</v>
      </c>
      <c r="E2065" s="16">
        <f t="shared" ca="1" si="258"/>
        <v>3.0897050238811851E-4</v>
      </c>
      <c r="F2065" s="7">
        <f t="shared" ca="1" si="259"/>
        <v>1.0724128201776222</v>
      </c>
      <c r="G2065" s="6">
        <f t="shared" ca="1" si="256"/>
        <v>0</v>
      </c>
      <c r="H2065">
        <f t="shared" si="254"/>
        <v>2.0432021927190847E-2</v>
      </c>
      <c r="I2065" s="44">
        <f t="shared" si="260"/>
        <v>1.7741393897254317E-2</v>
      </c>
      <c r="J2065">
        <f t="shared" ca="1" si="261"/>
        <v>1.7577556780966987E-2</v>
      </c>
    </row>
    <row r="2066" spans="1:10" x14ac:dyDescent="0.2">
      <c r="A2066" s="42">
        <v>44133</v>
      </c>
      <c r="B2066" s="39">
        <v>154.66999999999999</v>
      </c>
      <c r="C2066" s="2">
        <f t="shared" si="257"/>
        <v>2.3220428684837199E-2</v>
      </c>
      <c r="D2066" s="16">
        <f t="shared" ca="1" si="255"/>
        <v>2.3135308459723392E-2</v>
      </c>
      <c r="E2066" s="16">
        <f t="shared" ca="1" si="258"/>
        <v>4.1130149135964577E-4</v>
      </c>
      <c r="F2066" s="7">
        <f t="shared" ca="1" si="259"/>
        <v>3.2474227398326434</v>
      </c>
      <c r="G2066" s="6">
        <f t="shared" ca="1" si="256"/>
        <v>1</v>
      </c>
      <c r="H2066">
        <f t="shared" si="254"/>
        <v>2.0399058608751554E-2</v>
      </c>
      <c r="I2066" s="44">
        <f t="shared" si="260"/>
        <v>1.7741393897254317E-2</v>
      </c>
      <c r="J2066">
        <f t="shared" ca="1" si="261"/>
        <v>2.0280569305609883E-2</v>
      </c>
    </row>
    <row r="2067" spans="1:10" x14ac:dyDescent="0.2">
      <c r="A2067" s="42">
        <v>44134</v>
      </c>
      <c r="B2067" s="39">
        <v>157.05000000000001</v>
      </c>
      <c r="C2067" s="2">
        <f t="shared" si="257"/>
        <v>1.5387599405185389E-2</v>
      </c>
      <c r="D2067" s="16">
        <f t="shared" ca="1" si="255"/>
        <v>1.5302479180071582E-2</v>
      </c>
      <c r="E2067" s="16">
        <f t="shared" ca="1" si="258"/>
        <v>4.0928402562444332E-4</v>
      </c>
      <c r="F2067" s="7">
        <f t="shared" ca="1" si="259"/>
        <v>3.6144829148965743</v>
      </c>
      <c r="G2067" s="6">
        <f t="shared" ca="1" si="256"/>
        <v>0</v>
      </c>
      <c r="H2067">
        <f t="shared" si="254"/>
        <v>2.0437817092572731E-2</v>
      </c>
      <c r="I2067" s="44">
        <f t="shared" si="260"/>
        <v>1.7741393897254317E-2</v>
      </c>
      <c r="J2067">
        <f t="shared" ca="1" si="261"/>
        <v>2.0230769279106598E-2</v>
      </c>
    </row>
    <row r="2068" spans="1:10" x14ac:dyDescent="0.2">
      <c r="A2068" s="42">
        <v>44137</v>
      </c>
      <c r="B2068" s="39">
        <v>163.27000000000001</v>
      </c>
      <c r="C2068" s="2">
        <f t="shared" si="257"/>
        <v>3.9605221267112377E-2</v>
      </c>
      <c r="D2068" s="16">
        <f t="shared" ca="1" si="255"/>
        <v>3.9520101041998573E-2</v>
      </c>
      <c r="E2068" s="16">
        <f t="shared" ca="1" si="258"/>
        <v>3.8628009309938082E-4</v>
      </c>
      <c r="F2068" s="7">
        <f t="shared" ca="1" si="259"/>
        <v>1.9078341548635449</v>
      </c>
      <c r="G2068" s="6">
        <f t="shared" ca="1" si="256"/>
        <v>0</v>
      </c>
      <c r="H2068">
        <f t="shared" si="254"/>
        <v>2.0303236764529345E-2</v>
      </c>
      <c r="I2068" s="44">
        <f t="shared" si="260"/>
        <v>1.7741393897254317E-2</v>
      </c>
      <c r="J2068">
        <f t="shared" ca="1" si="261"/>
        <v>1.9654009593448884E-2</v>
      </c>
    </row>
    <row r="2069" spans="1:10" x14ac:dyDescent="0.2">
      <c r="A2069" s="42">
        <v>44138</v>
      </c>
      <c r="B2069" s="39">
        <v>167.69</v>
      </c>
      <c r="C2069" s="2">
        <f t="shared" si="257"/>
        <v>2.7071721688001392E-2</v>
      </c>
      <c r="D2069" s="16">
        <f t="shared" ca="1" si="255"/>
        <v>2.6986601462887585E-2</v>
      </c>
      <c r="E2069" s="16">
        <f t="shared" ca="1" si="258"/>
        <v>4.5978144879193464E-4</v>
      </c>
      <c r="F2069" s="7">
        <f t="shared" ca="1" si="259"/>
        <v>3.0503983034442088</v>
      </c>
      <c r="G2069" s="6">
        <f t="shared" ca="1" si="256"/>
        <v>0</v>
      </c>
      <c r="H2069">
        <f t="shared" si="254"/>
        <v>2.0593063013130956E-2</v>
      </c>
      <c r="I2069" s="44">
        <f t="shared" si="260"/>
        <v>1.7741393897254317E-2</v>
      </c>
      <c r="J2069">
        <f t="shared" ca="1" si="261"/>
        <v>2.1442514982901017E-2</v>
      </c>
    </row>
    <row r="2070" spans="1:10" x14ac:dyDescent="0.2">
      <c r="A2070" s="42">
        <v>44139</v>
      </c>
      <c r="B2070" s="39">
        <v>155.22999999999999</v>
      </c>
      <c r="C2070" s="2">
        <f t="shared" si="257"/>
        <v>-7.4303774822589347E-2</v>
      </c>
      <c r="D2070" s="16">
        <f t="shared" ca="1" si="255"/>
        <v>-7.4388895047703157E-2</v>
      </c>
      <c r="E2070" s="16">
        <f t="shared" ca="1" si="258"/>
        <v>4.653614957924638E-4</v>
      </c>
      <c r="F2070" s="7">
        <f t="shared" ca="1" si="259"/>
        <v>-2.1092531465598476</v>
      </c>
      <c r="G2070" s="6">
        <f t="shared" ca="1" si="256"/>
        <v>0</v>
      </c>
      <c r="H2070">
        <f t="shared" si="254"/>
        <v>1.8910657637883566E-2</v>
      </c>
      <c r="I2070" s="44">
        <f t="shared" si="260"/>
        <v>1.7741393897254317E-2</v>
      </c>
      <c r="J2070">
        <f t="shared" ca="1" si="261"/>
        <v>2.1572239007401708E-2</v>
      </c>
    </row>
    <row r="2071" spans="1:10" x14ac:dyDescent="0.2">
      <c r="A2071" s="42">
        <v>44140</v>
      </c>
      <c r="B2071" s="39">
        <v>163.09</v>
      </c>
      <c r="C2071" s="2">
        <f t="shared" si="257"/>
        <v>5.0634542292082807E-2</v>
      </c>
      <c r="D2071" s="16">
        <f t="shared" ca="1" si="255"/>
        <v>5.0549422066969003E-2</v>
      </c>
      <c r="E2071" s="16">
        <f t="shared" ca="1" si="258"/>
        <v>8.092075831929238E-4</v>
      </c>
      <c r="F2071" s="7">
        <f t="shared" ca="1" si="259"/>
        <v>1.9808718031231261</v>
      </c>
      <c r="G2071" s="6">
        <f t="shared" ca="1" si="256"/>
        <v>1</v>
      </c>
      <c r="H2071">
        <f t="shared" si="254"/>
        <v>2.0401585323401146E-2</v>
      </c>
      <c r="I2071" s="44">
        <f t="shared" si="260"/>
        <v>1.7741393897254317E-2</v>
      </c>
      <c r="J2071">
        <f t="shared" ca="1" si="261"/>
        <v>2.8446574190804132E-2</v>
      </c>
    </row>
    <row r="2072" spans="1:10" x14ac:dyDescent="0.2">
      <c r="A2072" s="42">
        <v>44141</v>
      </c>
      <c r="B2072" s="39">
        <v>161.29</v>
      </c>
      <c r="C2072" s="2">
        <f t="shared" si="257"/>
        <v>-1.1036850818566505E-2</v>
      </c>
      <c r="D2072" s="16">
        <f t="shared" ca="1" si="255"/>
        <v>-1.1121971043680312E-2</v>
      </c>
      <c r="E2072" s="16">
        <f t="shared" ca="1" si="258"/>
        <v>9.002767950966221E-4</v>
      </c>
      <c r="F2072" s="7">
        <f t="shared" ca="1" si="259"/>
        <v>3.437704030249245</v>
      </c>
      <c r="G2072" s="6">
        <f t="shared" ca="1" si="256"/>
        <v>0</v>
      </c>
      <c r="H2072">
        <f t="shared" si="254"/>
        <v>2.0956128639988011E-2</v>
      </c>
      <c r="I2072" s="44">
        <f t="shared" si="260"/>
        <v>1.7741393897254317E-2</v>
      </c>
      <c r="J2072">
        <f t="shared" ca="1" si="261"/>
        <v>3.0004612896963396E-2</v>
      </c>
    </row>
    <row r="2073" spans="1:10" x14ac:dyDescent="0.2">
      <c r="A2073" s="42">
        <v>44144</v>
      </c>
      <c r="B2073" s="39">
        <v>170.82</v>
      </c>
      <c r="C2073" s="2">
        <f t="shared" si="257"/>
        <v>5.9086118172236357E-2</v>
      </c>
      <c r="D2073" s="16">
        <f t="shared" ca="1" si="255"/>
        <v>5.9000997947122553E-2</v>
      </c>
      <c r="E2073" s="16">
        <f t="shared" ca="1" si="258"/>
        <v>8.0852740227195193E-4</v>
      </c>
      <c r="F2073" s="7">
        <f t="shared" ca="1" si="259"/>
        <v>1.407396120686029</v>
      </c>
      <c r="G2073" s="6">
        <f t="shared" ca="1" si="256"/>
        <v>1</v>
      </c>
      <c r="H2073">
        <f t="shared" si="254"/>
        <v>2.0398512719460398E-2</v>
      </c>
      <c r="I2073" s="44">
        <f t="shared" si="260"/>
        <v>1.7741393897254317E-2</v>
      </c>
      <c r="J2073">
        <f t="shared" ca="1" si="261"/>
        <v>2.8434616267358909E-2</v>
      </c>
    </row>
    <row r="2074" spans="1:10" x14ac:dyDescent="0.2">
      <c r="A2074" s="42">
        <v>44145</v>
      </c>
      <c r="B2074" s="39">
        <v>172.3</v>
      </c>
      <c r="C2074" s="2">
        <f t="shared" si="257"/>
        <v>8.6640908558717842E-3</v>
      </c>
      <c r="D2074" s="16">
        <f t="shared" ca="1" si="255"/>
        <v>8.5789706307579771E-3</v>
      </c>
      <c r="E2074" s="16">
        <f t="shared" ca="1" si="258"/>
        <v>9.6498903562681256E-4</v>
      </c>
      <c r="F2074" s="7">
        <f t="shared" ca="1" si="259"/>
        <v>3.4335624154164903</v>
      </c>
      <c r="G2074" s="6">
        <f t="shared" ca="1" si="256"/>
        <v>1</v>
      </c>
      <c r="H2074">
        <f t="shared" si="254"/>
        <v>2.1093883485665089E-2</v>
      </c>
      <c r="I2074" s="44">
        <f t="shared" si="260"/>
        <v>1.7741393897254317E-2</v>
      </c>
      <c r="J2074">
        <f t="shared" ca="1" si="261"/>
        <v>3.1064272655686186E-2</v>
      </c>
    </row>
    <row r="2075" spans="1:10" x14ac:dyDescent="0.2">
      <c r="A2075" s="42">
        <v>44146</v>
      </c>
      <c r="B2075" s="39">
        <v>169.46</v>
      </c>
      <c r="C2075" s="2">
        <f t="shared" si="257"/>
        <v>-1.6482878699941979E-2</v>
      </c>
      <c r="D2075" s="16">
        <f t="shared" ca="1" si="255"/>
        <v>-1.6567998925055786E-2</v>
      </c>
      <c r="E2075" s="16">
        <f t="shared" ca="1" si="258"/>
        <v>8.616722048961625E-4</v>
      </c>
      <c r="F2075" s="7">
        <f t="shared" ca="1" si="259"/>
        <v>3.3690353263789419</v>
      </c>
      <c r="G2075" s="6">
        <f t="shared" ca="1" si="256"/>
        <v>1</v>
      </c>
      <c r="H2075">
        <f t="shared" si="254"/>
        <v>2.1085496384104729E-2</v>
      </c>
      <c r="I2075" s="44">
        <f t="shared" si="260"/>
        <v>1.7741393897254317E-2</v>
      </c>
      <c r="J2075">
        <f t="shared" ca="1" si="261"/>
        <v>2.935425360822793E-2</v>
      </c>
    </row>
    <row r="2076" spans="1:10" x14ac:dyDescent="0.2">
      <c r="A2076" s="42">
        <v>44147</v>
      </c>
      <c r="B2076" s="39">
        <v>169.13</v>
      </c>
      <c r="C2076" s="2">
        <f t="shared" si="257"/>
        <v>-1.9473622093710166E-3</v>
      </c>
      <c r="D2076" s="16">
        <f t="shared" ca="1" si="255"/>
        <v>-2.0324824344848231E-3</v>
      </c>
      <c r="E2076" s="16">
        <f t="shared" ca="1" si="258"/>
        <v>7.8535225604753464E-4</v>
      </c>
      <c r="F2076" s="7">
        <f t="shared" ca="1" si="259"/>
        <v>3.5720590831470442</v>
      </c>
      <c r="G2076" s="6">
        <f t="shared" ca="1" si="256"/>
        <v>1</v>
      </c>
      <c r="H2076">
        <f t="shared" si="254"/>
        <v>2.11723991623863E-2</v>
      </c>
      <c r="I2076" s="44">
        <f t="shared" si="260"/>
        <v>1.7741393897254317E-2</v>
      </c>
      <c r="J2076">
        <f t="shared" ca="1" si="261"/>
        <v>2.8024137025919899E-2</v>
      </c>
    </row>
    <row r="2077" spans="1:10" x14ac:dyDescent="0.2">
      <c r="A2077" s="42">
        <v>44148</v>
      </c>
      <c r="B2077" s="39">
        <v>171.71</v>
      </c>
      <c r="C2077" s="2">
        <f t="shared" si="257"/>
        <v>1.5254537929403492E-2</v>
      </c>
      <c r="D2077" s="16">
        <f t="shared" ca="1" si="255"/>
        <v>1.5169417704289685E-2</v>
      </c>
      <c r="E2077" s="16">
        <f t="shared" ca="1" si="258"/>
        <v>6.9943610404329471E-4</v>
      </c>
      <c r="F2077" s="7">
        <f t="shared" ca="1" si="259"/>
        <v>3.4681203761499715</v>
      </c>
      <c r="G2077" s="6">
        <f t="shared" ca="1" si="256"/>
        <v>1</v>
      </c>
      <c r="H2077">
        <f t="shared" si="254"/>
        <v>2.1116339494185305E-2</v>
      </c>
      <c r="I2077" s="44">
        <f t="shared" si="260"/>
        <v>1.7741393897254317E-2</v>
      </c>
      <c r="J2077">
        <f t="shared" ca="1" si="261"/>
        <v>2.6446854331721472E-2</v>
      </c>
    </row>
    <row r="2078" spans="1:10" x14ac:dyDescent="0.2">
      <c r="A2078" s="42">
        <v>44151</v>
      </c>
      <c r="B2078" s="39">
        <v>173.19</v>
      </c>
      <c r="C2078" s="2">
        <f t="shared" si="257"/>
        <v>8.6191835070758231E-3</v>
      </c>
      <c r="D2078" s="16">
        <f t="shared" ca="1" si="255"/>
        <v>8.534063281962016E-3</v>
      </c>
      <c r="E2078" s="16">
        <f t="shared" ca="1" si="258"/>
        <v>6.401257426583123E-4</v>
      </c>
      <c r="F2078" s="7">
        <f t="shared" ca="1" si="259"/>
        <v>3.6200355188905875</v>
      </c>
      <c r="G2078" s="6">
        <f t="shared" ca="1" si="256"/>
        <v>1</v>
      </c>
      <c r="H2078">
        <f t="shared" si="254"/>
        <v>2.1150591605063083E-2</v>
      </c>
      <c r="I2078" s="44">
        <f t="shared" si="260"/>
        <v>1.7741393897254317E-2</v>
      </c>
      <c r="J2078">
        <f t="shared" ca="1" si="261"/>
        <v>2.5300706366785736E-2</v>
      </c>
    </row>
    <row r="2079" spans="1:10" x14ac:dyDescent="0.2">
      <c r="A2079" s="42">
        <v>44152</v>
      </c>
      <c r="B2079" s="39">
        <v>171.91</v>
      </c>
      <c r="C2079" s="2">
        <f t="shared" si="257"/>
        <v>-7.3907269472833371E-3</v>
      </c>
      <c r="D2079" s="16">
        <f t="shared" ca="1" si="255"/>
        <v>-7.4758471723971433E-3</v>
      </c>
      <c r="E2079" s="16">
        <f t="shared" ca="1" si="258"/>
        <v>5.770842969164199E-4</v>
      </c>
      <c r="F2079" s="7">
        <f t="shared" ca="1" si="259"/>
        <v>3.6803381163629427</v>
      </c>
      <c r="G2079" s="6">
        <f t="shared" ca="1" si="256"/>
        <v>1</v>
      </c>
      <c r="H2079">
        <f t="shared" si="254"/>
        <v>2.0836681423105373E-2</v>
      </c>
      <c r="I2079" s="44">
        <f t="shared" si="260"/>
        <v>1.7741393897254317E-2</v>
      </c>
      <c r="J2079">
        <f t="shared" ca="1" si="261"/>
        <v>2.4022578898120407E-2</v>
      </c>
    </row>
    <row r="2080" spans="1:10" x14ac:dyDescent="0.2">
      <c r="A2080" s="42">
        <v>44153</v>
      </c>
      <c r="B2080" s="39">
        <v>172.74</v>
      </c>
      <c r="C2080" s="2">
        <f t="shared" si="257"/>
        <v>4.8281077307894393E-3</v>
      </c>
      <c r="D2080" s="16">
        <f t="shared" ca="1" si="255"/>
        <v>4.742987505675633E-3</v>
      </c>
      <c r="E2080" s="16">
        <f t="shared" ca="1" si="258"/>
        <v>5.206739953756488E-4</v>
      </c>
      <c r="F2080" s="7">
        <f t="shared" ca="1" si="259"/>
        <v>3.7585905182029018</v>
      </c>
      <c r="G2080" s="6">
        <f t="shared" ca="1" si="256"/>
        <v>1</v>
      </c>
      <c r="H2080">
        <f t="shared" si="254"/>
        <v>2.0786083293917564E-2</v>
      </c>
      <c r="I2080" s="44">
        <f t="shared" si="260"/>
        <v>1.7741393897254317E-2</v>
      </c>
      <c r="J2080">
        <f t="shared" ca="1" si="261"/>
        <v>2.2818282042600158E-2</v>
      </c>
    </row>
    <row r="2081" spans="1:10" x14ac:dyDescent="0.2">
      <c r="A2081" s="42">
        <v>44154</v>
      </c>
      <c r="B2081" s="39">
        <v>172.9</v>
      </c>
      <c r="C2081" s="2">
        <f t="shared" si="257"/>
        <v>9.2624753965495305E-4</v>
      </c>
      <c r="D2081" s="16">
        <f t="shared" ca="1" si="255"/>
        <v>8.4112731454114682E-4</v>
      </c>
      <c r="E2081" s="16">
        <f t="shared" ca="1" si="258"/>
        <v>4.6891126973388727E-4</v>
      </c>
      <c r="F2081" s="7">
        <f t="shared" ca="1" si="259"/>
        <v>3.8317940969176179</v>
      </c>
      <c r="G2081" s="6">
        <f t="shared" ca="1" si="256"/>
        <v>1</v>
      </c>
      <c r="H2081">
        <f t="shared" si="254"/>
        <v>2.066850511152386E-2</v>
      </c>
      <c r="I2081" s="44">
        <f t="shared" si="260"/>
        <v>1.7741393897254317E-2</v>
      </c>
      <c r="J2081">
        <f t="shared" ca="1" si="261"/>
        <v>2.1654359139302352E-2</v>
      </c>
    </row>
    <row r="2082" spans="1:10" x14ac:dyDescent="0.2">
      <c r="A2082" s="42">
        <v>44155</v>
      </c>
      <c r="B2082" s="39">
        <v>172.23</v>
      </c>
      <c r="C2082" s="2">
        <f t="shared" si="257"/>
        <v>-3.8750722961250197E-3</v>
      </c>
      <c r="D2082" s="16">
        <f t="shared" ca="1" si="255"/>
        <v>-3.9601925212388259E-3</v>
      </c>
      <c r="E2082" s="16">
        <f t="shared" ca="1" si="258"/>
        <v>4.2203765612972379E-4</v>
      </c>
      <c r="F2082" s="7">
        <f t="shared" ca="1" si="259"/>
        <v>3.86662776422135</v>
      </c>
      <c r="G2082" s="6">
        <f t="shared" ca="1" si="256"/>
        <v>1</v>
      </c>
      <c r="H2082">
        <f t="shared" si="254"/>
        <v>2.0574601634717259E-2</v>
      </c>
      <c r="I2082" s="44">
        <f t="shared" si="260"/>
        <v>1.7741393897254317E-2</v>
      </c>
      <c r="J2082">
        <f t="shared" ca="1" si="261"/>
        <v>2.0543555099585949E-2</v>
      </c>
    </row>
    <row r="2083" spans="1:10" x14ac:dyDescent="0.2">
      <c r="A2083" s="42">
        <v>44158</v>
      </c>
      <c r="B2083" s="39">
        <v>174.78</v>
      </c>
      <c r="C2083" s="2">
        <f t="shared" si="257"/>
        <v>1.4805782964640373E-2</v>
      </c>
      <c r="D2083" s="16">
        <f t="shared" ca="1" si="255"/>
        <v>1.4720662739526566E-2</v>
      </c>
      <c r="E2083" s="16">
        <f t="shared" ca="1" si="258"/>
        <v>3.8203941632312445E-4</v>
      </c>
      <c r="F2083" s="7">
        <f t="shared" ca="1" si="259"/>
        <v>3.6513866391941736</v>
      </c>
      <c r="G2083" s="6">
        <f t="shared" ca="1" si="256"/>
        <v>1</v>
      </c>
      <c r="H2083">
        <f t="shared" si="254"/>
        <v>2.0576528610619205E-2</v>
      </c>
      <c r="I2083" s="44">
        <f t="shared" si="260"/>
        <v>1.7741393897254317E-2</v>
      </c>
      <c r="J2083">
        <f t="shared" ca="1" si="261"/>
        <v>1.9545828616948539E-2</v>
      </c>
    </row>
    <row r="2084" spans="1:10" x14ac:dyDescent="0.2">
      <c r="A2084" s="42">
        <v>44159</v>
      </c>
      <c r="B2084" s="39">
        <v>176.9</v>
      </c>
      <c r="C2084" s="2">
        <f t="shared" si="257"/>
        <v>1.2129534271655822E-2</v>
      </c>
      <c r="D2084" s="16">
        <f t="shared" ca="1" si="255"/>
        <v>1.2044414046542015E-2</v>
      </c>
      <c r="E2084" s="16">
        <f t="shared" ca="1" si="258"/>
        <v>3.6118558843715282E-4</v>
      </c>
      <c r="F2084" s="7">
        <f t="shared" ca="1" si="259"/>
        <v>3.7622374770322216</v>
      </c>
      <c r="G2084" s="6">
        <f t="shared" ca="1" si="256"/>
        <v>1</v>
      </c>
      <c r="H2084">
        <f t="shared" si="254"/>
        <v>2.0596984261867714E-2</v>
      </c>
      <c r="I2084" s="44">
        <f t="shared" si="260"/>
        <v>1.7741393897254317E-2</v>
      </c>
      <c r="J2084">
        <f t="shared" ca="1" si="261"/>
        <v>1.9004883278703734E-2</v>
      </c>
    </row>
    <row r="2085" spans="1:10" x14ac:dyDescent="0.2">
      <c r="A2085" s="42">
        <v>44160</v>
      </c>
      <c r="B2085" s="39">
        <v>174.63</v>
      </c>
      <c r="C2085" s="2">
        <f t="shared" si="257"/>
        <v>-1.2832108535896045E-2</v>
      </c>
      <c r="D2085" s="16">
        <f t="shared" ca="1" si="255"/>
        <v>-1.2917228761009852E-2</v>
      </c>
      <c r="E2085" s="16">
        <f t="shared" ca="1" si="258"/>
        <v>3.3786808624404577E-4</v>
      </c>
      <c r="F2085" s="7">
        <f t="shared" ca="1" si="259"/>
        <v>3.749504514022775</v>
      </c>
      <c r="G2085" s="6">
        <f t="shared" ca="1" si="256"/>
        <v>1</v>
      </c>
      <c r="H2085">
        <f t="shared" si="254"/>
        <v>2.0592342260446501E-2</v>
      </c>
      <c r="I2085" s="44">
        <f t="shared" si="260"/>
        <v>1.7741393897254317E-2</v>
      </c>
      <c r="J2085">
        <f t="shared" ca="1" si="261"/>
        <v>1.8381188379537537E-2</v>
      </c>
    </row>
    <row r="2086" spans="1:10" x14ac:dyDescent="0.2">
      <c r="A2086" s="42">
        <v>44162</v>
      </c>
      <c r="B2086" s="39">
        <v>175.08</v>
      </c>
      <c r="C2086" s="2">
        <f t="shared" si="257"/>
        <v>2.576876825287849E-3</v>
      </c>
      <c r="D2086" s="16">
        <f t="shared" ca="1" si="255"/>
        <v>2.4917566001740428E-3</v>
      </c>
      <c r="E2086" s="16">
        <f t="shared" ca="1" si="258"/>
        <v>3.1898206816471898E-4</v>
      </c>
      <c r="F2086" s="7">
        <f t="shared" ca="1" si="259"/>
        <v>4.015455546318873</v>
      </c>
      <c r="G2086" s="6">
        <f t="shared" ca="1" si="256"/>
        <v>1</v>
      </c>
      <c r="H2086">
        <f t="shared" si="254"/>
        <v>2.0630922570299214E-2</v>
      </c>
      <c r="I2086" s="44">
        <f t="shared" si="260"/>
        <v>1.7741393897254317E-2</v>
      </c>
      <c r="J2086">
        <f t="shared" ca="1" si="261"/>
        <v>1.7860069097422861E-2</v>
      </c>
    </row>
    <row r="2087" spans="1:10" x14ac:dyDescent="0.2">
      <c r="A2087" s="42">
        <v>44166</v>
      </c>
      <c r="B2087" s="39">
        <v>173.26</v>
      </c>
      <c r="C2087" s="2">
        <f t="shared" si="257"/>
        <v>-1.0395247886680498E-2</v>
      </c>
      <c r="D2087" s="16">
        <f t="shared" ca="1" si="255"/>
        <v>-1.0480368111794305E-2</v>
      </c>
      <c r="E2087" s="16">
        <f t="shared" ca="1" si="258"/>
        <v>2.9110920327790314E-4</v>
      </c>
      <c r="F2087" s="7">
        <f t="shared" ca="1" si="259"/>
        <v>3.8822515574679684</v>
      </c>
      <c r="G2087" s="6">
        <f t="shared" ca="1" si="256"/>
        <v>1</v>
      </c>
      <c r="H2087">
        <f t="shared" si="254"/>
        <v>2.0528854286127659E-2</v>
      </c>
      <c r="I2087" s="44">
        <f t="shared" si="260"/>
        <v>1.7741393897254317E-2</v>
      </c>
      <c r="J2087">
        <f t="shared" ca="1" si="261"/>
        <v>1.7061922613759072E-2</v>
      </c>
    </row>
    <row r="2088" spans="1:10" x14ac:dyDescent="0.2">
      <c r="A2088" s="42">
        <v>44167</v>
      </c>
      <c r="B2088" s="39">
        <v>173.87</v>
      </c>
      <c r="C2088" s="2">
        <f t="shared" si="257"/>
        <v>3.520720304744394E-3</v>
      </c>
      <c r="D2088" s="16">
        <f t="shared" ca="1" si="255"/>
        <v>3.4356000796305877E-3</v>
      </c>
      <c r="E2088" s="16">
        <f t="shared" ca="1" si="258"/>
        <v>2.7400622302090505E-4</v>
      </c>
      <c r="F2088" s="7">
        <f t="shared" ca="1" si="259"/>
        <v>4.0796414031809176</v>
      </c>
      <c r="G2088" s="6">
        <f t="shared" ca="1" si="256"/>
        <v>1</v>
      </c>
      <c r="H2088">
        <f t="shared" si="254"/>
        <v>2.0570485660792916E-2</v>
      </c>
      <c r="I2088" s="44">
        <f t="shared" si="260"/>
        <v>1.7741393897254317E-2</v>
      </c>
      <c r="J2088">
        <f t="shared" ca="1" si="261"/>
        <v>1.6553133329400359E-2</v>
      </c>
    </row>
    <row r="2089" spans="1:10" x14ac:dyDescent="0.2">
      <c r="A2089" s="42">
        <v>44168</v>
      </c>
      <c r="B2089" s="39">
        <v>174.63</v>
      </c>
      <c r="C2089" s="2">
        <f t="shared" si="257"/>
        <v>4.3710818427560296E-3</v>
      </c>
      <c r="D2089" s="16">
        <f t="shared" ca="1" si="255"/>
        <v>4.2859616176422234E-3</v>
      </c>
      <c r="E2089" s="16">
        <f t="shared" ca="1" si="258"/>
        <v>2.5211142354325473E-4</v>
      </c>
      <c r="F2089" s="7">
        <f t="shared" ca="1" si="259"/>
        <v>4.1063884588219377</v>
      </c>
      <c r="G2089" s="6">
        <f t="shared" ca="1" si="256"/>
        <v>0</v>
      </c>
      <c r="H2089">
        <f t="shared" si="254"/>
        <v>2.0452049427714097E-2</v>
      </c>
      <c r="I2089" s="44">
        <f t="shared" si="260"/>
        <v>1.7741393897254317E-2</v>
      </c>
      <c r="J2089">
        <f t="shared" ca="1" si="261"/>
        <v>1.5878016990268487E-2</v>
      </c>
    </row>
    <row r="2090" spans="1:10" x14ac:dyDescent="0.2">
      <c r="A2090" s="42">
        <v>44169</v>
      </c>
      <c r="B2090" s="39">
        <v>182.21</v>
      </c>
      <c r="C2090" s="2">
        <f t="shared" si="257"/>
        <v>4.3406058523735969E-2</v>
      </c>
      <c r="D2090" s="16">
        <f t="shared" ca="1" si="255"/>
        <v>4.3320938298622165E-2</v>
      </c>
      <c r="E2090" s="16">
        <f t="shared" ca="1" si="258"/>
        <v>2.3339786784477417E-4</v>
      </c>
      <c r="F2090" s="7">
        <f t="shared" ca="1" si="259"/>
        <v>0.16098701561841278</v>
      </c>
      <c r="G2090" s="6">
        <f t="shared" ca="1" si="256"/>
        <v>0</v>
      </c>
      <c r="H2090">
        <f t="shared" si="254"/>
        <v>2.0398828459111597E-2</v>
      </c>
      <c r="I2090" s="44">
        <f t="shared" si="260"/>
        <v>1.7741393897254317E-2</v>
      </c>
      <c r="J2090">
        <f t="shared" ca="1" si="261"/>
        <v>1.5277364558220576E-2</v>
      </c>
    </row>
    <row r="2091" spans="1:10" x14ac:dyDescent="0.2">
      <c r="A2091" s="42">
        <v>44172</v>
      </c>
      <c r="B2091" s="39">
        <v>178.71</v>
      </c>
      <c r="C2091" s="2">
        <f t="shared" si="257"/>
        <v>-1.9208605455243947E-2</v>
      </c>
      <c r="D2091" s="16">
        <f t="shared" ca="1" si="255"/>
        <v>-1.9293725680357754E-2</v>
      </c>
      <c r="E2091" s="16">
        <f t="shared" ca="1" si="258"/>
        <v>3.480880515547187E-4</v>
      </c>
      <c r="F2091" s="7">
        <f t="shared" ca="1" si="259"/>
        <v>3.4468239700087411</v>
      </c>
      <c r="G2091" s="6">
        <f t="shared" ca="1" si="256"/>
        <v>1</v>
      </c>
      <c r="H2091">
        <f t="shared" si="254"/>
        <v>2.0721029776542201E-2</v>
      </c>
      <c r="I2091" s="44">
        <f t="shared" si="260"/>
        <v>1.7741393897254317E-2</v>
      </c>
      <c r="J2091">
        <f t="shared" ca="1" si="261"/>
        <v>1.8657117986299994E-2</v>
      </c>
    </row>
    <row r="2092" spans="1:10" x14ac:dyDescent="0.2">
      <c r="A2092" s="42">
        <v>44173</v>
      </c>
      <c r="B2092" s="39">
        <v>178.84</v>
      </c>
      <c r="C2092" s="2">
        <f t="shared" si="257"/>
        <v>7.2743551004418019E-4</v>
      </c>
      <c r="D2092" s="16">
        <f t="shared" ca="1" si="255"/>
        <v>6.4231528493037396E-4</v>
      </c>
      <c r="E2092" s="16">
        <f t="shared" ca="1" si="258"/>
        <v>3.4242102098428211E-4</v>
      </c>
      <c r="F2092" s="7">
        <f t="shared" ca="1" si="259"/>
        <v>3.9891323319403731</v>
      </c>
      <c r="G2092" s="6">
        <f t="shared" ca="1" si="256"/>
        <v>1</v>
      </c>
      <c r="H2092">
        <f t="shared" si="254"/>
        <v>2.0346894411223327E-2</v>
      </c>
      <c r="I2092" s="44">
        <f t="shared" si="260"/>
        <v>1.7741393897254317E-2</v>
      </c>
      <c r="J2092">
        <f t="shared" ca="1" si="261"/>
        <v>1.8504621611486201E-2</v>
      </c>
    </row>
    <row r="2093" spans="1:10" x14ac:dyDescent="0.2">
      <c r="A2093" s="42">
        <v>44174</v>
      </c>
      <c r="B2093" s="39">
        <v>180.07</v>
      </c>
      <c r="C2093" s="2">
        <f t="shared" si="257"/>
        <v>6.8776560053678696E-3</v>
      </c>
      <c r="D2093" s="16">
        <f t="shared" ca="1" si="255"/>
        <v>6.7925357802540633E-3</v>
      </c>
      <c r="E2093" s="16">
        <f t="shared" ca="1" si="258"/>
        <v>3.1122951775642139E-4</v>
      </c>
      <c r="F2093" s="7">
        <f t="shared" ca="1" si="259"/>
        <v>3.96336694132575</v>
      </c>
      <c r="G2093" s="6">
        <f t="shared" ca="1" si="256"/>
        <v>1</v>
      </c>
      <c r="H2093">
        <f t="shared" si="254"/>
        <v>2.0332164701587035E-2</v>
      </c>
      <c r="I2093" s="44">
        <f t="shared" si="260"/>
        <v>1.7741393897254317E-2</v>
      </c>
      <c r="J2093">
        <f t="shared" ca="1" si="261"/>
        <v>1.7641698267355708E-2</v>
      </c>
    </row>
    <row r="2094" spans="1:10" x14ac:dyDescent="0.2">
      <c r="A2094" s="42">
        <v>44175</v>
      </c>
      <c r="B2094" s="39">
        <v>178.85</v>
      </c>
      <c r="C2094" s="2">
        <f t="shared" si="257"/>
        <v>-6.7751429999444602E-3</v>
      </c>
      <c r="D2094" s="16">
        <f t="shared" ca="1" si="255"/>
        <v>-6.8602632250582664E-3</v>
      </c>
      <c r="E2094" s="16">
        <f t="shared" ca="1" si="258"/>
        <v>2.8713558450277479E-4</v>
      </c>
      <c r="F2094" s="7">
        <f t="shared" ca="1" si="259"/>
        <v>3.9958250754474656</v>
      </c>
      <c r="G2094" s="6">
        <f t="shared" ca="1" si="256"/>
        <v>1</v>
      </c>
      <c r="H2094">
        <f t="shared" si="254"/>
        <v>2.0335865787931902E-2</v>
      </c>
      <c r="I2094" s="44">
        <f t="shared" si="260"/>
        <v>1.7741393897254317E-2</v>
      </c>
      <c r="J2094">
        <f t="shared" ca="1" si="261"/>
        <v>1.6945075523666892E-2</v>
      </c>
    </row>
    <row r="2095" spans="1:10" x14ac:dyDescent="0.2">
      <c r="A2095" s="42">
        <v>44176</v>
      </c>
      <c r="B2095" s="39">
        <v>179.29</v>
      </c>
      <c r="C2095" s="2">
        <f t="shared" si="257"/>
        <v>2.4601621470505884E-3</v>
      </c>
      <c r="D2095" s="16">
        <f t="shared" ca="1" si="255"/>
        <v>2.3750419219367822E-3</v>
      </c>
      <c r="E2095" s="16">
        <f t="shared" ca="1" si="258"/>
        <v>2.6609797400080684E-4</v>
      </c>
      <c r="F2095" s="7">
        <f t="shared" ca="1" si="259"/>
        <v>4.1052238478787304</v>
      </c>
      <c r="G2095" s="6">
        <f t="shared" ca="1" si="256"/>
        <v>1</v>
      </c>
      <c r="H2095">
        <f t="shared" si="254"/>
        <v>2.0304597437050809E-2</v>
      </c>
      <c r="I2095" s="44">
        <f t="shared" si="260"/>
        <v>1.7741393897254317E-2</v>
      </c>
      <c r="J2095">
        <f t="shared" ca="1" si="261"/>
        <v>1.6312509739485424E-2</v>
      </c>
    </row>
    <row r="2096" spans="1:10" x14ac:dyDescent="0.2">
      <c r="A2096" s="42">
        <v>44179</v>
      </c>
      <c r="B2096" s="39">
        <v>178.05</v>
      </c>
      <c r="C2096" s="2">
        <f t="shared" si="257"/>
        <v>-6.9161693345974719E-3</v>
      </c>
      <c r="D2096" s="16">
        <f t="shared" ca="1" si="255"/>
        <v>-7.0012895597112781E-3</v>
      </c>
      <c r="E2096" s="16">
        <f t="shared" ca="1" si="258"/>
        <v>2.4475024696735245E-4</v>
      </c>
      <c r="F2096" s="7">
        <f t="shared" ca="1" si="259"/>
        <v>4.0574972041520931</v>
      </c>
      <c r="G2096" s="6">
        <f t="shared" ca="1" si="256"/>
        <v>0</v>
      </c>
      <c r="H2096">
        <f t="shared" si="254"/>
        <v>2.0210510573993794E-2</v>
      </c>
      <c r="I2096" s="44">
        <f t="shared" si="260"/>
        <v>1.7741393897254317E-2</v>
      </c>
      <c r="J2096">
        <f t="shared" ca="1" si="261"/>
        <v>1.5644495740270839E-2</v>
      </c>
    </row>
    <row r="2097" spans="1:10" x14ac:dyDescent="0.2">
      <c r="A2097" s="42">
        <v>44180</v>
      </c>
      <c r="B2097" s="39">
        <v>181.74</v>
      </c>
      <c r="C2097" s="2">
        <f t="shared" si="257"/>
        <v>2.0724515585509674E-2</v>
      </c>
      <c r="D2097" s="16">
        <f t="shared" ca="1" si="255"/>
        <v>2.0639395360395867E-2</v>
      </c>
      <c r="E2097" s="16">
        <f t="shared" ca="1" si="258"/>
        <v>2.2911237903730684E-4</v>
      </c>
      <c r="F2097" s="7">
        <f t="shared" ca="1" si="259"/>
        <v>3.2610077096606105</v>
      </c>
      <c r="G2097" s="6">
        <f t="shared" ca="1" si="256"/>
        <v>1</v>
      </c>
      <c r="H2097">
        <f t="shared" si="254"/>
        <v>2.0224997078920521E-2</v>
      </c>
      <c r="I2097" s="44">
        <f t="shared" si="260"/>
        <v>1.7741393897254317E-2</v>
      </c>
      <c r="J2097">
        <f t="shared" ca="1" si="261"/>
        <v>1.5136458602900048E-2</v>
      </c>
    </row>
    <row r="2098" spans="1:10" x14ac:dyDescent="0.2">
      <c r="A2098" s="42">
        <v>44181</v>
      </c>
      <c r="B2098" s="39">
        <v>179.5</v>
      </c>
      <c r="C2098" s="2">
        <f t="shared" si="257"/>
        <v>-1.2325299878947997E-2</v>
      </c>
      <c r="D2098" s="16">
        <f t="shared" ca="1" si="255"/>
        <v>-1.2410420104061804E-2</v>
      </c>
      <c r="E2098" s="16">
        <f t="shared" ca="1" si="258"/>
        <v>2.4200578830363938E-4</v>
      </c>
      <c r="F2098" s="7">
        <f t="shared" ca="1" si="259"/>
        <v>3.8450619705055842</v>
      </c>
      <c r="G2098" s="6">
        <f t="shared" ca="1" si="256"/>
        <v>1</v>
      </c>
      <c r="H2098">
        <f t="shared" si="254"/>
        <v>2.0296268241180779E-2</v>
      </c>
      <c r="I2098" s="44">
        <f t="shared" si="260"/>
        <v>1.7741393897254317E-2</v>
      </c>
      <c r="J2098">
        <f t="shared" ca="1" si="261"/>
        <v>1.5556535228116812E-2</v>
      </c>
    </row>
    <row r="2099" spans="1:10" x14ac:dyDescent="0.2">
      <c r="A2099" s="42">
        <v>44182</v>
      </c>
      <c r="B2099" s="39">
        <v>179.17</v>
      </c>
      <c r="C2099" s="2">
        <f t="shared" si="257"/>
        <v>-1.8384401114206826E-3</v>
      </c>
      <c r="D2099" s="16">
        <f t="shared" ca="1" si="255"/>
        <v>-1.9235603365344888E-3</v>
      </c>
      <c r="E2099" s="16">
        <f t="shared" ca="1" si="258"/>
        <v>2.3411500268103448E-4</v>
      </c>
      <c r="F2099" s="7">
        <f t="shared" ca="1" si="259"/>
        <v>4.1719467699527328</v>
      </c>
      <c r="G2099" s="6">
        <f t="shared" ca="1" si="256"/>
        <v>1</v>
      </c>
      <c r="H2099">
        <f t="shared" si="254"/>
        <v>2.0345667778220711E-2</v>
      </c>
      <c r="I2099" s="44">
        <f t="shared" si="260"/>
        <v>1.7741393897254317E-2</v>
      </c>
      <c r="J2099">
        <f t="shared" ca="1" si="261"/>
        <v>1.5300817059263028E-2</v>
      </c>
    </row>
    <row r="2100" spans="1:10" x14ac:dyDescent="0.2">
      <c r="A2100" s="42">
        <v>44183</v>
      </c>
      <c r="B2100" s="39">
        <v>180.96</v>
      </c>
      <c r="C2100" s="2">
        <f t="shared" si="257"/>
        <v>9.9905118044316607E-3</v>
      </c>
      <c r="D2100" s="16">
        <f t="shared" ca="1" si="255"/>
        <v>9.9053915793178536E-3</v>
      </c>
      <c r="E2100" s="16">
        <f t="shared" ca="1" si="258"/>
        <v>2.1660085320079813E-4</v>
      </c>
      <c r="F2100" s="7">
        <f t="shared" ca="1" si="259"/>
        <v>3.9922350003132201</v>
      </c>
      <c r="G2100" s="6">
        <f t="shared" ca="1" si="256"/>
        <v>1</v>
      </c>
      <c r="H2100">
        <f t="shared" ref="H2100:H2163" si="262">STDEV(C1999:C2099)</f>
        <v>2.0346556730532848E-2</v>
      </c>
      <c r="I2100" s="44">
        <f t="shared" si="260"/>
        <v>1.7741393897254317E-2</v>
      </c>
      <c r="J2100">
        <f t="shared" ca="1" si="261"/>
        <v>1.4717365701809483E-2</v>
      </c>
    </row>
    <row r="2101" spans="1:10" x14ac:dyDescent="0.2">
      <c r="A2101" s="42">
        <v>44186</v>
      </c>
      <c r="B2101" s="39">
        <v>180.16</v>
      </c>
      <c r="C2101" s="2">
        <f t="shared" si="257"/>
        <v>-4.4208664898320697E-3</v>
      </c>
      <c r="D2101" s="16">
        <f t="shared" ca="1" si="255"/>
        <v>-4.505986714945876E-3</v>
      </c>
      <c r="E2101" s="16">
        <f t="shared" ca="1" si="258"/>
        <v>2.0792080037883117E-4</v>
      </c>
      <c r="F2101" s="7">
        <f t="shared" ca="1" si="259"/>
        <v>4.1903505766641302</v>
      </c>
      <c r="G2101" s="6">
        <f t="shared" ca="1" si="256"/>
        <v>0</v>
      </c>
      <c r="H2101">
        <f t="shared" si="262"/>
        <v>2.0311100911320826E-2</v>
      </c>
      <c r="I2101" s="44">
        <f t="shared" si="260"/>
        <v>1.7741393897254317E-2</v>
      </c>
      <c r="J2101">
        <f t="shared" ca="1" si="261"/>
        <v>1.4419459087595178E-2</v>
      </c>
    </row>
    <row r="2102" spans="1:10" x14ac:dyDescent="0.2">
      <c r="A2102" s="42">
        <v>44187</v>
      </c>
      <c r="B2102" s="39">
        <v>176.58</v>
      </c>
      <c r="C2102" s="2">
        <f t="shared" si="257"/>
        <v>-1.9871225577264565E-2</v>
      </c>
      <c r="D2102" s="16">
        <f t="shared" ca="1" si="255"/>
        <v>-1.9956345802378372E-2</v>
      </c>
      <c r="E2102" s="16">
        <f t="shared" ca="1" si="258"/>
        <v>1.9482966274638277E-4</v>
      </c>
      <c r="F2102" s="7">
        <f t="shared" ca="1" si="259"/>
        <v>3.249631098832634</v>
      </c>
      <c r="G2102" s="6">
        <f t="shared" ca="1" si="256"/>
        <v>1</v>
      </c>
      <c r="H2102">
        <f t="shared" si="262"/>
        <v>2.0260090415357881E-2</v>
      </c>
      <c r="I2102" s="44">
        <f t="shared" si="260"/>
        <v>1.7741393897254317E-2</v>
      </c>
      <c r="J2102">
        <f t="shared" ca="1" si="261"/>
        <v>1.3958139659223316E-2</v>
      </c>
    </row>
    <row r="2103" spans="1:10" x14ac:dyDescent="0.2">
      <c r="A2103" s="42">
        <v>44188</v>
      </c>
      <c r="B2103" s="39">
        <v>178.42</v>
      </c>
      <c r="C2103" s="2">
        <f t="shared" si="257"/>
        <v>1.0420206138860431E-2</v>
      </c>
      <c r="D2103" s="16">
        <f t="shared" ca="1" si="255"/>
        <v>1.0335085913746624E-2</v>
      </c>
      <c r="E2103" s="16">
        <f t="shared" ca="1" si="258"/>
        <v>2.1002313808484688E-4</v>
      </c>
      <c r="F2103" s="7">
        <f t="shared" ca="1" si="259"/>
        <v>3.9798553944809116</v>
      </c>
      <c r="G2103" s="6">
        <f t="shared" ca="1" si="256"/>
        <v>1</v>
      </c>
      <c r="H2103">
        <f t="shared" si="262"/>
        <v>2.0326276141900256E-2</v>
      </c>
      <c r="I2103" s="44">
        <f t="shared" si="260"/>
        <v>1.7741393897254317E-2</v>
      </c>
      <c r="J2103">
        <f t="shared" ca="1" si="261"/>
        <v>1.4492175063973208E-2</v>
      </c>
    </row>
    <row r="2104" spans="1:10" x14ac:dyDescent="0.2">
      <c r="A2104" s="42">
        <v>44189</v>
      </c>
      <c r="B2104" s="39">
        <v>179.56</v>
      </c>
      <c r="C2104" s="2">
        <f t="shared" si="257"/>
        <v>6.3894182266562875E-3</v>
      </c>
      <c r="D2104" s="16">
        <f t="shared" ca="1" si="255"/>
        <v>6.3042980015424813E-3</v>
      </c>
      <c r="E2104" s="16">
        <f t="shared" ca="1" si="258"/>
        <v>2.0277313656484497E-4</v>
      </c>
      <c r="F2104" s="7">
        <f t="shared" ca="1" si="259"/>
        <v>4.153709804377022</v>
      </c>
      <c r="G2104" s="6">
        <f t="shared" ca="1" si="256"/>
        <v>1</v>
      </c>
      <c r="H2104">
        <f t="shared" si="262"/>
        <v>2.0123198026876007E-2</v>
      </c>
      <c r="I2104" s="44">
        <f t="shared" si="260"/>
        <v>1.7741393897254317E-2</v>
      </c>
      <c r="J2104">
        <f t="shared" ca="1" si="261"/>
        <v>1.4239843277397577E-2</v>
      </c>
    </row>
    <row r="2105" spans="1:10" x14ac:dyDescent="0.2">
      <c r="A2105" s="42">
        <v>44193</v>
      </c>
      <c r="B2105" s="39">
        <v>178.37</v>
      </c>
      <c r="C2105" s="2">
        <f t="shared" si="257"/>
        <v>-6.6273112051681762E-3</v>
      </c>
      <c r="D2105" s="16">
        <f t="shared" ca="1" si="255"/>
        <v>-6.7124314302819824E-3</v>
      </c>
      <c r="E2105" s="16">
        <f t="shared" ca="1" si="258"/>
        <v>1.9169229639125641E-4</v>
      </c>
      <c r="F2105" s="7">
        <f t="shared" ca="1" si="259"/>
        <v>4.1622859519889568</v>
      </c>
      <c r="G2105" s="6">
        <f t="shared" ca="1" si="256"/>
        <v>1</v>
      </c>
      <c r="H2105">
        <f t="shared" si="262"/>
        <v>1.9883229344528748E-2</v>
      </c>
      <c r="I2105" s="44">
        <f t="shared" si="260"/>
        <v>1.7741393897254317E-2</v>
      </c>
      <c r="J2105">
        <f t="shared" ca="1" si="261"/>
        <v>1.3845298710799142E-2</v>
      </c>
    </row>
    <row r="2106" spans="1:10" x14ac:dyDescent="0.2">
      <c r="A2106" s="42">
        <v>44194</v>
      </c>
      <c r="B2106" s="39">
        <v>176.65</v>
      </c>
      <c r="C2106" s="2">
        <f t="shared" si="257"/>
        <v>-9.6428771654426121E-3</v>
      </c>
      <c r="D2106" s="16">
        <f t="shared" ca="1" si="255"/>
        <v>-9.7279973905564192E-3</v>
      </c>
      <c r="E2106" s="16">
        <f t="shared" ca="1" si="258"/>
        <v>1.8236179807113053E-4</v>
      </c>
      <c r="F2106" s="7">
        <f t="shared" ca="1" si="259"/>
        <v>4.0452914341819595</v>
      </c>
      <c r="G2106" s="6">
        <f t="shared" ca="1" si="256"/>
        <v>0</v>
      </c>
      <c r="H2106">
        <f t="shared" si="262"/>
        <v>1.9874391463921809E-2</v>
      </c>
      <c r="I2106" s="44">
        <f t="shared" si="260"/>
        <v>1.7741393897254317E-2</v>
      </c>
      <c r="J2106">
        <f t="shared" ca="1" si="261"/>
        <v>1.3504140034490554E-2</v>
      </c>
    </row>
    <row r="2107" spans="1:10" x14ac:dyDescent="0.2">
      <c r="A2107" s="42">
        <v>44195</v>
      </c>
      <c r="B2107" s="39">
        <v>180.04</v>
      </c>
      <c r="C2107" s="2">
        <f t="shared" si="257"/>
        <v>1.9190489668836606E-2</v>
      </c>
      <c r="D2107" s="16">
        <f t="shared" ca="1" si="255"/>
        <v>1.9105369443722799E-2</v>
      </c>
      <c r="E2107" s="16">
        <f t="shared" ca="1" si="258"/>
        <v>1.7768662528099631E-4</v>
      </c>
      <c r="F2107" s="7">
        <f t="shared" ca="1" si="259"/>
        <v>3.2906128158607224</v>
      </c>
      <c r="G2107" s="6">
        <f t="shared" ca="1" si="256"/>
        <v>1</v>
      </c>
      <c r="H2107">
        <f t="shared" si="262"/>
        <v>1.990896935488724E-2</v>
      </c>
      <c r="I2107" s="44">
        <f t="shared" si="260"/>
        <v>1.7741393897254317E-2</v>
      </c>
      <c r="J2107">
        <f t="shared" ca="1" si="261"/>
        <v>1.3329914676433467E-2</v>
      </c>
    </row>
    <row r="2108" spans="1:10" x14ac:dyDescent="0.2">
      <c r="A2108" s="42">
        <v>44196</v>
      </c>
      <c r="B2108" s="39">
        <v>182.02</v>
      </c>
      <c r="C2108" s="2">
        <f t="shared" si="257"/>
        <v>1.0997556098644848E-2</v>
      </c>
      <c r="D2108" s="16">
        <f t="shared" ca="1" si="255"/>
        <v>1.0912435873531041E-2</v>
      </c>
      <c r="E2108" s="16">
        <f t="shared" ca="1" si="258"/>
        <v>1.9266361477329651E-4</v>
      </c>
      <c r="F2108" s="7">
        <f t="shared" ca="1" si="259"/>
        <v>3.9682431107282103</v>
      </c>
      <c r="G2108" s="6">
        <f t="shared" ca="1" si="256"/>
        <v>1</v>
      </c>
      <c r="H2108">
        <f t="shared" si="262"/>
        <v>1.9839442531008528E-2</v>
      </c>
      <c r="I2108" s="44">
        <f t="shared" si="260"/>
        <v>1.7741393897254317E-2</v>
      </c>
      <c r="J2108">
        <f t="shared" ca="1" si="261"/>
        <v>1.3880331940313838E-2</v>
      </c>
    </row>
    <row r="2109" spans="1:10" x14ac:dyDescent="0.2">
      <c r="A2109" s="42">
        <v>44200</v>
      </c>
      <c r="B2109" s="39">
        <v>182.15</v>
      </c>
      <c r="C2109" s="2">
        <f t="shared" si="257"/>
        <v>7.1420722997470303E-4</v>
      </c>
      <c r="D2109" s="16">
        <f t="shared" ca="1" si="255"/>
        <v>6.290870048608968E-4</v>
      </c>
      <c r="E2109" s="16">
        <f t="shared" ca="1" si="258"/>
        <v>1.8843397180716534E-4</v>
      </c>
      <c r="F2109" s="7">
        <f t="shared" ca="1" si="259"/>
        <v>4.2873313435147322</v>
      </c>
      <c r="G2109" s="6">
        <f t="shared" ca="1" si="256"/>
        <v>1</v>
      </c>
      <c r="H2109">
        <f t="shared" si="262"/>
        <v>1.9841156687858127E-2</v>
      </c>
      <c r="I2109" s="44">
        <f t="shared" si="260"/>
        <v>1.7741393897254317E-2</v>
      </c>
      <c r="J2109">
        <f t="shared" ca="1" si="261"/>
        <v>1.3727125402179633E-2</v>
      </c>
    </row>
    <row r="2110" spans="1:10" x14ac:dyDescent="0.2">
      <c r="A2110" s="42">
        <v>44201</v>
      </c>
      <c r="B2110" s="39">
        <v>183.64</v>
      </c>
      <c r="C2110" s="2">
        <f t="shared" si="257"/>
        <v>8.1800713697500992E-3</v>
      </c>
      <c r="D2110" s="16">
        <f t="shared" ca="1" si="255"/>
        <v>8.0949511446362921E-3</v>
      </c>
      <c r="E2110" s="16">
        <f t="shared" ca="1" si="258"/>
        <v>1.7635773853132172E-4</v>
      </c>
      <c r="F2110" s="7">
        <f t="shared" ca="1" si="259"/>
        <v>4.1357158762610133</v>
      </c>
      <c r="G2110" s="6">
        <f t="shared" ca="1" si="256"/>
        <v>0</v>
      </c>
      <c r="H2110">
        <f t="shared" si="262"/>
        <v>1.9842554091048337E-2</v>
      </c>
      <c r="I2110" s="44">
        <f t="shared" si="260"/>
        <v>1.7741393897254317E-2</v>
      </c>
      <c r="J2110">
        <f t="shared" ca="1" si="261"/>
        <v>1.3279975095282434E-2</v>
      </c>
    </row>
    <row r="2111" spans="1:10" x14ac:dyDescent="0.2">
      <c r="A2111" s="42">
        <v>44202</v>
      </c>
      <c r="B2111" s="39">
        <v>193.86</v>
      </c>
      <c r="C2111" s="2">
        <f t="shared" si="257"/>
        <v>5.5652363319538378E-2</v>
      </c>
      <c r="D2111" s="16">
        <f t="shared" ca="1" si="255"/>
        <v>5.5567243094424575E-2</v>
      </c>
      <c r="E2111" s="16">
        <f t="shared" ca="1" si="258"/>
        <v>1.7037491229305251E-4</v>
      </c>
      <c r="F2111" s="7">
        <f t="shared" ca="1" si="259"/>
        <v>-4.7227864053603463</v>
      </c>
      <c r="G2111" s="6">
        <f t="shared" ca="1" si="256"/>
        <v>1</v>
      </c>
      <c r="H2111">
        <f t="shared" si="262"/>
        <v>1.9217882189407919E-2</v>
      </c>
      <c r="I2111" s="44">
        <f t="shared" si="260"/>
        <v>1.7741393897254317E-2</v>
      </c>
      <c r="J2111">
        <f t="shared" ca="1" si="261"/>
        <v>1.3052774122501795E-2</v>
      </c>
    </row>
    <row r="2112" spans="1:10" x14ac:dyDescent="0.2">
      <c r="A2112" s="42">
        <v>44203</v>
      </c>
      <c r="B2112" s="39">
        <v>194.23</v>
      </c>
      <c r="C2112" s="2">
        <f t="shared" si="257"/>
        <v>1.9085938305992783E-3</v>
      </c>
      <c r="D2112" s="16">
        <f t="shared" ca="1" si="255"/>
        <v>1.823473605485472E-3</v>
      </c>
      <c r="E2112" s="16">
        <f t="shared" ca="1" si="258"/>
        <v>3.7830983873024987E-4</v>
      </c>
      <c r="F2112" s="7">
        <f t="shared" ca="1" si="259"/>
        <v>3.9355038894285048</v>
      </c>
      <c r="G2112" s="6">
        <f t="shared" ca="1" si="256"/>
        <v>1</v>
      </c>
      <c r="H2112">
        <f t="shared" si="262"/>
        <v>1.9926300033441143E-2</v>
      </c>
      <c r="I2112" s="44">
        <f t="shared" si="260"/>
        <v>1.7741393897254317E-2</v>
      </c>
      <c r="J2112">
        <f t="shared" ca="1" si="261"/>
        <v>1.9450188655389691E-2</v>
      </c>
    </row>
    <row r="2113" spans="1:10" x14ac:dyDescent="0.2">
      <c r="A2113" s="42">
        <v>44204</v>
      </c>
      <c r="B2113" s="39">
        <v>194.26</v>
      </c>
      <c r="C2113" s="2">
        <f t="shared" si="257"/>
        <v>1.5445605725171774E-4</v>
      </c>
      <c r="D2113" s="16">
        <f t="shared" ca="1" si="255"/>
        <v>6.9335832137911487E-5</v>
      </c>
      <c r="E2113" s="16">
        <f t="shared" ca="1" si="258"/>
        <v>3.4286841714071539E-4</v>
      </c>
      <c r="F2113" s="7">
        <f t="shared" ca="1" si="259"/>
        <v>3.9890748933033944</v>
      </c>
      <c r="G2113" s="6">
        <f t="shared" ca="1" si="256"/>
        <v>1</v>
      </c>
      <c r="H2113">
        <f t="shared" si="262"/>
        <v>1.9924534940404345E-2</v>
      </c>
      <c r="I2113" s="44">
        <f t="shared" si="260"/>
        <v>1.7741393897254317E-2</v>
      </c>
      <c r="J2113">
        <f t="shared" ca="1" si="261"/>
        <v>1.8516706433399959E-2</v>
      </c>
    </row>
    <row r="2114" spans="1:10" x14ac:dyDescent="0.2">
      <c r="A2114" s="42">
        <v>44207</v>
      </c>
      <c r="B2114" s="39">
        <v>193.86</v>
      </c>
      <c r="C2114" s="2">
        <f t="shared" si="257"/>
        <v>-2.0590960568309343E-3</v>
      </c>
      <c r="D2114" s="16">
        <f t="shared" ca="1" si="255"/>
        <v>-2.1442162819447406E-3</v>
      </c>
      <c r="E2114" s="16">
        <f t="shared" ca="1" si="258"/>
        <v>3.115926105823391E-4</v>
      </c>
      <c r="F2114" s="7">
        <f t="shared" ca="1" si="259"/>
        <v>4.0295292956166238</v>
      </c>
      <c r="G2114" s="6">
        <f t="shared" ca="1" si="256"/>
        <v>0</v>
      </c>
      <c r="H2114">
        <f t="shared" si="262"/>
        <v>1.9857328574953505E-2</v>
      </c>
      <c r="I2114" s="44">
        <f t="shared" si="260"/>
        <v>1.7741393897254317E-2</v>
      </c>
      <c r="J2114">
        <f t="shared" ca="1" si="261"/>
        <v>1.7651986023740761E-2</v>
      </c>
    </row>
    <row r="2115" spans="1:10" x14ac:dyDescent="0.2">
      <c r="A2115" s="42">
        <v>44208</v>
      </c>
      <c r="B2115" s="39">
        <v>197.54</v>
      </c>
      <c r="C2115" s="2">
        <f t="shared" si="257"/>
        <v>1.8982771071907448E-2</v>
      </c>
      <c r="D2115" s="16">
        <f t="shared" ca="1" si="255"/>
        <v>1.8897650846793641E-2</v>
      </c>
      <c r="E2115" s="16">
        <f t="shared" ca="1" si="258"/>
        <v>2.8452344945786683E-4</v>
      </c>
      <c r="F2115" s="7">
        <f t="shared" ca="1" si="259"/>
        <v>3.4547696305821685</v>
      </c>
      <c r="G2115" s="6">
        <f t="shared" ca="1" si="256"/>
        <v>1</v>
      </c>
      <c r="H2115">
        <f t="shared" si="262"/>
        <v>1.9846845417950187E-2</v>
      </c>
      <c r="I2115" s="44">
        <f t="shared" si="260"/>
        <v>1.7741393897254317E-2</v>
      </c>
      <c r="J2115">
        <f t="shared" ca="1" si="261"/>
        <v>1.6867822902137276E-2</v>
      </c>
    </row>
    <row r="2116" spans="1:10" x14ac:dyDescent="0.2">
      <c r="A2116" s="42">
        <v>44209</v>
      </c>
      <c r="B2116" s="39">
        <v>195.89</v>
      </c>
      <c r="C2116" s="2">
        <f t="shared" si="257"/>
        <v>-8.3527386858358085E-3</v>
      </c>
      <c r="D2116" s="16">
        <f t="shared" ca="1" si="255"/>
        <v>-8.4378589109496156E-3</v>
      </c>
      <c r="E2116" s="16">
        <f t="shared" ca="1" si="258"/>
        <v>2.8568055466481328E-4</v>
      </c>
      <c r="F2116" s="7">
        <f t="shared" ca="1" si="259"/>
        <v>3.9557078849848324</v>
      </c>
      <c r="G2116" s="6">
        <f t="shared" ca="1" si="256"/>
        <v>1</v>
      </c>
      <c r="H2116">
        <f t="shared" si="262"/>
        <v>1.9867843281381799E-2</v>
      </c>
      <c r="I2116" s="44">
        <f t="shared" si="260"/>
        <v>1.7741393897254317E-2</v>
      </c>
      <c r="J2116">
        <f t="shared" ca="1" si="261"/>
        <v>1.6902087287220275E-2</v>
      </c>
    </row>
    <row r="2117" spans="1:10" x14ac:dyDescent="0.2">
      <c r="A2117" s="42">
        <v>44210</v>
      </c>
      <c r="B2117" s="39">
        <v>197.4</v>
      </c>
      <c r="C2117" s="2">
        <f t="shared" si="257"/>
        <v>7.7084077798765605E-3</v>
      </c>
      <c r="D2117" s="16">
        <f t="shared" ca="1" si="255"/>
        <v>7.6232875547627543E-3</v>
      </c>
      <c r="E2117" s="16">
        <f t="shared" ca="1" si="258"/>
        <v>2.6652592436250379E-4</v>
      </c>
      <c r="F2117" s="7">
        <f t="shared" ca="1" si="259"/>
        <v>4.005997268662334</v>
      </c>
      <c r="G2117" s="6">
        <f t="shared" ca="1" si="256"/>
        <v>1</v>
      </c>
      <c r="H2117">
        <f t="shared" si="262"/>
        <v>1.9894558595994736E-2</v>
      </c>
      <c r="I2117" s="44">
        <f t="shared" si="260"/>
        <v>1.7741393897254317E-2</v>
      </c>
      <c r="J2117">
        <f t="shared" ca="1" si="261"/>
        <v>1.6325621714424962E-2</v>
      </c>
    </row>
    <row r="2118" spans="1:10" x14ac:dyDescent="0.2">
      <c r="A2118" s="42">
        <v>44211</v>
      </c>
      <c r="B2118" s="39">
        <v>194.62</v>
      </c>
      <c r="C2118" s="2">
        <f t="shared" si="257"/>
        <v>-1.4083080040526854E-2</v>
      </c>
      <c r="D2118" s="16">
        <f t="shared" ca="1" si="255"/>
        <v>-1.4168200265640661E-2</v>
      </c>
      <c r="E2118" s="16">
        <f t="shared" ca="1" si="258"/>
        <v>2.4882638576148981E-4</v>
      </c>
      <c r="F2118" s="7">
        <f t="shared" ca="1" si="259"/>
        <v>3.7460081775039851</v>
      </c>
      <c r="G2118" s="6">
        <f t="shared" ca="1" si="256"/>
        <v>1</v>
      </c>
      <c r="H2118">
        <f t="shared" si="262"/>
        <v>1.9888869893221934E-2</v>
      </c>
      <c r="I2118" s="44">
        <f t="shared" si="260"/>
        <v>1.7741393897254317E-2</v>
      </c>
      <c r="J2118">
        <f t="shared" ca="1" si="261"/>
        <v>1.5774231701147598E-2</v>
      </c>
    </row>
    <row r="2119" spans="1:10" x14ac:dyDescent="0.2">
      <c r="A2119" s="42">
        <v>44215</v>
      </c>
      <c r="B2119" s="39">
        <v>194.06</v>
      </c>
      <c r="C2119" s="2">
        <f t="shared" si="257"/>
        <v>-2.8774021169458547E-3</v>
      </c>
      <c r="D2119" s="16">
        <f t="shared" ca="1" si="255"/>
        <v>-2.962522342059661E-3</v>
      </c>
      <c r="E2119" s="16">
        <f t="shared" ca="1" si="258"/>
        <v>2.4338429445566867E-4</v>
      </c>
      <c r="F2119" s="7">
        <f t="shared" ca="1" si="259"/>
        <v>4.1424042451462855</v>
      </c>
      <c r="G2119" s="6">
        <f t="shared" ca="1" si="256"/>
        <v>1</v>
      </c>
      <c r="H2119">
        <f t="shared" si="262"/>
        <v>1.9953672111235134E-2</v>
      </c>
      <c r="I2119" s="44">
        <f t="shared" si="260"/>
        <v>1.7741393897254317E-2</v>
      </c>
      <c r="J2119">
        <f t="shared" ca="1" si="261"/>
        <v>1.5600778649018409E-2</v>
      </c>
    </row>
    <row r="2120" spans="1:10" x14ac:dyDescent="0.2">
      <c r="A2120" s="42">
        <v>44216</v>
      </c>
      <c r="B2120" s="39">
        <v>192.34</v>
      </c>
      <c r="C2120" s="2">
        <f t="shared" si="257"/>
        <v>-8.8632381737606871E-3</v>
      </c>
      <c r="D2120" s="16">
        <f t="shared" ca="1" si="255"/>
        <v>-8.9483583988744942E-3</v>
      </c>
      <c r="E2120" s="16">
        <f t="shared" ca="1" si="258"/>
        <v>2.2507750057845755E-4</v>
      </c>
      <c r="F2120" s="7">
        <f t="shared" ca="1" si="259"/>
        <v>4.0216538916150526</v>
      </c>
      <c r="G2120" s="6">
        <f t="shared" ca="1" si="256"/>
        <v>1</v>
      </c>
      <c r="H2120">
        <f t="shared" si="262"/>
        <v>1.9961420450545074E-2</v>
      </c>
      <c r="I2120" s="44">
        <f t="shared" si="260"/>
        <v>1.7741393897254317E-2</v>
      </c>
      <c r="J2120">
        <f t="shared" ca="1" si="261"/>
        <v>1.5002583130196531E-2</v>
      </c>
    </row>
    <row r="2121" spans="1:10" x14ac:dyDescent="0.2">
      <c r="A2121" s="42">
        <v>44217</v>
      </c>
      <c r="B2121" s="39">
        <v>192.19</v>
      </c>
      <c r="C2121" s="2">
        <f t="shared" si="257"/>
        <v>-7.7986898201105165E-4</v>
      </c>
      <c r="D2121" s="16">
        <f t="shared" ca="1" si="255"/>
        <v>-8.6498920712485788E-4</v>
      </c>
      <c r="E2121" s="16">
        <f t="shared" ca="1" si="258"/>
        <v>2.1407239028352478E-4</v>
      </c>
      <c r="F2121" s="7">
        <f t="shared" ca="1" si="259"/>
        <v>4.2228506094175113</v>
      </c>
      <c r="G2121" s="6">
        <f t="shared" ca="1" si="256"/>
        <v>1</v>
      </c>
      <c r="H2121">
        <f t="shared" si="262"/>
        <v>1.9897817990664955E-2</v>
      </c>
      <c r="I2121" s="44">
        <f t="shared" si="260"/>
        <v>1.7741393897254317E-2</v>
      </c>
      <c r="J2121">
        <f t="shared" ca="1" si="261"/>
        <v>1.4631212878074217E-2</v>
      </c>
    </row>
    <row r="2122" spans="1:10" x14ac:dyDescent="0.2">
      <c r="A2122" s="42">
        <v>44218</v>
      </c>
      <c r="B2122" s="39">
        <v>191.94</v>
      </c>
      <c r="C2122" s="2">
        <f t="shared" si="257"/>
        <v>-1.3007960872053698E-3</v>
      </c>
      <c r="D2122" s="16">
        <f t="shared" ca="1" si="255"/>
        <v>-1.385916312319176E-3</v>
      </c>
      <c r="E2122" s="16">
        <f t="shared" ca="1" si="258"/>
        <v>1.9883818086448017E-4</v>
      </c>
      <c r="F2122" s="7">
        <f t="shared" ca="1" si="259"/>
        <v>4.2566796449529809</v>
      </c>
      <c r="G2122" s="6">
        <f t="shared" ca="1" si="256"/>
        <v>0</v>
      </c>
      <c r="H2122">
        <f t="shared" si="262"/>
        <v>1.9889627925823467E-2</v>
      </c>
      <c r="I2122" s="44">
        <f t="shared" si="260"/>
        <v>1.7741393897254317E-2</v>
      </c>
      <c r="J2122">
        <f t="shared" ca="1" si="261"/>
        <v>1.4100999286025092E-2</v>
      </c>
    </row>
    <row r="2123" spans="1:10" x14ac:dyDescent="0.2">
      <c r="A2123" s="42">
        <v>44221</v>
      </c>
      <c r="B2123" s="39">
        <v>187.34</v>
      </c>
      <c r="C2123" s="2">
        <f t="shared" si="257"/>
        <v>-2.396582265291234E-2</v>
      </c>
      <c r="D2123" s="16">
        <f t="shared" ca="1" si="255"/>
        <v>-2.4050942878026147E-2</v>
      </c>
      <c r="E2123" s="16">
        <f t="shared" ca="1" si="258"/>
        <v>1.8557790429551654E-4</v>
      </c>
      <c r="F2123" s="7">
        <f t="shared" ca="1" si="259"/>
        <v>2.7375137869236412</v>
      </c>
      <c r="G2123" s="6">
        <f t="shared" ca="1" si="256"/>
        <v>1</v>
      </c>
      <c r="H2123">
        <f t="shared" si="262"/>
        <v>1.9894144079635554E-2</v>
      </c>
      <c r="I2123" s="44">
        <f t="shared" si="260"/>
        <v>1.7741393897254317E-2</v>
      </c>
      <c r="J2123">
        <f t="shared" ca="1" si="261"/>
        <v>1.3622698128326729E-2</v>
      </c>
    </row>
    <row r="2124" spans="1:10" x14ac:dyDescent="0.2">
      <c r="A2124" s="42">
        <v>44222</v>
      </c>
      <c r="B2124" s="39">
        <v>187.21</v>
      </c>
      <c r="C2124" s="2">
        <f t="shared" si="257"/>
        <v>-6.9392548307886973E-4</v>
      </c>
      <c r="D2124" s="16">
        <f t="shared" ca="1" si="255"/>
        <v>-7.7904570819267596E-4</v>
      </c>
      <c r="E2124" s="16">
        <f t="shared" ca="1" si="258"/>
        <v>2.1463006231168595E-4</v>
      </c>
      <c r="F2124" s="7">
        <f t="shared" ca="1" si="259"/>
        <v>4.221883469629172</v>
      </c>
      <c r="G2124" s="6">
        <f t="shared" ca="1" si="256"/>
        <v>0</v>
      </c>
      <c r="H2124">
        <f t="shared" si="262"/>
        <v>2.0061100072012276E-2</v>
      </c>
      <c r="I2124" s="44">
        <f t="shared" si="260"/>
        <v>1.7741393897254317E-2</v>
      </c>
      <c r="J2124">
        <f t="shared" ca="1" si="261"/>
        <v>1.4650258097101427E-2</v>
      </c>
    </row>
    <row r="2125" spans="1:10" x14ac:dyDescent="0.2">
      <c r="A2125" s="42">
        <v>44223</v>
      </c>
      <c r="B2125" s="39">
        <v>180.63</v>
      </c>
      <c r="C2125" s="2">
        <f t="shared" si="257"/>
        <v>-3.5147695101757449E-2</v>
      </c>
      <c r="D2125" s="16">
        <f t="shared" ca="1" si="255"/>
        <v>-3.5232815326871253E-2</v>
      </c>
      <c r="E2125" s="16">
        <f t="shared" ca="1" si="258"/>
        <v>1.9931665525558669E-4</v>
      </c>
      <c r="F2125" s="7">
        <f t="shared" ca="1" si="259"/>
        <v>1.1462899541632647</v>
      </c>
      <c r="G2125" s="6">
        <f t="shared" ca="1" si="256"/>
        <v>0</v>
      </c>
      <c r="H2125">
        <f t="shared" si="262"/>
        <v>2.0063948858442419E-2</v>
      </c>
      <c r="I2125" s="44">
        <f t="shared" si="260"/>
        <v>1.7741393897254317E-2</v>
      </c>
      <c r="J2125">
        <f t="shared" ca="1" si="261"/>
        <v>1.4117955066353863E-2</v>
      </c>
    </row>
    <row r="2126" spans="1:10" x14ac:dyDescent="0.2">
      <c r="A2126" s="42">
        <v>44224</v>
      </c>
      <c r="B2126" s="39">
        <v>184.34</v>
      </c>
      <c r="C2126" s="2">
        <f t="shared" si="257"/>
        <v>2.0539223827714156E-2</v>
      </c>
      <c r="D2126" s="16">
        <f t="shared" ref="D2126:D2189" ca="1" si="263">(C2126-mu)</f>
        <v>2.0454103602600349E-2</v>
      </c>
      <c r="E2126" s="16">
        <f t="shared" ca="1" si="258"/>
        <v>2.7342219304618011E-4</v>
      </c>
      <c r="F2126" s="7">
        <f t="shared" ca="1" si="259"/>
        <v>3.3371838271176504</v>
      </c>
      <c r="G2126" s="6">
        <f t="shared" ref="G2126:G2189" ca="1" si="264">IF(AND(C2127&lt;=mu+zvalue*SQRT(E2126),C2127&gt;=mu-zvalue*SQRT(E2126)),1,0)</f>
        <v>1</v>
      </c>
      <c r="H2126">
        <f t="shared" si="262"/>
        <v>2.0383126185873908E-2</v>
      </c>
      <c r="I2126" s="44">
        <f t="shared" si="260"/>
        <v>1.7741393897254317E-2</v>
      </c>
      <c r="J2126">
        <f t="shared" ca="1" si="261"/>
        <v>1.6535482848897401E-2</v>
      </c>
    </row>
    <row r="2127" spans="1:10" x14ac:dyDescent="0.2">
      <c r="A2127" s="42">
        <v>44225</v>
      </c>
      <c r="B2127" s="39">
        <v>182.84</v>
      </c>
      <c r="C2127" s="2">
        <f t="shared" ref="C2127:C2190" si="265">(B2127-B2126)/B2126</f>
        <v>-8.137137897363568E-3</v>
      </c>
      <c r="D2127" s="16">
        <f t="shared" ca="1" si="263"/>
        <v>-8.2222581224773751E-3</v>
      </c>
      <c r="E2127" s="16">
        <f t="shared" ref="E2127:E2190" ca="1" si="266">(1-alpha-beta)*longvar+alpha*D2126^2+beta*E2126</f>
        <v>2.8027775109066796E-4</v>
      </c>
      <c r="F2127" s="7">
        <f t="shared" ref="F2127:F2190" ca="1" si="267">(-0.5)*(LN(E2127)+D2127^2/E2127)</f>
        <v>3.9692602167208331</v>
      </c>
      <c r="G2127" s="6">
        <f t="shared" ca="1" si="264"/>
        <v>1</v>
      </c>
      <c r="H2127">
        <f t="shared" si="262"/>
        <v>2.0324259397621433E-2</v>
      </c>
      <c r="I2127" s="44">
        <f t="shared" ref="I2127:I2190" si="268">STDEV(C$14:C$2503)</f>
        <v>1.7741393897254317E-2</v>
      </c>
      <c r="J2127">
        <f t="shared" ref="J2127:J2190" ca="1" si="269">SQRT(E2127)</f>
        <v>1.6741497874762222E-2</v>
      </c>
    </row>
    <row r="2128" spans="1:10" x14ac:dyDescent="0.2">
      <c r="A2128" s="42">
        <v>44228</v>
      </c>
      <c r="B2128" s="39">
        <v>184.72</v>
      </c>
      <c r="C2128" s="2">
        <f t="shared" si="265"/>
        <v>1.0282213957558496E-2</v>
      </c>
      <c r="D2128" s="16">
        <f t="shared" ca="1" si="263"/>
        <v>1.0197093732444689E-2</v>
      </c>
      <c r="E2128" s="16">
        <f t="shared" ca="1" si="266"/>
        <v>2.6154047967058878E-4</v>
      </c>
      <c r="F2128" s="7">
        <f t="shared" ca="1" si="267"/>
        <v>3.9256756064221983</v>
      </c>
      <c r="G2128" s="6">
        <f t="shared" ca="1" si="264"/>
        <v>0</v>
      </c>
      <c r="H2128">
        <f t="shared" si="262"/>
        <v>2.025595337074235E-2</v>
      </c>
      <c r="I2128" s="44">
        <f t="shared" si="268"/>
        <v>1.7741393897254317E-2</v>
      </c>
      <c r="J2128">
        <f t="shared" ca="1" si="269"/>
        <v>1.6172213196423944E-2</v>
      </c>
    </row>
    <row r="2129" spans="1:10" x14ac:dyDescent="0.2">
      <c r="A2129" s="42">
        <v>44229</v>
      </c>
      <c r="B2129" s="39">
        <v>192.5</v>
      </c>
      <c r="C2129" s="2">
        <f t="shared" si="265"/>
        <v>4.2117799913382423E-2</v>
      </c>
      <c r="D2129" s="16">
        <f t="shared" ca="1" si="263"/>
        <v>4.2032679688268619E-2</v>
      </c>
      <c r="E2129" s="16">
        <f t="shared" ca="1" si="266"/>
        <v>2.4769509679994515E-4</v>
      </c>
      <c r="F2129" s="7">
        <f t="shared" ca="1" si="267"/>
        <v>0.58528310748940493</v>
      </c>
      <c r="G2129" s="6">
        <f t="shared" ca="1" si="264"/>
        <v>1</v>
      </c>
      <c r="H2129">
        <f t="shared" si="262"/>
        <v>2.0180703282520151E-2</v>
      </c>
      <c r="I2129" s="44">
        <f t="shared" si="268"/>
        <v>1.7741393897254317E-2</v>
      </c>
      <c r="J2129">
        <f t="shared" ca="1" si="269"/>
        <v>1.5738332084434651E-2</v>
      </c>
    </row>
    <row r="2130" spans="1:10" x14ac:dyDescent="0.2">
      <c r="A2130" s="42">
        <v>44230</v>
      </c>
      <c r="B2130" s="39">
        <v>191.45</v>
      </c>
      <c r="C2130" s="2">
        <f t="shared" si="265"/>
        <v>-5.454545454545514E-3</v>
      </c>
      <c r="D2130" s="16">
        <f t="shared" ca="1" si="263"/>
        <v>-5.5396656796593202E-3</v>
      </c>
      <c r="E2130" s="16">
        <f t="shared" ca="1" si="266"/>
        <v>3.5285434521560035E-4</v>
      </c>
      <c r="F2130" s="7">
        <f t="shared" ca="1" si="267"/>
        <v>3.9312423855584897</v>
      </c>
      <c r="G2130" s="6">
        <f t="shared" ca="1" si="264"/>
        <v>1</v>
      </c>
      <c r="H2130">
        <f t="shared" si="262"/>
        <v>2.0551127239631463E-2</v>
      </c>
      <c r="I2130" s="44">
        <f t="shared" si="268"/>
        <v>1.7741393897254317E-2</v>
      </c>
      <c r="J2130">
        <f t="shared" ca="1" si="269"/>
        <v>1.8784417617152795E-2</v>
      </c>
    </row>
    <row r="2131" spans="1:10" x14ac:dyDescent="0.2">
      <c r="A2131" s="42">
        <v>44231</v>
      </c>
      <c r="B2131" s="39">
        <v>191.65</v>
      </c>
      <c r="C2131" s="2">
        <f t="shared" si="265"/>
        <v>1.0446591799426329E-3</v>
      </c>
      <c r="D2131" s="16">
        <f t="shared" ca="1" si="263"/>
        <v>9.595389548288267E-4</v>
      </c>
      <c r="E2131" s="16">
        <f t="shared" ca="1" si="266"/>
        <v>3.2250313358271572E-4</v>
      </c>
      <c r="F2131" s="7">
        <f t="shared" ca="1" si="267"/>
        <v>4.0182714013646068</v>
      </c>
      <c r="G2131" s="6">
        <f t="shared" ca="1" si="264"/>
        <v>1</v>
      </c>
      <c r="H2131">
        <f t="shared" si="262"/>
        <v>2.0567504874644107E-2</v>
      </c>
      <c r="I2131" s="44">
        <f t="shared" si="268"/>
        <v>1.7741393897254317E-2</v>
      </c>
      <c r="J2131">
        <f t="shared" ca="1" si="269"/>
        <v>1.7958372242013354E-2</v>
      </c>
    </row>
    <row r="2132" spans="1:10" x14ac:dyDescent="0.2">
      <c r="A2132" s="42">
        <v>44232</v>
      </c>
      <c r="B2132" s="39">
        <v>193</v>
      </c>
      <c r="C2132" s="2">
        <f t="shared" si="265"/>
        <v>7.0440907905034919E-3</v>
      </c>
      <c r="D2132" s="16">
        <f t="shared" ca="1" si="263"/>
        <v>6.9589705653896857E-3</v>
      </c>
      <c r="E2132" s="16">
        <f t="shared" ca="1" si="266"/>
        <v>2.9382014498280216E-4</v>
      </c>
      <c r="F2132" s="7">
        <f t="shared" ca="1" si="267"/>
        <v>3.9838616455169484</v>
      </c>
      <c r="G2132" s="6">
        <f t="shared" ca="1" si="264"/>
        <v>0</v>
      </c>
      <c r="H2132">
        <f t="shared" si="262"/>
        <v>2.0409602637196191E-2</v>
      </c>
      <c r="I2132" s="44">
        <f t="shared" si="268"/>
        <v>1.7741393897254317E-2</v>
      </c>
      <c r="J2132">
        <f t="shared" ca="1" si="269"/>
        <v>1.7141182718319124E-2</v>
      </c>
    </row>
    <row r="2133" spans="1:10" x14ac:dyDescent="0.2">
      <c r="A2133" s="42">
        <v>44235</v>
      </c>
      <c r="B2133" s="39">
        <v>197.45</v>
      </c>
      <c r="C2133" s="2">
        <f t="shared" si="265"/>
        <v>2.3056994818652792E-2</v>
      </c>
      <c r="D2133" s="16">
        <f t="shared" ca="1" si="263"/>
        <v>2.2971874593538985E-2</v>
      </c>
      <c r="E2133" s="16">
        <f t="shared" ca="1" si="266"/>
        <v>2.7204890740577286E-4</v>
      </c>
      <c r="F2133" s="7">
        <f t="shared" ca="1" si="267"/>
        <v>3.1348890671896998</v>
      </c>
      <c r="G2133" s="6">
        <f t="shared" ca="1" si="264"/>
        <v>1</v>
      </c>
      <c r="H2133">
        <f t="shared" si="262"/>
        <v>2.0304926916328955E-2</v>
      </c>
      <c r="I2133" s="44">
        <f t="shared" si="268"/>
        <v>1.7741393897254317E-2</v>
      </c>
      <c r="J2133">
        <f t="shared" ca="1" si="269"/>
        <v>1.6493905159354252E-2</v>
      </c>
    </row>
    <row r="2134" spans="1:10" x14ac:dyDescent="0.2">
      <c r="A2134" s="42">
        <v>44236</v>
      </c>
      <c r="B2134" s="39">
        <v>197.28</v>
      </c>
      <c r="C2134" s="2">
        <f t="shared" si="265"/>
        <v>-8.6097746264870859E-4</v>
      </c>
      <c r="D2134" s="16">
        <f t="shared" ca="1" si="263"/>
        <v>-9.4609768776251482E-4</v>
      </c>
      <c r="E2134" s="16">
        <f t="shared" ca="1" si="266"/>
        <v>2.86787186406797E-4</v>
      </c>
      <c r="F2134" s="7">
        <f t="shared" ca="1" si="267"/>
        <v>4.0768244977221588</v>
      </c>
      <c r="G2134" s="6">
        <f t="shared" ca="1" si="264"/>
        <v>1</v>
      </c>
      <c r="H2134">
        <f t="shared" si="262"/>
        <v>2.0267548264443661E-2</v>
      </c>
      <c r="I2134" s="44">
        <f t="shared" si="268"/>
        <v>1.7741393897254317E-2</v>
      </c>
      <c r="J2134">
        <f t="shared" ca="1" si="269"/>
        <v>1.6934792186702411E-2</v>
      </c>
    </row>
    <row r="2135" spans="1:10" x14ac:dyDescent="0.2">
      <c r="A2135" s="42">
        <v>44237</v>
      </c>
      <c r="B2135" s="39">
        <v>197.72</v>
      </c>
      <c r="C2135" s="2">
        <f t="shared" si="265"/>
        <v>2.2303325223033137E-3</v>
      </c>
      <c r="D2135" s="16">
        <f t="shared" ca="1" si="263"/>
        <v>2.1452122971895075E-3</v>
      </c>
      <c r="E2135" s="16">
        <f t="shared" ca="1" si="266"/>
        <v>2.6253628564757478E-4</v>
      </c>
      <c r="F2135" s="7">
        <f t="shared" ca="1" si="267"/>
        <v>4.1137962467330134</v>
      </c>
      <c r="G2135" s="6">
        <f t="shared" ca="1" si="264"/>
        <v>1</v>
      </c>
      <c r="H2135">
        <f t="shared" si="262"/>
        <v>2.0265048533698326E-2</v>
      </c>
      <c r="I2135" s="44">
        <f t="shared" si="268"/>
        <v>1.7741393897254317E-2</v>
      </c>
      <c r="J2135">
        <f t="shared" ca="1" si="269"/>
        <v>1.6202971506719833E-2</v>
      </c>
    </row>
    <row r="2136" spans="1:10" x14ac:dyDescent="0.2">
      <c r="A2136" s="42">
        <v>44238</v>
      </c>
      <c r="B2136" s="39">
        <v>198.35</v>
      </c>
      <c r="C2136" s="2">
        <f t="shared" si="265"/>
        <v>3.1863240946793216E-3</v>
      </c>
      <c r="D2136" s="16">
        <f t="shared" ca="1" si="263"/>
        <v>3.1012038695655154E-3</v>
      </c>
      <c r="E2136" s="16">
        <f t="shared" ca="1" si="266"/>
        <v>2.4155743861312641E-4</v>
      </c>
      <c r="F2136" s="7">
        <f t="shared" ca="1" si="267"/>
        <v>4.1442944340713481</v>
      </c>
      <c r="G2136" s="6">
        <f t="shared" ca="1" si="264"/>
        <v>1</v>
      </c>
      <c r="H2136">
        <f t="shared" si="262"/>
        <v>1.9963330684517729E-2</v>
      </c>
      <c r="I2136" s="44">
        <f t="shared" si="268"/>
        <v>1.7741393897254317E-2</v>
      </c>
      <c r="J2136">
        <f t="shared" ca="1" si="269"/>
        <v>1.554211821513163E-2</v>
      </c>
    </row>
    <row r="2137" spans="1:10" x14ac:dyDescent="0.2">
      <c r="A2137" s="42">
        <v>44239</v>
      </c>
      <c r="B2137" s="39">
        <v>197.99</v>
      </c>
      <c r="C2137" s="2">
        <f t="shared" si="265"/>
        <v>-1.8149735316359225E-3</v>
      </c>
      <c r="D2137" s="16">
        <f t="shared" ca="1" si="263"/>
        <v>-1.9000937567497287E-3</v>
      </c>
      <c r="E2137" s="16">
        <f t="shared" ca="1" si="266"/>
        <v>2.2353675271725304E-4</v>
      </c>
      <c r="F2137" s="7">
        <f t="shared" ca="1" si="267"/>
        <v>4.1948918261282238</v>
      </c>
      <c r="G2137" s="6">
        <f t="shared" ca="1" si="264"/>
        <v>0</v>
      </c>
      <c r="H2137">
        <f t="shared" si="262"/>
        <v>1.9914686847149709E-2</v>
      </c>
      <c r="I2137" s="44">
        <f t="shared" si="268"/>
        <v>1.7741393897254317E-2</v>
      </c>
      <c r="J2137">
        <f t="shared" ca="1" si="269"/>
        <v>1.4951145531940121E-2</v>
      </c>
    </row>
    <row r="2138" spans="1:10" x14ac:dyDescent="0.2">
      <c r="A2138" s="42">
        <v>44243</v>
      </c>
      <c r="B2138" s="39">
        <v>202.38</v>
      </c>
      <c r="C2138" s="2">
        <f t="shared" si="265"/>
        <v>2.2172837011970231E-2</v>
      </c>
      <c r="D2138" s="16">
        <f t="shared" ca="1" si="263"/>
        <v>2.2087716786856424E-2</v>
      </c>
      <c r="E2138" s="16">
        <f t="shared" ca="1" si="266"/>
        <v>2.0732949269517464E-4</v>
      </c>
      <c r="F2138" s="7">
        <f t="shared" ca="1" si="267"/>
        <v>3.0640501480268174</v>
      </c>
      <c r="G2138" s="6">
        <f t="shared" ca="1" si="264"/>
        <v>1</v>
      </c>
      <c r="H2138">
        <f t="shared" si="262"/>
        <v>1.985985347759308E-2</v>
      </c>
      <c r="I2138" s="44">
        <f t="shared" si="268"/>
        <v>1.7741393897254317E-2</v>
      </c>
      <c r="J2138">
        <f t="shared" ca="1" si="269"/>
        <v>1.4398940679618576E-2</v>
      </c>
    </row>
    <row r="2139" spans="1:10" x14ac:dyDescent="0.2">
      <c r="A2139" s="42">
        <v>44244</v>
      </c>
      <c r="B2139" s="39">
        <v>202.3</v>
      </c>
      <c r="C2139" s="2">
        <f t="shared" si="265"/>
        <v>-3.952959778633466E-4</v>
      </c>
      <c r="D2139" s="16">
        <f t="shared" ca="1" si="263"/>
        <v>-4.8041620297715288E-4</v>
      </c>
      <c r="E2139" s="16">
        <f t="shared" ca="1" si="266"/>
        <v>2.272920883799174E-4</v>
      </c>
      <c r="F2139" s="7">
        <f t="shared" ca="1" si="267"/>
        <v>4.1941296011815243</v>
      </c>
      <c r="G2139" s="6">
        <f t="shared" ca="1" si="264"/>
        <v>1</v>
      </c>
      <c r="H2139">
        <f t="shared" si="262"/>
        <v>1.9914605042790495E-2</v>
      </c>
      <c r="I2139" s="44">
        <f t="shared" si="268"/>
        <v>1.7741393897254317E-2</v>
      </c>
      <c r="J2139">
        <f t="shared" ca="1" si="269"/>
        <v>1.5076209350493823E-2</v>
      </c>
    </row>
    <row r="2140" spans="1:10" x14ac:dyDescent="0.2">
      <c r="A2140" s="42">
        <v>44245</v>
      </c>
      <c r="B2140" s="39">
        <v>199.92</v>
      </c>
      <c r="C2140" s="2">
        <f t="shared" si="265"/>
        <v>-1.1764705882353059E-2</v>
      </c>
      <c r="D2140" s="16">
        <f t="shared" ca="1" si="263"/>
        <v>-1.1849826107466866E-2</v>
      </c>
      <c r="E2140" s="16">
        <f t="shared" ca="1" si="266"/>
        <v>2.1038024627021221E-4</v>
      </c>
      <c r="F2140" s="7">
        <f t="shared" ca="1" si="267"/>
        <v>3.8995717858059895</v>
      </c>
      <c r="G2140" s="6">
        <f t="shared" ca="1" si="264"/>
        <v>0</v>
      </c>
      <c r="H2140">
        <f t="shared" si="262"/>
        <v>1.9291348016608062E-2</v>
      </c>
      <c r="I2140" s="44">
        <f t="shared" si="268"/>
        <v>1.7741393897254317E-2</v>
      </c>
      <c r="J2140">
        <f t="shared" ca="1" si="269"/>
        <v>1.4504490555349133E-2</v>
      </c>
    </row>
    <row r="2141" spans="1:10" x14ac:dyDescent="0.2">
      <c r="A2141" s="42">
        <v>44246</v>
      </c>
      <c r="B2141" s="39">
        <v>209.91</v>
      </c>
      <c r="C2141" s="2">
        <f t="shared" si="265"/>
        <v>4.9969987995198126E-2</v>
      </c>
      <c r="D2141" s="16">
        <f t="shared" ca="1" si="263"/>
        <v>4.9884867770084322E-2</v>
      </c>
      <c r="E2141" s="16">
        <f t="shared" ca="1" si="266"/>
        <v>2.0545625072210765E-4</v>
      </c>
      <c r="F2141" s="7">
        <f t="shared" ca="1" si="267"/>
        <v>-1.8108951655334913</v>
      </c>
      <c r="G2141" s="6">
        <f t="shared" ca="1" si="264"/>
        <v>0</v>
      </c>
      <c r="H2141">
        <f t="shared" si="262"/>
        <v>1.9328639304099129E-2</v>
      </c>
      <c r="I2141" s="44">
        <f t="shared" si="268"/>
        <v>1.7741393897254317E-2</v>
      </c>
      <c r="J2141">
        <f t="shared" ca="1" si="269"/>
        <v>1.4333745174311829E-2</v>
      </c>
    </row>
    <row r="2142" spans="1:10" x14ac:dyDescent="0.2">
      <c r="A2142" s="42">
        <v>44249</v>
      </c>
      <c r="B2142" s="39">
        <v>218.06</v>
      </c>
      <c r="C2142" s="2">
        <f t="shared" si="265"/>
        <v>3.8826163593921235E-2</v>
      </c>
      <c r="D2142" s="16">
        <f t="shared" ca="1" si="263"/>
        <v>3.8741043368807432E-2</v>
      </c>
      <c r="E2142" s="16">
        <f t="shared" ca="1" si="266"/>
        <v>3.6676923151306227E-4</v>
      </c>
      <c r="F2142" s="7">
        <f t="shared" ca="1" si="267"/>
        <v>1.9093223991614847</v>
      </c>
      <c r="G2142" s="6">
        <f t="shared" ca="1" si="264"/>
        <v>1</v>
      </c>
      <c r="H2142">
        <f t="shared" si="262"/>
        <v>1.9751418051391981E-2</v>
      </c>
      <c r="I2142" s="44">
        <f t="shared" si="268"/>
        <v>1.7741393897254317E-2</v>
      </c>
      <c r="J2142">
        <f t="shared" ca="1" si="269"/>
        <v>1.9151220105075872E-2</v>
      </c>
    </row>
    <row r="2143" spans="1:10" x14ac:dyDescent="0.2">
      <c r="A2143" s="42">
        <v>44250</v>
      </c>
      <c r="B2143" s="39">
        <v>220.18</v>
      </c>
      <c r="C2143" s="2">
        <f t="shared" si="265"/>
        <v>9.7220948362836124E-3</v>
      </c>
      <c r="D2143" s="16">
        <f t="shared" ca="1" si="263"/>
        <v>9.6369746111698053E-3</v>
      </c>
      <c r="E2143" s="16">
        <f t="shared" ca="1" si="266"/>
        <v>4.3839211681775839E-4</v>
      </c>
      <c r="F2143" s="7">
        <f t="shared" ca="1" si="267"/>
        <v>3.7602757861449532</v>
      </c>
      <c r="G2143" s="6">
        <f t="shared" ca="1" si="264"/>
        <v>1</v>
      </c>
      <c r="H2143">
        <f t="shared" si="262"/>
        <v>2.0054511049838131E-2</v>
      </c>
      <c r="I2143" s="44">
        <f t="shared" si="268"/>
        <v>1.7741393897254317E-2</v>
      </c>
      <c r="J2143">
        <f t="shared" ca="1" si="269"/>
        <v>2.093781547386829E-2</v>
      </c>
    </row>
    <row r="2144" spans="1:10" x14ac:dyDescent="0.2">
      <c r="A2144" s="42">
        <v>44251</v>
      </c>
      <c r="B2144" s="39">
        <v>222.47</v>
      </c>
      <c r="C2144" s="2">
        <f t="shared" si="265"/>
        <v>1.0400581342537888E-2</v>
      </c>
      <c r="D2144" s="16">
        <f t="shared" ca="1" si="263"/>
        <v>1.0315461117424081E-2</v>
      </c>
      <c r="E2144" s="16">
        <f t="shared" ca="1" si="266"/>
        <v>4.0180817070684739E-4</v>
      </c>
      <c r="F2144" s="7">
        <f t="shared" ca="1" si="267"/>
        <v>3.7773555230708751</v>
      </c>
      <c r="G2144" s="6">
        <f t="shared" ca="1" si="264"/>
        <v>1</v>
      </c>
      <c r="H2144">
        <f t="shared" si="262"/>
        <v>2.006167762227419E-2</v>
      </c>
      <c r="I2144" s="44">
        <f t="shared" si="268"/>
        <v>1.7741393897254317E-2</v>
      </c>
      <c r="J2144">
        <f t="shared" ca="1" si="269"/>
        <v>2.0045153297165063E-2</v>
      </c>
    </row>
    <row r="2145" spans="1:10" x14ac:dyDescent="0.2">
      <c r="A2145" s="42">
        <v>44252</v>
      </c>
      <c r="B2145" s="39">
        <v>221.82</v>
      </c>
      <c r="C2145" s="2">
        <f t="shared" si="265"/>
        <v>-2.9217422573830434E-3</v>
      </c>
      <c r="D2145" s="16">
        <f t="shared" ca="1" si="263"/>
        <v>-3.0068624824968497E-3</v>
      </c>
      <c r="E2145" s="16">
        <f t="shared" ca="1" si="266"/>
        <v>3.7072076168510523E-4</v>
      </c>
      <c r="F2145" s="7">
        <f t="shared" ca="1" si="267"/>
        <v>3.9378366079721863</v>
      </c>
      <c r="G2145" s="6">
        <f t="shared" ca="1" si="264"/>
        <v>0</v>
      </c>
      <c r="H2145">
        <f t="shared" si="262"/>
        <v>2.0055645527169493E-2</v>
      </c>
      <c r="I2145" s="44">
        <f t="shared" si="268"/>
        <v>1.7741393897254317E-2</v>
      </c>
      <c r="J2145">
        <f t="shared" ca="1" si="269"/>
        <v>1.9254110254309474E-2</v>
      </c>
    </row>
    <row r="2146" spans="1:10" x14ac:dyDescent="0.2">
      <c r="A2146" s="42">
        <v>44253</v>
      </c>
      <c r="B2146" s="39">
        <v>215.88</v>
      </c>
      <c r="C2146" s="2">
        <f t="shared" si="265"/>
        <v>-2.6778469028942375E-2</v>
      </c>
      <c r="D2146" s="16">
        <f t="shared" ca="1" si="263"/>
        <v>-2.6863589254056183E-2</v>
      </c>
      <c r="E2146" s="16">
        <f t="shared" ca="1" si="266"/>
        <v>3.3662467187052194E-4</v>
      </c>
      <c r="F2146" s="7">
        <f t="shared" ca="1" si="267"/>
        <v>2.9263762547396492</v>
      </c>
      <c r="G2146" s="6">
        <f t="shared" ca="1" si="264"/>
        <v>1</v>
      </c>
      <c r="H2146">
        <f t="shared" si="262"/>
        <v>2.0059261874660228E-2</v>
      </c>
      <c r="I2146" s="44">
        <f t="shared" si="268"/>
        <v>1.7741393897254317E-2</v>
      </c>
      <c r="J2146">
        <f t="shared" ca="1" si="269"/>
        <v>1.834733418975416E-2</v>
      </c>
    </row>
    <row r="2147" spans="1:10" x14ac:dyDescent="0.2">
      <c r="A2147" s="42">
        <v>44256</v>
      </c>
      <c r="B2147" s="39">
        <v>219.76</v>
      </c>
      <c r="C2147" s="2">
        <f t="shared" si="265"/>
        <v>1.7972947934037406E-2</v>
      </c>
      <c r="D2147" s="16">
        <f t="shared" ca="1" si="263"/>
        <v>1.7887827708923599E-2</v>
      </c>
      <c r="E2147" s="16">
        <f t="shared" ca="1" si="266"/>
        <v>3.5702655351511908E-4</v>
      </c>
      <c r="F2147" s="7">
        <f t="shared" ca="1" si="267"/>
        <v>3.5207401403649881</v>
      </c>
      <c r="G2147" s="6">
        <f t="shared" ca="1" si="264"/>
        <v>1</v>
      </c>
      <c r="H2147">
        <f t="shared" si="262"/>
        <v>2.0280187740905078E-2</v>
      </c>
      <c r="I2147" s="44">
        <f t="shared" si="268"/>
        <v>1.7741393897254317E-2</v>
      </c>
      <c r="J2147">
        <f t="shared" ca="1" si="269"/>
        <v>1.8895146295149955E-2</v>
      </c>
    </row>
    <row r="2148" spans="1:10" x14ac:dyDescent="0.2">
      <c r="A2148" s="42">
        <v>44257</v>
      </c>
      <c r="B2148" s="39">
        <v>215.82</v>
      </c>
      <c r="C2148" s="2">
        <f t="shared" si="265"/>
        <v>-1.7928649435748078E-2</v>
      </c>
      <c r="D2148" s="16">
        <f t="shared" ca="1" si="263"/>
        <v>-1.8013769660861885E-2</v>
      </c>
      <c r="E2148" s="16">
        <f t="shared" ca="1" si="266"/>
        <v>3.4656267519955693E-4</v>
      </c>
      <c r="F2148" s="7">
        <f t="shared" ca="1" si="267"/>
        <v>3.5155600710212322</v>
      </c>
      <c r="G2148" s="6">
        <f t="shared" ca="1" si="264"/>
        <v>1</v>
      </c>
      <c r="H2148">
        <f t="shared" si="262"/>
        <v>2.0225361502349382E-2</v>
      </c>
      <c r="I2148" s="44">
        <f t="shared" si="268"/>
        <v>1.7741393897254317E-2</v>
      </c>
      <c r="J2148">
        <f t="shared" ca="1" si="269"/>
        <v>1.8616193896700713E-2</v>
      </c>
    </row>
    <row r="2149" spans="1:10" x14ac:dyDescent="0.2">
      <c r="A2149" s="42">
        <v>44258</v>
      </c>
      <c r="B2149" s="39">
        <v>214.91</v>
      </c>
      <c r="C2149" s="2">
        <f t="shared" si="265"/>
        <v>-4.2164766935408977E-3</v>
      </c>
      <c r="D2149" s="16">
        <f t="shared" ca="1" si="263"/>
        <v>-4.3015969186547039E-3</v>
      </c>
      <c r="E2149" s="16">
        <f t="shared" ca="1" si="266"/>
        <v>3.377167494371863E-4</v>
      </c>
      <c r="F2149" s="7">
        <f t="shared" ca="1" si="267"/>
        <v>3.969256168174931</v>
      </c>
      <c r="G2149" s="6">
        <f t="shared" ca="1" si="264"/>
        <v>1</v>
      </c>
      <c r="H2149">
        <f t="shared" si="262"/>
        <v>2.0264220398863809E-2</v>
      </c>
      <c r="I2149" s="44">
        <f t="shared" si="268"/>
        <v>1.7741393897254317E-2</v>
      </c>
      <c r="J2149">
        <f t="shared" ca="1" si="269"/>
        <v>1.8377071296514749E-2</v>
      </c>
    </row>
    <row r="2150" spans="1:10" x14ac:dyDescent="0.2">
      <c r="A2150" s="42">
        <v>44259</v>
      </c>
      <c r="B2150" s="39">
        <v>212.77</v>
      </c>
      <c r="C2150" s="2">
        <f t="shared" si="265"/>
        <v>-9.9576566934995413E-3</v>
      </c>
      <c r="D2150" s="16">
        <f t="shared" ca="1" si="263"/>
        <v>-1.0042776918613348E-2</v>
      </c>
      <c r="E2150" s="16">
        <f t="shared" ca="1" si="266"/>
        <v>3.0838533928749127E-4</v>
      </c>
      <c r="F2150" s="7">
        <f t="shared" ca="1" si="267"/>
        <v>3.8785553200711425</v>
      </c>
      <c r="G2150" s="6">
        <f t="shared" ca="1" si="264"/>
        <v>0</v>
      </c>
      <c r="H2150">
        <f t="shared" si="262"/>
        <v>2.0180739948634153E-2</v>
      </c>
      <c r="I2150" s="44">
        <f t="shared" si="268"/>
        <v>1.7741393897254317E-2</v>
      </c>
      <c r="J2150">
        <f t="shared" ca="1" si="269"/>
        <v>1.7560903714999729E-2</v>
      </c>
    </row>
    <row r="2151" spans="1:10" x14ac:dyDescent="0.2">
      <c r="A2151" s="42">
        <v>44260</v>
      </c>
      <c r="B2151" s="39">
        <v>220.16</v>
      </c>
      <c r="C2151" s="2">
        <f t="shared" si="265"/>
        <v>3.4732340085538306E-2</v>
      </c>
      <c r="D2151" s="16">
        <f t="shared" ca="1" si="263"/>
        <v>3.4647219860424502E-2</v>
      </c>
      <c r="E2151" s="16">
        <f t="shared" ca="1" si="266"/>
        <v>2.8850417157117797E-4</v>
      </c>
      <c r="F2151" s="7">
        <f t="shared" ca="1" si="267"/>
        <v>1.9949629210848765</v>
      </c>
      <c r="G2151" s="6">
        <f t="shared" ca="1" si="264"/>
        <v>1</v>
      </c>
      <c r="H2151">
        <f t="shared" si="262"/>
        <v>2.0159944690692749E-2</v>
      </c>
      <c r="I2151" s="44">
        <f t="shared" si="268"/>
        <v>1.7741393897254317E-2</v>
      </c>
      <c r="J2151">
        <f t="shared" ca="1" si="269"/>
        <v>1.6985410550563032E-2</v>
      </c>
    </row>
    <row r="2152" spans="1:10" x14ac:dyDescent="0.2">
      <c r="A2152" s="42">
        <v>44263</v>
      </c>
      <c r="B2152" s="39">
        <v>221.58</v>
      </c>
      <c r="C2152" s="2">
        <f t="shared" si="265"/>
        <v>6.4498546511628629E-3</v>
      </c>
      <c r="D2152" s="16">
        <f t="shared" ca="1" si="263"/>
        <v>6.3647344260490566E-3</v>
      </c>
      <c r="E2152" s="16">
        <f t="shared" ca="1" si="266"/>
        <v>3.4865122053463554E-4</v>
      </c>
      <c r="F2152" s="7">
        <f t="shared" ca="1" si="267"/>
        <v>3.9226241671672599</v>
      </c>
      <c r="G2152" s="6">
        <f t="shared" ca="1" si="264"/>
        <v>0</v>
      </c>
      <c r="H2152">
        <f t="shared" si="262"/>
        <v>2.0321042232212424E-2</v>
      </c>
      <c r="I2152" s="44">
        <f t="shared" si="268"/>
        <v>1.7741393897254317E-2</v>
      </c>
      <c r="J2152">
        <f t="shared" ca="1" si="269"/>
        <v>1.8672204490488946E-2</v>
      </c>
    </row>
    <row r="2153" spans="1:10" x14ac:dyDescent="0.2">
      <c r="A2153" s="42">
        <v>44264</v>
      </c>
      <c r="B2153" s="39">
        <v>216.8</v>
      </c>
      <c r="C2153" s="2">
        <f t="shared" si="265"/>
        <v>-2.1572344074374947E-2</v>
      </c>
      <c r="D2153" s="16">
        <f t="shared" ca="1" si="263"/>
        <v>-2.1657464299488755E-2</v>
      </c>
      <c r="E2153" s="16">
        <f t="shared" ca="1" si="266"/>
        <v>3.1951460540263559E-4</v>
      </c>
      <c r="F2153" s="7">
        <f t="shared" ca="1" si="267"/>
        <v>3.2903564162545473</v>
      </c>
      <c r="G2153" s="6">
        <f t="shared" ca="1" si="264"/>
        <v>0</v>
      </c>
      <c r="H2153">
        <f t="shared" si="262"/>
        <v>2.0304987714464991E-2</v>
      </c>
      <c r="I2153" s="44">
        <f t="shared" si="268"/>
        <v>1.7741393897254317E-2</v>
      </c>
      <c r="J2153">
        <f t="shared" ca="1" si="269"/>
        <v>1.787497147977125E-2</v>
      </c>
    </row>
    <row r="2154" spans="1:10" x14ac:dyDescent="0.2">
      <c r="A2154" s="42">
        <v>44265</v>
      </c>
      <c r="B2154" s="39">
        <v>221.06</v>
      </c>
      <c r="C2154" s="2">
        <f t="shared" si="265"/>
        <v>1.9649446494464901E-2</v>
      </c>
      <c r="D2154" s="16">
        <f t="shared" ca="1" si="263"/>
        <v>1.9564326269351093E-2</v>
      </c>
      <c r="E2154" s="16">
        <f t="shared" ca="1" si="266"/>
        <v>3.2422257132215065E-4</v>
      </c>
      <c r="F2154" s="7">
        <f t="shared" ca="1" si="267"/>
        <v>3.4267622257146897</v>
      </c>
      <c r="G2154" s="6">
        <f t="shared" ca="1" si="264"/>
        <v>1</v>
      </c>
      <c r="H2154">
        <f t="shared" si="262"/>
        <v>2.0428667934673395E-2</v>
      </c>
      <c r="I2154" s="44">
        <f t="shared" si="268"/>
        <v>1.7741393897254317E-2</v>
      </c>
      <c r="J2154">
        <f t="shared" ca="1" si="269"/>
        <v>1.8006181475319821E-2</v>
      </c>
    </row>
    <row r="2155" spans="1:10" x14ac:dyDescent="0.2">
      <c r="A2155" s="42">
        <v>44266</v>
      </c>
      <c r="B2155" s="39">
        <v>219.76</v>
      </c>
      <c r="C2155" s="2">
        <f t="shared" si="265"/>
        <v>-5.8807563557405742E-3</v>
      </c>
      <c r="D2155" s="16">
        <f t="shared" ca="1" si="263"/>
        <v>-5.9658765808543804E-3</v>
      </c>
      <c r="E2155" s="16">
        <f t="shared" ca="1" si="266"/>
        <v>3.2225997275031935E-4</v>
      </c>
      <c r="F2155" s="7">
        <f t="shared" ca="1" si="267"/>
        <v>3.9648539801152078</v>
      </c>
      <c r="G2155" s="6">
        <f t="shared" ca="1" si="264"/>
        <v>0</v>
      </c>
      <c r="H2155">
        <f t="shared" si="262"/>
        <v>2.0398153275358419E-2</v>
      </c>
      <c r="I2155" s="44">
        <f t="shared" si="268"/>
        <v>1.7741393897254317E-2</v>
      </c>
      <c r="J2155">
        <f t="shared" ca="1" si="269"/>
        <v>1.7951600840880998E-2</v>
      </c>
    </row>
    <row r="2156" spans="1:10" x14ac:dyDescent="0.2">
      <c r="A2156" s="42">
        <v>44267</v>
      </c>
      <c r="B2156" s="39">
        <v>229</v>
      </c>
      <c r="C2156" s="2">
        <f t="shared" si="265"/>
        <v>4.204586821987627E-2</v>
      </c>
      <c r="D2156" s="16">
        <f t="shared" ca="1" si="263"/>
        <v>4.1960747994762466E-2</v>
      </c>
      <c r="E2156" s="16">
        <f t="shared" ca="1" si="266"/>
        <v>2.9605274314554867E-4</v>
      </c>
      <c r="F2156" s="7">
        <f t="shared" ca="1" si="267"/>
        <v>1.0888535362489788</v>
      </c>
      <c r="G2156" s="6">
        <f t="shared" ca="1" si="264"/>
        <v>1</v>
      </c>
      <c r="H2156">
        <f t="shared" si="262"/>
        <v>2.0408951123632408E-2</v>
      </c>
      <c r="I2156" s="44">
        <f t="shared" si="268"/>
        <v>1.7741393897254317E-2</v>
      </c>
      <c r="J2156">
        <f t="shared" ca="1" si="269"/>
        <v>1.7206183282342098E-2</v>
      </c>
    </row>
    <row r="2157" spans="1:10" x14ac:dyDescent="0.2">
      <c r="A2157" s="42">
        <v>44270</v>
      </c>
      <c r="B2157" s="39">
        <v>230.74</v>
      </c>
      <c r="C2157" s="2">
        <f t="shared" si="265"/>
        <v>7.5982532751092098E-3</v>
      </c>
      <c r="D2157" s="16">
        <f t="shared" ca="1" si="263"/>
        <v>7.5131330499954036E-3</v>
      </c>
      <c r="E2157" s="16">
        <f t="shared" ca="1" si="266"/>
        <v>3.9478254778746815E-4</v>
      </c>
      <c r="F2157" s="7">
        <f t="shared" ca="1" si="267"/>
        <v>3.8470962597044256</v>
      </c>
      <c r="G2157" s="6">
        <f t="shared" ca="1" si="264"/>
        <v>1</v>
      </c>
      <c r="H2157">
        <f t="shared" si="262"/>
        <v>2.076379020392554E-2</v>
      </c>
      <c r="I2157" s="44">
        <f t="shared" si="268"/>
        <v>1.7741393897254317E-2</v>
      </c>
      <c r="J2157">
        <f t="shared" ca="1" si="269"/>
        <v>1.986913555712649E-2</v>
      </c>
    </row>
    <row r="2158" spans="1:10" x14ac:dyDescent="0.2">
      <c r="A2158" s="42">
        <v>44271</v>
      </c>
      <c r="B2158" s="39">
        <v>226.46</v>
      </c>
      <c r="C2158" s="2">
        <f t="shared" si="265"/>
        <v>-1.8549016208719776E-2</v>
      </c>
      <c r="D2158" s="16">
        <f t="shared" ca="1" si="263"/>
        <v>-1.8634136433833583E-2</v>
      </c>
      <c r="E2158" s="16">
        <f t="shared" ca="1" si="266"/>
        <v>3.610432033424031E-4</v>
      </c>
      <c r="F2158" s="7">
        <f t="shared" ca="1" si="267"/>
        <v>3.4823845950400507</v>
      </c>
      <c r="G2158" s="6">
        <f t="shared" ca="1" si="264"/>
        <v>0</v>
      </c>
      <c r="H2158">
        <f t="shared" si="262"/>
        <v>2.0761244852823189E-2</v>
      </c>
      <c r="I2158" s="44">
        <f t="shared" si="268"/>
        <v>1.7741393897254317E-2</v>
      </c>
      <c r="J2158">
        <f t="shared" ca="1" si="269"/>
        <v>1.9001136896049223E-2</v>
      </c>
    </row>
    <row r="2159" spans="1:10" x14ac:dyDescent="0.2">
      <c r="A2159" s="42">
        <v>44272</v>
      </c>
      <c r="B2159" s="39">
        <v>233.63</v>
      </c>
      <c r="C2159" s="2">
        <f t="shared" si="265"/>
        <v>3.1661220524595898E-2</v>
      </c>
      <c r="D2159" s="16">
        <f t="shared" ca="1" si="263"/>
        <v>3.1576100299482095E-2</v>
      </c>
      <c r="E2159" s="16">
        <f t="shared" ca="1" si="266"/>
        <v>3.5200327711844677E-4</v>
      </c>
      <c r="F2159" s="7">
        <f t="shared" ca="1" si="267"/>
        <v>2.5596838605290557</v>
      </c>
      <c r="G2159" s="6">
        <f t="shared" ca="1" si="264"/>
        <v>1</v>
      </c>
      <c r="H2159">
        <f t="shared" si="262"/>
        <v>2.0788258458041182E-2</v>
      </c>
      <c r="I2159" s="44">
        <f t="shared" si="268"/>
        <v>1.7741393897254317E-2</v>
      </c>
      <c r="J2159">
        <f t="shared" ca="1" si="269"/>
        <v>1.8761750374590502E-2</v>
      </c>
    </row>
    <row r="2160" spans="1:10" x14ac:dyDescent="0.2">
      <c r="A2160" s="42">
        <v>44273</v>
      </c>
      <c r="B2160" s="39">
        <v>230.68</v>
      </c>
      <c r="C2160" s="2">
        <f t="shared" si="265"/>
        <v>-1.2626803064674865E-2</v>
      </c>
      <c r="D2160" s="16">
        <f t="shared" ca="1" si="263"/>
        <v>-1.2711923289788672E-2</v>
      </c>
      <c r="E2160" s="16">
        <f t="shared" ca="1" si="266"/>
        <v>3.899216244351035E-4</v>
      </c>
      <c r="F2160" s="7">
        <f t="shared" ca="1" si="267"/>
        <v>3.7175702542634506</v>
      </c>
      <c r="G2160" s="6">
        <f t="shared" ca="1" si="264"/>
        <v>0</v>
      </c>
      <c r="H2160">
        <f t="shared" si="262"/>
        <v>2.095397550745335E-2</v>
      </c>
      <c r="I2160" s="44">
        <f t="shared" si="268"/>
        <v>1.7741393897254317E-2</v>
      </c>
      <c r="J2160">
        <f t="shared" ca="1" si="269"/>
        <v>1.9746433207926527E-2</v>
      </c>
    </row>
    <row r="2161" spans="1:10" x14ac:dyDescent="0.2">
      <c r="A2161" s="42">
        <v>44274</v>
      </c>
      <c r="B2161" s="39">
        <v>225.29</v>
      </c>
      <c r="C2161" s="2">
        <f t="shared" si="265"/>
        <v>-2.3365701404543155E-2</v>
      </c>
      <c r="D2161" s="16">
        <f t="shared" ca="1" si="263"/>
        <v>-2.3450821629656962E-2</v>
      </c>
      <c r="E2161" s="16">
        <f t="shared" ca="1" si="266"/>
        <v>3.6420235991639166E-4</v>
      </c>
      <c r="F2161" s="7">
        <f t="shared" ca="1" si="267"/>
        <v>3.2039066723118745</v>
      </c>
      <c r="G2161" s="6">
        <f t="shared" ca="1" si="264"/>
        <v>1</v>
      </c>
      <c r="H2161">
        <f t="shared" si="262"/>
        <v>2.1008550053092025E-2</v>
      </c>
      <c r="I2161" s="44">
        <f t="shared" si="268"/>
        <v>1.7741393897254317E-2</v>
      </c>
      <c r="J2161">
        <f t="shared" ca="1" si="269"/>
        <v>1.9084086562274644E-2</v>
      </c>
    </row>
    <row r="2162" spans="1:10" x14ac:dyDescent="0.2">
      <c r="A2162" s="42">
        <v>44277</v>
      </c>
      <c r="B2162" s="39">
        <v>226.02</v>
      </c>
      <c r="C2162" s="2">
        <f t="shared" si="265"/>
        <v>3.2402680988948386E-3</v>
      </c>
      <c r="D2162" s="16">
        <f t="shared" ca="1" si="263"/>
        <v>3.1551478737810324E-3</v>
      </c>
      <c r="E2162" s="16">
        <f t="shared" ca="1" si="266"/>
        <v>3.6906871936924577E-4</v>
      </c>
      <c r="F2162" s="7">
        <f t="shared" ca="1" si="267"/>
        <v>3.938777258457141</v>
      </c>
      <c r="G2162" s="6">
        <f t="shared" ca="1" si="264"/>
        <v>0</v>
      </c>
      <c r="H2162">
        <f t="shared" si="262"/>
        <v>2.1138504277517078E-2</v>
      </c>
      <c r="I2162" s="44">
        <f t="shared" si="268"/>
        <v>1.7741393897254317E-2</v>
      </c>
      <c r="J2162">
        <f t="shared" ca="1" si="269"/>
        <v>1.9211161322763539E-2</v>
      </c>
    </row>
    <row r="2163" spans="1:10" x14ac:dyDescent="0.2">
      <c r="A2163" s="42">
        <v>44278</v>
      </c>
      <c r="B2163" s="39">
        <v>218.25</v>
      </c>
      <c r="C2163" s="2">
        <f t="shared" si="265"/>
        <v>-3.4377488717812626E-2</v>
      </c>
      <c r="D2163" s="16">
        <f t="shared" ca="1" si="263"/>
        <v>-3.446260894292643E-2</v>
      </c>
      <c r="E2163" s="16">
        <f t="shared" ca="1" si="266"/>
        <v>3.352421713333289E-4</v>
      </c>
      <c r="F2163" s="7">
        <f t="shared" ca="1" si="267"/>
        <v>2.2289653083979015</v>
      </c>
      <c r="G2163" s="6">
        <f t="shared" ca="1" si="264"/>
        <v>1</v>
      </c>
      <c r="H2163">
        <f t="shared" si="262"/>
        <v>2.1112978233446451E-2</v>
      </c>
      <c r="I2163" s="44">
        <f t="shared" si="268"/>
        <v>1.7741393897254317E-2</v>
      </c>
      <c r="J2163">
        <f t="shared" ca="1" si="269"/>
        <v>1.830961963923142E-2</v>
      </c>
    </row>
    <row r="2164" spans="1:10" x14ac:dyDescent="0.2">
      <c r="A2164" s="42">
        <v>44279</v>
      </c>
      <c r="B2164" s="39">
        <v>221.23</v>
      </c>
      <c r="C2164" s="2">
        <f t="shared" si="265"/>
        <v>1.3654066437571546E-2</v>
      </c>
      <c r="D2164" s="16">
        <f t="shared" ca="1" si="263"/>
        <v>1.3568946212457739E-2</v>
      </c>
      <c r="E2164" s="16">
        <f t="shared" ca="1" si="266"/>
        <v>3.8868707584641078E-4</v>
      </c>
      <c r="F2164" s="7">
        <f t="shared" ca="1" si="267"/>
        <v>3.6895241167276298</v>
      </c>
      <c r="G2164" s="6">
        <f t="shared" ca="1" si="264"/>
        <v>1</v>
      </c>
      <c r="H2164">
        <f t="shared" ref="H2164:H2227" si="270">STDEV(C2063:C2163)</f>
        <v>2.1420091487671759E-2</v>
      </c>
      <c r="I2164" s="44">
        <f t="shared" si="268"/>
        <v>1.7741393897254317E-2</v>
      </c>
      <c r="J2164">
        <f t="shared" ca="1" si="269"/>
        <v>1.9715148385097456E-2</v>
      </c>
    </row>
    <row r="2165" spans="1:10" x14ac:dyDescent="0.2">
      <c r="A2165" s="42">
        <v>44280</v>
      </c>
      <c r="B2165" s="39">
        <v>224.25</v>
      </c>
      <c r="C2165" s="2">
        <f t="shared" si="265"/>
        <v>1.3650951498440584E-2</v>
      </c>
      <c r="D2165" s="16">
        <f t="shared" ca="1" si="263"/>
        <v>1.3565831273326777E-2</v>
      </c>
      <c r="E2165" s="16">
        <f t="shared" ca="1" si="266"/>
        <v>3.64709789759119E-4</v>
      </c>
      <c r="F2165" s="7">
        <f t="shared" ca="1" si="267"/>
        <v>3.705905380372831</v>
      </c>
      <c r="G2165" s="6">
        <f t="shared" ca="1" si="264"/>
        <v>0</v>
      </c>
      <c r="H2165">
        <f t="shared" si="270"/>
        <v>2.1159273755677201E-2</v>
      </c>
      <c r="I2165" s="44">
        <f t="shared" si="268"/>
        <v>1.7741393897254317E-2</v>
      </c>
      <c r="J2165">
        <f t="shared" ca="1" si="269"/>
        <v>1.9097376515090209E-2</v>
      </c>
    </row>
    <row r="2166" spans="1:10" x14ac:dyDescent="0.2">
      <c r="A2166" s="42">
        <v>44281</v>
      </c>
      <c r="B2166" s="39">
        <v>229.5</v>
      </c>
      <c r="C2166" s="2">
        <f t="shared" si="265"/>
        <v>2.3411371237458192E-2</v>
      </c>
      <c r="D2166" s="16">
        <f t="shared" ca="1" si="263"/>
        <v>2.3326251012344385E-2</v>
      </c>
      <c r="E2166" s="16">
        <f t="shared" ca="1" si="266"/>
        <v>3.437031604642962E-4</v>
      </c>
      <c r="F2166" s="7">
        <f t="shared" ca="1" si="267"/>
        <v>3.1963197073735552</v>
      </c>
      <c r="G2166" s="6">
        <f t="shared" ca="1" si="264"/>
        <v>1</v>
      </c>
      <c r="H2166">
        <f t="shared" si="270"/>
        <v>2.087770421167065E-2</v>
      </c>
      <c r="I2166" s="44">
        <f t="shared" si="268"/>
        <v>1.7741393897254317E-2</v>
      </c>
      <c r="J2166">
        <f t="shared" ca="1" si="269"/>
        <v>1.8539233006365074E-2</v>
      </c>
    </row>
    <row r="2167" spans="1:10" x14ac:dyDescent="0.2">
      <c r="A2167" s="42">
        <v>44284</v>
      </c>
      <c r="B2167" s="39">
        <v>230.22</v>
      </c>
      <c r="C2167" s="2">
        <f t="shared" si="265"/>
        <v>3.1372549019607794E-3</v>
      </c>
      <c r="D2167" s="16">
        <f t="shared" ca="1" si="263"/>
        <v>3.0521346768469732E-3</v>
      </c>
      <c r="E2167" s="16">
        <f t="shared" ca="1" si="266"/>
        <v>3.5070333741992821E-4</v>
      </c>
      <c r="F2167" s="7">
        <f t="shared" ca="1" si="267"/>
        <v>3.9645037368508431</v>
      </c>
      <c r="G2167" s="6">
        <f t="shared" ca="1" si="264"/>
        <v>1</v>
      </c>
      <c r="H2167">
        <f t="shared" si="270"/>
        <v>2.0439339473573351E-2</v>
      </c>
      <c r="I2167" s="44">
        <f t="shared" si="268"/>
        <v>1.7741393897254317E-2</v>
      </c>
      <c r="J2167">
        <f t="shared" ca="1" si="269"/>
        <v>1.8727074983027333E-2</v>
      </c>
    </row>
    <row r="2168" spans="1:10" x14ac:dyDescent="0.2">
      <c r="A2168" s="42">
        <v>44285</v>
      </c>
      <c r="B2168" s="39">
        <v>233.08</v>
      </c>
      <c r="C2168" s="2">
        <f t="shared" si="265"/>
        <v>1.2422899834940552E-2</v>
      </c>
      <c r="D2168" s="16">
        <f t="shared" ca="1" si="263"/>
        <v>1.2337779609826745E-2</v>
      </c>
      <c r="E2168" s="16">
        <f t="shared" ca="1" si="266"/>
        <v>3.1911162464694887E-4</v>
      </c>
      <c r="F2168" s="7">
        <f t="shared" ca="1" si="267"/>
        <v>3.7864776519308614</v>
      </c>
      <c r="G2168" s="6">
        <f t="shared" ca="1" si="264"/>
        <v>1</v>
      </c>
      <c r="H2168">
        <f t="shared" si="270"/>
        <v>2.0351411852160009E-2</v>
      </c>
      <c r="I2168" s="44">
        <f t="shared" si="268"/>
        <v>1.7741393897254317E-2</v>
      </c>
      <c r="J2168">
        <f t="shared" ca="1" si="269"/>
        <v>1.7863695716367006E-2</v>
      </c>
    </row>
    <row r="2169" spans="1:10" x14ac:dyDescent="0.2">
      <c r="A2169" s="42">
        <v>44286</v>
      </c>
      <c r="B2169" s="39">
        <v>231.87</v>
      </c>
      <c r="C2169" s="2">
        <f t="shared" si="265"/>
        <v>-5.1913506092329149E-3</v>
      </c>
      <c r="D2169" s="16">
        <f t="shared" ca="1" si="263"/>
        <v>-5.2764708343467212E-3</v>
      </c>
      <c r="E2169" s="16">
        <f t="shared" ca="1" si="266"/>
        <v>3.0152186298212127E-4</v>
      </c>
      <c r="F2169" s="7">
        <f t="shared" ca="1" si="267"/>
        <v>4.0071663108192572</v>
      </c>
      <c r="G2169" s="6">
        <f t="shared" ca="1" si="264"/>
        <v>1</v>
      </c>
      <c r="H2169">
        <f t="shared" si="270"/>
        <v>2.0337174452311008E-2</v>
      </c>
      <c r="I2169" s="44">
        <f t="shared" si="268"/>
        <v>1.7741393897254317E-2</v>
      </c>
      <c r="J2169">
        <f t="shared" ca="1" si="269"/>
        <v>1.7364384900770923E-2</v>
      </c>
    </row>
    <row r="2170" spans="1:10" x14ac:dyDescent="0.2">
      <c r="A2170" s="42">
        <v>44287</v>
      </c>
      <c r="B2170" s="39">
        <v>232.74</v>
      </c>
      <c r="C2170" s="2">
        <f t="shared" si="265"/>
        <v>3.7521024712123367E-3</v>
      </c>
      <c r="D2170" s="16">
        <f t="shared" ca="1" si="263"/>
        <v>3.6669822460985305E-3</v>
      </c>
      <c r="E2170" s="16">
        <f t="shared" ca="1" si="266"/>
        <v>2.7734243353789333E-4</v>
      </c>
      <c r="F2170" s="7">
        <f t="shared" ca="1" si="267"/>
        <v>4.0708866374646355</v>
      </c>
      <c r="G2170" s="6">
        <f t="shared" ca="1" si="264"/>
        <v>1</v>
      </c>
      <c r="H2170">
        <f t="shared" si="270"/>
        <v>2.0041894481603668E-2</v>
      </c>
      <c r="I2170" s="44">
        <f t="shared" si="268"/>
        <v>1.7741393897254317E-2</v>
      </c>
      <c r="J2170">
        <f t="shared" ca="1" si="269"/>
        <v>1.6653601218291895E-2</v>
      </c>
    </row>
    <row r="2171" spans="1:10" x14ac:dyDescent="0.2">
      <c r="A2171" s="42">
        <v>44291</v>
      </c>
      <c r="B2171" s="39">
        <v>233.71</v>
      </c>
      <c r="C2171" s="2">
        <f t="shared" si="265"/>
        <v>4.1677408266735366E-3</v>
      </c>
      <c r="D2171" s="16">
        <f t="shared" ca="1" si="263"/>
        <v>4.0826206015597303E-3</v>
      </c>
      <c r="E2171" s="16">
        <f t="shared" ca="1" si="266"/>
        <v>2.5514938658320922E-4</v>
      </c>
      <c r="F2171" s="7">
        <f t="shared" ca="1" si="267"/>
        <v>4.1041678690531667</v>
      </c>
      <c r="G2171" s="6">
        <f t="shared" ca="1" si="264"/>
        <v>1</v>
      </c>
      <c r="H2171">
        <f t="shared" si="270"/>
        <v>1.9903533836715833E-2</v>
      </c>
      <c r="I2171" s="44">
        <f t="shared" si="268"/>
        <v>1.7741393897254317E-2</v>
      </c>
      <c r="J2171">
        <f t="shared" ca="1" si="269"/>
        <v>1.5973396213179249E-2</v>
      </c>
    </row>
    <row r="2172" spans="1:10" x14ac:dyDescent="0.2">
      <c r="A2172" s="42">
        <v>44292</v>
      </c>
      <c r="B2172" s="39">
        <v>230.64</v>
      </c>
      <c r="C2172" s="2">
        <f t="shared" si="265"/>
        <v>-1.3135937700569174E-2</v>
      </c>
      <c r="D2172" s="16">
        <f t="shared" ca="1" si="263"/>
        <v>-1.3221057925682981E-2</v>
      </c>
      <c r="E2172" s="16">
        <f t="shared" ca="1" si="266"/>
        <v>2.3593865777052418E-4</v>
      </c>
      <c r="F2172" s="7">
        <f t="shared" ca="1" si="267"/>
        <v>3.8055417743959814</v>
      </c>
      <c r="G2172" s="6">
        <f t="shared" ca="1" si="264"/>
        <v>1</v>
      </c>
      <c r="H2172">
        <f t="shared" si="270"/>
        <v>1.8305616608690584E-2</v>
      </c>
      <c r="I2172" s="44">
        <f t="shared" si="268"/>
        <v>1.7741393897254317E-2</v>
      </c>
      <c r="J2172">
        <f t="shared" ca="1" si="269"/>
        <v>1.536029484647102E-2</v>
      </c>
    </row>
    <row r="2173" spans="1:10" x14ac:dyDescent="0.2">
      <c r="A2173" s="42">
        <v>44293</v>
      </c>
      <c r="B2173" s="39">
        <v>230.41</v>
      </c>
      <c r="C2173" s="2">
        <f t="shared" si="265"/>
        <v>-9.9722511272975112E-4</v>
      </c>
      <c r="D2173" s="16">
        <f t="shared" ca="1" si="263"/>
        <v>-1.0823453378435573E-3</v>
      </c>
      <c r="E2173" s="16">
        <f t="shared" ca="1" si="266"/>
        <v>2.302666641589185E-4</v>
      </c>
      <c r="F2173" s="7">
        <f t="shared" ca="1" si="267"/>
        <v>4.1855925278246282</v>
      </c>
      <c r="G2173" s="6">
        <f t="shared" ca="1" si="264"/>
        <v>1</v>
      </c>
      <c r="H2173">
        <f t="shared" si="270"/>
        <v>1.7781061781789998E-2</v>
      </c>
      <c r="I2173" s="44">
        <f t="shared" si="268"/>
        <v>1.7741393897254317E-2</v>
      </c>
      <c r="J2173">
        <f t="shared" ca="1" si="269"/>
        <v>1.5174539998264149E-2</v>
      </c>
    </row>
    <row r="2174" spans="1:10" x14ac:dyDescent="0.2">
      <c r="A2174" s="42">
        <v>44294</v>
      </c>
      <c r="B2174" s="39">
        <v>230.48</v>
      </c>
      <c r="C2174" s="2">
        <f t="shared" si="265"/>
        <v>3.0380625840889362E-4</v>
      </c>
      <c r="D2174" s="16">
        <f t="shared" ca="1" si="263"/>
        <v>2.1868603329508736E-4</v>
      </c>
      <c r="E2174" s="16">
        <f t="shared" ca="1" si="266"/>
        <v>2.1305190025972407E-4</v>
      </c>
      <c r="F2174" s="7">
        <f t="shared" ca="1" si="267"/>
        <v>4.2268751447921895</v>
      </c>
      <c r="G2174" s="6">
        <f t="shared" ca="1" si="264"/>
        <v>1</v>
      </c>
      <c r="H2174">
        <f t="shared" si="270"/>
        <v>1.7726443662982191E-2</v>
      </c>
      <c r="I2174" s="44">
        <f t="shared" si="268"/>
        <v>1.7741393897254317E-2</v>
      </c>
      <c r="J2174">
        <f t="shared" ca="1" si="269"/>
        <v>1.4596297484626848E-2</v>
      </c>
    </row>
    <row r="2175" spans="1:10" x14ac:dyDescent="0.2">
      <c r="A2175" s="42">
        <v>44295</v>
      </c>
      <c r="B2175" s="39">
        <v>230.75</v>
      </c>
      <c r="C2175" s="2">
        <f t="shared" si="265"/>
        <v>1.1714682401944214E-3</v>
      </c>
      <c r="D2175" s="16">
        <f t="shared" ca="1" si="263"/>
        <v>1.0863480150806151E-3</v>
      </c>
      <c r="E2175" s="16">
        <f t="shared" ca="1" si="266"/>
        <v>1.9789497519479102E-4</v>
      </c>
      <c r="F2175" s="7">
        <f t="shared" ca="1" si="267"/>
        <v>4.2609052846980155</v>
      </c>
      <c r="G2175" s="6">
        <f t="shared" ca="1" si="264"/>
        <v>1</v>
      </c>
      <c r="H2175">
        <f t="shared" si="270"/>
        <v>1.6831916516888638E-2</v>
      </c>
      <c r="I2175" s="44">
        <f t="shared" si="268"/>
        <v>1.7741393897254317E-2</v>
      </c>
      <c r="J2175">
        <f t="shared" ca="1" si="269"/>
        <v>1.4067514890512504E-2</v>
      </c>
    </row>
    <row r="2176" spans="1:10" x14ac:dyDescent="0.2">
      <c r="A2176" s="42">
        <v>44298</v>
      </c>
      <c r="B2176" s="39">
        <v>230.93</v>
      </c>
      <c r="C2176" s="2">
        <f t="shared" si="265"/>
        <v>7.8006500541714767E-4</v>
      </c>
      <c r="D2176" s="16">
        <f t="shared" ca="1" si="263"/>
        <v>6.9494478030334144E-4</v>
      </c>
      <c r="E2176" s="16">
        <f t="shared" ca="1" si="266"/>
        <v>1.846995510115349E-4</v>
      </c>
      <c r="F2176" s="7">
        <f t="shared" ca="1" si="267"/>
        <v>4.2970826620371874</v>
      </c>
      <c r="G2176" s="6">
        <f t="shared" ca="1" si="264"/>
        <v>1</v>
      </c>
      <c r="H2176">
        <f t="shared" si="270"/>
        <v>1.6823698410445488E-2</v>
      </c>
      <c r="I2176" s="44">
        <f t="shared" si="268"/>
        <v>1.7741393897254317E-2</v>
      </c>
      <c r="J2176">
        <f t="shared" ca="1" si="269"/>
        <v>1.3590421296322455E-2</v>
      </c>
    </row>
    <row r="2177" spans="1:10" x14ac:dyDescent="0.2">
      <c r="A2177" s="42">
        <v>44299</v>
      </c>
      <c r="B2177" s="39">
        <v>229.35</v>
      </c>
      <c r="C2177" s="2">
        <f t="shared" si="265"/>
        <v>-6.8419001429005002E-3</v>
      </c>
      <c r="D2177" s="16">
        <f t="shared" ca="1" si="263"/>
        <v>-6.9270203680143064E-3</v>
      </c>
      <c r="E2177" s="16">
        <f t="shared" ca="1" si="266"/>
        <v>1.7309307159111119E-4</v>
      </c>
      <c r="F2177" s="7">
        <f t="shared" ca="1" si="267"/>
        <v>4.1922341721694796</v>
      </c>
      <c r="G2177" s="6">
        <f t="shared" ca="1" si="264"/>
        <v>0</v>
      </c>
      <c r="H2177">
        <f t="shared" si="270"/>
        <v>1.6710736204081773E-2</v>
      </c>
      <c r="I2177" s="44">
        <f t="shared" si="268"/>
        <v>1.7741393897254317E-2</v>
      </c>
      <c r="J2177">
        <f t="shared" ca="1" si="269"/>
        <v>1.3156484013257919E-2</v>
      </c>
    </row>
    <row r="2178" spans="1:10" x14ac:dyDescent="0.2">
      <c r="A2178" s="42">
        <v>44300</v>
      </c>
      <c r="B2178" s="39">
        <v>232.58</v>
      </c>
      <c r="C2178" s="2">
        <f t="shared" si="265"/>
        <v>1.4083278831480349E-2</v>
      </c>
      <c r="D2178" s="16">
        <f t="shared" ca="1" si="263"/>
        <v>1.3998158606366542E-2</v>
      </c>
      <c r="E2178" s="16">
        <f t="shared" ca="1" si="266"/>
        <v>1.6627799375439051E-4</v>
      </c>
      <c r="F2178" s="7">
        <f t="shared" ca="1" si="267"/>
        <v>3.7617053396964342</v>
      </c>
      <c r="G2178" s="6">
        <f t="shared" ca="1" si="264"/>
        <v>1</v>
      </c>
      <c r="H2178">
        <f t="shared" si="270"/>
        <v>1.6732912276659098E-2</v>
      </c>
      <c r="I2178" s="44">
        <f t="shared" si="268"/>
        <v>1.7741393897254317E-2</v>
      </c>
      <c r="J2178">
        <f t="shared" ca="1" si="269"/>
        <v>1.2894882463767961E-2</v>
      </c>
    </row>
    <row r="2179" spans="1:10" x14ac:dyDescent="0.2">
      <c r="A2179" s="42">
        <v>44301</v>
      </c>
      <c r="B2179" s="39">
        <v>232.52</v>
      </c>
      <c r="C2179" s="2">
        <f t="shared" si="265"/>
        <v>-2.5797575027948348E-4</v>
      </c>
      <c r="D2179" s="16">
        <f t="shared" ca="1" si="263"/>
        <v>-3.4309597539328976E-4</v>
      </c>
      <c r="E2179" s="16">
        <f t="shared" ca="1" si="266"/>
        <v>1.7074589817797663E-4</v>
      </c>
      <c r="F2179" s="7">
        <f t="shared" ca="1" si="267"/>
        <v>4.3373223334026658</v>
      </c>
      <c r="G2179" s="6">
        <f t="shared" ca="1" si="264"/>
        <v>1</v>
      </c>
      <c r="H2179">
        <f t="shared" si="270"/>
        <v>1.6724848546984611E-2</v>
      </c>
      <c r="I2179" s="44">
        <f t="shared" si="268"/>
        <v>1.7741393897254317E-2</v>
      </c>
      <c r="J2179">
        <f t="shared" ca="1" si="269"/>
        <v>1.3066977392571575E-2</v>
      </c>
    </row>
    <row r="2180" spans="1:10" x14ac:dyDescent="0.2">
      <c r="A2180" s="42">
        <v>44302</v>
      </c>
      <c r="B2180" s="39">
        <v>233.36</v>
      </c>
      <c r="C2180" s="2">
        <f t="shared" si="265"/>
        <v>3.6125924651643016E-3</v>
      </c>
      <c r="D2180" s="16">
        <f t="shared" ca="1" si="263"/>
        <v>3.5274722400504954E-3</v>
      </c>
      <c r="E2180" s="16">
        <f t="shared" ca="1" si="266"/>
        <v>1.6084590856720374E-4</v>
      </c>
      <c r="F2180" s="7">
        <f t="shared" ca="1" si="267"/>
        <v>4.3288518054400003</v>
      </c>
      <c r="G2180" s="6">
        <f t="shared" ca="1" si="264"/>
        <v>1</v>
      </c>
      <c r="H2180">
        <f t="shared" si="270"/>
        <v>1.6719121981109569E-2</v>
      </c>
      <c r="I2180" s="44">
        <f t="shared" si="268"/>
        <v>1.7741393897254317E-2</v>
      </c>
      <c r="J2180">
        <f t="shared" ca="1" si="269"/>
        <v>1.2682504033794105E-2</v>
      </c>
    </row>
    <row r="2181" spans="1:10" x14ac:dyDescent="0.2">
      <c r="A2181" s="42">
        <v>44305</v>
      </c>
      <c r="B2181" s="39">
        <v>232.39</v>
      </c>
      <c r="C2181" s="2">
        <f t="shared" si="265"/>
        <v>-4.1566678093933286E-3</v>
      </c>
      <c r="D2181" s="16">
        <f t="shared" ca="1" si="263"/>
        <v>-4.2417880345071348E-3</v>
      </c>
      <c r="E2181" s="16">
        <f t="shared" ca="1" si="266"/>
        <v>1.5304432403273773E-4</v>
      </c>
      <c r="F2181" s="7">
        <f t="shared" ca="1" si="267"/>
        <v>4.3336086308459274</v>
      </c>
      <c r="G2181" s="6">
        <f t="shared" ca="1" si="264"/>
        <v>0</v>
      </c>
      <c r="H2181">
        <f t="shared" si="270"/>
        <v>1.6686173394797929E-2</v>
      </c>
      <c r="I2181" s="44">
        <f t="shared" si="268"/>
        <v>1.7741393897254317E-2</v>
      </c>
      <c r="J2181">
        <f t="shared" ca="1" si="269"/>
        <v>1.2371108439939315E-2</v>
      </c>
    </row>
    <row r="2182" spans="1:10" x14ac:dyDescent="0.2">
      <c r="A2182" s="42">
        <v>44306</v>
      </c>
      <c r="B2182" s="39">
        <v>227.63</v>
      </c>
      <c r="C2182" s="2">
        <f t="shared" si="265"/>
        <v>-2.0482809070958265E-2</v>
      </c>
      <c r="D2182" s="16">
        <f t="shared" ca="1" si="263"/>
        <v>-2.0567929296072072E-2</v>
      </c>
      <c r="E2182" s="16">
        <f t="shared" ca="1" si="266"/>
        <v>1.4660271107859701E-4</v>
      </c>
      <c r="F2182" s="7">
        <f t="shared" ca="1" si="267"/>
        <v>2.971082136509883</v>
      </c>
      <c r="G2182" s="6">
        <f t="shared" ca="1" si="264"/>
        <v>0</v>
      </c>
      <c r="H2182">
        <f t="shared" si="270"/>
        <v>1.6701171729558477E-2</v>
      </c>
      <c r="I2182" s="44">
        <f t="shared" si="268"/>
        <v>1.7741393897254317E-2</v>
      </c>
      <c r="J2182">
        <f t="shared" ca="1" si="269"/>
        <v>1.2107960649035699E-2</v>
      </c>
    </row>
    <row r="2183" spans="1:10" x14ac:dyDescent="0.2">
      <c r="A2183" s="42">
        <v>44307</v>
      </c>
      <c r="B2183" s="39">
        <v>232.46</v>
      </c>
      <c r="C2183" s="2">
        <f t="shared" si="265"/>
        <v>2.1218644291174329E-2</v>
      </c>
      <c r="D2183" s="16">
        <f t="shared" ca="1" si="263"/>
        <v>2.1133524066060522E-2</v>
      </c>
      <c r="E2183" s="16">
        <f t="shared" ca="1" si="266"/>
        <v>1.6953141555365106E-4</v>
      </c>
      <c r="F2183" s="7">
        <f t="shared" ca="1" si="267"/>
        <v>3.0239999403989026</v>
      </c>
      <c r="G2183" s="6">
        <f t="shared" ca="1" si="264"/>
        <v>0</v>
      </c>
      <c r="H2183">
        <f t="shared" si="270"/>
        <v>1.6863823433738677E-2</v>
      </c>
      <c r="I2183" s="44">
        <f t="shared" si="268"/>
        <v>1.7741393897254317E-2</v>
      </c>
      <c r="J2183">
        <f t="shared" ca="1" si="269"/>
        <v>1.3020423017461877E-2</v>
      </c>
    </row>
    <row r="2184" spans="1:10" x14ac:dyDescent="0.2">
      <c r="A2184" s="42">
        <v>44308</v>
      </c>
      <c r="B2184" s="39">
        <v>228.89</v>
      </c>
      <c r="C2184" s="2">
        <f t="shared" si="265"/>
        <v>-1.5357480856921714E-2</v>
      </c>
      <c r="D2184" s="16">
        <f t="shared" ca="1" si="263"/>
        <v>-1.5442601082035521E-2</v>
      </c>
      <c r="E2184" s="16">
        <f t="shared" ca="1" si="266"/>
        <v>1.9127736059084083E-4</v>
      </c>
      <c r="F2184" s="7">
        <f t="shared" ca="1" si="267"/>
        <v>3.6575209474483672</v>
      </c>
      <c r="G2184" s="6">
        <f t="shared" ca="1" si="264"/>
        <v>1</v>
      </c>
      <c r="H2184">
        <f t="shared" si="270"/>
        <v>1.694815603306743E-2</v>
      </c>
      <c r="I2184" s="44">
        <f t="shared" si="268"/>
        <v>1.7741393897254317E-2</v>
      </c>
      <c r="J2184">
        <f t="shared" ca="1" si="269"/>
        <v>1.3830305874811332E-2</v>
      </c>
    </row>
    <row r="2185" spans="1:10" x14ac:dyDescent="0.2">
      <c r="A2185" s="42">
        <v>44309</v>
      </c>
      <c r="B2185" s="39">
        <v>230.11</v>
      </c>
      <c r="C2185" s="2">
        <f t="shared" si="265"/>
        <v>5.3300712132466569E-3</v>
      </c>
      <c r="D2185" s="16">
        <f t="shared" ca="1" si="263"/>
        <v>5.2449509881328507E-3</v>
      </c>
      <c r="E2185" s="16">
        <f t="shared" ca="1" si="266"/>
        <v>1.9564136481886525E-4</v>
      </c>
      <c r="F2185" s="7">
        <f t="shared" ca="1" si="267"/>
        <v>4.1993077055848156</v>
      </c>
      <c r="G2185" s="6">
        <f t="shared" ca="1" si="264"/>
        <v>1</v>
      </c>
      <c r="H2185">
        <f t="shared" si="270"/>
        <v>1.700573829279638E-2</v>
      </c>
      <c r="I2185" s="44">
        <f t="shared" si="268"/>
        <v>1.7741393897254317E-2</v>
      </c>
      <c r="J2185">
        <f t="shared" ca="1" si="269"/>
        <v>1.398718573619673E-2</v>
      </c>
    </row>
    <row r="2186" spans="1:10" x14ac:dyDescent="0.2">
      <c r="A2186" s="42">
        <v>44312</v>
      </c>
      <c r="B2186" s="39">
        <v>230.56</v>
      </c>
      <c r="C2186" s="2">
        <f t="shared" si="265"/>
        <v>1.9555864586501613E-3</v>
      </c>
      <c r="D2186" s="16">
        <f t="shared" ca="1" si="263"/>
        <v>1.8704662335363551E-3</v>
      </c>
      <c r="E2186" s="16">
        <f t="shared" ca="1" si="266"/>
        <v>1.8458289464683277E-4</v>
      </c>
      <c r="F2186" s="7">
        <f t="shared" ca="1" si="267"/>
        <v>4.2892287891138547</v>
      </c>
      <c r="G2186" s="6">
        <f t="shared" ca="1" si="264"/>
        <v>1</v>
      </c>
      <c r="H2186">
        <f t="shared" si="270"/>
        <v>1.6981940735109616E-2</v>
      </c>
      <c r="I2186" s="44">
        <f t="shared" si="268"/>
        <v>1.7741393897254317E-2</v>
      </c>
      <c r="J2186">
        <f t="shared" ca="1" si="269"/>
        <v>1.3586128758657955E-2</v>
      </c>
    </row>
    <row r="2187" spans="1:10" x14ac:dyDescent="0.2">
      <c r="A2187" s="42">
        <v>44313</v>
      </c>
      <c r="B2187" s="39">
        <v>230.34</v>
      </c>
      <c r="C2187" s="2">
        <f t="shared" si="265"/>
        <v>-9.5419847328243783E-4</v>
      </c>
      <c r="D2187" s="16">
        <f t="shared" ca="1" si="263"/>
        <v>-1.0393186983962441E-3</v>
      </c>
      <c r="E2187" s="16">
        <f t="shared" ca="1" si="266"/>
        <v>1.732036142482232E-4</v>
      </c>
      <c r="F2187" s="7">
        <f t="shared" ca="1" si="267"/>
        <v>4.3274031001237692</v>
      </c>
      <c r="G2187" s="6">
        <f t="shared" ca="1" si="264"/>
        <v>1</v>
      </c>
      <c r="H2187">
        <f t="shared" si="270"/>
        <v>1.6909861371684782E-2</v>
      </c>
      <c r="I2187" s="44">
        <f t="shared" si="268"/>
        <v>1.7741393897254317E-2</v>
      </c>
      <c r="J2187">
        <f t="shared" ca="1" si="269"/>
        <v>1.3160684414126159E-2</v>
      </c>
    </row>
    <row r="2188" spans="1:10" x14ac:dyDescent="0.2">
      <c r="A2188" s="42">
        <v>44314</v>
      </c>
      <c r="B2188" s="39">
        <v>232.3</v>
      </c>
      <c r="C2188" s="2">
        <f t="shared" si="265"/>
        <v>8.5091603716245887E-3</v>
      </c>
      <c r="D2188" s="16">
        <f t="shared" ca="1" si="263"/>
        <v>8.4240401465107816E-3</v>
      </c>
      <c r="E2188" s="16">
        <f t="shared" ca="1" si="266"/>
        <v>1.6306640497643098E-4</v>
      </c>
      <c r="F2188" s="7">
        <f t="shared" ca="1" si="267"/>
        <v>4.1430828005678446</v>
      </c>
      <c r="G2188" s="6">
        <f t="shared" ca="1" si="264"/>
        <v>0</v>
      </c>
      <c r="H2188">
        <f t="shared" si="270"/>
        <v>1.6914175058228106E-2</v>
      </c>
      <c r="I2188" s="44">
        <f t="shared" si="268"/>
        <v>1.7741393897254317E-2</v>
      </c>
      <c r="J2188">
        <f t="shared" ca="1" si="269"/>
        <v>1.2769745689575458E-2</v>
      </c>
    </row>
    <row r="2189" spans="1:10" x14ac:dyDescent="0.2">
      <c r="A2189" s="42">
        <v>44315</v>
      </c>
      <c r="B2189" s="39">
        <v>227.47</v>
      </c>
      <c r="C2189" s="2">
        <f t="shared" si="265"/>
        <v>-2.0792079207920845E-2</v>
      </c>
      <c r="D2189" s="16">
        <f t="shared" ca="1" si="263"/>
        <v>-2.0877199433034652E-2</v>
      </c>
      <c r="E2189" s="16">
        <f t="shared" ca="1" si="266"/>
        <v>1.5911706074437542E-4</v>
      </c>
      <c r="F2189" s="7">
        <f t="shared" ca="1" si="267"/>
        <v>3.0033226177962291</v>
      </c>
      <c r="G2189" s="6">
        <f t="shared" ca="1" si="264"/>
        <v>1</v>
      </c>
      <c r="H2189">
        <f t="shared" si="270"/>
        <v>1.6870568739683144E-2</v>
      </c>
      <c r="I2189" s="44">
        <f t="shared" si="268"/>
        <v>1.7741393897254317E-2</v>
      </c>
      <c r="J2189">
        <f t="shared" ca="1" si="269"/>
        <v>1.2614161119328365E-2</v>
      </c>
    </row>
    <row r="2190" spans="1:10" x14ac:dyDescent="0.2">
      <c r="A2190" s="42">
        <v>44316</v>
      </c>
      <c r="B2190" s="39">
        <v>228.11</v>
      </c>
      <c r="C2190" s="2">
        <f t="shared" si="265"/>
        <v>2.8135578318020608E-3</v>
      </c>
      <c r="D2190" s="16">
        <f t="shared" ref="D2190:D2253" ca="1" si="271">(C2190-mu)</f>
        <v>2.7284376066882545E-3</v>
      </c>
      <c r="E2190" s="16">
        <f t="shared" ca="1" si="266"/>
        <v>1.8139631273278141E-4</v>
      </c>
      <c r="F2190" s="7">
        <f t="shared" ca="1" si="267"/>
        <v>4.2868935399331249</v>
      </c>
      <c r="G2190" s="6">
        <f t="shared" ref="G2190:G2253" ca="1" si="272">IF(AND(C2191&lt;=mu+zvalue*SQRT(E2190),C2191&gt;=mu-zvalue*SQRT(E2190)),1,0)</f>
        <v>1</v>
      </c>
      <c r="H2190">
        <f t="shared" si="270"/>
        <v>1.7036383627907867E-2</v>
      </c>
      <c r="I2190" s="44">
        <f t="shared" si="268"/>
        <v>1.7741393897254317E-2</v>
      </c>
      <c r="J2190">
        <f t="shared" ca="1" si="269"/>
        <v>1.3468344840134641E-2</v>
      </c>
    </row>
    <row r="2191" spans="1:10" x14ac:dyDescent="0.2">
      <c r="A2191" s="42">
        <v>44319</v>
      </c>
      <c r="B2191" s="39">
        <v>228.17</v>
      </c>
      <c r="C2191" s="2">
        <f t="shared" ref="C2191:C2254" si="273">(B2191-B2190)/B2190</f>
        <v>2.6303099381865702E-4</v>
      </c>
      <c r="D2191" s="16">
        <f t="shared" ca="1" si="271"/>
        <v>1.7791076870485076E-4</v>
      </c>
      <c r="E2191" s="16">
        <f t="shared" ref="E2191:E2254" ca="1" si="274">(1-alpha-beta)*longvar+alpha*D2190^2+beta*E2190</f>
        <v>1.7069094326730273E-4</v>
      </c>
      <c r="F2191" s="7">
        <f t="shared" ref="F2191:F2254" ca="1" si="275">(-0.5)*(LN(E2191)+D2191^2/E2191)</f>
        <v>4.3377352750131033</v>
      </c>
      <c r="G2191" s="6">
        <f t="shared" ca="1" si="272"/>
        <v>0</v>
      </c>
      <c r="H2191">
        <f t="shared" si="270"/>
        <v>1.7035657995782029E-2</v>
      </c>
      <c r="I2191" s="44">
        <f t="shared" ref="I2191:I2254" si="276">STDEV(C$14:C$2503)</f>
        <v>1.7741393897254317E-2</v>
      </c>
      <c r="J2191">
        <f t="shared" ref="J2191:J2254" ca="1" si="277">SQRT(E2191)</f>
        <v>1.3064874406870612E-2</v>
      </c>
    </row>
    <row r="2192" spans="1:10" x14ac:dyDescent="0.2">
      <c r="A2192" s="42">
        <v>44320</v>
      </c>
      <c r="B2192" s="39">
        <v>233.41</v>
      </c>
      <c r="C2192" s="2">
        <f t="shared" si="273"/>
        <v>2.2965332865845681E-2</v>
      </c>
      <c r="D2192" s="16">
        <f t="shared" ca="1" si="271"/>
        <v>2.2880212640731874E-2</v>
      </c>
      <c r="E2192" s="16">
        <f t="shared" ca="1" si="274"/>
        <v>1.6079170537537348E-4</v>
      </c>
      <c r="F2192" s="7">
        <f t="shared" ca="1" si="275"/>
        <v>2.7398050694908616</v>
      </c>
      <c r="G2192" s="6">
        <f t="shared" ca="1" si="272"/>
        <v>0</v>
      </c>
      <c r="H2192">
        <f t="shared" si="270"/>
        <v>1.6540778778475325E-2</v>
      </c>
      <c r="I2192" s="44">
        <f t="shared" si="276"/>
        <v>1.7741393897254317E-2</v>
      </c>
      <c r="J2192">
        <f t="shared" ca="1" si="277"/>
        <v>1.2680366925896643E-2</v>
      </c>
    </row>
    <row r="2193" spans="1:10" x14ac:dyDescent="0.2">
      <c r="A2193" s="42">
        <v>44321</v>
      </c>
      <c r="B2193" s="39">
        <v>237.88</v>
      </c>
      <c r="C2193" s="2">
        <f t="shared" si="273"/>
        <v>1.9150850434857113E-2</v>
      </c>
      <c r="D2193" s="16">
        <f t="shared" ca="1" si="271"/>
        <v>1.9065730209743306E-2</v>
      </c>
      <c r="E2193" s="16">
        <f t="shared" ca="1" si="274"/>
        <v>1.890453598703934E-4</v>
      </c>
      <c r="F2193" s="7">
        <f t="shared" ca="1" si="275"/>
        <v>3.3253468414411058</v>
      </c>
      <c r="G2193" s="6">
        <f t="shared" ca="1" si="272"/>
        <v>1</v>
      </c>
      <c r="H2193">
        <f t="shared" si="270"/>
        <v>1.6523069811185873E-2</v>
      </c>
      <c r="I2193" s="44">
        <f t="shared" si="276"/>
        <v>1.7741393897254317E-2</v>
      </c>
      <c r="J2193">
        <f t="shared" ca="1" si="277"/>
        <v>1.3749376708432764E-2</v>
      </c>
    </row>
    <row r="2194" spans="1:10" x14ac:dyDescent="0.2">
      <c r="A2194" s="42">
        <v>44322</v>
      </c>
      <c r="B2194" s="39">
        <v>237.07</v>
      </c>
      <c r="C2194" s="2">
        <f t="shared" si="273"/>
        <v>-3.4050781906843882E-3</v>
      </c>
      <c r="D2194" s="16">
        <f t="shared" ca="1" si="271"/>
        <v>-3.4901984157981944E-3</v>
      </c>
      <c r="E2194" s="16">
        <f t="shared" ca="1" si="274"/>
        <v>2.0250551183977327E-4</v>
      </c>
      <c r="F2194" s="7">
        <f t="shared" ca="1" si="275"/>
        <v>4.2222948043803186</v>
      </c>
      <c r="G2194" s="6">
        <f t="shared" ca="1" si="272"/>
        <v>0</v>
      </c>
      <c r="H2194">
        <f t="shared" si="270"/>
        <v>1.6601676372971864E-2</v>
      </c>
      <c r="I2194" s="44">
        <f t="shared" si="276"/>
        <v>1.7741393897254317E-2</v>
      </c>
      <c r="J2194">
        <f t="shared" ca="1" si="277"/>
        <v>1.4230443135748559E-2</v>
      </c>
    </row>
    <row r="2195" spans="1:10" x14ac:dyDescent="0.2">
      <c r="A2195" s="42">
        <v>44323</v>
      </c>
      <c r="B2195" s="39">
        <v>240.99</v>
      </c>
      <c r="C2195" s="2">
        <f t="shared" si="273"/>
        <v>1.6535200573670292E-2</v>
      </c>
      <c r="D2195" s="16">
        <f t="shared" ca="1" si="271"/>
        <v>1.6450080348556485E-2</v>
      </c>
      <c r="E2195" s="16">
        <f t="shared" ca="1" si="274"/>
        <v>1.8951371716639272E-4</v>
      </c>
      <c r="F2195" s="7">
        <f t="shared" ca="1" si="275"/>
        <v>3.571578514715338</v>
      </c>
      <c r="G2195" s="6">
        <f t="shared" ca="1" si="272"/>
        <v>1</v>
      </c>
      <c r="H2195">
        <f t="shared" si="270"/>
        <v>1.6608962035993186E-2</v>
      </c>
      <c r="I2195" s="44">
        <f t="shared" si="276"/>
        <v>1.7741393897254317E-2</v>
      </c>
      <c r="J2195">
        <f t="shared" ca="1" si="277"/>
        <v>1.3766398118839682E-2</v>
      </c>
    </row>
    <row r="2196" spans="1:10" x14ac:dyDescent="0.2">
      <c r="A2196" s="42">
        <v>44326</v>
      </c>
      <c r="B2196" s="39">
        <v>242.61</v>
      </c>
      <c r="C2196" s="2">
        <f t="shared" si="273"/>
        <v>6.7222706336362691E-3</v>
      </c>
      <c r="D2196" s="16">
        <f t="shared" ca="1" si="271"/>
        <v>6.6371504085224629E-3</v>
      </c>
      <c r="E2196" s="16">
        <f t="shared" ca="1" si="274"/>
        <v>1.9636309252906548E-4</v>
      </c>
      <c r="F2196" s="7">
        <f t="shared" ca="1" si="275"/>
        <v>4.1556033916990369</v>
      </c>
      <c r="G2196" s="6">
        <f t="shared" ca="1" si="272"/>
        <v>1</v>
      </c>
      <c r="H2196">
        <f t="shared" si="270"/>
        <v>1.6635644670856382E-2</v>
      </c>
      <c r="I2196" s="44">
        <f t="shared" si="276"/>
        <v>1.7741393897254317E-2</v>
      </c>
      <c r="J2196">
        <f t="shared" ca="1" si="277"/>
        <v>1.4012961590223014E-2</v>
      </c>
    </row>
    <row r="2197" spans="1:10" x14ac:dyDescent="0.2">
      <c r="A2197" s="42">
        <v>44327</v>
      </c>
      <c r="B2197" s="39">
        <v>239.3</v>
      </c>
      <c r="C2197" s="2">
        <f t="shared" si="273"/>
        <v>-1.3643295824574429E-2</v>
      </c>
      <c r="D2197" s="16">
        <f t="shared" ca="1" si="271"/>
        <v>-1.3728416049688236E-2</v>
      </c>
      <c r="E2197" s="16">
        <f t="shared" ca="1" si="274"/>
        <v>1.8638185911149194E-4</v>
      </c>
      <c r="F2197" s="7">
        <f t="shared" ca="1" si="275"/>
        <v>3.7882563001326415</v>
      </c>
      <c r="G2197" s="6">
        <f t="shared" ca="1" si="272"/>
        <v>1</v>
      </c>
      <c r="H2197">
        <f t="shared" si="270"/>
        <v>1.6639429374717209E-2</v>
      </c>
      <c r="I2197" s="44">
        <f t="shared" si="276"/>
        <v>1.7741393897254317E-2</v>
      </c>
      <c r="J2197">
        <f t="shared" ca="1" si="277"/>
        <v>1.3652174153280199E-2</v>
      </c>
    </row>
    <row r="2198" spans="1:10" x14ac:dyDescent="0.2">
      <c r="A2198" s="42">
        <v>44328</v>
      </c>
      <c r="B2198" s="39">
        <v>237.32</v>
      </c>
      <c r="C2198" s="2">
        <f t="shared" si="273"/>
        <v>-8.2741328875888757E-3</v>
      </c>
      <c r="D2198" s="16">
        <f t="shared" ca="1" si="271"/>
        <v>-8.3592531127026828E-3</v>
      </c>
      <c r="E2198" s="16">
        <f t="shared" ca="1" si="274"/>
        <v>1.8782645804388487E-4</v>
      </c>
      <c r="F2198" s="7">
        <f t="shared" ca="1" si="275"/>
        <v>4.1039809642013543</v>
      </c>
      <c r="G2198" s="6">
        <f t="shared" ca="1" si="272"/>
        <v>1</v>
      </c>
      <c r="H2198">
        <f t="shared" si="270"/>
        <v>1.6693440951622014E-2</v>
      </c>
      <c r="I2198" s="44">
        <f t="shared" si="276"/>
        <v>1.7741393897254317E-2</v>
      </c>
      <c r="J2198">
        <f t="shared" ca="1" si="277"/>
        <v>1.3704979315704378E-2</v>
      </c>
    </row>
    <row r="2199" spans="1:10" x14ac:dyDescent="0.2">
      <c r="A2199" s="42">
        <v>44329</v>
      </c>
      <c r="B2199" s="39">
        <v>240.07</v>
      </c>
      <c r="C2199" s="2">
        <f t="shared" si="273"/>
        <v>1.158772964773302E-2</v>
      </c>
      <c r="D2199" s="16">
        <f t="shared" ca="1" si="271"/>
        <v>1.1502609422619213E-2</v>
      </c>
      <c r="E2199" s="16">
        <f t="shared" ca="1" si="274"/>
        <v>1.8072662253557184E-4</v>
      </c>
      <c r="F2199" s="7">
        <f t="shared" ca="1" si="275"/>
        <v>3.9432123458268045</v>
      </c>
      <c r="G2199" s="6">
        <f t="shared" ca="1" si="272"/>
        <v>1</v>
      </c>
      <c r="H2199">
        <f t="shared" si="270"/>
        <v>1.6636009409647119E-2</v>
      </c>
      <c r="I2199" s="44">
        <f t="shared" si="276"/>
        <v>1.7741393897254317E-2</v>
      </c>
      <c r="J2199">
        <f t="shared" ca="1" si="277"/>
        <v>1.3443460214378285E-2</v>
      </c>
    </row>
    <row r="2200" spans="1:10" x14ac:dyDescent="0.2">
      <c r="A2200" s="42">
        <v>44330</v>
      </c>
      <c r="B2200" s="39">
        <v>242.23</v>
      </c>
      <c r="C2200" s="2">
        <f t="shared" si="273"/>
        <v>8.9973757654017439E-3</v>
      </c>
      <c r="D2200" s="16">
        <f t="shared" ca="1" si="271"/>
        <v>8.9122555402879368E-3</v>
      </c>
      <c r="E2200" s="16">
        <f t="shared" ca="1" si="274"/>
        <v>1.789119890838168E-4</v>
      </c>
      <c r="F2200" s="7">
        <f t="shared" ca="1" si="275"/>
        <v>4.0923323792468471</v>
      </c>
      <c r="G2200" s="6">
        <f t="shared" ca="1" si="272"/>
        <v>1</v>
      </c>
      <c r="H2200">
        <f t="shared" si="270"/>
        <v>1.65889625268635E-2</v>
      </c>
      <c r="I2200" s="44">
        <f t="shared" si="276"/>
        <v>1.7741393897254317E-2</v>
      </c>
      <c r="J2200">
        <f t="shared" ca="1" si="277"/>
        <v>1.3375798633495377E-2</v>
      </c>
    </row>
    <row r="2201" spans="1:10" x14ac:dyDescent="0.2">
      <c r="A2201" s="42">
        <v>44333</v>
      </c>
      <c r="B2201" s="39">
        <v>244.79</v>
      </c>
      <c r="C2201" s="2">
        <f t="shared" si="273"/>
        <v>1.0568467984972969E-2</v>
      </c>
      <c r="D2201" s="16">
        <f t="shared" ca="1" si="271"/>
        <v>1.0483347759859162E-2</v>
      </c>
      <c r="E2201" s="16">
        <f t="shared" ca="1" si="274"/>
        <v>1.7359253312594704E-4</v>
      </c>
      <c r="F2201" s="7">
        <f t="shared" ca="1" si="275"/>
        <v>4.0128523396754661</v>
      </c>
      <c r="G2201" s="6">
        <f t="shared" ca="1" si="272"/>
        <v>0</v>
      </c>
      <c r="H2201">
        <f t="shared" si="270"/>
        <v>1.6592279517500259E-2</v>
      </c>
      <c r="I2201" s="44">
        <f t="shared" si="276"/>
        <v>1.7741393897254317E-2</v>
      </c>
      <c r="J2201">
        <f t="shared" ca="1" si="277"/>
        <v>1.3175451913537806E-2</v>
      </c>
    </row>
    <row r="2202" spans="1:10" x14ac:dyDescent="0.2">
      <c r="A2202" s="42">
        <v>44334</v>
      </c>
      <c r="B2202" s="39">
        <v>239.47</v>
      </c>
      <c r="C2202" s="2">
        <f t="shared" si="273"/>
        <v>-2.1732913926222449E-2</v>
      </c>
      <c r="D2202" s="16">
        <f t="shared" ca="1" si="271"/>
        <v>-2.1818034151336256E-2</v>
      </c>
      <c r="E2202" s="16">
        <f t="shared" ca="1" si="274"/>
        <v>1.7108286295527589E-4</v>
      </c>
      <c r="F2202" s="7">
        <f t="shared" ca="1" si="275"/>
        <v>2.9454647390716002</v>
      </c>
      <c r="G2202" s="6">
        <f t="shared" ca="1" si="272"/>
        <v>1</v>
      </c>
      <c r="H2202">
        <f t="shared" si="270"/>
        <v>1.6594770359033714E-2</v>
      </c>
      <c r="I2202" s="44">
        <f t="shared" si="276"/>
        <v>1.7741393897254317E-2</v>
      </c>
      <c r="J2202">
        <f t="shared" ca="1" si="277"/>
        <v>1.3079864791169514E-2</v>
      </c>
    </row>
    <row r="2203" spans="1:10" x14ac:dyDescent="0.2">
      <c r="A2203" s="42">
        <v>44335</v>
      </c>
      <c r="B2203" s="39">
        <v>236.87</v>
      </c>
      <c r="C2203" s="2">
        <f t="shared" si="273"/>
        <v>-1.0857309892679644E-2</v>
      </c>
      <c r="D2203" s="16">
        <f t="shared" ca="1" si="271"/>
        <v>-1.0942430117793452E-2</v>
      </c>
      <c r="E2203" s="16">
        <f t="shared" ca="1" si="274"/>
        <v>1.9471003691253996E-4</v>
      </c>
      <c r="F2203" s="7">
        <f t="shared" ca="1" si="275"/>
        <v>3.9645249598101762</v>
      </c>
      <c r="G2203" s="6">
        <f t="shared" ca="1" si="272"/>
        <v>1</v>
      </c>
      <c r="H2203">
        <f t="shared" si="270"/>
        <v>1.6762116652427474E-2</v>
      </c>
      <c r="I2203" s="44">
        <f t="shared" si="276"/>
        <v>1.7741393897254317E-2</v>
      </c>
      <c r="J2203">
        <f t="shared" ca="1" si="277"/>
        <v>1.3953853837293121E-2</v>
      </c>
    </row>
    <row r="2204" spans="1:10" x14ac:dyDescent="0.2">
      <c r="A2204" s="42">
        <v>44336</v>
      </c>
      <c r="B2204" s="39">
        <v>234.99</v>
      </c>
      <c r="C2204" s="2">
        <f t="shared" si="273"/>
        <v>-7.9368429940473492E-3</v>
      </c>
      <c r="D2204" s="16">
        <f t="shared" ca="1" si="271"/>
        <v>-8.0219632191611562E-3</v>
      </c>
      <c r="E2204" s="16">
        <f t="shared" ca="1" si="274"/>
        <v>1.902725825693909E-4</v>
      </c>
      <c r="F2204" s="7">
        <f t="shared" ca="1" si="275"/>
        <v>4.1144219501478974</v>
      </c>
      <c r="G2204" s="6">
        <f t="shared" ca="1" si="272"/>
        <v>1</v>
      </c>
      <c r="H2204">
        <f t="shared" si="270"/>
        <v>1.6663046552022366E-2</v>
      </c>
      <c r="I2204" s="44">
        <f t="shared" si="276"/>
        <v>1.7741393897254317E-2</v>
      </c>
      <c r="J2204">
        <f t="shared" ca="1" si="277"/>
        <v>1.3793932817343679E-2</v>
      </c>
    </row>
    <row r="2205" spans="1:10" x14ac:dyDescent="0.2">
      <c r="A2205" s="42">
        <v>44337</v>
      </c>
      <c r="B2205" s="39">
        <v>237.24</v>
      </c>
      <c r="C2205" s="2">
        <f t="shared" si="273"/>
        <v>9.5748755266181537E-3</v>
      </c>
      <c r="D2205" s="16">
        <f t="shared" ca="1" si="271"/>
        <v>9.4897553015043466E-3</v>
      </c>
      <c r="E2205" s="16">
        <f t="shared" ca="1" si="274"/>
        <v>1.8247934701655716E-4</v>
      </c>
      <c r="F2205" s="7">
        <f t="shared" ca="1" si="275"/>
        <v>4.0576815787930096</v>
      </c>
      <c r="G2205" s="6">
        <f t="shared" ca="1" si="272"/>
        <v>1</v>
      </c>
      <c r="H2205">
        <f t="shared" si="270"/>
        <v>1.6681943154683444E-2</v>
      </c>
      <c r="I2205" s="44">
        <f t="shared" si="276"/>
        <v>1.7741393897254317E-2</v>
      </c>
      <c r="J2205">
        <f t="shared" ca="1" si="277"/>
        <v>1.3508491663267116E-2</v>
      </c>
    </row>
    <row r="2206" spans="1:10" x14ac:dyDescent="0.2">
      <c r="A2206" s="42">
        <v>44340</v>
      </c>
      <c r="B2206" s="39">
        <v>239.05</v>
      </c>
      <c r="C2206" s="2">
        <f t="shared" si="273"/>
        <v>7.6294048221210685E-3</v>
      </c>
      <c r="D2206" s="16">
        <f t="shared" ca="1" si="271"/>
        <v>7.5442845970072623E-3</v>
      </c>
      <c r="E2206" s="16">
        <f t="shared" ca="1" si="274"/>
        <v>1.7746663107804563E-4</v>
      </c>
      <c r="F2206" s="7">
        <f t="shared" ca="1" si="275"/>
        <v>4.1580064253999334</v>
      </c>
      <c r="G2206" s="6">
        <f t="shared" ca="1" si="272"/>
        <v>1</v>
      </c>
      <c r="H2206">
        <f t="shared" si="270"/>
        <v>1.6691677586480037E-2</v>
      </c>
      <c r="I2206" s="44">
        <f t="shared" si="276"/>
        <v>1.7741393897254317E-2</v>
      </c>
      <c r="J2206">
        <f t="shared" ca="1" si="277"/>
        <v>1.332166022228632E-2</v>
      </c>
    </row>
    <row r="2207" spans="1:10" x14ac:dyDescent="0.2">
      <c r="A2207" s="42">
        <v>44341</v>
      </c>
      <c r="B2207" s="39">
        <v>237.17</v>
      </c>
      <c r="C2207" s="2">
        <f t="shared" si="273"/>
        <v>-7.8644635013596469E-3</v>
      </c>
      <c r="D2207" s="16">
        <f t="shared" ca="1" si="271"/>
        <v>-7.949583726473454E-3</v>
      </c>
      <c r="E2207" s="16">
        <f t="shared" ca="1" si="274"/>
        <v>1.7073868181517464E-4</v>
      </c>
      <c r="F2207" s="7">
        <f t="shared" ca="1" si="275"/>
        <v>4.1526220807413443</v>
      </c>
      <c r="G2207" s="6">
        <f t="shared" ca="1" si="272"/>
        <v>1</v>
      </c>
      <c r="H2207">
        <f t="shared" si="270"/>
        <v>1.6670583445487497E-2</v>
      </c>
      <c r="I2207" s="44">
        <f t="shared" si="276"/>
        <v>1.7741393897254317E-2</v>
      </c>
      <c r="J2207">
        <f t="shared" ca="1" si="277"/>
        <v>1.3066701259888612E-2</v>
      </c>
    </row>
    <row r="2208" spans="1:10" x14ac:dyDescent="0.2">
      <c r="A2208" s="42">
        <v>44342</v>
      </c>
      <c r="B2208" s="39">
        <v>237.71</v>
      </c>
      <c r="C2208" s="2">
        <f t="shared" si="273"/>
        <v>2.2768478306700699E-3</v>
      </c>
      <c r="D2208" s="16">
        <f t="shared" ca="1" si="271"/>
        <v>2.1917276055562636E-3</v>
      </c>
      <c r="E2208" s="16">
        <f t="shared" ca="1" si="274"/>
        <v>1.6528890744612091E-4</v>
      </c>
      <c r="F2208" s="7">
        <f t="shared" ca="1" si="275"/>
        <v>4.339376698390768</v>
      </c>
      <c r="G2208" s="6">
        <f t="shared" ca="1" si="272"/>
        <v>0</v>
      </c>
      <c r="H2208">
        <f t="shared" si="270"/>
        <v>1.6657988100278871E-2</v>
      </c>
      <c r="I2208" s="44">
        <f t="shared" si="276"/>
        <v>1.7741393897254317E-2</v>
      </c>
      <c r="J2208">
        <f t="shared" ca="1" si="277"/>
        <v>1.285647336737882E-2</v>
      </c>
    </row>
    <row r="2209" spans="1:10" x14ac:dyDescent="0.2">
      <c r="A2209" s="42">
        <v>44343</v>
      </c>
      <c r="B2209" s="39">
        <v>241.28</v>
      </c>
      <c r="C2209" s="2">
        <f t="shared" si="273"/>
        <v>1.5018299608766956E-2</v>
      </c>
      <c r="D2209" s="16">
        <f t="shared" ca="1" si="271"/>
        <v>1.4933179383653149E-2</v>
      </c>
      <c r="E2209" s="16">
        <f t="shared" ca="1" si="274"/>
        <v>1.5639689785997286E-4</v>
      </c>
      <c r="F2209" s="7">
        <f t="shared" ca="1" si="275"/>
        <v>3.6686275313386063</v>
      </c>
      <c r="G2209" s="6">
        <f t="shared" ca="1" si="272"/>
        <v>1</v>
      </c>
      <c r="H2209">
        <f t="shared" si="270"/>
        <v>1.6579009543118407E-2</v>
      </c>
      <c r="I2209" s="44">
        <f t="shared" si="276"/>
        <v>1.7741393897254317E-2</v>
      </c>
      <c r="J2209">
        <f t="shared" ca="1" si="277"/>
        <v>1.250587453399293E-2</v>
      </c>
    </row>
    <row r="2210" spans="1:10" x14ac:dyDescent="0.2">
      <c r="A2210" s="42">
        <v>44344</v>
      </c>
      <c r="B2210" s="39">
        <v>241.08</v>
      </c>
      <c r="C2210" s="2">
        <f t="shared" si="273"/>
        <v>-8.289124668434542E-4</v>
      </c>
      <c r="D2210" s="16">
        <f t="shared" ca="1" si="271"/>
        <v>-9.1403269195726043E-4</v>
      </c>
      <c r="E2210" s="16">
        <f t="shared" ca="1" si="274"/>
        <v>1.639995877886032E-4</v>
      </c>
      <c r="F2210" s="7">
        <f t="shared" ca="1" si="275"/>
        <v>4.3552761941860076</v>
      </c>
      <c r="G2210" s="6">
        <f t="shared" ca="1" si="272"/>
        <v>1</v>
      </c>
      <c r="H2210">
        <f t="shared" si="270"/>
        <v>1.6603481463836684E-2</v>
      </c>
      <c r="I2210" s="44">
        <f t="shared" si="276"/>
        <v>1.7741393897254317E-2</v>
      </c>
      <c r="J2210">
        <f t="shared" ca="1" si="277"/>
        <v>1.2806232380704451E-2</v>
      </c>
    </row>
    <row r="2211" spans="1:10" x14ac:dyDescent="0.2">
      <c r="A2211" s="42">
        <v>44348</v>
      </c>
      <c r="B2211" s="39">
        <v>242.76</v>
      </c>
      <c r="C2211" s="2">
        <f t="shared" si="273"/>
        <v>6.9686411149824882E-3</v>
      </c>
      <c r="D2211" s="16">
        <f t="shared" ca="1" si="271"/>
        <v>6.883520889868682E-3</v>
      </c>
      <c r="E2211" s="16">
        <f t="shared" ca="1" si="274"/>
        <v>1.5498773423301739E-4</v>
      </c>
      <c r="F2211" s="7">
        <f t="shared" ca="1" si="275"/>
        <v>4.2332222576838587</v>
      </c>
      <c r="G2211" s="6">
        <f t="shared" ca="1" si="272"/>
        <v>1</v>
      </c>
      <c r="H2211">
        <f t="shared" si="270"/>
        <v>1.6606250294074199E-2</v>
      </c>
      <c r="I2211" s="44">
        <f t="shared" si="276"/>
        <v>1.7741393897254317E-2</v>
      </c>
      <c r="J2211">
        <f t="shared" ca="1" si="277"/>
        <v>1.2449406983186685E-2</v>
      </c>
    </row>
    <row r="2212" spans="1:10" x14ac:dyDescent="0.2">
      <c r="A2212" s="42">
        <v>44349</v>
      </c>
      <c r="B2212" s="39">
        <v>243.46</v>
      </c>
      <c r="C2212" s="2">
        <f t="shared" si="273"/>
        <v>2.8835063437140265E-3</v>
      </c>
      <c r="D2212" s="16">
        <f t="shared" ca="1" si="271"/>
        <v>2.7983861186002203E-3</v>
      </c>
      <c r="E2212" s="16">
        <f t="shared" ca="1" si="274"/>
        <v>1.503779372763706E-4</v>
      </c>
      <c r="F2212" s="7">
        <f t="shared" ca="1" si="275"/>
        <v>4.3751418130911359</v>
      </c>
      <c r="G2212" s="6">
        <f t="shared" ca="1" si="272"/>
        <v>1</v>
      </c>
      <c r="H2212">
        <f t="shared" si="270"/>
        <v>1.660284614241438E-2</v>
      </c>
      <c r="I2212" s="44">
        <f t="shared" si="276"/>
        <v>1.7741393897254317E-2</v>
      </c>
      <c r="J2212">
        <f t="shared" ca="1" si="277"/>
        <v>1.2262868232039786E-2</v>
      </c>
    </row>
    <row r="2213" spans="1:10" x14ac:dyDescent="0.2">
      <c r="A2213" s="42">
        <v>44350</v>
      </c>
      <c r="B2213" s="39">
        <v>243.84</v>
      </c>
      <c r="C2213" s="2">
        <f t="shared" si="273"/>
        <v>1.5608313480653718E-3</v>
      </c>
      <c r="D2213" s="16">
        <f t="shared" ca="1" si="271"/>
        <v>1.4757111229515656E-3</v>
      </c>
      <c r="E2213" s="16">
        <f t="shared" ca="1" si="274"/>
        <v>1.4355055942251831E-4</v>
      </c>
      <c r="F2213" s="7">
        <f t="shared" ca="1" si="275"/>
        <v>4.4168264135489927</v>
      </c>
      <c r="G2213" s="6">
        <f t="shared" ca="1" si="272"/>
        <v>1</v>
      </c>
      <c r="H2213">
        <f t="shared" si="270"/>
        <v>1.5733825260582094E-2</v>
      </c>
      <c r="I2213" s="44">
        <f t="shared" si="276"/>
        <v>1.7741393897254317E-2</v>
      </c>
      <c r="J2213">
        <f t="shared" ca="1" si="277"/>
        <v>1.1981258674384687E-2</v>
      </c>
    </row>
    <row r="2214" spans="1:10" x14ac:dyDescent="0.2">
      <c r="A2214" s="42">
        <v>44351</v>
      </c>
      <c r="B2214" s="39">
        <v>244.02</v>
      </c>
      <c r="C2214" s="2">
        <f t="shared" si="273"/>
        <v>7.3818897637798072E-4</v>
      </c>
      <c r="D2214" s="16">
        <f t="shared" ca="1" si="271"/>
        <v>6.5306875126417449E-4</v>
      </c>
      <c r="E2214" s="16">
        <f t="shared" ca="1" si="274"/>
        <v>1.3717199416514182E-4</v>
      </c>
      <c r="F2214" s="7">
        <f t="shared" ca="1" si="275"/>
        <v>4.4455828806045412</v>
      </c>
      <c r="G2214" s="6">
        <f t="shared" ca="1" si="272"/>
        <v>0</v>
      </c>
      <c r="H2214">
        <f t="shared" si="270"/>
        <v>1.5733967500254034E-2</v>
      </c>
      <c r="I2214" s="44">
        <f t="shared" si="276"/>
        <v>1.7741393897254317E-2</v>
      </c>
      <c r="J2214">
        <f t="shared" ca="1" si="277"/>
        <v>1.1712044832783975E-2</v>
      </c>
    </row>
    <row r="2215" spans="1:10" x14ac:dyDescent="0.2">
      <c r="A2215" s="42">
        <v>44354</v>
      </c>
      <c r="B2215" s="39">
        <v>239.76</v>
      </c>
      <c r="C2215" s="2">
        <f t="shared" si="273"/>
        <v>-1.7457585443816159E-2</v>
      </c>
      <c r="D2215" s="16">
        <f t="shared" ca="1" si="271"/>
        <v>-1.7542705668929966E-2</v>
      </c>
      <c r="E2215" s="16">
        <f t="shared" ca="1" si="274"/>
        <v>1.31461759452152E-4</v>
      </c>
      <c r="F2215" s="7">
        <f t="shared" ca="1" si="275"/>
        <v>3.2979180295504689</v>
      </c>
      <c r="G2215" s="6">
        <f t="shared" ca="1" si="272"/>
        <v>1</v>
      </c>
      <c r="H2215">
        <f t="shared" si="270"/>
        <v>1.5733250301797085E-2</v>
      </c>
      <c r="I2215" s="44">
        <f t="shared" si="276"/>
        <v>1.7741393897254317E-2</v>
      </c>
      <c r="J2215">
        <f t="shared" ca="1" si="277"/>
        <v>1.1465677452822053E-2</v>
      </c>
    </row>
    <row r="2216" spans="1:10" x14ac:dyDescent="0.2">
      <c r="A2216" s="42">
        <v>44355</v>
      </c>
      <c r="B2216" s="39">
        <v>240.16</v>
      </c>
      <c r="C2216" s="2">
        <f t="shared" si="273"/>
        <v>1.6683350016683588E-3</v>
      </c>
      <c r="D2216" s="16">
        <f t="shared" ca="1" si="271"/>
        <v>1.5832147765545525E-3</v>
      </c>
      <c r="E2216" s="16">
        <f t="shared" ca="1" si="274"/>
        <v>1.4813772140243893E-4</v>
      </c>
      <c r="F2216" s="7">
        <f t="shared" ca="1" si="275"/>
        <v>4.4002238175285759</v>
      </c>
      <c r="G2216" s="6">
        <f t="shared" ca="1" si="272"/>
        <v>0</v>
      </c>
      <c r="H2216">
        <f t="shared" si="270"/>
        <v>1.5850887726102134E-2</v>
      </c>
      <c r="I2216" s="44">
        <f t="shared" si="276"/>
        <v>1.7741393897254317E-2</v>
      </c>
      <c r="J2216">
        <f t="shared" ca="1" si="277"/>
        <v>1.2171184059180065E-2</v>
      </c>
    </row>
    <row r="2217" spans="1:10" x14ac:dyDescent="0.2">
      <c r="A2217" s="42">
        <v>44356</v>
      </c>
      <c r="B2217" s="39">
        <v>234.65</v>
      </c>
      <c r="C2217" s="2">
        <f t="shared" si="273"/>
        <v>-2.2943037974683507E-2</v>
      </c>
      <c r="D2217" s="16">
        <f t="shared" ca="1" si="271"/>
        <v>-2.3028158199797314E-2</v>
      </c>
      <c r="E2217" s="16">
        <f t="shared" ca="1" si="274"/>
        <v>1.41212886501738E-4</v>
      </c>
      <c r="F2217" s="7">
        <f t="shared" ca="1" si="275"/>
        <v>2.5549734033826548</v>
      </c>
      <c r="G2217" s="6">
        <f t="shared" ca="1" si="272"/>
        <v>0</v>
      </c>
      <c r="H2217">
        <f t="shared" si="270"/>
        <v>1.5761266076878257E-2</v>
      </c>
      <c r="I2217" s="44">
        <f t="shared" si="276"/>
        <v>1.7741393897254317E-2</v>
      </c>
      <c r="J2217">
        <f t="shared" ca="1" si="277"/>
        <v>1.18833028448213E-2</v>
      </c>
    </row>
    <row r="2218" spans="1:10" x14ac:dyDescent="0.2">
      <c r="A2218" s="42">
        <v>44357</v>
      </c>
      <c r="B2218" s="39">
        <v>225.73</v>
      </c>
      <c r="C2218" s="2">
        <f t="shared" si="273"/>
        <v>-3.8014063498828111E-2</v>
      </c>
      <c r="D2218" s="16">
        <f t="shared" ca="1" si="271"/>
        <v>-3.8099183723941915E-2</v>
      </c>
      <c r="E2218" s="16">
        <f t="shared" ca="1" si="274"/>
        <v>1.7237619997459354E-4</v>
      </c>
      <c r="F2218" s="7">
        <f t="shared" ca="1" si="275"/>
        <v>0.12250897129071525</v>
      </c>
      <c r="G2218" s="6">
        <f t="shared" ca="1" si="272"/>
        <v>0</v>
      </c>
      <c r="H2218">
        <f t="shared" si="270"/>
        <v>1.5923669102981625E-2</v>
      </c>
      <c r="I2218" s="44">
        <f t="shared" si="276"/>
        <v>1.7741393897254317E-2</v>
      </c>
      <c r="J2218">
        <f t="shared" ca="1" si="277"/>
        <v>1.3129211704233942E-2</v>
      </c>
    </row>
    <row r="2219" spans="1:10" x14ac:dyDescent="0.2">
      <c r="A2219" s="42">
        <v>44358</v>
      </c>
      <c r="B2219" s="39">
        <v>220.7</v>
      </c>
      <c r="C2219" s="2">
        <f t="shared" si="273"/>
        <v>-2.2283258760466048E-2</v>
      </c>
      <c r="D2219" s="16">
        <f t="shared" ca="1" si="271"/>
        <v>-2.2368378985579855E-2</v>
      </c>
      <c r="E2219" s="16">
        <f t="shared" ca="1" si="274"/>
        <v>2.6465276214690455E-4</v>
      </c>
      <c r="F2219" s="7">
        <f t="shared" ca="1" si="275"/>
        <v>3.173261328054259</v>
      </c>
      <c r="G2219" s="6">
        <f t="shared" ca="1" si="272"/>
        <v>1</v>
      </c>
      <c r="H2219">
        <f t="shared" si="270"/>
        <v>1.6400090468990446E-2</v>
      </c>
      <c r="I2219" s="44">
        <f t="shared" si="276"/>
        <v>1.7741393897254317E-2</v>
      </c>
      <c r="J2219">
        <f t="shared" ca="1" si="277"/>
        <v>1.6268151774153833E-2</v>
      </c>
    </row>
    <row r="2220" spans="1:10" x14ac:dyDescent="0.2">
      <c r="A2220" s="42">
        <v>44361</v>
      </c>
      <c r="B2220" s="39">
        <v>219.01</v>
      </c>
      <c r="C2220" s="2">
        <f t="shared" si="273"/>
        <v>-7.6574535568645118E-3</v>
      </c>
      <c r="D2220" s="16">
        <f t="shared" ca="1" si="271"/>
        <v>-7.742573781978318E-3</v>
      </c>
      <c r="E2220" s="16">
        <f t="shared" ca="1" si="274"/>
        <v>2.7837915497073252E-4</v>
      </c>
      <c r="F2220" s="7">
        <f t="shared" ca="1" si="275"/>
        <v>3.9855909515618895</v>
      </c>
      <c r="G2220" s="6">
        <f t="shared" ca="1" si="272"/>
        <v>1</v>
      </c>
      <c r="H2220">
        <f t="shared" si="270"/>
        <v>1.6497820058183673E-2</v>
      </c>
      <c r="I2220" s="44">
        <f t="shared" si="276"/>
        <v>1.7741393897254317E-2</v>
      </c>
      <c r="J2220">
        <f t="shared" ca="1" si="277"/>
        <v>1.6684698228338818E-2</v>
      </c>
    </row>
    <row r="2221" spans="1:10" x14ac:dyDescent="0.2">
      <c r="A2221" s="42">
        <v>44362</v>
      </c>
      <c r="B2221" s="39">
        <v>219.46</v>
      </c>
      <c r="C2221" s="2">
        <f t="shared" si="273"/>
        <v>2.0547006985983155E-3</v>
      </c>
      <c r="D2221" s="16">
        <f t="shared" ca="1" si="271"/>
        <v>1.9695804734845093E-3</v>
      </c>
      <c r="E2221" s="16">
        <f t="shared" ca="1" si="274"/>
        <v>2.5933740657393506E-4</v>
      </c>
      <c r="F2221" s="7">
        <f t="shared" ca="1" si="275"/>
        <v>4.1212111570083936</v>
      </c>
      <c r="G2221" s="6">
        <f t="shared" ca="1" si="272"/>
        <v>1</v>
      </c>
      <c r="H2221">
        <f t="shared" si="270"/>
        <v>1.6517000704044906E-2</v>
      </c>
      <c r="I2221" s="44">
        <f t="shared" si="276"/>
        <v>1.7741393897254317E-2</v>
      </c>
      <c r="J2221">
        <f t="shared" ca="1" si="277"/>
        <v>1.6103956239816818E-2</v>
      </c>
    </row>
    <row r="2222" spans="1:10" x14ac:dyDescent="0.2">
      <c r="A2222" s="42">
        <v>44363</v>
      </c>
      <c r="B2222" s="39">
        <v>217.16</v>
      </c>
      <c r="C2222" s="2">
        <f t="shared" si="273"/>
        <v>-1.0480269753030217E-2</v>
      </c>
      <c r="D2222" s="16">
        <f t="shared" ca="1" si="271"/>
        <v>-1.0565389978144024E-2</v>
      </c>
      <c r="E2222" s="16">
        <f t="shared" ca="1" si="274"/>
        <v>2.3870470286382642E-4</v>
      </c>
      <c r="F2222" s="7">
        <f t="shared" ca="1" si="275"/>
        <v>3.936322503159257</v>
      </c>
      <c r="G2222" s="6">
        <f t="shared" ca="1" si="272"/>
        <v>0</v>
      </c>
      <c r="H2222">
        <f t="shared" si="270"/>
        <v>1.6485300773695505E-2</v>
      </c>
      <c r="I2222" s="44">
        <f t="shared" si="276"/>
        <v>1.7741393897254317E-2</v>
      </c>
      <c r="J2222">
        <f t="shared" ca="1" si="277"/>
        <v>1.5450071289926997E-2</v>
      </c>
    </row>
    <row r="2223" spans="1:10" x14ac:dyDescent="0.2">
      <c r="A2223" s="42">
        <v>44364</v>
      </c>
      <c r="B2223" s="39">
        <v>209.45</v>
      </c>
      <c r="C2223" s="2">
        <f t="shared" si="273"/>
        <v>-3.5503776017682849E-2</v>
      </c>
      <c r="D2223" s="16">
        <f t="shared" ca="1" si="271"/>
        <v>-3.5588896242796653E-2</v>
      </c>
      <c r="E2223" s="16">
        <f t="shared" ca="1" si="274"/>
        <v>2.2823360344152553E-4</v>
      </c>
      <c r="F2223" s="7">
        <f t="shared" ca="1" si="275"/>
        <v>1.4178485818701021</v>
      </c>
      <c r="G2223" s="6">
        <f t="shared" ca="1" si="272"/>
        <v>1</v>
      </c>
      <c r="H2223">
        <f t="shared" si="270"/>
        <v>1.652657371485685E-2</v>
      </c>
      <c r="I2223" s="44">
        <f t="shared" si="276"/>
        <v>1.7741393897254317E-2</v>
      </c>
      <c r="J2223">
        <f t="shared" ca="1" si="277"/>
        <v>1.5107402273108556E-2</v>
      </c>
    </row>
    <row r="2224" spans="1:10" x14ac:dyDescent="0.2">
      <c r="A2224" s="42">
        <v>44365</v>
      </c>
      <c r="B2224" s="39">
        <v>208.86</v>
      </c>
      <c r="C2224" s="2">
        <f t="shared" si="273"/>
        <v>-2.8169014084505851E-3</v>
      </c>
      <c r="D2224" s="16">
        <f t="shared" ca="1" si="271"/>
        <v>-2.9020216335643913E-3</v>
      </c>
      <c r="E2224" s="16">
        <f t="shared" ca="1" si="274"/>
        <v>3.0052810694460491E-4</v>
      </c>
      <c r="F2224" s="7">
        <f t="shared" ca="1" si="275"/>
        <v>4.0409730866065976</v>
      </c>
      <c r="G2224" s="6">
        <f t="shared" ca="1" si="272"/>
        <v>0</v>
      </c>
      <c r="H2224">
        <f t="shared" si="270"/>
        <v>1.6926901556753759E-2</v>
      </c>
      <c r="I2224" s="44">
        <f t="shared" si="276"/>
        <v>1.7741393897254317E-2</v>
      </c>
      <c r="J2224">
        <f t="shared" ca="1" si="277"/>
        <v>1.733574650670126E-2</v>
      </c>
    </row>
    <row r="2225" spans="1:10" x14ac:dyDescent="0.2">
      <c r="A2225" s="42">
        <v>44368</v>
      </c>
      <c r="B2225" s="39">
        <v>213.21</v>
      </c>
      <c r="C2225" s="2">
        <f t="shared" si="273"/>
        <v>2.0827348463085291E-2</v>
      </c>
      <c r="D2225" s="16">
        <f t="shared" ca="1" si="271"/>
        <v>2.0742228237971484E-2</v>
      </c>
      <c r="E2225" s="16">
        <f t="shared" ca="1" si="274"/>
        <v>2.7510226613392452E-4</v>
      </c>
      <c r="F2225" s="7">
        <f t="shared" ca="1" si="275"/>
        <v>3.3172200163886321</v>
      </c>
      <c r="G2225" s="6">
        <f t="shared" ca="1" si="272"/>
        <v>1</v>
      </c>
      <c r="H2225">
        <f t="shared" si="270"/>
        <v>1.6744726684952221E-2</v>
      </c>
      <c r="I2225" s="44">
        <f t="shared" si="276"/>
        <v>1.7741393897254317E-2</v>
      </c>
      <c r="J2225">
        <f t="shared" ca="1" si="277"/>
        <v>1.6586207105119738E-2</v>
      </c>
    </row>
    <row r="2226" spans="1:10" x14ac:dyDescent="0.2">
      <c r="A2226" s="42">
        <v>44369</v>
      </c>
      <c r="B2226" s="39">
        <v>213.13</v>
      </c>
      <c r="C2226" s="2">
        <f t="shared" si="273"/>
        <v>-3.7521692228325361E-4</v>
      </c>
      <c r="D2226" s="16">
        <f t="shared" ca="1" si="271"/>
        <v>-4.6033714739705984E-4</v>
      </c>
      <c r="E2226" s="16">
        <f t="shared" ca="1" si="274"/>
        <v>2.8258650113733056E-4</v>
      </c>
      <c r="F2226" s="7">
        <f t="shared" ca="1" si="275"/>
        <v>4.0853879801150095</v>
      </c>
      <c r="G2226" s="6">
        <f t="shared" ca="1" si="272"/>
        <v>1</v>
      </c>
      <c r="H2226">
        <f t="shared" si="270"/>
        <v>1.6856742819014964E-2</v>
      </c>
      <c r="I2226" s="44">
        <f t="shared" si="276"/>
        <v>1.7741393897254317E-2</v>
      </c>
      <c r="J2226">
        <f t="shared" ca="1" si="277"/>
        <v>1.6810309370660928E-2</v>
      </c>
    </row>
    <row r="2227" spans="1:10" x14ac:dyDescent="0.2">
      <c r="A2227" s="42">
        <v>44370</v>
      </c>
      <c r="B2227" s="39">
        <v>213.79</v>
      </c>
      <c r="C2227" s="2">
        <f t="shared" si="273"/>
        <v>3.0967015436587837E-3</v>
      </c>
      <c r="D2227" s="16">
        <f t="shared" ca="1" si="271"/>
        <v>3.0115813185449774E-3</v>
      </c>
      <c r="E2227" s="16">
        <f t="shared" ca="1" si="274"/>
        <v>2.5880889725793691E-4</v>
      </c>
      <c r="F2227" s="7">
        <f t="shared" ca="1" si="275"/>
        <v>4.1121884571928193</v>
      </c>
      <c r="G2227" s="6">
        <f t="shared" ca="1" si="272"/>
        <v>0</v>
      </c>
      <c r="H2227">
        <f t="shared" si="270"/>
        <v>1.6452486850910209E-2</v>
      </c>
      <c r="I2227" s="44">
        <f t="shared" si="276"/>
        <v>1.7741393897254317E-2</v>
      </c>
      <c r="J2227">
        <f t="shared" ca="1" si="277"/>
        <v>1.6087538570519012E-2</v>
      </c>
    </row>
    <row r="2228" spans="1:10" x14ac:dyDescent="0.2">
      <c r="A2228" s="42">
        <v>44371</v>
      </c>
      <c r="B2228" s="39">
        <v>219.34</v>
      </c>
      <c r="C2228" s="2">
        <f t="shared" si="273"/>
        <v>2.59600542588522E-2</v>
      </c>
      <c r="D2228" s="16">
        <f t="shared" ca="1" si="271"/>
        <v>2.5874934033738393E-2</v>
      </c>
      <c r="E2228" s="16">
        <f t="shared" ca="1" si="274"/>
        <v>2.3860791581284632E-4</v>
      </c>
      <c r="F2228" s="7">
        <f t="shared" ca="1" si="275"/>
        <v>2.7673897000144265</v>
      </c>
      <c r="G2228" s="6">
        <f t="shared" ca="1" si="272"/>
        <v>1</v>
      </c>
      <c r="H2228">
        <f t="shared" ref="H2228:H2291" si="278">STDEV(C2127:C2227)</f>
        <v>1.6344723354035778E-2</v>
      </c>
      <c r="I2228" s="44">
        <f t="shared" si="276"/>
        <v>1.7741393897254317E-2</v>
      </c>
      <c r="J2228">
        <f t="shared" ca="1" si="277"/>
        <v>1.5446938719786724E-2</v>
      </c>
    </row>
    <row r="2229" spans="1:10" x14ac:dyDescent="0.2">
      <c r="A2229" s="42">
        <v>44372</v>
      </c>
      <c r="B2229" s="39">
        <v>216.31</v>
      </c>
      <c r="C2229" s="2">
        <f t="shared" si="273"/>
        <v>-1.3814169782073497E-2</v>
      </c>
      <c r="D2229" s="16">
        <f t="shared" ca="1" si="271"/>
        <v>-1.3899290007187304E-2</v>
      </c>
      <c r="E2229" s="16">
        <f t="shared" ca="1" si="274"/>
        <v>2.6750012478959299E-4</v>
      </c>
      <c r="F2229" s="7">
        <f t="shared" ca="1" si="275"/>
        <v>3.7520921362446926</v>
      </c>
      <c r="G2229" s="6">
        <f t="shared" ca="1" si="272"/>
        <v>1</v>
      </c>
      <c r="H2229">
        <f t="shared" si="278"/>
        <v>1.649305085167508E-2</v>
      </c>
      <c r="I2229" s="44">
        <f t="shared" si="276"/>
        <v>1.7741393897254317E-2</v>
      </c>
      <c r="J2229">
        <f t="shared" ca="1" si="277"/>
        <v>1.6355431048724854E-2</v>
      </c>
    </row>
    <row r="2230" spans="1:10" x14ac:dyDescent="0.2">
      <c r="A2230" s="42">
        <v>44375</v>
      </c>
      <c r="B2230" s="39">
        <v>216.27</v>
      </c>
      <c r="C2230" s="2">
        <f t="shared" si="273"/>
        <v>-1.8491979104059934E-4</v>
      </c>
      <c r="D2230" s="16">
        <f t="shared" ca="1" si="271"/>
        <v>-2.700400161544056E-4</v>
      </c>
      <c r="E2230" s="16">
        <f t="shared" ca="1" si="274"/>
        <v>2.5920742982062502E-4</v>
      </c>
      <c r="F2230" s="7">
        <f t="shared" ca="1" si="275"/>
        <v>4.128800302078206</v>
      </c>
      <c r="G2230" s="6">
        <f t="shared" ca="1" si="272"/>
        <v>1</v>
      </c>
      <c r="H2230">
        <f t="shared" si="278"/>
        <v>1.6545337628467601E-2</v>
      </c>
      <c r="I2230" s="44">
        <f t="shared" si="276"/>
        <v>1.7741393897254317E-2</v>
      </c>
      <c r="J2230">
        <f t="shared" ca="1" si="277"/>
        <v>1.6099920180566892E-2</v>
      </c>
    </row>
    <row r="2231" spans="1:10" x14ac:dyDescent="0.2">
      <c r="A2231" s="42">
        <v>44376</v>
      </c>
      <c r="B2231" s="39">
        <v>215.1</v>
      </c>
      <c r="C2231" s="2">
        <f t="shared" si="273"/>
        <v>-5.4099042863088543E-3</v>
      </c>
      <c r="D2231" s="16">
        <f t="shared" ca="1" si="271"/>
        <v>-5.4950245114226606E-3</v>
      </c>
      <c r="E2231" s="16">
        <f t="shared" ca="1" si="274"/>
        <v>2.3832237658310453E-4</v>
      </c>
      <c r="F2231" s="7">
        <f t="shared" ca="1" si="275"/>
        <v>4.1075934549222595</v>
      </c>
      <c r="G2231" s="6">
        <f t="shared" ca="1" si="272"/>
        <v>1</v>
      </c>
      <c r="H2231">
        <f t="shared" si="278"/>
        <v>1.6039635713040672E-2</v>
      </c>
      <c r="I2231" s="44">
        <f t="shared" si="276"/>
        <v>1.7741393897254317E-2</v>
      </c>
      <c r="J2231">
        <f t="shared" ca="1" si="277"/>
        <v>1.5437693369901624E-2</v>
      </c>
    </row>
    <row r="2232" spans="1:10" x14ac:dyDescent="0.2">
      <c r="A2232" s="42">
        <v>44377</v>
      </c>
      <c r="B2232" s="39">
        <v>217.63</v>
      </c>
      <c r="C2232" s="2">
        <f t="shared" si="273"/>
        <v>1.1761971176197122E-2</v>
      </c>
      <c r="D2232" s="16">
        <f t="shared" ca="1" si="271"/>
        <v>1.1676850951083315E-2</v>
      </c>
      <c r="E2232" s="16">
        <f t="shared" ca="1" si="274"/>
        <v>2.2215479195615044E-4</v>
      </c>
      <c r="F2232" s="7">
        <f t="shared" ca="1" si="275"/>
        <v>3.8991900527985091</v>
      </c>
      <c r="G2232" s="6">
        <f t="shared" ca="1" si="272"/>
        <v>1</v>
      </c>
      <c r="H2232">
        <f t="shared" si="278"/>
        <v>1.6039448881570825E-2</v>
      </c>
      <c r="I2232" s="44">
        <f t="shared" si="276"/>
        <v>1.7741393897254317E-2</v>
      </c>
      <c r="J2232">
        <f t="shared" ca="1" si="277"/>
        <v>1.4904857998523516E-2</v>
      </c>
    </row>
    <row r="2233" spans="1:10" x14ac:dyDescent="0.2">
      <c r="A2233" s="42">
        <v>44378</v>
      </c>
      <c r="B2233" s="39">
        <v>216.71</v>
      </c>
      <c r="C2233" s="2">
        <f t="shared" si="273"/>
        <v>-4.2273583605200917E-3</v>
      </c>
      <c r="D2233" s="16">
        <f t="shared" ca="1" si="271"/>
        <v>-4.3124785856338979E-3</v>
      </c>
      <c r="E2233" s="16">
        <f t="shared" ca="1" si="274"/>
        <v>2.1548201491613378E-4</v>
      </c>
      <c r="F2233" s="7">
        <f t="shared" ca="1" si="275"/>
        <v>4.1781633672623526</v>
      </c>
      <c r="G2233" s="6">
        <f t="shared" ca="1" si="272"/>
        <v>1</v>
      </c>
      <c r="H2233">
        <f t="shared" si="278"/>
        <v>1.6073286275151331E-2</v>
      </c>
      <c r="I2233" s="44">
        <f t="shared" si="276"/>
        <v>1.7741393897254317E-2</v>
      </c>
      <c r="J2233">
        <f t="shared" ca="1" si="277"/>
        <v>1.4679305668734261E-2</v>
      </c>
    </row>
    <row r="2234" spans="1:10" x14ac:dyDescent="0.2">
      <c r="A2234" s="42">
        <v>44379</v>
      </c>
      <c r="B2234" s="39">
        <v>217.76</v>
      </c>
      <c r="C2234" s="2">
        <f t="shared" si="273"/>
        <v>4.8451848091919285E-3</v>
      </c>
      <c r="D2234" s="16">
        <f t="shared" ca="1" si="271"/>
        <v>4.7600645840781223E-3</v>
      </c>
      <c r="E2234" s="16">
        <f t="shared" ca="1" si="274"/>
        <v>2.0133183655570501E-4</v>
      </c>
      <c r="F2234" s="7">
        <f t="shared" ca="1" si="275"/>
        <v>4.1990072220858456</v>
      </c>
      <c r="G2234" s="6">
        <f t="shared" ca="1" si="272"/>
        <v>0</v>
      </c>
      <c r="H2234">
        <f t="shared" si="278"/>
        <v>1.6072744793402049E-2</v>
      </c>
      <c r="I2234" s="44">
        <f t="shared" si="276"/>
        <v>1.7741393897254317E-2</v>
      </c>
      <c r="J2234">
        <f t="shared" ca="1" si="277"/>
        <v>1.4189145025536422E-2</v>
      </c>
    </row>
    <row r="2235" spans="1:10" x14ac:dyDescent="0.2">
      <c r="A2235" s="42">
        <v>44383</v>
      </c>
      <c r="B2235" s="39">
        <v>213.52</v>
      </c>
      <c r="C2235" s="2">
        <f t="shared" si="273"/>
        <v>-1.9470977222630331E-2</v>
      </c>
      <c r="D2235" s="16">
        <f t="shared" ca="1" si="271"/>
        <v>-1.9556097447744138E-2</v>
      </c>
      <c r="E2235" s="16">
        <f t="shared" ca="1" si="274"/>
        <v>1.8922473867280011E-4</v>
      </c>
      <c r="F2235" s="7">
        <f t="shared" ca="1" si="275"/>
        <v>3.2757406746085413</v>
      </c>
      <c r="G2235" s="6">
        <f t="shared" ca="1" si="272"/>
        <v>1</v>
      </c>
      <c r="H2235">
        <f t="shared" si="278"/>
        <v>1.5927439342328868E-2</v>
      </c>
      <c r="I2235" s="44">
        <f t="shared" si="276"/>
        <v>1.7741393897254317E-2</v>
      </c>
      <c r="J2235">
        <f t="shared" ca="1" si="277"/>
        <v>1.3755898323003122E-2</v>
      </c>
    </row>
    <row r="2236" spans="1:10" x14ac:dyDescent="0.2">
      <c r="A2236" s="42">
        <v>44384</v>
      </c>
      <c r="B2236" s="39">
        <v>214.69</v>
      </c>
      <c r="C2236" s="2">
        <f t="shared" si="273"/>
        <v>5.4795803671786594E-3</v>
      </c>
      <c r="D2236" s="16">
        <f t="shared" ca="1" si="271"/>
        <v>5.3944601420648532E-3</v>
      </c>
      <c r="E2236" s="16">
        <f t="shared" ca="1" si="274"/>
        <v>2.0399850609214497E-4</v>
      </c>
      <c r="F2236" s="7">
        <f t="shared" ca="1" si="275"/>
        <v>4.1773744011394651</v>
      </c>
      <c r="G2236" s="6">
        <f t="shared" ca="1" si="272"/>
        <v>1</v>
      </c>
      <c r="H2236">
        <f t="shared" si="278"/>
        <v>1.6057408981592126E-2</v>
      </c>
      <c r="I2236" s="44">
        <f t="shared" si="276"/>
        <v>1.7741393897254317E-2</v>
      </c>
      <c r="J2236">
        <f t="shared" ca="1" si="277"/>
        <v>1.4282804559754536E-2</v>
      </c>
    </row>
    <row r="2237" spans="1:10" x14ac:dyDescent="0.2">
      <c r="A2237" s="42">
        <v>44385</v>
      </c>
      <c r="B2237" s="39">
        <v>212.11</v>
      </c>
      <c r="C2237" s="2">
        <f t="shared" si="273"/>
        <v>-1.2017327309143342E-2</v>
      </c>
      <c r="D2237" s="16">
        <f t="shared" ca="1" si="271"/>
        <v>-1.2102447534257149E-2</v>
      </c>
      <c r="E2237" s="16">
        <f t="shared" ca="1" si="274"/>
        <v>1.9201475486855201E-4</v>
      </c>
      <c r="F2237" s="7">
        <f t="shared" ca="1" si="275"/>
        <v>3.8975681774003998</v>
      </c>
      <c r="G2237" s="6">
        <f t="shared" ca="1" si="272"/>
        <v>0</v>
      </c>
      <c r="H2237">
        <f t="shared" si="278"/>
        <v>1.6063332938632779E-2</v>
      </c>
      <c r="I2237" s="44">
        <f t="shared" si="276"/>
        <v>1.7741393897254317E-2</v>
      </c>
      <c r="J2237">
        <f t="shared" ca="1" si="277"/>
        <v>1.385693887078066E-2</v>
      </c>
    </row>
    <row r="2238" spans="1:10" x14ac:dyDescent="0.2">
      <c r="A2238" s="42">
        <v>44386</v>
      </c>
      <c r="B2238" s="39">
        <v>217.42</v>
      </c>
      <c r="C2238" s="2">
        <f t="shared" si="273"/>
        <v>2.5034180378105574E-2</v>
      </c>
      <c r="D2238" s="16">
        <f t="shared" ca="1" si="271"/>
        <v>2.4949060152991767E-2</v>
      </c>
      <c r="E2238" s="16">
        <f t="shared" ca="1" si="274"/>
        <v>1.8979751844715694E-4</v>
      </c>
      <c r="F2238" s="7">
        <f t="shared" ca="1" si="275"/>
        <v>2.6449878037748631</v>
      </c>
      <c r="G2238" s="6">
        <f t="shared" ca="1" si="272"/>
        <v>1</v>
      </c>
      <c r="H2238">
        <f t="shared" si="278"/>
        <v>1.6113259744272683E-2</v>
      </c>
      <c r="I2238" s="44">
        <f t="shared" si="276"/>
        <v>1.7741393897254317E-2</v>
      </c>
      <c r="J2238">
        <f t="shared" ca="1" si="277"/>
        <v>1.3776702016344729E-2</v>
      </c>
    </row>
    <row r="2239" spans="1:10" x14ac:dyDescent="0.2">
      <c r="A2239" s="42">
        <v>44389</v>
      </c>
      <c r="B2239" s="39">
        <v>218.58</v>
      </c>
      <c r="C2239" s="2">
        <f t="shared" si="273"/>
        <v>5.3352957409623083E-3</v>
      </c>
      <c r="D2239" s="16">
        <f t="shared" ca="1" si="271"/>
        <v>5.2501755158485021E-3</v>
      </c>
      <c r="E2239" s="16">
        <f t="shared" ca="1" si="274"/>
        <v>2.2142999673615079E-4</v>
      </c>
      <c r="F2239" s="7">
        <f t="shared" ca="1" si="275"/>
        <v>4.1454603660492015</v>
      </c>
      <c r="G2239" s="6">
        <f t="shared" ca="1" si="272"/>
        <v>0</v>
      </c>
      <c r="H2239">
        <f t="shared" si="278"/>
        <v>1.6290316464118059E-2</v>
      </c>
      <c r="I2239" s="44">
        <f t="shared" si="276"/>
        <v>1.7741393897254317E-2</v>
      </c>
      <c r="J2239">
        <f t="shared" ca="1" si="277"/>
        <v>1.4880524074647062E-2</v>
      </c>
    </row>
    <row r="2240" spans="1:10" x14ac:dyDescent="0.2">
      <c r="A2240" s="42">
        <v>44390</v>
      </c>
      <c r="B2240" s="39">
        <v>215.19</v>
      </c>
      <c r="C2240" s="2">
        <f t="shared" si="273"/>
        <v>-1.5509195717815054E-2</v>
      </c>
      <c r="D2240" s="16">
        <f t="shared" ca="1" si="271"/>
        <v>-1.5594315942928861E-2</v>
      </c>
      <c r="E2240" s="16">
        <f t="shared" ca="1" si="274"/>
        <v>2.0717390906266049E-4</v>
      </c>
      <c r="F2240" s="7">
        <f t="shared" ca="1" si="275"/>
        <v>3.6540712695998172</v>
      </c>
      <c r="G2240" s="6">
        <f t="shared" ca="1" si="272"/>
        <v>0</v>
      </c>
      <c r="H2240">
        <f t="shared" si="278"/>
        <v>1.6157692133585942E-2</v>
      </c>
      <c r="I2240" s="44">
        <f t="shared" si="276"/>
        <v>1.7741393897254317E-2</v>
      </c>
      <c r="J2240">
        <f t="shared" ca="1" si="277"/>
        <v>1.4393537058786505E-2</v>
      </c>
    </row>
    <row r="2241" spans="1:10" x14ac:dyDescent="0.2">
      <c r="A2241" s="42">
        <v>44391</v>
      </c>
      <c r="B2241" s="39">
        <v>211.64</v>
      </c>
      <c r="C2241" s="2">
        <f t="shared" si="273"/>
        <v>-1.6497049119382923E-2</v>
      </c>
      <c r="D2241" s="16">
        <f t="shared" ca="1" si="271"/>
        <v>-1.6582169344496731E-2</v>
      </c>
      <c r="E2241" s="16">
        <f t="shared" ca="1" si="274"/>
        <v>2.0989660376350653E-4</v>
      </c>
      <c r="F2241" s="7">
        <f t="shared" ca="1" si="275"/>
        <v>3.579438729321307</v>
      </c>
      <c r="G2241" s="6">
        <f t="shared" ca="1" si="272"/>
        <v>1</v>
      </c>
      <c r="H2241">
        <f t="shared" si="278"/>
        <v>1.6239509886094756E-2</v>
      </c>
      <c r="I2241" s="44">
        <f t="shared" si="276"/>
        <v>1.7741393897254317E-2</v>
      </c>
      <c r="J2241">
        <f t="shared" ca="1" si="277"/>
        <v>1.4487808797865416E-2</v>
      </c>
    </row>
    <row r="2242" spans="1:10" x14ac:dyDescent="0.2">
      <c r="A2242" s="42">
        <v>44392</v>
      </c>
      <c r="B2242" s="39">
        <v>211.41</v>
      </c>
      <c r="C2242" s="2">
        <f t="shared" si="273"/>
        <v>-1.0867510867510384E-3</v>
      </c>
      <c r="D2242" s="16">
        <f t="shared" ca="1" si="271"/>
        <v>-1.1718713118648446E-3</v>
      </c>
      <c r="E2242" s="16">
        <f t="shared" ca="1" si="274"/>
        <v>2.1452334593108374E-4</v>
      </c>
      <c r="F2242" s="7">
        <f t="shared" ca="1" si="275"/>
        <v>4.2203452172990747</v>
      </c>
      <c r="G2242" s="6">
        <f t="shared" ca="1" si="272"/>
        <v>0</v>
      </c>
      <c r="H2242">
        <f t="shared" si="278"/>
        <v>1.6282724769203286E-2</v>
      </c>
      <c r="I2242" s="44">
        <f t="shared" si="276"/>
        <v>1.7741393897254317E-2</v>
      </c>
      <c r="J2242">
        <f t="shared" ca="1" si="277"/>
        <v>1.4646615511137164E-2</v>
      </c>
    </row>
    <row r="2243" spans="1:10" x14ac:dyDescent="0.2">
      <c r="A2243" s="42">
        <v>44393</v>
      </c>
      <c r="B2243" s="39">
        <v>207.95</v>
      </c>
      <c r="C2243" s="2">
        <f t="shared" si="273"/>
        <v>-1.6366302445485113E-2</v>
      </c>
      <c r="D2243" s="16">
        <f t="shared" ca="1" si="271"/>
        <v>-1.645142267059892E-2</v>
      </c>
      <c r="E2243" s="16">
        <f t="shared" ca="1" si="274"/>
        <v>1.9927724414058685E-4</v>
      </c>
      <c r="F2243" s="7">
        <f t="shared" ca="1" si="275"/>
        <v>3.5813294528704018</v>
      </c>
      <c r="G2243" s="6">
        <f t="shared" ca="1" si="272"/>
        <v>0</v>
      </c>
      <c r="H2243">
        <f t="shared" si="278"/>
        <v>1.5511949503129634E-2</v>
      </c>
      <c r="I2243" s="44">
        <f t="shared" si="276"/>
        <v>1.7741393897254317E-2</v>
      </c>
      <c r="J2243">
        <f t="shared" ca="1" si="277"/>
        <v>1.4116559217478841E-2</v>
      </c>
    </row>
    <row r="2244" spans="1:10" x14ac:dyDescent="0.2">
      <c r="A2244" s="42">
        <v>44396</v>
      </c>
      <c r="B2244" s="39">
        <v>203.08</v>
      </c>
      <c r="C2244" s="2">
        <f t="shared" si="273"/>
        <v>-2.3419091127674808E-2</v>
      </c>
      <c r="D2244" s="16">
        <f t="shared" ca="1" si="271"/>
        <v>-2.3504211352788615E-2</v>
      </c>
      <c r="E2244" s="16">
        <f t="shared" ca="1" si="274"/>
        <v>2.04917658517112E-4</v>
      </c>
      <c r="F2244" s="7">
        <f t="shared" ca="1" si="275"/>
        <v>2.8984756994386998</v>
      </c>
      <c r="G2244" s="6">
        <f t="shared" ca="1" si="272"/>
        <v>0</v>
      </c>
      <c r="H2244">
        <f t="shared" si="278"/>
        <v>1.5104040477171628E-2</v>
      </c>
      <c r="I2244" s="44">
        <f t="shared" si="276"/>
        <v>1.7741393897254317E-2</v>
      </c>
      <c r="J2244">
        <f t="shared" ca="1" si="277"/>
        <v>1.4314945285159563E-2</v>
      </c>
    </row>
    <row r="2245" spans="1:10" x14ac:dyDescent="0.2">
      <c r="A2245" s="42">
        <v>44397</v>
      </c>
      <c r="B2245" s="39">
        <v>207.96</v>
      </c>
      <c r="C2245" s="2">
        <f t="shared" si="273"/>
        <v>2.4029938940319063E-2</v>
      </c>
      <c r="D2245" s="16">
        <f t="shared" ca="1" si="271"/>
        <v>2.3944818715205256E-2</v>
      </c>
      <c r="E2245" s="16">
        <f t="shared" ca="1" si="274"/>
        <v>2.2973497146986955E-4</v>
      </c>
      <c r="F2245" s="7">
        <f t="shared" ca="1" si="275"/>
        <v>2.9414317132774546</v>
      </c>
      <c r="G2245" s="6">
        <f t="shared" ca="1" si="272"/>
        <v>1</v>
      </c>
      <c r="H2245">
        <f t="shared" si="278"/>
        <v>1.5242245916124926E-2</v>
      </c>
      <c r="I2245" s="44">
        <f t="shared" si="276"/>
        <v>1.7741393897254317E-2</v>
      </c>
      <c r="J2245">
        <f t="shared" ca="1" si="277"/>
        <v>1.5157010637651132E-2</v>
      </c>
    </row>
    <row r="2246" spans="1:10" x14ac:dyDescent="0.2">
      <c r="A2246" s="42">
        <v>44398</v>
      </c>
      <c r="B2246" s="39">
        <v>210.73</v>
      </c>
      <c r="C2246" s="2">
        <f t="shared" si="273"/>
        <v>1.3319869205616376E-2</v>
      </c>
      <c r="D2246" s="16">
        <f t="shared" ca="1" si="271"/>
        <v>1.3234748980502569E-2</v>
      </c>
      <c r="E2246" s="16">
        <f t="shared" ca="1" si="274"/>
        <v>2.5294604776859066E-4</v>
      </c>
      <c r="F2246" s="7">
        <f t="shared" ca="1" si="275"/>
        <v>3.7949301332081049</v>
      </c>
      <c r="G2246" s="6">
        <f t="shared" ca="1" si="272"/>
        <v>1</v>
      </c>
      <c r="H2246">
        <f t="shared" si="278"/>
        <v>1.5400878702718349E-2</v>
      </c>
      <c r="I2246" s="44">
        <f t="shared" si="276"/>
        <v>1.7741393897254317E-2</v>
      </c>
      <c r="J2246">
        <f t="shared" ca="1" si="277"/>
        <v>1.5904277656297084E-2</v>
      </c>
    </row>
    <row r="2247" spans="1:10" x14ac:dyDescent="0.2">
      <c r="A2247" s="42">
        <v>44399</v>
      </c>
      <c r="B2247" s="39">
        <v>209.16</v>
      </c>
      <c r="C2247" s="2">
        <f t="shared" si="273"/>
        <v>-7.4502918426422116E-3</v>
      </c>
      <c r="D2247" s="16">
        <f t="shared" ca="1" si="271"/>
        <v>-7.5354120677560178E-3</v>
      </c>
      <c r="E2247" s="16">
        <f t="shared" ca="1" si="274"/>
        <v>2.451882500129006E-4</v>
      </c>
      <c r="F2247" s="7">
        <f t="shared" ca="1" si="275"/>
        <v>4.0409485890480781</v>
      </c>
      <c r="G2247" s="6">
        <f t="shared" ca="1" si="272"/>
        <v>1</v>
      </c>
      <c r="H2247">
        <f t="shared" si="278"/>
        <v>1.5460545414893922E-2</v>
      </c>
      <c r="I2247" s="44">
        <f t="shared" si="276"/>
        <v>1.7741393897254317E-2</v>
      </c>
      <c r="J2247">
        <f t="shared" ca="1" si="277"/>
        <v>1.5658488113892113E-2</v>
      </c>
    </row>
    <row r="2248" spans="1:10" x14ac:dyDescent="0.2">
      <c r="A2248" s="42">
        <v>44400</v>
      </c>
      <c r="B2248" s="39">
        <v>209.53</v>
      </c>
      <c r="C2248" s="2">
        <f t="shared" si="273"/>
        <v>1.7689806846433571E-3</v>
      </c>
      <c r="D2248" s="16">
        <f t="shared" ca="1" si="271"/>
        <v>1.6838604595295508E-3</v>
      </c>
      <c r="E2248" s="16">
        <f t="shared" ca="1" si="274"/>
        <v>2.3004367988137343E-4</v>
      </c>
      <c r="F2248" s="7">
        <f t="shared" ca="1" si="275"/>
        <v>4.1824579649372797</v>
      </c>
      <c r="G2248" s="6">
        <f t="shared" ca="1" si="272"/>
        <v>1</v>
      </c>
      <c r="H2248">
        <f t="shared" si="278"/>
        <v>1.524880886434337E-2</v>
      </c>
      <c r="I2248" s="44">
        <f t="shared" si="276"/>
        <v>1.7741393897254317E-2</v>
      </c>
      <c r="J2248">
        <f t="shared" ca="1" si="277"/>
        <v>1.5167190902780034E-2</v>
      </c>
    </row>
    <row r="2249" spans="1:10" x14ac:dyDescent="0.2">
      <c r="A2249" s="42">
        <v>44403</v>
      </c>
      <c r="B2249" s="39">
        <v>211.03</v>
      </c>
      <c r="C2249" s="2">
        <f t="shared" si="273"/>
        <v>7.1588793967450959E-3</v>
      </c>
      <c r="D2249" s="16">
        <f t="shared" ca="1" si="271"/>
        <v>7.0737591716312897E-3</v>
      </c>
      <c r="E2249" s="16">
        <f t="shared" ca="1" si="274"/>
        <v>2.129739648592824E-4</v>
      </c>
      <c r="F2249" s="7">
        <f t="shared" ca="1" si="275"/>
        <v>4.1096957007694916</v>
      </c>
      <c r="G2249" s="6">
        <f t="shared" ca="1" si="272"/>
        <v>1</v>
      </c>
      <c r="H2249">
        <f t="shared" si="278"/>
        <v>1.514057635223124E-2</v>
      </c>
      <c r="I2249" s="44">
        <f t="shared" si="276"/>
        <v>1.7741393897254317E-2</v>
      </c>
      <c r="J2249">
        <f t="shared" ca="1" si="277"/>
        <v>1.4593627542844939E-2</v>
      </c>
    </row>
    <row r="2250" spans="1:10" x14ac:dyDescent="0.2">
      <c r="A2250" s="42">
        <v>44404</v>
      </c>
      <c r="B2250" s="39">
        <v>209.9</v>
      </c>
      <c r="C2250" s="2">
        <f t="shared" si="273"/>
        <v>-5.3546889067904819E-3</v>
      </c>
      <c r="D2250" s="16">
        <f t="shared" ca="1" si="271"/>
        <v>-5.4398091319042882E-3</v>
      </c>
      <c r="E2250" s="16">
        <f t="shared" ca="1" si="274"/>
        <v>2.0135285686187816E-4</v>
      </c>
      <c r="F2250" s="7">
        <f t="shared" ca="1" si="275"/>
        <v>4.1817440841322639</v>
      </c>
      <c r="G2250" s="6">
        <f t="shared" ca="1" si="272"/>
        <v>1</v>
      </c>
      <c r="H2250">
        <f t="shared" si="278"/>
        <v>1.505498857097934E-2</v>
      </c>
      <c r="I2250" s="44">
        <f t="shared" si="276"/>
        <v>1.7741393897254317E-2</v>
      </c>
      <c r="J2250">
        <f t="shared" ca="1" si="277"/>
        <v>1.4189885724059872E-2</v>
      </c>
    </row>
    <row r="2251" spans="1:10" x14ac:dyDescent="0.2">
      <c r="A2251" s="42">
        <v>44405</v>
      </c>
      <c r="B2251" s="39">
        <v>211.44</v>
      </c>
      <c r="C2251" s="2">
        <f t="shared" si="273"/>
        <v>7.3368270605049645E-3</v>
      </c>
      <c r="D2251" s="16">
        <f t="shared" ca="1" si="271"/>
        <v>7.2517068353911583E-3</v>
      </c>
      <c r="E2251" s="16">
        <f t="shared" ca="1" si="274"/>
        <v>1.8973220145819869E-4</v>
      </c>
      <c r="F2251" s="7">
        <f t="shared" ca="1" si="275"/>
        <v>4.1463656398968345</v>
      </c>
      <c r="G2251" s="6">
        <f t="shared" ca="1" si="272"/>
        <v>1</v>
      </c>
      <c r="H2251">
        <f t="shared" si="278"/>
        <v>1.5058518823835434E-2</v>
      </c>
      <c r="I2251" s="44">
        <f t="shared" si="276"/>
        <v>1.7741393897254317E-2</v>
      </c>
      <c r="J2251">
        <f t="shared" ca="1" si="277"/>
        <v>1.3774331252666994E-2</v>
      </c>
    </row>
    <row r="2252" spans="1:10" x14ac:dyDescent="0.2">
      <c r="A2252" s="42">
        <v>44406</v>
      </c>
      <c r="B2252" s="39">
        <v>212.56</v>
      </c>
      <c r="C2252" s="2">
        <f t="shared" si="273"/>
        <v>5.2970109723798932E-3</v>
      </c>
      <c r="D2252" s="16">
        <f t="shared" ca="1" si="271"/>
        <v>5.211890747266087E-3</v>
      </c>
      <c r="E2252" s="16">
        <f t="shared" ca="1" si="274"/>
        <v>1.8117621275266937E-4</v>
      </c>
      <c r="F2252" s="7">
        <f t="shared" ca="1" si="275"/>
        <v>4.2330550711900843</v>
      </c>
      <c r="G2252" s="6">
        <f t="shared" ca="1" si="272"/>
        <v>0</v>
      </c>
      <c r="H2252">
        <f t="shared" si="278"/>
        <v>1.5043871022435814E-2</v>
      </c>
      <c r="I2252" s="44">
        <f t="shared" si="276"/>
        <v>1.7741393897254317E-2</v>
      </c>
      <c r="J2252">
        <f t="shared" ca="1" si="277"/>
        <v>1.3460171349305675E-2</v>
      </c>
    </row>
    <row r="2253" spans="1:10" x14ac:dyDescent="0.2">
      <c r="A2253" s="42">
        <v>44407</v>
      </c>
      <c r="B2253" s="39">
        <v>206.75</v>
      </c>
      <c r="C2253" s="2">
        <f t="shared" si="273"/>
        <v>-2.7333458788106897E-2</v>
      </c>
      <c r="D2253" s="16">
        <f t="shared" ca="1" si="271"/>
        <v>-2.7418579013220704E-2</v>
      </c>
      <c r="E2253" s="16">
        <f t="shared" ca="1" si="274"/>
        <v>1.7188910899616663E-4</v>
      </c>
      <c r="F2253" s="7">
        <f t="shared" ca="1" si="275"/>
        <v>2.1475180871270054</v>
      </c>
      <c r="G2253" s="6">
        <f t="shared" ca="1" si="272"/>
        <v>1</v>
      </c>
      <c r="H2253">
        <f t="shared" si="278"/>
        <v>1.4645098958950841E-2</v>
      </c>
      <c r="I2253" s="44">
        <f t="shared" si="276"/>
        <v>1.7741393897254317E-2</v>
      </c>
      <c r="J2253">
        <f t="shared" ca="1" si="277"/>
        <v>1.3110648687085114E-2</v>
      </c>
    </row>
    <row r="2254" spans="1:10" x14ac:dyDescent="0.2">
      <c r="A2254" s="42">
        <v>44410</v>
      </c>
      <c r="B2254" s="39">
        <v>205.16</v>
      </c>
      <c r="C2254" s="2">
        <f t="shared" si="273"/>
        <v>-7.6904474002418548E-3</v>
      </c>
      <c r="D2254" s="16">
        <f t="shared" ref="D2254:D2317" ca="1" si="279">(C2254-mu)</f>
        <v>-7.7755676253556611E-3</v>
      </c>
      <c r="E2254" s="16">
        <f t="shared" ca="1" si="274"/>
        <v>2.1486679152873532E-4</v>
      </c>
      <c r="F2254" s="7">
        <f t="shared" ca="1" si="275"/>
        <v>4.0820556033214119</v>
      </c>
      <c r="G2254" s="6">
        <f t="shared" ref="G2254:G2317" ca="1" si="280">IF(AND(C2255&lt;=mu+zvalue*SQRT(E2254),C2255&gt;=mu-zvalue*SQRT(E2254)),1,0)</f>
        <v>0</v>
      </c>
      <c r="H2254">
        <f t="shared" si="278"/>
        <v>1.4874742089598551E-2</v>
      </c>
      <c r="I2254" s="44">
        <f t="shared" si="276"/>
        <v>1.7741393897254317E-2</v>
      </c>
      <c r="J2254">
        <f t="shared" ca="1" si="277"/>
        <v>1.4658335223644441E-2</v>
      </c>
    </row>
    <row r="2255" spans="1:10" x14ac:dyDescent="0.2">
      <c r="A2255" s="42">
        <v>44411</v>
      </c>
      <c r="B2255" s="39">
        <v>208.5</v>
      </c>
      <c r="C2255" s="2">
        <f t="shared" ref="C2255:C2318" si="281">(B2255-B2254)/B2254</f>
        <v>1.6279976603626456E-2</v>
      </c>
      <c r="D2255" s="16">
        <f t="shared" ca="1" si="279"/>
        <v>1.6194856378512649E-2</v>
      </c>
      <c r="E2255" s="16">
        <f t="shared" ref="E2255:E2318" ca="1" si="282">(1-alpha-beta)*longvar+alpha*D2254^2+beta*E2254</f>
        <v>2.0374579075894375E-4</v>
      </c>
      <c r="F2255" s="7">
        <f t="shared" ref="F2255:F2318" ca="1" si="283">(-0.5)*(LN(E2255)+D2255^2/E2255)</f>
        <v>3.6056897962595591</v>
      </c>
      <c r="G2255" s="6">
        <f t="shared" ca="1" si="280"/>
        <v>0</v>
      </c>
      <c r="H2255">
        <f t="shared" si="278"/>
        <v>1.4742338544307492E-2</v>
      </c>
      <c r="I2255" s="44">
        <f t="shared" ref="I2255:I2318" si="284">STDEV(C$14:C$2503)</f>
        <v>1.7741393897254317E-2</v>
      </c>
      <c r="J2255">
        <f t="shared" ref="J2255:J2318" ca="1" si="285">SQRT(E2255)</f>
        <v>1.4273954979575345E-2</v>
      </c>
    </row>
    <row r="2256" spans="1:10" x14ac:dyDescent="0.2">
      <c r="A2256" s="42">
        <v>44412</v>
      </c>
      <c r="B2256" s="39">
        <v>204.52</v>
      </c>
      <c r="C2256" s="2">
        <f t="shared" si="281"/>
        <v>-1.9088729016786522E-2</v>
      </c>
      <c r="D2256" s="16">
        <f t="shared" ca="1" si="279"/>
        <v>-1.9173849241900329E-2</v>
      </c>
      <c r="E2256" s="16">
        <f t="shared" ca="1" si="282"/>
        <v>2.0824065517634091E-4</v>
      </c>
      <c r="F2256" s="7">
        <f t="shared" ca="1" si="283"/>
        <v>3.3556878054494916</v>
      </c>
      <c r="G2256" s="6">
        <f t="shared" ca="1" si="280"/>
        <v>1</v>
      </c>
      <c r="H2256">
        <f t="shared" si="278"/>
        <v>1.4700178242224761E-2</v>
      </c>
      <c r="I2256" s="44">
        <f t="shared" si="284"/>
        <v>1.7741393897254317E-2</v>
      </c>
      <c r="J2256">
        <f t="shared" ca="1" si="285"/>
        <v>1.4430545907079916E-2</v>
      </c>
    </row>
    <row r="2257" spans="1:10" x14ac:dyDescent="0.2">
      <c r="A2257" s="42">
        <v>44413</v>
      </c>
      <c r="B2257" s="39">
        <v>207.19</v>
      </c>
      <c r="C2257" s="2">
        <f t="shared" si="281"/>
        <v>1.3054957950322644E-2</v>
      </c>
      <c r="D2257" s="16">
        <f t="shared" ca="1" si="279"/>
        <v>1.2969837725208837E-2</v>
      </c>
      <c r="E2257" s="16">
        <f t="shared" ca="1" si="282"/>
        <v>2.1960946873602651E-4</v>
      </c>
      <c r="F2257" s="7">
        <f t="shared" ca="1" si="283"/>
        <v>3.8288393424754279</v>
      </c>
      <c r="G2257" s="6">
        <f t="shared" ca="1" si="280"/>
        <v>1</v>
      </c>
      <c r="H2257">
        <f t="shared" si="278"/>
        <v>1.4807136265699163E-2</v>
      </c>
      <c r="I2257" s="44">
        <f t="shared" si="284"/>
        <v>1.7741393897254317E-2</v>
      </c>
      <c r="J2257">
        <f t="shared" ca="1" si="285"/>
        <v>1.4819226320426667E-2</v>
      </c>
    </row>
    <row r="2258" spans="1:10" x14ac:dyDescent="0.2">
      <c r="A2258" s="42">
        <v>44414</v>
      </c>
      <c r="B2258" s="39">
        <v>208.35</v>
      </c>
      <c r="C2258" s="2">
        <f t="shared" si="281"/>
        <v>5.598725807230062E-3</v>
      </c>
      <c r="D2258" s="16">
        <f t="shared" ca="1" si="279"/>
        <v>5.5136055821162558E-3</v>
      </c>
      <c r="E2258" s="16">
        <f t="shared" ca="1" si="282"/>
        <v>2.1550052569636673E-4</v>
      </c>
      <c r="F2258" s="7">
        <f t="shared" ca="1" si="283"/>
        <v>4.1507404899808504</v>
      </c>
      <c r="G2258" s="6">
        <f t="shared" ca="1" si="280"/>
        <v>1</v>
      </c>
      <c r="H2258">
        <f t="shared" si="278"/>
        <v>1.4242346043985622E-2</v>
      </c>
      <c r="I2258" s="44">
        <f t="shared" si="284"/>
        <v>1.7741393897254317E-2</v>
      </c>
      <c r="J2258">
        <f t="shared" ca="1" si="285"/>
        <v>1.4679936161181585E-2</v>
      </c>
    </row>
    <row r="2259" spans="1:10" x14ac:dyDescent="0.2">
      <c r="A2259" s="42">
        <v>44417</v>
      </c>
      <c r="B2259" s="39">
        <v>208.89</v>
      </c>
      <c r="C2259" s="2">
        <f t="shared" si="281"/>
        <v>2.5917926565874349E-3</v>
      </c>
      <c r="D2259" s="16">
        <f t="shared" ca="1" si="279"/>
        <v>2.5066724314736287E-3</v>
      </c>
      <c r="E2259" s="16">
        <f t="shared" ca="1" si="282"/>
        <v>2.0218054874414907E-4</v>
      </c>
      <c r="F2259" s="7">
        <f t="shared" ca="1" si="283"/>
        <v>4.2376356291579187</v>
      </c>
      <c r="G2259" s="6">
        <f t="shared" ca="1" si="280"/>
        <v>0</v>
      </c>
      <c r="H2259">
        <f t="shared" si="278"/>
        <v>1.423181539081822E-2</v>
      </c>
      <c r="I2259" s="44">
        <f t="shared" si="284"/>
        <v>1.7741393897254317E-2</v>
      </c>
      <c r="J2259">
        <f t="shared" ca="1" si="285"/>
        <v>1.4219020667547716E-2</v>
      </c>
    </row>
    <row r="2260" spans="1:10" x14ac:dyDescent="0.2">
      <c r="A2260" s="42">
        <v>44418</v>
      </c>
      <c r="B2260" s="39">
        <v>214.07</v>
      </c>
      <c r="C2260" s="2">
        <f t="shared" si="281"/>
        <v>2.4797740437550897E-2</v>
      </c>
      <c r="D2260" s="16">
        <f t="shared" ca="1" si="279"/>
        <v>2.471262021243709E-2</v>
      </c>
      <c r="E2260" s="16">
        <f t="shared" ca="1" si="282"/>
        <v>1.8881306566540985E-4</v>
      </c>
      <c r="F2260" s="7">
        <f t="shared" ca="1" si="283"/>
        <v>2.6701325445011017</v>
      </c>
      <c r="G2260" s="6">
        <f t="shared" ca="1" si="280"/>
        <v>0</v>
      </c>
      <c r="H2260">
        <f t="shared" si="278"/>
        <v>1.4124849392270959E-2</v>
      </c>
      <c r="I2260" s="44">
        <f t="shared" si="284"/>
        <v>1.7741393897254317E-2</v>
      </c>
      <c r="J2260">
        <f t="shared" ca="1" si="285"/>
        <v>1.3740926666910418E-2</v>
      </c>
    </row>
    <row r="2261" spans="1:10" x14ac:dyDescent="0.2">
      <c r="A2261" s="42">
        <v>44419</v>
      </c>
      <c r="B2261" s="39">
        <v>221.66</v>
      </c>
      <c r="C2261" s="2">
        <f t="shared" si="281"/>
        <v>3.5455692063343786E-2</v>
      </c>
      <c r="D2261" s="16">
        <f t="shared" ca="1" si="279"/>
        <v>3.5370571838229982E-2</v>
      </c>
      <c r="E2261" s="16">
        <f t="shared" ca="1" si="282"/>
        <v>2.1973951605703458E-4</v>
      </c>
      <c r="F2261" s="7">
        <f t="shared" ca="1" si="283"/>
        <v>1.3648056697611262</v>
      </c>
      <c r="G2261" s="6">
        <f t="shared" ca="1" si="280"/>
        <v>1</v>
      </c>
      <c r="H2261">
        <f t="shared" si="278"/>
        <v>1.3983402550940983E-2</v>
      </c>
      <c r="I2261" s="44">
        <f t="shared" si="284"/>
        <v>1.7741393897254317E-2</v>
      </c>
      <c r="J2261">
        <f t="shared" ca="1" si="285"/>
        <v>1.4823613461536111E-2</v>
      </c>
    </row>
    <row r="2262" spans="1:10" x14ac:dyDescent="0.2">
      <c r="A2262" s="42">
        <v>44420</v>
      </c>
      <c r="B2262" s="39">
        <v>220.24</v>
      </c>
      <c r="C2262" s="2">
        <f t="shared" si="281"/>
        <v>-6.4062077054948454E-3</v>
      </c>
      <c r="D2262" s="16">
        <f t="shared" ca="1" si="279"/>
        <v>-6.4913279306086516E-3</v>
      </c>
      <c r="E2262" s="16">
        <f t="shared" ca="1" si="282"/>
        <v>2.9199573741571695E-4</v>
      </c>
      <c r="F2262" s="7">
        <f t="shared" ca="1" si="283"/>
        <v>3.9972316470045519</v>
      </c>
      <c r="G2262" s="6">
        <f t="shared" ca="1" si="280"/>
        <v>1</v>
      </c>
      <c r="H2262">
        <f t="shared" si="278"/>
        <v>1.4388258915035222E-2</v>
      </c>
      <c r="I2262" s="44">
        <f t="shared" si="284"/>
        <v>1.7741393897254317E-2</v>
      </c>
      <c r="J2262">
        <f t="shared" ca="1" si="285"/>
        <v>1.7087882765741254E-2</v>
      </c>
    </row>
    <row r="2263" spans="1:10" x14ac:dyDescent="0.2">
      <c r="A2263" s="42">
        <v>44421</v>
      </c>
      <c r="B2263" s="39">
        <v>218.57</v>
      </c>
      <c r="C2263" s="2">
        <f t="shared" si="281"/>
        <v>-7.5826371231384661E-3</v>
      </c>
      <c r="D2263" s="16">
        <f t="shared" ca="1" si="279"/>
        <v>-7.6677573482522724E-3</v>
      </c>
      <c r="E2263" s="16">
        <f t="shared" ca="1" si="282"/>
        <v>2.700073172777625E-4</v>
      </c>
      <c r="F2263" s="7">
        <f t="shared" ca="1" si="283"/>
        <v>3.9996549909978381</v>
      </c>
      <c r="G2263" s="6">
        <f t="shared" ca="1" si="280"/>
        <v>1</v>
      </c>
      <c r="H2263">
        <f t="shared" si="278"/>
        <v>1.4214197496281847E-2</v>
      </c>
      <c r="I2263" s="44">
        <f t="shared" si="284"/>
        <v>1.7741393897254317E-2</v>
      </c>
      <c r="J2263">
        <f t="shared" ca="1" si="285"/>
        <v>1.6431899381318109E-2</v>
      </c>
    </row>
    <row r="2264" spans="1:10" x14ac:dyDescent="0.2">
      <c r="A2264" s="42">
        <v>44424</v>
      </c>
      <c r="B2264" s="39">
        <v>217.71</v>
      </c>
      <c r="C2264" s="2">
        <f t="shared" si="281"/>
        <v>-3.9346662396485578E-3</v>
      </c>
      <c r="D2264" s="16">
        <f t="shared" ca="1" si="279"/>
        <v>-4.019786464762364E-3</v>
      </c>
      <c r="E2264" s="16">
        <f t="shared" ca="1" si="282"/>
        <v>2.5192355132077281E-4</v>
      </c>
      <c r="F2264" s="7">
        <f t="shared" ca="1" si="283"/>
        <v>4.1111218335279736</v>
      </c>
      <c r="G2264" s="6">
        <f t="shared" ca="1" si="280"/>
        <v>0</v>
      </c>
      <c r="H2264">
        <f t="shared" si="278"/>
        <v>1.422936803602325E-2</v>
      </c>
      <c r="I2264" s="44">
        <f t="shared" si="284"/>
        <v>1.7741393897254317E-2</v>
      </c>
      <c r="J2264">
        <f t="shared" ca="1" si="285"/>
        <v>1.5872099776676456E-2</v>
      </c>
    </row>
    <row r="2265" spans="1:10" x14ac:dyDescent="0.2">
      <c r="A2265" s="42">
        <v>44425</v>
      </c>
      <c r="B2265" s="39">
        <v>213.44</v>
      </c>
      <c r="C2265" s="2">
        <f t="shared" si="281"/>
        <v>-1.9613246979927473E-2</v>
      </c>
      <c r="D2265" s="16">
        <f t="shared" ca="1" si="279"/>
        <v>-1.969836720504128E-2</v>
      </c>
      <c r="E2265" s="16">
        <f t="shared" ca="1" si="282"/>
        <v>2.3307737752561664E-4</v>
      </c>
      <c r="F2265" s="7">
        <f t="shared" ca="1" si="283"/>
        <v>3.3496733534139258</v>
      </c>
      <c r="G2265" s="6">
        <f t="shared" ca="1" si="280"/>
        <v>0</v>
      </c>
      <c r="H2265">
        <f t="shared" si="278"/>
        <v>1.3815233424967861E-2</v>
      </c>
      <c r="I2265" s="44">
        <f t="shared" si="284"/>
        <v>1.7741393897254317E-2</v>
      </c>
      <c r="J2265">
        <f t="shared" ca="1" si="285"/>
        <v>1.5266871897203325E-2</v>
      </c>
    </row>
    <row r="2266" spans="1:10" x14ac:dyDescent="0.2">
      <c r="A2266" s="42">
        <v>44426</v>
      </c>
      <c r="B2266" s="39">
        <v>209.81</v>
      </c>
      <c r="C2266" s="2">
        <f t="shared" si="281"/>
        <v>-1.7007121439280338E-2</v>
      </c>
      <c r="D2266" s="16">
        <f t="shared" ca="1" si="279"/>
        <v>-1.7092241664394145E-2</v>
      </c>
      <c r="E2266" s="16">
        <f t="shared" ca="1" si="282"/>
        <v>2.428010622136804E-4</v>
      </c>
      <c r="F2266" s="7">
        <f t="shared" ca="1" si="283"/>
        <v>3.5600207031754456</v>
      </c>
      <c r="G2266" s="6">
        <f t="shared" ca="1" si="280"/>
        <v>0</v>
      </c>
      <c r="H2266">
        <f t="shared" si="278"/>
        <v>1.3884531589289227E-2</v>
      </c>
      <c r="I2266" s="44">
        <f t="shared" si="284"/>
        <v>1.7741393897254317E-2</v>
      </c>
      <c r="J2266">
        <f t="shared" ca="1" si="285"/>
        <v>1.558207502913782E-2</v>
      </c>
    </row>
    <row r="2267" spans="1:10" x14ac:dyDescent="0.2">
      <c r="A2267" s="42">
        <v>44427</v>
      </c>
      <c r="B2267" s="39">
        <v>204.45</v>
      </c>
      <c r="C2267" s="2">
        <f t="shared" si="281"/>
        <v>-2.5546923406892016E-2</v>
      </c>
      <c r="D2267" s="16">
        <f t="shared" ca="1" si="279"/>
        <v>-2.5632043632005823E-2</v>
      </c>
      <c r="E2267" s="16">
        <f t="shared" ca="1" si="282"/>
        <v>2.4455450100346486E-4</v>
      </c>
      <c r="F2267" s="7">
        <f t="shared" ca="1" si="283"/>
        <v>2.8147739284071176</v>
      </c>
      <c r="G2267" s="6">
        <f t="shared" ca="1" si="280"/>
        <v>1</v>
      </c>
      <c r="H2267">
        <f t="shared" si="278"/>
        <v>1.3912481097389013E-2</v>
      </c>
      <c r="I2267" s="44">
        <f t="shared" si="284"/>
        <v>1.7741393897254317E-2</v>
      </c>
      <c r="J2267">
        <f t="shared" ca="1" si="285"/>
        <v>1.56382384239231E-2</v>
      </c>
    </row>
    <row r="2268" spans="1:10" x14ac:dyDescent="0.2">
      <c r="A2268" s="42">
        <v>44428</v>
      </c>
      <c r="B2268" s="39">
        <v>204.94</v>
      </c>
      <c r="C2268" s="2">
        <f t="shared" si="281"/>
        <v>2.3966740034238646E-3</v>
      </c>
      <c r="D2268" s="16">
        <f t="shared" ca="1" si="279"/>
        <v>2.3115537783100584E-3</v>
      </c>
      <c r="E2268" s="16">
        <f t="shared" ca="1" si="282"/>
        <v>2.7182602974094351E-4</v>
      </c>
      <c r="F2268" s="7">
        <f t="shared" ca="1" si="283"/>
        <v>4.0953456526667678</v>
      </c>
      <c r="G2268" s="6">
        <f t="shared" ca="1" si="280"/>
        <v>0</v>
      </c>
      <c r="H2268">
        <f t="shared" si="278"/>
        <v>1.3921719378823427E-2</v>
      </c>
      <c r="I2268" s="44">
        <f t="shared" si="284"/>
        <v>1.7741393897254317E-2</v>
      </c>
      <c r="J2268">
        <f t="shared" ca="1" si="285"/>
        <v>1.6487147410663358E-2</v>
      </c>
    </row>
    <row r="2269" spans="1:10" x14ac:dyDescent="0.2">
      <c r="A2269" s="42">
        <v>44431</v>
      </c>
      <c r="B2269" s="39">
        <v>209.14</v>
      </c>
      <c r="C2269" s="2">
        <f t="shared" si="281"/>
        <v>2.049380306431145E-2</v>
      </c>
      <c r="D2269" s="16">
        <f t="shared" ca="1" si="279"/>
        <v>2.0408682839197643E-2</v>
      </c>
      <c r="E2269" s="16">
        <f t="shared" ca="1" si="282"/>
        <v>2.4974621543068438E-4</v>
      </c>
      <c r="F2269" s="7">
        <f t="shared" ca="1" si="283"/>
        <v>3.3136574779260628</v>
      </c>
      <c r="G2269" s="6">
        <f t="shared" ca="1" si="280"/>
        <v>0</v>
      </c>
      <c r="H2269">
        <f t="shared" si="278"/>
        <v>1.3919688117525945E-2</v>
      </c>
      <c r="I2269" s="44">
        <f t="shared" si="284"/>
        <v>1.7741393897254317E-2</v>
      </c>
      <c r="J2269">
        <f t="shared" ca="1" si="285"/>
        <v>1.5803360890351278E-2</v>
      </c>
    </row>
    <row r="2270" spans="1:10" x14ac:dyDescent="0.2">
      <c r="A2270" s="42">
        <v>44432</v>
      </c>
      <c r="B2270" s="39">
        <v>212.59</v>
      </c>
      <c r="C2270" s="2">
        <f t="shared" si="281"/>
        <v>1.6496126996270524E-2</v>
      </c>
      <c r="D2270" s="16">
        <f t="shared" ca="1" si="279"/>
        <v>1.6411006771156717E-2</v>
      </c>
      <c r="E2270" s="16">
        <f t="shared" ca="1" si="282"/>
        <v>2.594100695596553E-4</v>
      </c>
      <c r="F2270" s="7">
        <f t="shared" ca="1" si="283"/>
        <v>3.6094471327713498</v>
      </c>
      <c r="G2270" s="6">
        <f t="shared" ca="1" si="280"/>
        <v>1</v>
      </c>
      <c r="H2270">
        <f t="shared" si="278"/>
        <v>1.4020635410905804E-2</v>
      </c>
      <c r="I2270" s="44">
        <f t="shared" si="284"/>
        <v>1.7741393897254317E-2</v>
      </c>
      <c r="J2270">
        <f t="shared" ca="1" si="285"/>
        <v>1.6106212141892808E-2</v>
      </c>
    </row>
    <row r="2271" spans="1:10" x14ac:dyDescent="0.2">
      <c r="A2271" s="42">
        <v>44433</v>
      </c>
      <c r="B2271" s="39">
        <v>214.76</v>
      </c>
      <c r="C2271" s="2">
        <f t="shared" si="281"/>
        <v>1.0207441554165236E-2</v>
      </c>
      <c r="D2271" s="16">
        <f t="shared" ca="1" si="279"/>
        <v>1.0122321329051429E-2</v>
      </c>
      <c r="E2271" s="16">
        <f t="shared" ca="1" si="282"/>
        <v>2.5749171396213544E-4</v>
      </c>
      <c r="F2271" s="7">
        <f t="shared" ca="1" si="283"/>
        <v>3.933300952703477</v>
      </c>
      <c r="G2271" s="6">
        <f t="shared" ca="1" si="280"/>
        <v>0</v>
      </c>
      <c r="H2271">
        <f t="shared" si="278"/>
        <v>1.4121127981836307E-2</v>
      </c>
      <c r="I2271" s="44">
        <f t="shared" si="284"/>
        <v>1.7741393897254317E-2</v>
      </c>
      <c r="J2271">
        <f t="shared" ca="1" si="285"/>
        <v>1.604654835041279E-2</v>
      </c>
    </row>
    <row r="2272" spans="1:10" x14ac:dyDescent="0.2">
      <c r="A2272" s="42">
        <v>44434</v>
      </c>
      <c r="B2272" s="39">
        <v>211.24</v>
      </c>
      <c r="C2272" s="2">
        <f t="shared" si="281"/>
        <v>-1.6390389271745121E-2</v>
      </c>
      <c r="D2272" s="16">
        <f t="shared" ca="1" si="279"/>
        <v>-1.6475509496858928E-2</v>
      </c>
      <c r="E2272" s="16">
        <f t="shared" ca="1" si="282"/>
        <v>2.4404178964011026E-4</v>
      </c>
      <c r="F2272" s="7">
        <f t="shared" ca="1" si="283"/>
        <v>3.6029463353342779</v>
      </c>
      <c r="G2272" s="6">
        <f t="shared" ca="1" si="280"/>
        <v>1</v>
      </c>
      <c r="H2272">
        <f t="shared" si="278"/>
        <v>1.4156320709215605E-2</v>
      </c>
      <c r="I2272" s="44">
        <f t="shared" si="284"/>
        <v>1.7741393897254317E-2</v>
      </c>
      <c r="J2272">
        <f t="shared" ca="1" si="285"/>
        <v>1.562183694832686E-2</v>
      </c>
    </row>
    <row r="2273" spans="1:10" x14ac:dyDescent="0.2">
      <c r="A2273" s="42">
        <v>44435</v>
      </c>
      <c r="B2273" s="39">
        <v>212.83</v>
      </c>
      <c r="C2273" s="2">
        <f t="shared" si="281"/>
        <v>7.5269835258473935E-3</v>
      </c>
      <c r="D2273" s="16">
        <f t="shared" ca="1" si="279"/>
        <v>7.4418633007335873E-3</v>
      </c>
      <c r="E2273" s="16">
        <f t="shared" ca="1" si="282"/>
        <v>2.4418092977893384E-4</v>
      </c>
      <c r="F2273" s="7">
        <f t="shared" ca="1" si="283"/>
        <v>4.0453983047926956</v>
      </c>
      <c r="G2273" s="6">
        <f t="shared" ca="1" si="280"/>
        <v>1</v>
      </c>
      <c r="H2273">
        <f t="shared" si="278"/>
        <v>1.4233271613117455E-2</v>
      </c>
      <c r="I2273" s="44">
        <f t="shared" si="284"/>
        <v>1.7741393897254317E-2</v>
      </c>
      <c r="J2273">
        <f t="shared" ca="1" si="285"/>
        <v>1.5626289699699474E-2</v>
      </c>
    </row>
    <row r="2274" spans="1:10" x14ac:dyDescent="0.2">
      <c r="A2274" s="42">
        <v>44438</v>
      </c>
      <c r="B2274" s="39">
        <v>211.45</v>
      </c>
      <c r="C2274" s="2">
        <f t="shared" si="281"/>
        <v>-6.4840483014613716E-3</v>
      </c>
      <c r="D2274" s="16">
        <f t="shared" ca="1" si="279"/>
        <v>-6.5691685265751778E-3</v>
      </c>
      <c r="E2274" s="16">
        <f t="shared" ca="1" si="282"/>
        <v>2.2906258245030807E-4</v>
      </c>
      <c r="F2274" s="7">
        <f t="shared" ca="1" si="283"/>
        <v>4.0965607425237298</v>
      </c>
      <c r="G2274" s="6">
        <f t="shared" ca="1" si="280"/>
        <v>1</v>
      </c>
      <c r="H2274">
        <f t="shared" si="278"/>
        <v>1.4204106746640461E-2</v>
      </c>
      <c r="I2274" s="44">
        <f t="shared" si="284"/>
        <v>1.7741393897254317E-2</v>
      </c>
      <c r="J2274">
        <f t="shared" ca="1" si="285"/>
        <v>1.5134813591528243E-2</v>
      </c>
    </row>
    <row r="2275" spans="1:10" x14ac:dyDescent="0.2">
      <c r="A2275" s="42">
        <v>44439</v>
      </c>
      <c r="B2275" s="39">
        <v>210.87</v>
      </c>
      <c r="C2275" s="2">
        <f t="shared" si="281"/>
        <v>-2.7429652400093834E-3</v>
      </c>
      <c r="D2275" s="16">
        <f t="shared" ca="1" si="279"/>
        <v>-2.8280854651231897E-3</v>
      </c>
      <c r="E2275" s="16">
        <f t="shared" ca="1" si="282"/>
        <v>2.1495860024867377E-4</v>
      </c>
      <c r="F2275" s="7">
        <f t="shared" ca="1" si="283"/>
        <v>4.2039288136610127</v>
      </c>
      <c r="G2275" s="6">
        <f t="shared" ca="1" si="280"/>
        <v>1</v>
      </c>
      <c r="H2275">
        <f t="shared" si="278"/>
        <v>1.4215760792262354E-2</v>
      </c>
      <c r="I2275" s="44">
        <f t="shared" si="284"/>
        <v>1.7741393897254317E-2</v>
      </c>
      <c r="J2275">
        <f t="shared" ca="1" si="285"/>
        <v>1.4661466510846511E-2</v>
      </c>
    </row>
    <row r="2276" spans="1:10" x14ac:dyDescent="0.2">
      <c r="A2276" s="42">
        <v>44440</v>
      </c>
      <c r="B2276" s="39">
        <v>207.96</v>
      </c>
      <c r="C2276" s="2">
        <f t="shared" si="281"/>
        <v>-1.3799971546450403E-2</v>
      </c>
      <c r="D2276" s="16">
        <f t="shared" ca="1" si="279"/>
        <v>-1.3885091771564211E-2</v>
      </c>
      <c r="E2276" s="16">
        <f t="shared" ca="1" si="282"/>
        <v>2.0012575437144815E-4</v>
      </c>
      <c r="F2276" s="7">
        <f t="shared" ca="1" si="283"/>
        <v>3.7765957457694022</v>
      </c>
      <c r="G2276" s="6">
        <f t="shared" ca="1" si="280"/>
        <v>0</v>
      </c>
      <c r="H2276">
        <f t="shared" si="278"/>
        <v>1.4216735707372283E-2</v>
      </c>
      <c r="I2276" s="44">
        <f t="shared" si="284"/>
        <v>1.7741393897254317E-2</v>
      </c>
      <c r="J2276">
        <f t="shared" ca="1" si="285"/>
        <v>1.4146581013497507E-2</v>
      </c>
    </row>
    <row r="2277" spans="1:10" x14ac:dyDescent="0.2">
      <c r="A2277" s="42">
        <v>44441</v>
      </c>
      <c r="B2277" s="39">
        <v>211.78</v>
      </c>
      <c r="C2277" s="2">
        <f t="shared" si="281"/>
        <v>1.8368917099442168E-2</v>
      </c>
      <c r="D2277" s="16">
        <f t="shared" ca="1" si="279"/>
        <v>1.8283796874328361E-2</v>
      </c>
      <c r="E2277" s="16">
        <f t="shared" ca="1" si="282"/>
        <v>2.0016930832922596E-4</v>
      </c>
      <c r="F2277" s="7">
        <f t="shared" ca="1" si="283"/>
        <v>3.4231373264881886</v>
      </c>
      <c r="G2277" s="6">
        <f t="shared" ca="1" si="280"/>
        <v>1</v>
      </c>
      <c r="H2277">
        <f t="shared" si="278"/>
        <v>1.4274122244562825E-2</v>
      </c>
      <c r="I2277" s="44">
        <f t="shared" si="284"/>
        <v>1.7741393897254317E-2</v>
      </c>
      <c r="J2277">
        <f t="shared" ca="1" si="285"/>
        <v>1.4148120310812527E-2</v>
      </c>
    </row>
    <row r="2278" spans="1:10" x14ac:dyDescent="0.2">
      <c r="A2278" s="42">
        <v>44442</v>
      </c>
      <c r="B2278" s="39">
        <v>210.37</v>
      </c>
      <c r="C2278" s="2">
        <f t="shared" si="281"/>
        <v>-6.6578524884313749E-3</v>
      </c>
      <c r="D2278" s="16">
        <f t="shared" ca="1" si="279"/>
        <v>-6.7429727135451811E-3</v>
      </c>
      <c r="E2278" s="16">
        <f t="shared" ca="1" si="282"/>
        <v>2.1018848680368811E-4</v>
      </c>
      <c r="F2278" s="7">
        <f t="shared" ca="1" si="283"/>
        <v>4.1255936324852724</v>
      </c>
      <c r="G2278" s="6">
        <f t="shared" ca="1" si="280"/>
        <v>1</v>
      </c>
      <c r="H2278">
        <f t="shared" si="278"/>
        <v>1.4401891202222832E-2</v>
      </c>
      <c r="I2278" s="44">
        <f t="shared" si="284"/>
        <v>1.7741393897254317E-2</v>
      </c>
      <c r="J2278">
        <f t="shared" ca="1" si="285"/>
        <v>1.4497878700130171E-2</v>
      </c>
    </row>
    <row r="2279" spans="1:10" x14ac:dyDescent="0.2">
      <c r="A2279" s="42">
        <v>44446</v>
      </c>
      <c r="B2279" s="39">
        <v>208.23</v>
      </c>
      <c r="C2279" s="2">
        <f t="shared" si="281"/>
        <v>-1.0172553120692185E-2</v>
      </c>
      <c r="D2279" s="16">
        <f t="shared" ca="1" si="279"/>
        <v>-1.0257673345805992E-2</v>
      </c>
      <c r="E2279" s="16">
        <f t="shared" ca="1" si="282"/>
        <v>1.985907975542841E-4</v>
      </c>
      <c r="F2279" s="7">
        <f t="shared" ca="1" si="283"/>
        <v>3.9972158126294621</v>
      </c>
      <c r="G2279" s="6">
        <f t="shared" ca="1" si="280"/>
        <v>1</v>
      </c>
      <c r="H2279">
        <f t="shared" si="278"/>
        <v>1.4401124808907191E-2</v>
      </c>
      <c r="I2279" s="44">
        <f t="shared" si="284"/>
        <v>1.7741393897254317E-2</v>
      </c>
      <c r="J2279">
        <f t="shared" ca="1" si="285"/>
        <v>1.4092224719833419E-2</v>
      </c>
    </row>
    <row r="2280" spans="1:10" x14ac:dyDescent="0.2">
      <c r="A2280" s="42">
        <v>44447</v>
      </c>
      <c r="B2280" s="39">
        <v>206.77</v>
      </c>
      <c r="C2280" s="2">
        <f t="shared" si="281"/>
        <v>-7.0114776929355981E-3</v>
      </c>
      <c r="D2280" s="16">
        <f t="shared" ca="1" si="279"/>
        <v>-7.0965979180494044E-3</v>
      </c>
      <c r="E2280" s="16">
        <f t="shared" ca="1" si="282"/>
        <v>1.9264759910440606E-4</v>
      </c>
      <c r="F2280" s="7">
        <f t="shared" ca="1" si="283"/>
        <v>4.1466145803546279</v>
      </c>
      <c r="G2280" s="6">
        <f t="shared" ca="1" si="280"/>
        <v>1</v>
      </c>
      <c r="H2280">
        <f t="shared" si="278"/>
        <v>1.4353422681101497E-2</v>
      </c>
      <c r="I2280" s="44">
        <f t="shared" si="284"/>
        <v>1.7741393897254317E-2</v>
      </c>
      <c r="J2280">
        <f t="shared" ca="1" si="285"/>
        <v>1.3879755008803507E-2</v>
      </c>
    </row>
    <row r="2281" spans="1:10" x14ac:dyDescent="0.2">
      <c r="A2281" s="42">
        <v>44448</v>
      </c>
      <c r="B2281" s="39">
        <v>205.42</v>
      </c>
      <c r="C2281" s="2">
        <f t="shared" si="281"/>
        <v>-6.5289935677323727E-3</v>
      </c>
      <c r="D2281" s="16">
        <f t="shared" ca="1" si="279"/>
        <v>-6.6141137928461789E-3</v>
      </c>
      <c r="E2281" s="16">
        <f t="shared" ca="1" si="282"/>
        <v>1.8357270066291295E-4</v>
      </c>
      <c r="F2281" s="7">
        <f t="shared" ca="1" si="283"/>
        <v>4.1822968212139644</v>
      </c>
      <c r="G2281" s="6">
        <f t="shared" ca="1" si="280"/>
        <v>1</v>
      </c>
      <c r="H2281">
        <f t="shared" si="278"/>
        <v>1.4365693679223962E-2</v>
      </c>
      <c r="I2281" s="44">
        <f t="shared" si="284"/>
        <v>1.7741393897254317E-2</v>
      </c>
      <c r="J2281">
        <f t="shared" ca="1" si="285"/>
        <v>1.3548900348844291E-2</v>
      </c>
    </row>
    <row r="2282" spans="1:10" x14ac:dyDescent="0.2">
      <c r="A2282" s="42">
        <v>44449</v>
      </c>
      <c r="B2282" s="39">
        <v>205.01</v>
      </c>
      <c r="C2282" s="2">
        <f t="shared" si="281"/>
        <v>-1.9959108168629957E-3</v>
      </c>
      <c r="D2282" s="16">
        <f t="shared" ca="1" si="279"/>
        <v>-2.0810310419768019E-3</v>
      </c>
      <c r="E2282" s="16">
        <f t="shared" ca="1" si="282"/>
        <v>1.7515777604897143E-4</v>
      </c>
      <c r="F2282" s="7">
        <f t="shared" ca="1" si="283"/>
        <v>4.3125494513626963</v>
      </c>
      <c r="G2282" s="6">
        <f t="shared" ca="1" si="280"/>
        <v>1</v>
      </c>
      <c r="H2282">
        <f t="shared" si="278"/>
        <v>1.4368156854853683E-2</v>
      </c>
      <c r="I2282" s="44">
        <f t="shared" si="284"/>
        <v>1.7741393897254317E-2</v>
      </c>
      <c r="J2282">
        <f t="shared" ca="1" si="285"/>
        <v>1.323471858593795E-2</v>
      </c>
    </row>
    <row r="2283" spans="1:10" x14ac:dyDescent="0.2">
      <c r="A2283" s="42">
        <v>44452</v>
      </c>
      <c r="B2283" s="39">
        <v>206.2</v>
      </c>
      <c r="C2283" s="2">
        <f t="shared" si="281"/>
        <v>5.8045948978098522E-3</v>
      </c>
      <c r="D2283" s="16">
        <f t="shared" ca="1" si="279"/>
        <v>5.719474672696046E-3</v>
      </c>
      <c r="E2283" s="16">
        <f t="shared" ca="1" si="282"/>
        <v>1.6500725043496026E-4</v>
      </c>
      <c r="F2283" s="7">
        <f t="shared" ca="1" si="283"/>
        <v>4.25563647105733</v>
      </c>
      <c r="G2283" s="6">
        <f t="shared" ca="1" si="280"/>
        <v>0</v>
      </c>
      <c r="H2283">
        <f t="shared" si="278"/>
        <v>1.4365257856458079E-2</v>
      </c>
      <c r="I2283" s="44">
        <f t="shared" si="284"/>
        <v>1.7741393897254317E-2</v>
      </c>
      <c r="J2283">
        <f t="shared" ca="1" si="285"/>
        <v>1.2845514798362901E-2</v>
      </c>
    </row>
    <row r="2284" spans="1:10" x14ac:dyDescent="0.2">
      <c r="A2284" s="42">
        <v>44453</v>
      </c>
      <c r="B2284" s="39">
        <v>202.33</v>
      </c>
      <c r="C2284" s="2">
        <f t="shared" si="281"/>
        <v>-1.8768186226963999E-2</v>
      </c>
      <c r="D2284" s="16">
        <f t="shared" ca="1" si="279"/>
        <v>-1.8853306452077806E-2</v>
      </c>
      <c r="E2284" s="16">
        <f t="shared" ca="1" si="282"/>
        <v>1.5811879292457258E-4</v>
      </c>
      <c r="F2284" s="7">
        <f t="shared" ca="1" si="283"/>
        <v>3.2520942533302293</v>
      </c>
      <c r="G2284" s="6">
        <f t="shared" ca="1" si="280"/>
        <v>0</v>
      </c>
      <c r="H2284">
        <f t="shared" si="278"/>
        <v>1.4248930898402346E-2</v>
      </c>
      <c r="I2284" s="44">
        <f t="shared" si="284"/>
        <v>1.7741393897254317E-2</v>
      </c>
      <c r="J2284">
        <f t="shared" ca="1" si="285"/>
        <v>1.2574529530943596E-2</v>
      </c>
    </row>
    <row r="2285" spans="1:10" x14ac:dyDescent="0.2">
      <c r="A2285" s="42">
        <v>44454</v>
      </c>
      <c r="B2285" s="39">
        <v>205.73</v>
      </c>
      <c r="C2285" s="2">
        <f t="shared" si="281"/>
        <v>1.6804230712202724E-2</v>
      </c>
      <c r="D2285" s="16">
        <f t="shared" ca="1" si="279"/>
        <v>1.6719110487088917E-2</v>
      </c>
      <c r="E2285" s="16">
        <f t="shared" ca="1" si="282"/>
        <v>1.7485010457805568E-4</v>
      </c>
      <c r="F2285" s="7">
        <f t="shared" ca="1" si="283"/>
        <v>3.5264527776504089</v>
      </c>
      <c r="G2285" s="6">
        <f t="shared" ca="1" si="280"/>
        <v>1</v>
      </c>
      <c r="H2285">
        <f t="shared" si="278"/>
        <v>1.4184211341386458E-2</v>
      </c>
      <c r="I2285" s="44">
        <f t="shared" si="284"/>
        <v>1.7741393897254317E-2</v>
      </c>
      <c r="J2285">
        <f t="shared" ca="1" si="285"/>
        <v>1.3223089827194539E-2</v>
      </c>
    </row>
    <row r="2286" spans="1:10" x14ac:dyDescent="0.2">
      <c r="A2286" s="42">
        <v>44455</v>
      </c>
      <c r="B2286" s="39">
        <v>203.6</v>
      </c>
      <c r="C2286" s="2">
        <f t="shared" si="281"/>
        <v>-1.0353375783794272E-2</v>
      </c>
      <c r="D2286" s="16">
        <f t="shared" ca="1" si="279"/>
        <v>-1.0438496008908079E-2</v>
      </c>
      <c r="E2286" s="16">
        <f t="shared" ca="1" si="282"/>
        <v>1.8414930299331023E-4</v>
      </c>
      <c r="F2286" s="7">
        <f t="shared" ca="1" si="283"/>
        <v>4.004028981856889</v>
      </c>
      <c r="G2286" s="6">
        <f t="shared" ca="1" si="280"/>
        <v>0</v>
      </c>
      <c r="H2286">
        <f t="shared" si="278"/>
        <v>1.4225822662828593E-2</v>
      </c>
      <c r="I2286" s="44">
        <f t="shared" si="284"/>
        <v>1.7741393897254317E-2</v>
      </c>
      <c r="J2286">
        <f t="shared" ca="1" si="285"/>
        <v>1.3570162231650373E-2</v>
      </c>
    </row>
    <row r="2287" spans="1:10" x14ac:dyDescent="0.2">
      <c r="A2287" s="42">
        <v>44456</v>
      </c>
      <c r="B2287" s="39">
        <v>199.75</v>
      </c>
      <c r="C2287" s="2">
        <f t="shared" si="281"/>
        <v>-1.8909626719056948E-2</v>
      </c>
      <c r="D2287" s="16">
        <f t="shared" ca="1" si="279"/>
        <v>-1.8994746944170755E-2</v>
      </c>
      <c r="E2287" s="16">
        <f t="shared" ca="1" si="282"/>
        <v>1.8026289063216154E-4</v>
      </c>
      <c r="F2287" s="7">
        <f t="shared" ca="1" si="283"/>
        <v>3.3097853853763075</v>
      </c>
      <c r="G2287" s="6">
        <f t="shared" ca="1" si="280"/>
        <v>0</v>
      </c>
      <c r="H2287">
        <f t="shared" si="278"/>
        <v>1.4242115849653646E-2</v>
      </c>
      <c r="I2287" s="44">
        <f t="shared" si="284"/>
        <v>1.7741393897254317E-2</v>
      </c>
      <c r="J2287">
        <f t="shared" ca="1" si="285"/>
        <v>1.3426201645743353E-2</v>
      </c>
    </row>
    <row r="2288" spans="1:10" x14ac:dyDescent="0.2">
      <c r="A2288" s="42">
        <v>44459</v>
      </c>
      <c r="B2288" s="39">
        <v>190.82</v>
      </c>
      <c r="C2288" s="2">
        <f t="shared" si="281"/>
        <v>-4.4705882352941213E-2</v>
      </c>
      <c r="D2288" s="16">
        <f t="shared" ca="1" si="279"/>
        <v>-4.4791002578055017E-2</v>
      </c>
      <c r="E2288" s="16">
        <f t="shared" ca="1" si="282"/>
        <v>1.9462276138187954E-4</v>
      </c>
      <c r="F2288" s="7">
        <f t="shared" ca="1" si="283"/>
        <v>-0.88193682019430408</v>
      </c>
      <c r="G2288" s="6">
        <f t="shared" ca="1" si="280"/>
        <v>1</v>
      </c>
      <c r="H2288">
        <f t="shared" si="278"/>
        <v>1.4348129337449327E-2</v>
      </c>
      <c r="I2288" s="44">
        <f t="shared" si="284"/>
        <v>1.7741393897254317E-2</v>
      </c>
      <c r="J2288">
        <f t="shared" ca="1" si="285"/>
        <v>1.3950726195502496E-2</v>
      </c>
    </row>
    <row r="2289" spans="1:10" x14ac:dyDescent="0.2">
      <c r="A2289" s="42">
        <v>44460</v>
      </c>
      <c r="B2289" s="39">
        <v>189.84</v>
      </c>
      <c r="C2289" s="2">
        <f t="shared" si="281"/>
        <v>-5.135730007336704E-3</v>
      </c>
      <c r="D2289" s="16">
        <f t="shared" ca="1" si="279"/>
        <v>-5.2208502324505102E-3</v>
      </c>
      <c r="E2289" s="16">
        <f t="shared" ca="1" si="282"/>
        <v>3.2326323475811156E-4</v>
      </c>
      <c r="F2289" s="7">
        <f t="shared" ca="1" si="283"/>
        <v>3.9763622304137338</v>
      </c>
      <c r="G2289" s="6">
        <f t="shared" ca="1" si="280"/>
        <v>1</v>
      </c>
      <c r="H2289">
        <f t="shared" si="278"/>
        <v>1.4983450832434507E-2</v>
      </c>
      <c r="I2289" s="44">
        <f t="shared" si="284"/>
        <v>1.7741393897254317E-2</v>
      </c>
      <c r="J2289">
        <f t="shared" ca="1" si="285"/>
        <v>1.7979522651008051E-2</v>
      </c>
    </row>
    <row r="2290" spans="1:10" x14ac:dyDescent="0.2">
      <c r="A2290" s="42">
        <v>44461</v>
      </c>
      <c r="B2290" s="39">
        <v>191.35</v>
      </c>
      <c r="C2290" s="2">
        <f t="shared" si="281"/>
        <v>7.9540665823851185E-3</v>
      </c>
      <c r="D2290" s="16">
        <f t="shared" ca="1" si="279"/>
        <v>7.8689463572713114E-3</v>
      </c>
      <c r="E2290" s="16">
        <f t="shared" ca="1" si="282"/>
        <v>2.9634357624914369E-4</v>
      </c>
      <c r="F2290" s="7">
        <f t="shared" ca="1" si="283"/>
        <v>3.9575216594201703</v>
      </c>
      <c r="G2290" s="6">
        <f t="shared" ca="1" si="280"/>
        <v>0</v>
      </c>
      <c r="H2290">
        <f t="shared" si="278"/>
        <v>1.4951501701707073E-2</v>
      </c>
      <c r="I2290" s="44">
        <f t="shared" si="284"/>
        <v>1.7741393897254317E-2</v>
      </c>
      <c r="J2290">
        <f t="shared" ca="1" si="285"/>
        <v>1.7214632620220036E-2</v>
      </c>
    </row>
    <row r="2291" spans="1:10" x14ac:dyDescent="0.2">
      <c r="A2291" s="42">
        <v>44462</v>
      </c>
      <c r="B2291" s="39">
        <v>196.62</v>
      </c>
      <c r="C2291" s="2">
        <f t="shared" si="281"/>
        <v>2.7541154951659319E-2</v>
      </c>
      <c r="D2291" s="16">
        <f t="shared" ca="1" si="279"/>
        <v>2.7456034726545512E-2</v>
      </c>
      <c r="E2291" s="16">
        <f t="shared" ca="1" si="282"/>
        <v>2.752108251995161E-4</v>
      </c>
      <c r="F2291" s="7">
        <f t="shared" ca="1" si="283"/>
        <v>2.729429524579714</v>
      </c>
      <c r="G2291" s="6">
        <f t="shared" ca="1" si="280"/>
        <v>1</v>
      </c>
      <c r="H2291">
        <f t="shared" si="278"/>
        <v>1.4861329966373044E-2</v>
      </c>
      <c r="I2291" s="44">
        <f t="shared" si="284"/>
        <v>1.7741393897254317E-2</v>
      </c>
      <c r="J2291">
        <f t="shared" ca="1" si="285"/>
        <v>1.6589479352876513E-2</v>
      </c>
    </row>
    <row r="2292" spans="1:10" x14ac:dyDescent="0.2">
      <c r="A2292" s="42">
        <v>44463</v>
      </c>
      <c r="B2292" s="39">
        <v>196.82</v>
      </c>
      <c r="C2292" s="2">
        <f t="shared" si="281"/>
        <v>1.0171905197842977E-3</v>
      </c>
      <c r="D2292" s="16">
        <f t="shared" ca="1" si="279"/>
        <v>9.3207029467049147E-4</v>
      </c>
      <c r="E2292" s="16">
        <f t="shared" ca="1" si="282"/>
        <v>3.0550679037633452E-4</v>
      </c>
      <c r="F2292" s="7">
        <f t="shared" ca="1" si="283"/>
        <v>4.0453474501908628</v>
      </c>
      <c r="G2292" s="6">
        <f t="shared" ca="1" si="280"/>
        <v>1</v>
      </c>
      <c r="H2292">
        <f t="shared" ref="H2292:H2355" si="286">STDEV(C2191:C2291)</f>
        <v>1.5135926262037363E-2</v>
      </c>
      <c r="I2292" s="44">
        <f t="shared" si="284"/>
        <v>1.7741393897254317E-2</v>
      </c>
      <c r="J2292">
        <f t="shared" ca="1" si="285"/>
        <v>1.7478752540622988E-2</v>
      </c>
    </row>
    <row r="2293" spans="1:10" x14ac:dyDescent="0.2">
      <c r="A2293" s="42">
        <v>44466</v>
      </c>
      <c r="B2293" s="39">
        <v>200</v>
      </c>
      <c r="C2293" s="2">
        <f t="shared" si="281"/>
        <v>1.6156894624530061E-2</v>
      </c>
      <c r="D2293" s="16">
        <f t="shared" ca="1" si="279"/>
        <v>1.6071774399416254E-2</v>
      </c>
      <c r="E2293" s="16">
        <f t="shared" ca="1" si="282"/>
        <v>2.7893011836971549E-4</v>
      </c>
      <c r="F2293" s="7">
        <f t="shared" ca="1" si="283"/>
        <v>3.6292519767463958</v>
      </c>
      <c r="G2293" s="6">
        <f t="shared" ca="1" si="280"/>
        <v>1</v>
      </c>
      <c r="H2293">
        <f t="shared" si="286"/>
        <v>1.5136918939123971E-2</v>
      </c>
      <c r="I2293" s="44">
        <f t="shared" si="284"/>
        <v>1.7741393897254317E-2</v>
      </c>
      <c r="J2293">
        <f t="shared" ca="1" si="285"/>
        <v>1.6701201105600624E-2</v>
      </c>
    </row>
    <row r="2294" spans="1:10" x14ac:dyDescent="0.2">
      <c r="A2294" s="42">
        <v>44467</v>
      </c>
      <c r="B2294" s="39">
        <v>200.55</v>
      </c>
      <c r="C2294" s="2">
        <f t="shared" si="281"/>
        <v>2.7500000000000567E-3</v>
      </c>
      <c r="D2294" s="16">
        <f t="shared" ca="1" si="279"/>
        <v>2.6648797748862504E-3</v>
      </c>
      <c r="E2294" s="16">
        <f t="shared" ca="1" si="282"/>
        <v>2.7381122235881755E-4</v>
      </c>
      <c r="F2294" s="7">
        <f t="shared" ca="1" si="283"/>
        <v>4.0885677993999856</v>
      </c>
      <c r="G2294" s="6">
        <f t="shared" ca="1" si="280"/>
        <v>1</v>
      </c>
      <c r="H2294">
        <f t="shared" si="286"/>
        <v>1.5042422904162632E-2</v>
      </c>
      <c r="I2294" s="44">
        <f t="shared" si="284"/>
        <v>1.7741393897254317E-2</v>
      </c>
      <c r="J2294">
        <f t="shared" ca="1" si="285"/>
        <v>1.654724213755324E-2</v>
      </c>
    </row>
    <row r="2295" spans="1:10" x14ac:dyDescent="0.2">
      <c r="A2295" s="42">
        <v>44468</v>
      </c>
      <c r="B2295" s="39">
        <v>197.87</v>
      </c>
      <c r="C2295" s="2">
        <f t="shared" si="281"/>
        <v>-1.3363251059586171E-2</v>
      </c>
      <c r="D2295" s="16">
        <f t="shared" ca="1" si="279"/>
        <v>-1.3448371284699978E-2</v>
      </c>
      <c r="E2295" s="16">
        <f t="shared" ca="1" si="282"/>
        <v>2.5160898447861393E-4</v>
      </c>
      <c r="F2295" s="7">
        <f t="shared" ca="1" si="283"/>
        <v>3.7844128853900032</v>
      </c>
      <c r="G2295" s="6">
        <f t="shared" ca="1" si="280"/>
        <v>0</v>
      </c>
      <c r="H2295">
        <f t="shared" si="286"/>
        <v>1.4906088705527856E-2</v>
      </c>
      <c r="I2295" s="44">
        <f t="shared" si="284"/>
        <v>1.7741393897254317E-2</v>
      </c>
      <c r="J2295">
        <f t="shared" ca="1" si="285"/>
        <v>1.5862187253926047E-2</v>
      </c>
    </row>
    <row r="2296" spans="1:10" x14ac:dyDescent="0.2">
      <c r="A2296" s="42">
        <v>44469</v>
      </c>
      <c r="B2296" s="39">
        <v>191.97</v>
      </c>
      <c r="C2296" s="2">
        <f t="shared" si="281"/>
        <v>-2.9817556981856803E-2</v>
      </c>
      <c r="D2296" s="16">
        <f t="shared" ca="1" si="279"/>
        <v>-2.990267720697061E-2</v>
      </c>
      <c r="E2296" s="16">
        <f t="shared" ca="1" si="282"/>
        <v>2.4441924048672462E-4</v>
      </c>
      <c r="F2296" s="7">
        <f t="shared" ca="1" si="283"/>
        <v>2.3291398995402317</v>
      </c>
      <c r="G2296" s="6">
        <f t="shared" ca="1" si="280"/>
        <v>1</v>
      </c>
      <c r="H2296">
        <f t="shared" si="286"/>
        <v>1.4951158462318983E-2</v>
      </c>
      <c r="I2296" s="44">
        <f t="shared" si="284"/>
        <v>1.7741393897254317E-2</v>
      </c>
      <c r="J2296">
        <f t="shared" ca="1" si="285"/>
        <v>1.56339131533575E-2</v>
      </c>
    </row>
    <row r="2297" spans="1:10" x14ac:dyDescent="0.2">
      <c r="A2297" s="42">
        <v>44470</v>
      </c>
      <c r="B2297" s="39">
        <v>194.33</v>
      </c>
      <c r="C2297" s="2">
        <f t="shared" si="281"/>
        <v>1.2293587539719819E-2</v>
      </c>
      <c r="D2297" s="16">
        <f t="shared" ca="1" si="279"/>
        <v>1.2208467314606012E-2</v>
      </c>
      <c r="E2297" s="16">
        <f t="shared" ca="1" si="282"/>
        <v>2.8843661643502454E-4</v>
      </c>
      <c r="F2297" s="7">
        <f t="shared" ca="1" si="283"/>
        <v>3.8171477074939681</v>
      </c>
      <c r="G2297" s="6">
        <f t="shared" ca="1" si="280"/>
        <v>1</v>
      </c>
      <c r="H2297">
        <f t="shared" si="286"/>
        <v>1.5097236887680259E-2</v>
      </c>
      <c r="I2297" s="44">
        <f t="shared" si="284"/>
        <v>1.7741393897254317E-2</v>
      </c>
      <c r="J2297">
        <f t="shared" ca="1" si="285"/>
        <v>1.6983421811726414E-2</v>
      </c>
    </row>
    <row r="2298" spans="1:10" x14ac:dyDescent="0.2">
      <c r="A2298" s="42">
        <v>44473</v>
      </c>
      <c r="B2298" s="39">
        <v>193.13</v>
      </c>
      <c r="C2298" s="2">
        <f t="shared" si="281"/>
        <v>-6.1750630371019246E-3</v>
      </c>
      <c r="D2298" s="16">
        <f t="shared" ca="1" si="279"/>
        <v>-6.2601832622157308E-3</v>
      </c>
      <c r="E2298" s="16">
        <f t="shared" ca="1" si="282"/>
        <v>2.7443105824121876E-4</v>
      </c>
      <c r="F2298" s="7">
        <f t="shared" ca="1" si="283"/>
        <v>4.0290031653959097</v>
      </c>
      <c r="G2298" s="6">
        <f t="shared" ca="1" si="280"/>
        <v>1</v>
      </c>
      <c r="H2298">
        <f t="shared" si="286"/>
        <v>1.5140043315542594E-2</v>
      </c>
      <c r="I2298" s="44">
        <f t="shared" si="284"/>
        <v>1.7741393897254317E-2</v>
      </c>
      <c r="J2298">
        <f t="shared" ca="1" si="285"/>
        <v>1.6565960830607403E-2</v>
      </c>
    </row>
    <row r="2299" spans="1:10" x14ac:dyDescent="0.2">
      <c r="A2299" s="42">
        <v>44474</v>
      </c>
      <c r="B2299" s="39">
        <v>192.5</v>
      </c>
      <c r="C2299" s="2">
        <f t="shared" si="281"/>
        <v>-3.2620514679231371E-3</v>
      </c>
      <c r="D2299" s="16">
        <f t="shared" ca="1" si="279"/>
        <v>-3.3471716930369433E-3</v>
      </c>
      <c r="E2299" s="16">
        <f t="shared" ca="1" si="282"/>
        <v>2.5441527219847277E-4</v>
      </c>
      <c r="F2299" s="7">
        <f t="shared" ca="1" si="283"/>
        <v>4.1162530976269718</v>
      </c>
      <c r="G2299" s="6">
        <f t="shared" ca="1" si="280"/>
        <v>1</v>
      </c>
      <c r="H2299">
        <f t="shared" si="286"/>
        <v>1.510119494792481E-2</v>
      </c>
      <c r="I2299" s="44">
        <f t="shared" si="284"/>
        <v>1.7741393897254317E-2</v>
      </c>
      <c r="J2299">
        <f t="shared" ca="1" si="285"/>
        <v>1.5950400377372123E-2</v>
      </c>
    </row>
    <row r="2300" spans="1:10" x14ac:dyDescent="0.2">
      <c r="A2300" s="42">
        <v>44475</v>
      </c>
      <c r="B2300" s="39">
        <v>191.86</v>
      </c>
      <c r="C2300" s="2">
        <f t="shared" si="281"/>
        <v>-3.3246753246752537E-3</v>
      </c>
      <c r="D2300" s="16">
        <f t="shared" ca="1" si="279"/>
        <v>-3.40979554978906E-3</v>
      </c>
      <c r="E2300" s="16">
        <f t="shared" ca="1" si="282"/>
        <v>2.3491025035883342E-4</v>
      </c>
      <c r="F2300" s="7">
        <f t="shared" ca="1" si="283"/>
        <v>4.1534063921263469</v>
      </c>
      <c r="G2300" s="6">
        <f t="shared" ca="1" si="280"/>
        <v>0</v>
      </c>
      <c r="H2300">
        <f t="shared" si="286"/>
        <v>1.5088623452202625E-2</v>
      </c>
      <c r="I2300" s="44">
        <f t="shared" si="284"/>
        <v>1.7741393897254317E-2</v>
      </c>
      <c r="J2300">
        <f t="shared" ca="1" si="285"/>
        <v>1.5326782126683782E-2</v>
      </c>
    </row>
    <row r="2301" spans="1:10" x14ac:dyDescent="0.2">
      <c r="A2301" s="42">
        <v>44476</v>
      </c>
      <c r="B2301" s="39">
        <v>195.75</v>
      </c>
      <c r="C2301" s="2">
        <f t="shared" si="281"/>
        <v>2.0275200667153059E-2</v>
      </c>
      <c r="D2301" s="16">
        <f t="shared" ca="1" si="279"/>
        <v>2.0190080442039252E-2</v>
      </c>
      <c r="E2301" s="16">
        <f t="shared" ca="1" si="282"/>
        <v>2.1785649314349807E-4</v>
      </c>
      <c r="F2301" s="7">
        <f t="shared" ca="1" si="283"/>
        <v>3.2802684926898364</v>
      </c>
      <c r="G2301" s="6">
        <f t="shared" ca="1" si="280"/>
        <v>1</v>
      </c>
      <c r="H2301">
        <f t="shared" si="286"/>
        <v>1.5027595065246766E-2</v>
      </c>
      <c r="I2301" s="44">
        <f t="shared" si="284"/>
        <v>1.7741393897254317E-2</v>
      </c>
      <c r="J2301">
        <f t="shared" ca="1" si="285"/>
        <v>1.475996250481342E-2</v>
      </c>
    </row>
    <row r="2302" spans="1:10" x14ac:dyDescent="0.2">
      <c r="A2302" s="42">
        <v>44477</v>
      </c>
      <c r="B2302" s="39">
        <v>195.16</v>
      </c>
      <c r="C2302" s="2">
        <f t="shared" si="281"/>
        <v>-3.0140485312899279E-3</v>
      </c>
      <c r="D2302" s="16">
        <f t="shared" ca="1" si="279"/>
        <v>-3.0991687564037342E-3</v>
      </c>
      <c r="E2302" s="16">
        <f t="shared" ca="1" si="282"/>
        <v>2.3085323036649573E-4</v>
      </c>
      <c r="F2302" s="7">
        <f t="shared" ca="1" si="283"/>
        <v>4.1660612783146274</v>
      </c>
      <c r="G2302" s="6">
        <f t="shared" ca="1" si="280"/>
        <v>1</v>
      </c>
      <c r="H2302">
        <f t="shared" si="286"/>
        <v>1.5152295984256109E-2</v>
      </c>
      <c r="I2302" s="44">
        <f t="shared" si="284"/>
        <v>1.7741393897254317E-2</v>
      </c>
      <c r="J2302">
        <f t="shared" ca="1" si="285"/>
        <v>1.5193855019924856E-2</v>
      </c>
    </row>
    <row r="2303" spans="1:10" x14ac:dyDescent="0.2">
      <c r="A2303" s="42">
        <v>44480</v>
      </c>
      <c r="B2303" s="39">
        <v>192.89</v>
      </c>
      <c r="C2303" s="2">
        <f t="shared" si="281"/>
        <v>-1.163148186103715E-2</v>
      </c>
      <c r="D2303" s="16">
        <f t="shared" ca="1" si="279"/>
        <v>-1.1716602086150957E-2</v>
      </c>
      <c r="E2303" s="16">
        <f t="shared" ca="1" si="282"/>
        <v>2.1416050985292889E-4</v>
      </c>
      <c r="F2303" s="7">
        <f t="shared" ca="1" si="283"/>
        <v>3.9038880053255625</v>
      </c>
      <c r="G2303" s="6">
        <f t="shared" ca="1" si="280"/>
        <v>0</v>
      </c>
      <c r="H2303">
        <f t="shared" si="286"/>
        <v>1.5099877500849734E-2</v>
      </c>
      <c r="I2303" s="44">
        <f t="shared" si="284"/>
        <v>1.7741393897254317E-2</v>
      </c>
      <c r="J2303">
        <f t="shared" ca="1" si="285"/>
        <v>1.463422392383446E-2</v>
      </c>
    </row>
    <row r="2304" spans="1:10" x14ac:dyDescent="0.2">
      <c r="A2304" s="42">
        <v>44481</v>
      </c>
      <c r="B2304" s="39">
        <v>189.92</v>
      </c>
      <c r="C2304" s="2">
        <f t="shared" si="281"/>
        <v>-1.539737674322152E-2</v>
      </c>
      <c r="D2304" s="16">
        <f t="shared" ca="1" si="279"/>
        <v>-1.5482496968335327E-2</v>
      </c>
      <c r="E2304" s="16">
        <f t="shared" ca="1" si="282"/>
        <v>2.0854576229222002E-4</v>
      </c>
      <c r="F2304" s="7">
        <f t="shared" ca="1" si="283"/>
        <v>3.6629635297708658</v>
      </c>
      <c r="G2304" s="6">
        <f t="shared" ca="1" si="280"/>
        <v>1</v>
      </c>
      <c r="H2304">
        <f t="shared" si="286"/>
        <v>1.5001858171144279E-2</v>
      </c>
      <c r="I2304" s="44">
        <f t="shared" si="284"/>
        <v>1.7741393897254317E-2</v>
      </c>
      <c r="J2304">
        <f t="shared" ca="1" si="285"/>
        <v>1.444111360983702E-2</v>
      </c>
    </row>
    <row r="2305" spans="1:10" x14ac:dyDescent="0.2">
      <c r="A2305" s="42">
        <v>44482</v>
      </c>
      <c r="B2305" s="39">
        <v>188.94</v>
      </c>
      <c r="C2305" s="2">
        <f t="shared" si="281"/>
        <v>-5.1600673967985983E-3</v>
      </c>
      <c r="D2305" s="16">
        <f t="shared" ca="1" si="279"/>
        <v>-5.2451876219124045E-3</v>
      </c>
      <c r="E2305" s="16">
        <f t="shared" ca="1" si="282"/>
        <v>2.1085303755703763E-4</v>
      </c>
      <c r="F2305" s="7">
        <f t="shared" ca="1" si="283"/>
        <v>4.1669348493900493</v>
      </c>
      <c r="G2305" s="6">
        <f t="shared" ca="1" si="280"/>
        <v>0</v>
      </c>
      <c r="H2305">
        <f t="shared" si="286"/>
        <v>1.5035344430616465E-2</v>
      </c>
      <c r="I2305" s="44">
        <f t="shared" si="284"/>
        <v>1.7741393897254317E-2</v>
      </c>
      <c r="J2305">
        <f t="shared" ca="1" si="285"/>
        <v>1.452077950927696E-2</v>
      </c>
    </row>
    <row r="2306" spans="1:10" x14ac:dyDescent="0.2">
      <c r="A2306" s="42">
        <v>44483</v>
      </c>
      <c r="B2306" s="39">
        <v>194.33</v>
      </c>
      <c r="C2306" s="2">
        <f t="shared" si="281"/>
        <v>2.8527574891500027E-2</v>
      </c>
      <c r="D2306" s="16">
        <f t="shared" ca="1" si="279"/>
        <v>2.8442454666386219E-2</v>
      </c>
      <c r="E2306" s="16">
        <f t="shared" ca="1" si="282"/>
        <v>1.9790631563946514E-4</v>
      </c>
      <c r="F2306" s="7">
        <f t="shared" ca="1" si="283"/>
        <v>2.2200296664288786</v>
      </c>
      <c r="G2306" s="6">
        <f t="shared" ca="1" si="280"/>
        <v>0</v>
      </c>
      <c r="H2306">
        <f t="shared" si="286"/>
        <v>1.5027050454915876E-2</v>
      </c>
      <c r="I2306" s="44">
        <f t="shared" si="284"/>
        <v>1.7741393897254317E-2</v>
      </c>
      <c r="J2306">
        <f t="shared" ca="1" si="285"/>
        <v>1.4067917956807438E-2</v>
      </c>
    </row>
    <row r="2307" spans="1:10" x14ac:dyDescent="0.2">
      <c r="A2307" s="42">
        <v>44484</v>
      </c>
      <c r="B2307" s="39">
        <v>199.02</v>
      </c>
      <c r="C2307" s="2">
        <f t="shared" si="281"/>
        <v>2.4134204703339667E-2</v>
      </c>
      <c r="D2307" s="16">
        <f t="shared" ca="1" si="279"/>
        <v>2.404908447822586E-2</v>
      </c>
      <c r="E2307" s="16">
        <f t="shared" ca="1" si="282"/>
        <v>2.4168846033255755E-4</v>
      </c>
      <c r="F2307" s="7">
        <f t="shared" ca="1" si="283"/>
        <v>2.967434689273885</v>
      </c>
      <c r="G2307" s="6">
        <f t="shared" ca="1" si="280"/>
        <v>1</v>
      </c>
      <c r="H2307">
        <f t="shared" si="286"/>
        <v>1.5289646793911035E-2</v>
      </c>
      <c r="I2307" s="44">
        <f t="shared" si="284"/>
        <v>1.7741393897254317E-2</v>
      </c>
      <c r="J2307">
        <f t="shared" ca="1" si="285"/>
        <v>1.5546332697216973E-2</v>
      </c>
    </row>
    <row r="2308" spans="1:10" x14ac:dyDescent="0.2">
      <c r="A2308" s="42">
        <v>44487</v>
      </c>
      <c r="B2308" s="39">
        <v>198.18</v>
      </c>
      <c r="C2308" s="2">
        <f t="shared" si="281"/>
        <v>-4.2206813385589556E-3</v>
      </c>
      <c r="D2308" s="16">
        <f t="shared" ca="1" si="279"/>
        <v>-4.3058015636727618E-3</v>
      </c>
      <c r="E2308" s="16">
        <f t="shared" ca="1" si="282"/>
        <v>2.6376856507609936E-4</v>
      </c>
      <c r="F2308" s="7">
        <f t="shared" ca="1" si="283"/>
        <v>4.0850749358950873</v>
      </c>
      <c r="G2308" s="6">
        <f t="shared" ca="1" si="280"/>
        <v>1</v>
      </c>
      <c r="H2308">
        <f t="shared" si="286"/>
        <v>1.547908139110931E-2</v>
      </c>
      <c r="I2308" s="44">
        <f t="shared" si="284"/>
        <v>1.7741393897254317E-2</v>
      </c>
      <c r="J2308">
        <f t="shared" ca="1" si="285"/>
        <v>1.6240953330272805E-2</v>
      </c>
    </row>
    <row r="2309" spans="1:10" x14ac:dyDescent="0.2">
      <c r="A2309" s="42">
        <v>44488</v>
      </c>
      <c r="B2309" s="39">
        <v>201.14</v>
      </c>
      <c r="C2309" s="2">
        <f t="shared" si="281"/>
        <v>1.4935916843273687E-2</v>
      </c>
      <c r="D2309" s="16">
        <f t="shared" ca="1" si="279"/>
        <v>1.485079661815988E-2</v>
      </c>
      <c r="E2309" s="16">
        <f t="shared" ca="1" si="282"/>
        <v>2.4361987735212561E-4</v>
      </c>
      <c r="F2309" s="7">
        <f t="shared" ca="1" si="283"/>
        <v>3.707306695780848</v>
      </c>
      <c r="G2309" s="6">
        <f t="shared" ca="1" si="280"/>
        <v>1</v>
      </c>
      <c r="H2309">
        <f t="shared" si="286"/>
        <v>1.5468798867846268E-2</v>
      </c>
      <c r="I2309" s="44">
        <f t="shared" si="284"/>
        <v>1.7741393897254317E-2</v>
      </c>
      <c r="J2309">
        <f t="shared" ca="1" si="285"/>
        <v>1.5608327179814165E-2</v>
      </c>
    </row>
    <row r="2310" spans="1:10" x14ac:dyDescent="0.2">
      <c r="A2310" s="42">
        <v>44489</v>
      </c>
      <c r="B2310" s="39">
        <v>204.19</v>
      </c>
      <c r="C2310" s="2">
        <f t="shared" si="281"/>
        <v>1.5163567664313472E-2</v>
      </c>
      <c r="D2310" s="16">
        <f t="shared" ca="1" si="279"/>
        <v>1.5078447439199665E-2</v>
      </c>
      <c r="E2310" s="16">
        <f t="shared" ca="1" si="282"/>
        <v>2.402213464455201E-4</v>
      </c>
      <c r="F2310" s="7">
        <f t="shared" ca="1" si="283"/>
        <v>3.6937455540817097</v>
      </c>
      <c r="G2310" s="6">
        <f t="shared" ca="1" si="280"/>
        <v>1</v>
      </c>
      <c r="H2310">
        <f t="shared" si="286"/>
        <v>1.5552060744996127E-2</v>
      </c>
      <c r="I2310" s="44">
        <f t="shared" si="284"/>
        <v>1.7741393897254317E-2</v>
      </c>
      <c r="J2310">
        <f t="shared" ca="1" si="285"/>
        <v>1.549907566422979E-2</v>
      </c>
    </row>
    <row r="2311" spans="1:10" x14ac:dyDescent="0.2">
      <c r="A2311" s="42">
        <v>44490</v>
      </c>
      <c r="B2311" s="39">
        <v>202.14</v>
      </c>
      <c r="C2311" s="2">
        <f t="shared" si="281"/>
        <v>-1.0039668935795148E-2</v>
      </c>
      <c r="D2311" s="16">
        <f t="shared" ca="1" si="279"/>
        <v>-1.0124789160908955E-2</v>
      </c>
      <c r="E2311" s="16">
        <f t="shared" ca="1" si="282"/>
        <v>2.3772531555429249E-4</v>
      </c>
      <c r="F2311" s="7">
        <f t="shared" ca="1" si="283"/>
        <v>3.956588510930426</v>
      </c>
      <c r="G2311" s="6">
        <f t="shared" ca="1" si="280"/>
        <v>1</v>
      </c>
      <c r="H2311">
        <f t="shared" si="286"/>
        <v>1.555361335975484E-2</v>
      </c>
      <c r="I2311" s="44">
        <f t="shared" si="284"/>
        <v>1.7741393897254317E-2</v>
      </c>
      <c r="J2311">
        <f t="shared" ca="1" si="285"/>
        <v>1.5418343476336636E-2</v>
      </c>
    </row>
    <row r="2312" spans="1:10" x14ac:dyDescent="0.2">
      <c r="A2312" s="42">
        <v>44491</v>
      </c>
      <c r="B2312" s="39">
        <v>200.65</v>
      </c>
      <c r="C2312" s="2">
        <f t="shared" si="281"/>
        <v>-7.3711289205500184E-3</v>
      </c>
      <c r="D2312" s="16">
        <f t="shared" ca="1" si="279"/>
        <v>-7.4562491456638246E-3</v>
      </c>
      <c r="E2312" s="16">
        <f t="shared" ca="1" si="282"/>
        <v>2.2673278108858912E-4</v>
      </c>
      <c r="F2312" s="7">
        <f t="shared" ca="1" si="283"/>
        <v>4.0732674993295035</v>
      </c>
      <c r="G2312" s="6">
        <f t="shared" ca="1" si="280"/>
        <v>1</v>
      </c>
      <c r="H2312">
        <f t="shared" si="286"/>
        <v>1.5576440982079352E-2</v>
      </c>
      <c r="I2312" s="44">
        <f t="shared" si="284"/>
        <v>1.7741393897254317E-2</v>
      </c>
      <c r="J2312">
        <f t="shared" ca="1" si="285"/>
        <v>1.505764859095168E-2</v>
      </c>
    </row>
    <row r="2313" spans="1:10" x14ac:dyDescent="0.2">
      <c r="A2313" s="42">
        <v>44494</v>
      </c>
      <c r="B2313" s="39">
        <v>202.21</v>
      </c>
      <c r="C2313" s="2">
        <f t="shared" si="281"/>
        <v>7.7747321206080352E-3</v>
      </c>
      <c r="D2313" s="16">
        <f t="shared" ca="1" si="279"/>
        <v>7.689611895494229E-3</v>
      </c>
      <c r="E2313" s="16">
        <f t="shared" ca="1" si="282"/>
        <v>2.1379562158500761E-4</v>
      </c>
      <c r="F2313" s="7">
        <f t="shared" ca="1" si="283"/>
        <v>4.0869584382564028</v>
      </c>
      <c r="G2313" s="6">
        <f t="shared" ca="1" si="280"/>
        <v>1</v>
      </c>
      <c r="H2313">
        <f t="shared" si="286"/>
        <v>1.5562699007094801E-2</v>
      </c>
      <c r="I2313" s="44">
        <f t="shared" si="284"/>
        <v>1.7741393897254317E-2</v>
      </c>
      <c r="J2313">
        <f t="shared" ca="1" si="285"/>
        <v>1.4621751659257779E-2</v>
      </c>
    </row>
    <row r="2314" spans="1:10" x14ac:dyDescent="0.2">
      <c r="A2314" s="42">
        <v>44495</v>
      </c>
      <c r="B2314" s="39">
        <v>199.64</v>
      </c>
      <c r="C2314" s="2">
        <f t="shared" si="281"/>
        <v>-1.2709559368972957E-2</v>
      </c>
      <c r="D2314" s="16">
        <f t="shared" ca="1" si="279"/>
        <v>-1.2794679594086764E-2</v>
      </c>
      <c r="E2314" s="16">
        <f t="shared" ca="1" si="282"/>
        <v>2.0271383358934754E-4</v>
      </c>
      <c r="F2314" s="7">
        <f t="shared" ca="1" si="283"/>
        <v>3.8480770320688924</v>
      </c>
      <c r="G2314" s="6">
        <f t="shared" ca="1" si="280"/>
        <v>0</v>
      </c>
      <c r="H2314">
        <f t="shared" si="286"/>
        <v>1.5584901037772712E-2</v>
      </c>
      <c r="I2314" s="44">
        <f t="shared" si="284"/>
        <v>1.7741393897254317E-2</v>
      </c>
      <c r="J2314">
        <f t="shared" ca="1" si="285"/>
        <v>1.4237760834813441E-2</v>
      </c>
    </row>
    <row r="2315" spans="1:10" x14ac:dyDescent="0.2">
      <c r="A2315" s="42">
        <v>44496</v>
      </c>
      <c r="B2315" s="39">
        <v>196.13</v>
      </c>
      <c r="C2315" s="2">
        <f t="shared" si="281"/>
        <v>-1.758164696453612E-2</v>
      </c>
      <c r="D2315" s="16">
        <f t="shared" ca="1" si="279"/>
        <v>-1.7666767189649928E-2</v>
      </c>
      <c r="E2315" s="16">
        <f t="shared" ca="1" si="282"/>
        <v>2.0038404786399029E-4</v>
      </c>
      <c r="F2315" s="7">
        <f t="shared" ca="1" si="283"/>
        <v>3.4788462048349347</v>
      </c>
      <c r="G2315" s="6">
        <f t="shared" ca="1" si="280"/>
        <v>0</v>
      </c>
      <c r="H2315">
        <f t="shared" si="286"/>
        <v>1.5619546281236116E-2</v>
      </c>
      <c r="I2315" s="44">
        <f t="shared" si="284"/>
        <v>1.7741393897254317E-2</v>
      </c>
      <c r="J2315">
        <f t="shared" ca="1" si="285"/>
        <v>1.415570725410745E-2</v>
      </c>
    </row>
    <row r="2316" spans="1:10" x14ac:dyDescent="0.2">
      <c r="A2316" s="42">
        <v>44497</v>
      </c>
      <c r="B2316" s="39">
        <v>204.09</v>
      </c>
      <c r="C2316" s="2">
        <f t="shared" si="281"/>
        <v>4.058532605924646E-2</v>
      </c>
      <c r="D2316" s="16">
        <f t="shared" ca="1" si="279"/>
        <v>4.0500205834132656E-2</v>
      </c>
      <c r="E2316" s="16">
        <f t="shared" ca="1" si="282"/>
        <v>2.0881188514973453E-4</v>
      </c>
      <c r="F2316" s="7">
        <f t="shared" ca="1" si="283"/>
        <v>0.30942030701108303</v>
      </c>
      <c r="G2316" s="6">
        <f t="shared" ca="1" si="280"/>
        <v>1</v>
      </c>
      <c r="H2316">
        <f t="shared" si="286"/>
        <v>1.5695293502723372E-2</v>
      </c>
      <c r="I2316" s="44">
        <f t="shared" si="284"/>
        <v>1.7741393897254317E-2</v>
      </c>
      <c r="J2316">
        <f t="shared" ca="1" si="285"/>
        <v>1.4450324742016511E-2</v>
      </c>
    </row>
    <row r="2317" spans="1:10" x14ac:dyDescent="0.2">
      <c r="A2317" s="42">
        <v>44498</v>
      </c>
      <c r="B2317" s="39">
        <v>204.01</v>
      </c>
      <c r="C2317" s="2">
        <f t="shared" si="281"/>
        <v>-3.9198392865898624E-4</v>
      </c>
      <c r="D2317" s="16">
        <f t="shared" ca="1" si="279"/>
        <v>-4.7710415377279246E-4</v>
      </c>
      <c r="E2317" s="16">
        <f t="shared" ca="1" si="282"/>
        <v>3.0987678963632058E-4</v>
      </c>
      <c r="F2317" s="7">
        <f t="shared" ca="1" si="283"/>
        <v>4.0393006076203948</v>
      </c>
      <c r="G2317" s="6">
        <f t="shared" ca="1" si="280"/>
        <v>1</v>
      </c>
      <c r="H2317">
        <f t="shared" si="286"/>
        <v>1.6180208139551535E-2</v>
      </c>
      <c r="I2317" s="44">
        <f t="shared" si="284"/>
        <v>1.7741393897254317E-2</v>
      </c>
      <c r="J2317">
        <f t="shared" ca="1" si="285"/>
        <v>1.7603317574716438E-2</v>
      </c>
    </row>
    <row r="2318" spans="1:10" x14ac:dyDescent="0.2">
      <c r="A2318" s="42">
        <v>44501</v>
      </c>
      <c r="B2318" s="39">
        <v>205.38</v>
      </c>
      <c r="C2318" s="2">
        <f t="shared" si="281"/>
        <v>6.7153570903387312E-3</v>
      </c>
      <c r="D2318" s="16">
        <f t="shared" ref="D2318:D2381" ca="1" si="287">(C2318-mu)</f>
        <v>6.630236865224925E-3</v>
      </c>
      <c r="E2318" s="16">
        <f t="shared" ca="1" si="282"/>
        <v>2.8271238872443568E-4</v>
      </c>
      <c r="F2318" s="7">
        <f t="shared" ca="1" si="283"/>
        <v>4.0077933051548609</v>
      </c>
      <c r="G2318" s="6">
        <f t="shared" ref="G2318:G2381" ca="1" si="288">IF(AND(C2319&lt;=mu+zvalue*SQRT(E2318),C2319&gt;=mu-zvalue*SQRT(E2318)),1,0)</f>
        <v>1</v>
      </c>
      <c r="H2318">
        <f t="shared" si="286"/>
        <v>1.6177518299764361E-2</v>
      </c>
      <c r="I2318" s="44">
        <f t="shared" si="284"/>
        <v>1.7741393897254317E-2</v>
      </c>
      <c r="J2318">
        <f t="shared" ca="1" si="285"/>
        <v>1.6814053310384016E-2</v>
      </c>
    </row>
    <row r="2319" spans="1:10" x14ac:dyDescent="0.2">
      <c r="A2319" s="42">
        <v>44502</v>
      </c>
      <c r="B2319" s="39">
        <v>207.12</v>
      </c>
      <c r="C2319" s="2">
        <f t="shared" ref="C2319:C2382" si="289">(B2319-B2318)/B2318</f>
        <v>8.4721004966404178E-3</v>
      </c>
      <c r="D2319" s="16">
        <f t="shared" ca="1" si="287"/>
        <v>8.3869802715266107E-3</v>
      </c>
      <c r="E2319" s="16">
        <f t="shared" ref="E2319:E2382" ca="1" si="290">(1-alpha-beta)*longvar+alpha*D2318^2+beta*E2318</f>
        <v>2.6200500111901465E-4</v>
      </c>
      <c r="F2319" s="7">
        <f t="shared" ref="F2319:F2382" ca="1" si="291">(-0.5)*(LN(E2319)+D2319^2/E2319)</f>
        <v>3.9893366597779214</v>
      </c>
      <c r="G2319" s="6">
        <f t="shared" ca="1" si="288"/>
        <v>0</v>
      </c>
      <c r="H2319">
        <f t="shared" si="286"/>
        <v>1.6052804919564598E-2</v>
      </c>
      <c r="I2319" s="44">
        <f t="shared" ref="I2319:I2382" si="292">STDEV(C$14:C$2503)</f>
        <v>1.7741393897254317E-2</v>
      </c>
      <c r="J2319">
        <f t="shared" ref="J2319:J2382" ca="1" si="293">SQRT(E2319)</f>
        <v>1.6186568540583722E-2</v>
      </c>
    </row>
    <row r="2320" spans="1:10" x14ac:dyDescent="0.2">
      <c r="A2320" s="42">
        <v>44503</v>
      </c>
      <c r="B2320" s="39">
        <v>203.55</v>
      </c>
      <c r="C2320" s="2">
        <f t="shared" si="289"/>
        <v>-1.7236384704519086E-2</v>
      </c>
      <c r="D2320" s="16">
        <f t="shared" ca="1" si="287"/>
        <v>-1.7321504929632893E-2</v>
      </c>
      <c r="E2320" s="16">
        <f t="shared" ca="1" si="290"/>
        <v>2.4572915043419524E-4</v>
      </c>
      <c r="F2320" s="7">
        <f t="shared" ca="1" si="291"/>
        <v>3.5451418672561079</v>
      </c>
      <c r="G2320" s="6">
        <f t="shared" ca="1" si="288"/>
        <v>1</v>
      </c>
      <c r="H2320">
        <f t="shared" si="286"/>
        <v>1.5647766379929165E-2</v>
      </c>
      <c r="I2320" s="44">
        <f t="shared" si="292"/>
        <v>1.7741393897254317E-2</v>
      </c>
      <c r="J2320">
        <f t="shared" ca="1" si="293"/>
        <v>1.5675750394612543E-2</v>
      </c>
    </row>
    <row r="2321" spans="1:10" x14ac:dyDescent="0.2">
      <c r="A2321" s="42">
        <v>44504</v>
      </c>
      <c r="B2321" s="39">
        <v>203.59</v>
      </c>
      <c r="C2321" s="2">
        <f t="shared" si="289"/>
        <v>1.9651191353471894E-4</v>
      </c>
      <c r="D2321" s="16">
        <f t="shared" ca="1" si="287"/>
        <v>1.1139168842091269E-4</v>
      </c>
      <c r="E2321" s="16">
        <f t="shared" ca="1" si="290"/>
        <v>2.47675606990581E-4</v>
      </c>
      <c r="F2321" s="7">
        <f t="shared" ca="1" si="291"/>
        <v>4.1516703030644955</v>
      </c>
      <c r="G2321" s="6">
        <f t="shared" ca="1" si="288"/>
        <v>1</v>
      </c>
      <c r="H2321">
        <f t="shared" si="286"/>
        <v>1.5586188854345984E-2</v>
      </c>
      <c r="I2321" s="44">
        <f t="shared" si="292"/>
        <v>1.7741393897254317E-2</v>
      </c>
      <c r="J2321">
        <f t="shared" ca="1" si="293"/>
        <v>1.573771288944429E-2</v>
      </c>
    </row>
    <row r="2322" spans="1:10" x14ac:dyDescent="0.2">
      <c r="A2322" s="42">
        <v>44505</v>
      </c>
      <c r="B2322" s="39">
        <v>205.88</v>
      </c>
      <c r="C2322" s="2">
        <f t="shared" si="289"/>
        <v>1.1248096664865622E-2</v>
      </c>
      <c r="D2322" s="16">
        <f t="shared" ca="1" si="287"/>
        <v>1.1162976439751815E-2</v>
      </c>
      <c r="E2322" s="16">
        <f t="shared" ca="1" si="290"/>
        <v>2.2821788356504382E-4</v>
      </c>
      <c r="F2322" s="7">
        <f t="shared" ca="1" si="291"/>
        <v>3.9195937512534571</v>
      </c>
      <c r="G2322" s="6">
        <f t="shared" ca="1" si="288"/>
        <v>0</v>
      </c>
      <c r="H2322">
        <f t="shared" si="286"/>
        <v>1.5570615538664361E-2</v>
      </c>
      <c r="I2322" s="44">
        <f t="shared" si="292"/>
        <v>1.7741393897254317E-2</v>
      </c>
      <c r="J2322">
        <f t="shared" ca="1" si="293"/>
        <v>1.5106881993483758E-2</v>
      </c>
    </row>
    <row r="2323" spans="1:10" x14ac:dyDescent="0.2">
      <c r="A2323" s="42">
        <v>44508</v>
      </c>
      <c r="B2323" s="39">
        <v>214.25</v>
      </c>
      <c r="C2323" s="2">
        <f t="shared" si="289"/>
        <v>4.065475034000391E-2</v>
      </c>
      <c r="D2323" s="16">
        <f t="shared" ca="1" si="287"/>
        <v>4.0569630114890107E-2</v>
      </c>
      <c r="E2323" s="16">
        <f t="shared" ca="1" si="290"/>
        <v>2.1996454016417767E-4</v>
      </c>
      <c r="F2323" s="7">
        <f t="shared" ca="1" si="291"/>
        <v>0.46974888118424163</v>
      </c>
      <c r="G2323" s="6">
        <f t="shared" ca="1" si="288"/>
        <v>0</v>
      </c>
      <c r="H2323">
        <f t="shared" si="286"/>
        <v>1.561311883128051E-2</v>
      </c>
      <c r="I2323" s="44">
        <f t="shared" si="292"/>
        <v>1.7741393897254317E-2</v>
      </c>
      <c r="J2323">
        <f t="shared" ca="1" si="293"/>
        <v>1.4831201575198743E-2</v>
      </c>
    </row>
    <row r="2324" spans="1:10" x14ac:dyDescent="0.2">
      <c r="A2324" s="42">
        <v>44509</v>
      </c>
      <c r="B2324" s="39">
        <v>209.81</v>
      </c>
      <c r="C2324" s="2">
        <f t="shared" si="289"/>
        <v>-2.0723453908984821E-2</v>
      </c>
      <c r="D2324" s="16">
        <f t="shared" ca="1" si="287"/>
        <v>-2.0808574134098628E-2</v>
      </c>
      <c r="E2324" s="16">
        <f t="shared" ca="1" si="290"/>
        <v>3.2004191270726043E-4</v>
      </c>
      <c r="F2324" s="7">
        <f t="shared" ca="1" si="291"/>
        <v>3.3470604651840699</v>
      </c>
      <c r="G2324" s="6">
        <f t="shared" ca="1" si="288"/>
        <v>1</v>
      </c>
      <c r="H2324">
        <f t="shared" si="286"/>
        <v>1.6107871247702153E-2</v>
      </c>
      <c r="I2324" s="44">
        <f t="shared" si="292"/>
        <v>1.7741393897254317E-2</v>
      </c>
      <c r="J2324">
        <f t="shared" ca="1" si="293"/>
        <v>1.788971527742296E-2</v>
      </c>
    </row>
    <row r="2325" spans="1:10" x14ac:dyDescent="0.2">
      <c r="A2325" s="42">
        <v>44510</v>
      </c>
      <c r="B2325" s="39">
        <v>206.67</v>
      </c>
      <c r="C2325" s="2">
        <f t="shared" si="289"/>
        <v>-1.4965921548067369E-2</v>
      </c>
      <c r="D2325" s="16">
        <f t="shared" ca="1" si="287"/>
        <v>-1.5051041773181176E-2</v>
      </c>
      <c r="E2325" s="16">
        <f t="shared" ca="1" si="290"/>
        <v>3.2214164292488994E-4</v>
      </c>
      <c r="F2325" s="7">
        <f t="shared" ca="1" si="291"/>
        <v>3.6686536285097491</v>
      </c>
      <c r="G2325" s="6">
        <f t="shared" ca="1" si="288"/>
        <v>1</v>
      </c>
      <c r="H2325">
        <f t="shared" si="286"/>
        <v>1.5847172853970134E-2</v>
      </c>
      <c r="I2325" s="44">
        <f t="shared" si="292"/>
        <v>1.7741393897254317E-2</v>
      </c>
      <c r="J2325">
        <f t="shared" ca="1" si="293"/>
        <v>1.7948304736795893E-2</v>
      </c>
    </row>
    <row r="2326" spans="1:10" x14ac:dyDescent="0.2">
      <c r="A2326" s="42">
        <v>44511</v>
      </c>
      <c r="B2326" s="39">
        <v>208.53</v>
      </c>
      <c r="C2326" s="2">
        <f t="shared" si="289"/>
        <v>8.9998548410510169E-3</v>
      </c>
      <c r="D2326" s="16">
        <f t="shared" ca="1" si="287"/>
        <v>8.9147346159372098E-3</v>
      </c>
      <c r="E2326" s="16">
        <f t="shared" ca="1" si="290"/>
        <v>3.0941751492096571E-4</v>
      </c>
      <c r="F2326" s="7">
        <f t="shared" ca="1" si="291"/>
        <v>3.9119867609964292</v>
      </c>
      <c r="G2326" s="6">
        <f t="shared" ca="1" si="288"/>
        <v>1</v>
      </c>
      <c r="H2326">
        <f t="shared" si="286"/>
        <v>1.5915809201650977E-2</v>
      </c>
      <c r="I2326" s="44">
        <f t="shared" si="292"/>
        <v>1.7741393897254317E-2</v>
      </c>
      <c r="J2326">
        <f t="shared" ca="1" si="293"/>
        <v>1.7590267619367411E-2</v>
      </c>
    </row>
    <row r="2327" spans="1:10" x14ac:dyDescent="0.2">
      <c r="A2327" s="42">
        <v>44512</v>
      </c>
      <c r="B2327" s="39">
        <v>209.27</v>
      </c>
      <c r="C2327" s="2">
        <f t="shared" si="289"/>
        <v>3.5486500743298764E-3</v>
      </c>
      <c r="D2327" s="16">
        <f t="shared" ca="1" si="287"/>
        <v>3.4635298492160702E-3</v>
      </c>
      <c r="E2327" s="16">
        <f t="shared" ca="1" si="290"/>
        <v>2.8789979318059005E-4</v>
      </c>
      <c r="F2327" s="7">
        <f t="shared" ca="1" si="291"/>
        <v>4.055615333846994</v>
      </c>
      <c r="G2327" s="6">
        <f t="shared" ca="1" si="288"/>
        <v>1</v>
      </c>
      <c r="H2327">
        <f t="shared" si="286"/>
        <v>1.5804310509190993E-2</v>
      </c>
      <c r="I2327" s="44">
        <f t="shared" si="292"/>
        <v>1.7741393897254317E-2</v>
      </c>
      <c r="J2327">
        <f t="shared" ca="1" si="293"/>
        <v>1.6967610119889898E-2</v>
      </c>
    </row>
    <row r="2328" spans="1:10" x14ac:dyDescent="0.2">
      <c r="A2328" s="42">
        <v>44515</v>
      </c>
      <c r="B2328" s="39">
        <v>207.71</v>
      </c>
      <c r="C2328" s="2">
        <f t="shared" si="289"/>
        <v>-7.4544846370717364E-3</v>
      </c>
      <c r="D2328" s="16">
        <f t="shared" ca="1" si="287"/>
        <v>-7.5396048621855427E-3</v>
      </c>
      <c r="E2328" s="16">
        <f t="shared" ca="1" si="290"/>
        <v>2.6429379220663951E-4</v>
      </c>
      <c r="F2328" s="7">
        <f t="shared" ca="1" si="291"/>
        <v>4.0116820910012212</v>
      </c>
      <c r="G2328" s="6">
        <f t="shared" ca="1" si="288"/>
        <v>1</v>
      </c>
      <c r="H2328">
        <f t="shared" si="286"/>
        <v>1.5808440431916426E-2</v>
      </c>
      <c r="I2328" s="44">
        <f t="shared" si="292"/>
        <v>1.7741393897254317E-2</v>
      </c>
      <c r="J2328">
        <f t="shared" ca="1" si="293"/>
        <v>1.6257115125588535E-2</v>
      </c>
    </row>
    <row r="2329" spans="1:10" x14ac:dyDescent="0.2">
      <c r="A2329" s="42">
        <v>44516</v>
      </c>
      <c r="B2329" s="39">
        <v>205.43</v>
      </c>
      <c r="C2329" s="2">
        <f t="shared" si="289"/>
        <v>-1.0976842713398494E-2</v>
      </c>
      <c r="D2329" s="16">
        <f t="shared" ca="1" si="287"/>
        <v>-1.1061962938512301E-2</v>
      </c>
      <c r="E2329" s="16">
        <f t="shared" ca="1" si="290"/>
        <v>2.467818559044562E-4</v>
      </c>
      <c r="F2329" s="7">
        <f t="shared" ca="1" si="291"/>
        <v>3.9055774051343297</v>
      </c>
      <c r="G2329" s="6">
        <f t="shared" ca="1" si="288"/>
        <v>1</v>
      </c>
      <c r="H2329">
        <f t="shared" si="286"/>
        <v>1.5822244789545924E-2</v>
      </c>
      <c r="I2329" s="44">
        <f t="shared" si="292"/>
        <v>1.7741393897254317E-2</v>
      </c>
      <c r="J2329">
        <f t="shared" ca="1" si="293"/>
        <v>1.5709292024291107E-2</v>
      </c>
    </row>
    <row r="2330" spans="1:10" x14ac:dyDescent="0.2">
      <c r="A2330" s="42">
        <v>44517</v>
      </c>
      <c r="B2330" s="39">
        <v>202.98</v>
      </c>
      <c r="C2330" s="2">
        <f t="shared" si="289"/>
        <v>-1.1926203572993316E-2</v>
      </c>
      <c r="D2330" s="16">
        <f t="shared" ca="1" si="287"/>
        <v>-1.2011323798107123E-2</v>
      </c>
      <c r="E2330" s="16">
        <f t="shared" ca="1" si="290"/>
        <v>2.3606556421716015E-4</v>
      </c>
      <c r="F2330" s="7">
        <f t="shared" ca="1" si="291"/>
        <v>3.8701245781562292</v>
      </c>
      <c r="G2330" s="6">
        <f t="shared" ca="1" si="288"/>
        <v>1</v>
      </c>
      <c r="H2330">
        <f t="shared" si="286"/>
        <v>1.5638233992804205E-2</v>
      </c>
      <c r="I2330" s="44">
        <f t="shared" si="292"/>
        <v>1.7741393897254317E-2</v>
      </c>
      <c r="J2330">
        <f t="shared" ca="1" si="293"/>
        <v>1.536442528105624E-2</v>
      </c>
    </row>
    <row r="2331" spans="1:10" x14ac:dyDescent="0.2">
      <c r="A2331" s="42">
        <v>44518</v>
      </c>
      <c r="B2331" s="39">
        <v>201.42</v>
      </c>
      <c r="C2331" s="2">
        <f t="shared" si="289"/>
        <v>-7.6854862548034406E-3</v>
      </c>
      <c r="D2331" s="16">
        <f t="shared" ca="1" si="287"/>
        <v>-7.7706064799172468E-3</v>
      </c>
      <c r="E2331" s="16">
        <f t="shared" ca="1" si="290"/>
        <v>2.2822472347358222E-4</v>
      </c>
      <c r="F2331" s="7">
        <f t="shared" ca="1" si="291"/>
        <v>4.0603028989794954</v>
      </c>
      <c r="G2331" s="6">
        <f t="shared" ca="1" si="288"/>
        <v>1</v>
      </c>
      <c r="H2331">
        <f t="shared" si="286"/>
        <v>1.5623314781968206E-2</v>
      </c>
      <c r="I2331" s="44">
        <f t="shared" si="292"/>
        <v>1.7741393897254317E-2</v>
      </c>
      <c r="J2331">
        <f t="shared" ca="1" si="293"/>
        <v>1.5107108375648274E-2</v>
      </c>
    </row>
    <row r="2332" spans="1:10" x14ac:dyDescent="0.2">
      <c r="A2332" s="42">
        <v>44519</v>
      </c>
      <c r="B2332" s="39">
        <v>200.44</v>
      </c>
      <c r="C2332" s="2">
        <f t="shared" si="289"/>
        <v>-4.8654552675999893E-3</v>
      </c>
      <c r="D2332" s="16">
        <f t="shared" ca="1" si="287"/>
        <v>-4.9505754927137956E-3</v>
      </c>
      <c r="E2332" s="16">
        <f t="shared" ca="1" si="290"/>
        <v>2.1543998504857512E-4</v>
      </c>
      <c r="F2332" s="7">
        <f t="shared" ca="1" si="291"/>
        <v>4.1645346812193029</v>
      </c>
      <c r="G2332" s="6">
        <f t="shared" ca="1" si="288"/>
        <v>1</v>
      </c>
      <c r="H2332">
        <f t="shared" si="286"/>
        <v>1.5639576908071835E-2</v>
      </c>
      <c r="I2332" s="44">
        <f t="shared" si="292"/>
        <v>1.7741393897254317E-2</v>
      </c>
      <c r="J2332">
        <f t="shared" ca="1" si="293"/>
        <v>1.4677873996208549E-2</v>
      </c>
    </row>
    <row r="2333" spans="1:10" x14ac:dyDescent="0.2">
      <c r="A2333" s="42">
        <v>44522</v>
      </c>
      <c r="B2333" s="39">
        <v>202.38</v>
      </c>
      <c r="C2333" s="2">
        <f t="shared" si="289"/>
        <v>9.6787068449411175E-3</v>
      </c>
      <c r="D2333" s="16">
        <f t="shared" ca="1" si="287"/>
        <v>9.5935866198273104E-3</v>
      </c>
      <c r="E2333" s="16">
        <f t="shared" ca="1" si="290"/>
        <v>2.0171194693774063E-4</v>
      </c>
      <c r="F2333" s="7">
        <f t="shared" ca="1" si="291"/>
        <v>4.026195494329226</v>
      </c>
      <c r="G2333" s="6">
        <f t="shared" ca="1" si="288"/>
        <v>0</v>
      </c>
      <c r="H2333">
        <f t="shared" si="286"/>
        <v>1.563799038934725E-2</v>
      </c>
      <c r="I2333" s="44">
        <f t="shared" si="292"/>
        <v>1.7741393897254317E-2</v>
      </c>
      <c r="J2333">
        <f t="shared" ca="1" si="293"/>
        <v>1.4202533116938705E-2</v>
      </c>
    </row>
    <row r="2334" spans="1:10" x14ac:dyDescent="0.2">
      <c r="A2334" s="42">
        <v>44523</v>
      </c>
      <c r="B2334" s="39">
        <v>205.33</v>
      </c>
      <c r="C2334" s="2">
        <f t="shared" si="289"/>
        <v>1.4576539183713891E-2</v>
      </c>
      <c r="D2334" s="16">
        <f t="shared" ca="1" si="287"/>
        <v>1.4491418958600084E-2</v>
      </c>
      <c r="E2334" s="16">
        <f t="shared" ca="1" si="290"/>
        <v>1.9445139774156039E-4</v>
      </c>
      <c r="F2334" s="7">
        <f t="shared" ca="1" si="291"/>
        <v>3.732680318353383</v>
      </c>
      <c r="G2334" s="6">
        <f t="shared" ca="1" si="288"/>
        <v>1</v>
      </c>
      <c r="H2334">
        <f t="shared" si="286"/>
        <v>1.5622918134662019E-2</v>
      </c>
      <c r="I2334" s="44">
        <f t="shared" si="292"/>
        <v>1.7741393897254317E-2</v>
      </c>
      <c r="J2334">
        <f t="shared" ca="1" si="293"/>
        <v>1.3944583096728292E-2</v>
      </c>
    </row>
    <row r="2335" spans="1:10" x14ac:dyDescent="0.2">
      <c r="A2335" s="42">
        <v>44524</v>
      </c>
      <c r="B2335" s="39">
        <v>207.07</v>
      </c>
      <c r="C2335" s="2">
        <f t="shared" si="289"/>
        <v>8.4741635416158406E-3</v>
      </c>
      <c r="D2335" s="16">
        <f t="shared" ca="1" si="287"/>
        <v>8.3890433165020335E-3</v>
      </c>
      <c r="E2335" s="16">
        <f t="shared" ca="1" si="290"/>
        <v>1.964129988354393E-4</v>
      </c>
      <c r="F2335" s="7">
        <f t="shared" ca="1" si="291"/>
        <v>4.0884922556537475</v>
      </c>
      <c r="G2335" s="6">
        <f t="shared" ca="1" si="288"/>
        <v>0</v>
      </c>
      <c r="H2335">
        <f t="shared" si="286"/>
        <v>1.5691134092744235E-2</v>
      </c>
      <c r="I2335" s="44">
        <f t="shared" si="292"/>
        <v>1.7741393897254317E-2</v>
      </c>
      <c r="J2335">
        <f t="shared" ca="1" si="293"/>
        <v>1.4014742196538589E-2</v>
      </c>
    </row>
    <row r="2336" spans="1:10" x14ac:dyDescent="0.2">
      <c r="A2336" s="42">
        <v>44526</v>
      </c>
      <c r="B2336" s="39">
        <v>198.73</v>
      </c>
      <c r="C2336" s="2">
        <f t="shared" si="289"/>
        <v>-4.0276235089583251E-2</v>
      </c>
      <c r="D2336" s="16">
        <f t="shared" ca="1" si="287"/>
        <v>-4.0361355314697055E-2</v>
      </c>
      <c r="E2336" s="16">
        <f t="shared" ca="1" si="290"/>
        <v>1.8828239524023519E-4</v>
      </c>
      <c r="F2336" s="7">
        <f t="shared" ca="1" si="291"/>
        <v>-3.7268556166769606E-2</v>
      </c>
      <c r="G2336" s="6">
        <f t="shared" ca="1" si="288"/>
        <v>0</v>
      </c>
      <c r="H2336">
        <f t="shared" si="286"/>
        <v>1.5707439851967157E-2</v>
      </c>
      <c r="I2336" s="44">
        <f t="shared" si="292"/>
        <v>1.7741393897254317E-2</v>
      </c>
      <c r="J2336">
        <f t="shared" ca="1" si="293"/>
        <v>1.3721603231409776E-2</v>
      </c>
    </row>
    <row r="2337" spans="1:10" x14ac:dyDescent="0.2">
      <c r="A2337" s="42">
        <v>44529</v>
      </c>
      <c r="B2337" s="39">
        <v>195.92</v>
      </c>
      <c r="C2337" s="2">
        <f t="shared" si="289"/>
        <v>-1.4139787651587594E-2</v>
      </c>
      <c r="D2337" s="16">
        <f t="shared" ca="1" si="287"/>
        <v>-1.4224907876701401E-2</v>
      </c>
      <c r="E2337" s="16">
        <f t="shared" ca="1" si="290"/>
        <v>2.9110393614841792E-4</v>
      </c>
      <c r="F2337" s="7">
        <f t="shared" ca="1" si="291"/>
        <v>3.7233622449095716</v>
      </c>
      <c r="G2337" s="6">
        <f t="shared" ca="1" si="288"/>
        <v>1</v>
      </c>
      <c r="H2337">
        <f t="shared" si="286"/>
        <v>1.6092071282042535E-2</v>
      </c>
      <c r="I2337" s="44">
        <f t="shared" si="292"/>
        <v>1.7741393897254317E-2</v>
      </c>
      <c r="J2337">
        <f t="shared" ca="1" si="293"/>
        <v>1.7061768259720854E-2</v>
      </c>
    </row>
    <row r="2338" spans="1:10" x14ac:dyDescent="0.2">
      <c r="A2338" s="42">
        <v>44530</v>
      </c>
      <c r="B2338" s="39">
        <v>193.35</v>
      </c>
      <c r="C2338" s="2">
        <f t="shared" si="289"/>
        <v>-1.3117599020008133E-2</v>
      </c>
      <c r="D2338" s="16">
        <f t="shared" ca="1" si="287"/>
        <v>-1.320271924512194E-2</v>
      </c>
      <c r="E2338" s="16">
        <f t="shared" ca="1" si="290"/>
        <v>2.8052694272247915E-4</v>
      </c>
      <c r="F2338" s="7">
        <f t="shared" ca="1" si="291"/>
        <v>3.7787340218113017</v>
      </c>
      <c r="G2338" s="6">
        <f t="shared" ca="1" si="288"/>
        <v>1</v>
      </c>
      <c r="H2338">
        <f t="shared" si="286"/>
        <v>1.6136517912292342E-2</v>
      </c>
      <c r="I2338" s="44">
        <f t="shared" si="292"/>
        <v>1.7741393897254317E-2</v>
      </c>
      <c r="J2338">
        <f t="shared" ca="1" si="293"/>
        <v>1.6748938555098923E-2</v>
      </c>
    </row>
    <row r="2339" spans="1:10" x14ac:dyDescent="0.2">
      <c r="A2339" s="42">
        <v>44531</v>
      </c>
      <c r="B2339" s="39">
        <v>191.47</v>
      </c>
      <c r="C2339" s="2">
        <f t="shared" si="289"/>
        <v>-9.7232997155417399E-3</v>
      </c>
      <c r="D2339" s="16">
        <f t="shared" ca="1" si="287"/>
        <v>-9.808419940655547E-3</v>
      </c>
      <c r="E2339" s="16">
        <f t="shared" ca="1" si="290"/>
        <v>2.6928543305529932E-4</v>
      </c>
      <c r="F2339" s="7">
        <f t="shared" ca="1" si="291"/>
        <v>3.9312389768260765</v>
      </c>
      <c r="G2339" s="6">
        <f t="shared" ca="1" si="288"/>
        <v>0</v>
      </c>
      <c r="H2339">
        <f t="shared" si="286"/>
        <v>1.6144551807195009E-2</v>
      </c>
      <c r="I2339" s="44">
        <f t="shared" si="292"/>
        <v>1.7741393897254317E-2</v>
      </c>
      <c r="J2339">
        <f t="shared" ca="1" si="293"/>
        <v>1.6409918740057775E-2</v>
      </c>
    </row>
    <row r="2340" spans="1:10" x14ac:dyDescent="0.2">
      <c r="A2340" s="42">
        <v>44532</v>
      </c>
      <c r="B2340" s="39">
        <v>196.79</v>
      </c>
      <c r="C2340" s="2">
        <f t="shared" si="289"/>
        <v>2.778503159763928E-2</v>
      </c>
      <c r="D2340" s="16">
        <f t="shared" ca="1" si="287"/>
        <v>2.7699911372525473E-2</v>
      </c>
      <c r="E2340" s="16">
        <f t="shared" ca="1" si="290"/>
        <v>2.5393010060916903E-4</v>
      </c>
      <c r="F2340" s="7">
        <f t="shared" ca="1" si="291"/>
        <v>2.6284062719311763</v>
      </c>
      <c r="G2340" s="6">
        <f t="shared" ca="1" si="288"/>
        <v>1</v>
      </c>
      <c r="H2340">
        <f t="shared" si="286"/>
        <v>1.595800186273293E-2</v>
      </c>
      <c r="I2340" s="44">
        <f t="shared" si="292"/>
        <v>1.7741393897254317E-2</v>
      </c>
      <c r="J2340">
        <f t="shared" ca="1" si="293"/>
        <v>1.5935184360689681E-2</v>
      </c>
    </row>
    <row r="2341" spans="1:10" x14ac:dyDescent="0.2">
      <c r="A2341" s="42">
        <v>44533</v>
      </c>
      <c r="B2341" s="39">
        <v>197.8</v>
      </c>
      <c r="C2341" s="2">
        <f t="shared" si="289"/>
        <v>5.1323746125312231E-3</v>
      </c>
      <c r="D2341" s="16">
        <f t="shared" ca="1" si="287"/>
        <v>5.0472543874174169E-3</v>
      </c>
      <c r="E2341" s="16">
        <f t="shared" ca="1" si="290"/>
        <v>2.8781672981993721E-4</v>
      </c>
      <c r="F2341" s="7">
        <f t="shared" ca="1" si="291"/>
        <v>4.0323381124334379</v>
      </c>
      <c r="G2341" s="6">
        <f t="shared" ca="1" si="288"/>
        <v>0</v>
      </c>
      <c r="H2341">
        <f t="shared" si="286"/>
        <v>1.6203439568841096E-2</v>
      </c>
      <c r="I2341" s="44">
        <f t="shared" si="292"/>
        <v>1.7741393897254317E-2</v>
      </c>
      <c r="J2341">
        <f t="shared" ca="1" si="293"/>
        <v>1.6965162239717523E-2</v>
      </c>
    </row>
    <row r="2342" spans="1:10" x14ac:dyDescent="0.2">
      <c r="A2342" s="42">
        <v>44536</v>
      </c>
      <c r="B2342" s="39">
        <v>201.28</v>
      </c>
      <c r="C2342" s="2">
        <f t="shared" si="289"/>
        <v>1.7593528816986802E-2</v>
      </c>
      <c r="D2342" s="16">
        <f t="shared" ca="1" si="287"/>
        <v>1.7508408591872995E-2</v>
      </c>
      <c r="E2342" s="16">
        <f t="shared" ca="1" si="290"/>
        <v>2.6517178493711512E-4</v>
      </c>
      <c r="F2342" s="7">
        <f t="shared" ca="1" si="291"/>
        <v>3.5395554347346243</v>
      </c>
      <c r="G2342" s="6">
        <f t="shared" ca="1" si="288"/>
        <v>1</v>
      </c>
      <c r="H2342">
        <f t="shared" si="286"/>
        <v>1.6147530702864833E-2</v>
      </c>
      <c r="I2342" s="44">
        <f t="shared" si="292"/>
        <v>1.7741393897254317E-2</v>
      </c>
      <c r="J2342">
        <f t="shared" ca="1" si="293"/>
        <v>1.6284096073688435E-2</v>
      </c>
    </row>
    <row r="2343" spans="1:10" x14ac:dyDescent="0.2">
      <c r="A2343" s="42">
        <v>44537</v>
      </c>
      <c r="B2343" s="39">
        <v>204.49</v>
      </c>
      <c r="C2343" s="2">
        <f t="shared" si="289"/>
        <v>1.5947933227345033E-2</v>
      </c>
      <c r="D2343" s="16">
        <f t="shared" ca="1" si="287"/>
        <v>1.5862813002231226E-2</v>
      </c>
      <c r="E2343" s="16">
        <f t="shared" ca="1" si="290"/>
        <v>2.6516375107658765E-4</v>
      </c>
      <c r="F2343" s="7">
        <f t="shared" ca="1" si="291"/>
        <v>3.6431033014282361</v>
      </c>
      <c r="G2343" s="6">
        <f t="shared" ca="1" si="288"/>
        <v>1</v>
      </c>
      <c r="H2343">
        <f t="shared" si="286"/>
        <v>1.6170409915580702E-2</v>
      </c>
      <c r="I2343" s="44">
        <f t="shared" si="292"/>
        <v>1.7741393897254317E-2</v>
      </c>
      <c r="J2343">
        <f t="shared" ca="1" si="293"/>
        <v>1.6283849393696433E-2</v>
      </c>
    </row>
    <row r="2344" spans="1:10" x14ac:dyDescent="0.2">
      <c r="A2344" s="42">
        <v>44538</v>
      </c>
      <c r="B2344" s="39">
        <v>204.19</v>
      </c>
      <c r="C2344" s="2">
        <f t="shared" si="289"/>
        <v>-1.4670644041273968E-3</v>
      </c>
      <c r="D2344" s="16">
        <f t="shared" ca="1" si="287"/>
        <v>-1.5521846292412031E-3</v>
      </c>
      <c r="E2344" s="16">
        <f t="shared" ca="1" si="290"/>
        <v>2.6128315945669455E-4</v>
      </c>
      <c r="F2344" s="7">
        <f t="shared" ca="1" si="291"/>
        <v>4.120342446789012</v>
      </c>
      <c r="G2344" s="6">
        <f t="shared" ca="1" si="288"/>
        <v>1</v>
      </c>
      <c r="H2344">
        <f t="shared" si="286"/>
        <v>1.6251466917307503E-2</v>
      </c>
      <c r="I2344" s="44">
        <f t="shared" si="292"/>
        <v>1.7741393897254317E-2</v>
      </c>
      <c r="J2344">
        <f t="shared" ca="1" si="293"/>
        <v>1.6164255610967508E-2</v>
      </c>
    </row>
    <row r="2345" spans="1:10" x14ac:dyDescent="0.2">
      <c r="A2345" s="42">
        <v>44539</v>
      </c>
      <c r="B2345" s="39">
        <v>204.13</v>
      </c>
      <c r="C2345" s="2">
        <f t="shared" si="289"/>
        <v>-2.9384396885255045E-4</v>
      </c>
      <c r="D2345" s="16">
        <f t="shared" ca="1" si="287"/>
        <v>-3.7896419396635673E-4</v>
      </c>
      <c r="E2345" s="16">
        <f t="shared" ca="1" si="290"/>
        <v>2.403052169218147E-4</v>
      </c>
      <c r="F2345" s="7">
        <f t="shared" ca="1" si="291"/>
        <v>4.1665015371829188</v>
      </c>
      <c r="G2345" s="6">
        <f t="shared" ca="1" si="288"/>
        <v>1</v>
      </c>
      <c r="H2345">
        <f t="shared" si="286"/>
        <v>1.6170664956403926E-2</v>
      </c>
      <c r="I2345" s="44">
        <f t="shared" si="292"/>
        <v>1.7741393897254317E-2</v>
      </c>
      <c r="J2345">
        <f t="shared" ca="1" si="293"/>
        <v>1.5501781088694766E-2</v>
      </c>
    </row>
    <row r="2346" spans="1:10" x14ac:dyDescent="0.2">
      <c r="A2346" s="42">
        <v>44540</v>
      </c>
      <c r="B2346" s="39">
        <v>203.46</v>
      </c>
      <c r="C2346" s="2">
        <f t="shared" si="289"/>
        <v>-3.2822221133590726E-3</v>
      </c>
      <c r="D2346" s="16">
        <f t="shared" ca="1" si="287"/>
        <v>-3.3673423384728788E-3</v>
      </c>
      <c r="E2346" s="16">
        <f t="shared" ca="1" si="290"/>
        <v>2.2177173264957686E-4</v>
      </c>
      <c r="F2346" s="7">
        <f t="shared" ca="1" si="291"/>
        <v>4.1813664061824971</v>
      </c>
      <c r="G2346" s="6">
        <f t="shared" ca="1" si="288"/>
        <v>1</v>
      </c>
      <c r="H2346">
        <f t="shared" si="286"/>
        <v>1.5999297048928236E-2</v>
      </c>
      <c r="I2346" s="44">
        <f t="shared" si="292"/>
        <v>1.7741393897254317E-2</v>
      </c>
      <c r="J2346">
        <f t="shared" ca="1" si="293"/>
        <v>1.4892002304914435E-2</v>
      </c>
    </row>
    <row r="2347" spans="1:10" x14ac:dyDescent="0.2">
      <c r="A2347" s="42">
        <v>44543</v>
      </c>
      <c r="B2347" s="39">
        <v>201.25</v>
      </c>
      <c r="C2347" s="2">
        <f t="shared" si="289"/>
        <v>-1.0862085913693148E-2</v>
      </c>
      <c r="D2347" s="16">
        <f t="shared" ca="1" si="287"/>
        <v>-1.0947206138806955E-2</v>
      </c>
      <c r="E2347" s="16">
        <f t="shared" ca="1" si="290"/>
        <v>2.0632873984932027E-4</v>
      </c>
      <c r="F2347" s="7">
        <f t="shared" ca="1" si="291"/>
        <v>3.9526063716337756</v>
      </c>
      <c r="G2347" s="6">
        <f t="shared" ca="1" si="288"/>
        <v>1</v>
      </c>
      <c r="H2347">
        <f t="shared" si="286"/>
        <v>1.5821948345865731E-2</v>
      </c>
      <c r="I2347" s="44">
        <f t="shared" si="292"/>
        <v>1.7741393897254317E-2</v>
      </c>
      <c r="J2347">
        <f t="shared" ca="1" si="293"/>
        <v>1.4364147724432532E-2</v>
      </c>
    </row>
    <row r="2348" spans="1:10" x14ac:dyDescent="0.2">
      <c r="A2348" s="42">
        <v>44544</v>
      </c>
      <c r="B2348" s="39">
        <v>201.64</v>
      </c>
      <c r="C2348" s="2">
        <f t="shared" si="289"/>
        <v>1.9378881987576961E-3</v>
      </c>
      <c r="D2348" s="16">
        <f t="shared" ca="1" si="287"/>
        <v>1.8527679736438899E-3</v>
      </c>
      <c r="E2348" s="16">
        <f t="shared" ca="1" si="290"/>
        <v>2.0045627597111256E-4</v>
      </c>
      <c r="F2348" s="7">
        <f t="shared" ca="1" si="291"/>
        <v>4.2488948660154735</v>
      </c>
      <c r="G2348" s="6">
        <f t="shared" ca="1" si="288"/>
        <v>1</v>
      </c>
      <c r="H2348">
        <f t="shared" si="286"/>
        <v>1.579990362495011E-2</v>
      </c>
      <c r="I2348" s="44">
        <f t="shared" si="292"/>
        <v>1.7741393897254317E-2</v>
      </c>
      <c r="J2348">
        <f t="shared" ca="1" si="293"/>
        <v>1.4158258225188314E-2</v>
      </c>
    </row>
    <row r="2349" spans="1:10" x14ac:dyDescent="0.2">
      <c r="A2349" s="42">
        <v>44545</v>
      </c>
      <c r="B2349" s="39">
        <v>202.55</v>
      </c>
      <c r="C2349" s="2">
        <f t="shared" si="289"/>
        <v>4.5129934536799494E-3</v>
      </c>
      <c r="D2349" s="16">
        <f t="shared" ca="1" si="287"/>
        <v>4.4278732285661431E-3</v>
      </c>
      <c r="E2349" s="16">
        <f t="shared" ca="1" si="290"/>
        <v>1.871017740701136E-4</v>
      </c>
      <c r="F2349" s="7">
        <f t="shared" ca="1" si="291"/>
        <v>4.239534812827654</v>
      </c>
      <c r="G2349" s="6">
        <f t="shared" ca="1" si="288"/>
        <v>0</v>
      </c>
      <c r="H2349">
        <f t="shared" si="286"/>
        <v>1.5785217259455572E-2</v>
      </c>
      <c r="I2349" s="44">
        <f t="shared" si="292"/>
        <v>1.7741393897254317E-2</v>
      </c>
      <c r="J2349">
        <f t="shared" ca="1" si="293"/>
        <v>1.3678515053547063E-2</v>
      </c>
    </row>
    <row r="2350" spans="1:10" x14ac:dyDescent="0.2">
      <c r="A2350" s="42">
        <v>44546</v>
      </c>
      <c r="B2350" s="39">
        <v>206.17</v>
      </c>
      <c r="C2350" s="2">
        <f t="shared" si="289"/>
        <v>1.7872130338187985E-2</v>
      </c>
      <c r="D2350" s="16">
        <f t="shared" ca="1" si="287"/>
        <v>1.7787010113074177E-2</v>
      </c>
      <c r="E2350" s="16">
        <f t="shared" ca="1" si="290"/>
        <v>1.7654595418729332E-4</v>
      </c>
      <c r="F2350" s="7">
        <f t="shared" ca="1" si="291"/>
        <v>3.424943778063966</v>
      </c>
      <c r="G2350" s="6">
        <f t="shared" ca="1" si="288"/>
        <v>0</v>
      </c>
      <c r="H2350">
        <f t="shared" si="286"/>
        <v>1.579106852529925E-2</v>
      </c>
      <c r="I2350" s="44">
        <f t="shared" si="292"/>
        <v>1.7741393897254317E-2</v>
      </c>
      <c r="J2350">
        <f t="shared" ca="1" si="293"/>
        <v>1.328705965167965E-2</v>
      </c>
    </row>
    <row r="2351" spans="1:10" x14ac:dyDescent="0.2">
      <c r="A2351" s="42">
        <v>44547</v>
      </c>
      <c r="B2351" s="39">
        <v>201.37</v>
      </c>
      <c r="C2351" s="2">
        <f t="shared" si="289"/>
        <v>-2.3281757772711759E-2</v>
      </c>
      <c r="D2351" s="16">
        <f t="shared" ca="1" si="287"/>
        <v>-2.3366877997825566E-2</v>
      </c>
      <c r="E2351" s="16">
        <f t="shared" ca="1" si="290"/>
        <v>1.8823383260925105E-4</v>
      </c>
      <c r="F2351" s="7">
        <f t="shared" ca="1" si="291"/>
        <v>2.8385598426518706</v>
      </c>
      <c r="G2351" s="6">
        <f t="shared" ca="1" si="288"/>
        <v>0</v>
      </c>
      <c r="H2351">
        <f t="shared" si="286"/>
        <v>1.5876824368309873E-2</v>
      </c>
      <c r="I2351" s="44">
        <f t="shared" si="292"/>
        <v>1.7741393897254317E-2</v>
      </c>
      <c r="J2351">
        <f t="shared" ca="1" si="293"/>
        <v>1.3719833548890127E-2</v>
      </c>
    </row>
    <row r="2352" spans="1:10" x14ac:dyDescent="0.2">
      <c r="A2352" s="42">
        <v>44550</v>
      </c>
      <c r="B2352" s="39">
        <v>195.46</v>
      </c>
      <c r="C2352" s="2">
        <f t="shared" si="289"/>
        <v>-2.934895962655806E-2</v>
      </c>
      <c r="D2352" s="16">
        <f t="shared" ca="1" si="287"/>
        <v>-2.9434079851671867E-2</v>
      </c>
      <c r="E2352" s="16">
        <f t="shared" ca="1" si="290"/>
        <v>2.1466828876591304E-4</v>
      </c>
      <c r="F2352" s="7">
        <f t="shared" ca="1" si="291"/>
        <v>2.2052924974805523</v>
      </c>
      <c r="G2352" s="6">
        <f t="shared" ca="1" si="288"/>
        <v>1</v>
      </c>
      <c r="H2352">
        <f t="shared" si="286"/>
        <v>1.6035504633053872E-2</v>
      </c>
      <c r="I2352" s="44">
        <f t="shared" si="292"/>
        <v>1.7741393897254317E-2</v>
      </c>
      <c r="J2352">
        <f t="shared" ca="1" si="293"/>
        <v>1.4651562673172887E-2</v>
      </c>
    </row>
    <row r="2353" spans="1:10" x14ac:dyDescent="0.2">
      <c r="A2353" s="42">
        <v>44551</v>
      </c>
      <c r="B2353" s="39">
        <v>198.31</v>
      </c>
      <c r="C2353" s="2">
        <f t="shared" si="289"/>
        <v>1.4580988437531946E-2</v>
      </c>
      <c r="D2353" s="16">
        <f t="shared" ca="1" si="287"/>
        <v>1.4495868212418139E-2</v>
      </c>
      <c r="E2353" s="16">
        <f t="shared" ca="1" si="290"/>
        <v>2.6041777173557625E-4</v>
      </c>
      <c r="F2353" s="7">
        <f t="shared" ca="1" si="291"/>
        <v>3.7231634382364627</v>
      </c>
      <c r="G2353" s="6">
        <f t="shared" ca="1" si="288"/>
        <v>0</v>
      </c>
      <c r="H2353">
        <f t="shared" si="286"/>
        <v>1.6274872921619509E-2</v>
      </c>
      <c r="I2353" s="44">
        <f t="shared" si="292"/>
        <v>1.7741393897254317E-2</v>
      </c>
      <c r="J2353">
        <f t="shared" ca="1" si="293"/>
        <v>1.6137464848469112E-2</v>
      </c>
    </row>
    <row r="2354" spans="1:10" x14ac:dyDescent="0.2">
      <c r="A2354" s="42">
        <v>44552</v>
      </c>
      <c r="B2354" s="39">
        <v>202.15</v>
      </c>
      <c r="C2354" s="2">
        <f t="shared" si="289"/>
        <v>1.9363622611063502E-2</v>
      </c>
      <c r="D2354" s="16">
        <f t="shared" ca="1" si="287"/>
        <v>1.9278502385949695E-2</v>
      </c>
      <c r="E2354" s="16">
        <f t="shared" ca="1" si="290"/>
        <v>2.5419918849243481E-4</v>
      </c>
      <c r="F2354" s="7">
        <f t="shared" ca="1" si="291"/>
        <v>3.407654022836728</v>
      </c>
      <c r="G2354" s="6">
        <f t="shared" ca="1" si="288"/>
        <v>0</v>
      </c>
      <c r="H2354">
        <f t="shared" si="286"/>
        <v>1.6334886081472523E-2</v>
      </c>
      <c r="I2354" s="44">
        <f t="shared" si="292"/>
        <v>1.7741393897254317E-2</v>
      </c>
      <c r="J2354">
        <f t="shared" ca="1" si="293"/>
        <v>1.5943625324637896E-2</v>
      </c>
    </row>
    <row r="2355" spans="1:10" x14ac:dyDescent="0.2">
      <c r="A2355" s="42">
        <v>44553</v>
      </c>
      <c r="B2355" s="39">
        <v>206.2</v>
      </c>
      <c r="C2355" s="2">
        <f t="shared" si="289"/>
        <v>2.0034627751669469E-2</v>
      </c>
      <c r="D2355" s="16">
        <f t="shared" ca="1" si="287"/>
        <v>1.9949507526555662E-2</v>
      </c>
      <c r="E2355" s="16">
        <f t="shared" ca="1" si="290"/>
        <v>2.6014640983540162E-4</v>
      </c>
      <c r="F2355" s="7">
        <f t="shared" ca="1" si="291"/>
        <v>3.3622120879074027</v>
      </c>
      <c r="G2355" s="6">
        <f t="shared" ca="1" si="288"/>
        <v>1</v>
      </c>
      <c r="H2355">
        <f t="shared" si="286"/>
        <v>1.6229881527273966E-2</v>
      </c>
      <c r="I2355" s="44">
        <f t="shared" si="292"/>
        <v>1.7741393897254317E-2</v>
      </c>
      <c r="J2355">
        <f t="shared" ca="1" si="293"/>
        <v>1.6129054833913907E-2</v>
      </c>
    </row>
    <row r="2356" spans="1:10" x14ac:dyDescent="0.2">
      <c r="A2356" s="42">
        <v>44557</v>
      </c>
      <c r="B2356" s="39">
        <v>206.38</v>
      </c>
      <c r="C2356" s="2">
        <f t="shared" si="289"/>
        <v>8.7293889427743376E-4</v>
      </c>
      <c r="D2356" s="16">
        <f t="shared" ca="1" si="287"/>
        <v>7.8781866916362753E-4</v>
      </c>
      <c r="E2356" s="16">
        <f t="shared" ca="1" si="290"/>
        <v>2.6721200187749628E-4</v>
      </c>
      <c r="F2356" s="7">
        <f t="shared" ca="1" si="291"/>
        <v>4.1125727408109611</v>
      </c>
      <c r="G2356" s="6">
        <f t="shared" ca="1" si="288"/>
        <v>1</v>
      </c>
      <c r="H2356">
        <f t="shared" ref="H2356:H2419" si="294">STDEV(C2255:C2355)</f>
        <v>1.6334216734407804E-2</v>
      </c>
      <c r="I2356" s="44">
        <f t="shared" si="292"/>
        <v>1.7741393897254317E-2</v>
      </c>
      <c r="J2356">
        <f t="shared" ca="1" si="293"/>
        <v>1.6346620503256821E-2</v>
      </c>
    </row>
    <row r="2357" spans="1:10" x14ac:dyDescent="0.2">
      <c r="A2357" s="42">
        <v>44558</v>
      </c>
      <c r="B2357" s="39">
        <v>206.62</v>
      </c>
      <c r="C2357" s="2">
        <f t="shared" si="289"/>
        <v>1.1629033821107138E-3</v>
      </c>
      <c r="D2357" s="16">
        <f t="shared" ca="1" si="287"/>
        <v>1.0777831569969076E-3</v>
      </c>
      <c r="E2357" s="16">
        <f t="shared" ca="1" si="290"/>
        <v>2.4537187034707678E-4</v>
      </c>
      <c r="F2357" s="7">
        <f t="shared" ca="1" si="291"/>
        <v>4.1540007768270053</v>
      </c>
      <c r="G2357" s="6">
        <f t="shared" ca="1" si="288"/>
        <v>1</v>
      </c>
      <c r="H2357">
        <f t="shared" si="294"/>
        <v>1.6254121963090628E-2</v>
      </c>
      <c r="I2357" s="44">
        <f t="shared" si="292"/>
        <v>1.7741393897254317E-2</v>
      </c>
      <c r="J2357">
        <f t="shared" ca="1" si="293"/>
        <v>1.5664350300828845E-2</v>
      </c>
    </row>
    <row r="2358" spans="1:10" x14ac:dyDescent="0.2">
      <c r="A2358" s="42">
        <v>44559</v>
      </c>
      <c r="B2358" s="39">
        <v>207.33</v>
      </c>
      <c r="C2358" s="2">
        <f t="shared" si="289"/>
        <v>3.4362598006001739E-3</v>
      </c>
      <c r="D2358" s="16">
        <f t="shared" ca="1" si="287"/>
        <v>3.3511395754863677E-3</v>
      </c>
      <c r="E2358" s="16">
        <f t="shared" ca="1" si="290"/>
        <v>2.2628120158291003E-4</v>
      </c>
      <c r="F2358" s="7">
        <f t="shared" ca="1" si="291"/>
        <v>4.1720514796722474</v>
      </c>
      <c r="G2358" s="6">
        <f t="shared" ca="1" si="288"/>
        <v>1</v>
      </c>
      <c r="H2358">
        <f t="shared" si="294"/>
        <v>1.6140435029696865E-2</v>
      </c>
      <c r="I2358" s="44">
        <f t="shared" si="292"/>
        <v>1.7741393897254317E-2</v>
      </c>
      <c r="J2358">
        <f t="shared" ca="1" si="293"/>
        <v>1.50426460964456E-2</v>
      </c>
    </row>
    <row r="2359" spans="1:10" x14ac:dyDescent="0.2">
      <c r="A2359" s="42">
        <v>44560</v>
      </c>
      <c r="B2359" s="39">
        <v>206.08</v>
      </c>
      <c r="C2359" s="2">
        <f t="shared" si="289"/>
        <v>-6.0290358365890119E-3</v>
      </c>
      <c r="D2359" s="16">
        <f t="shared" ca="1" si="287"/>
        <v>-6.1141560617028181E-3</v>
      </c>
      <c r="E2359" s="16">
        <f t="shared" ca="1" si="290"/>
        <v>2.1027071007917087E-4</v>
      </c>
      <c r="F2359" s="7">
        <f t="shared" ca="1" si="291"/>
        <v>4.1446650564950867</v>
      </c>
      <c r="G2359" s="6">
        <f t="shared" ca="1" si="288"/>
        <v>1</v>
      </c>
      <c r="H2359">
        <f t="shared" si="294"/>
        <v>1.6092311680036175E-2</v>
      </c>
      <c r="I2359" s="44">
        <f t="shared" si="292"/>
        <v>1.7741393897254317E-2</v>
      </c>
      <c r="J2359">
        <f t="shared" ca="1" si="293"/>
        <v>1.450071412307583E-2</v>
      </c>
    </row>
    <row r="2360" spans="1:10" x14ac:dyDescent="0.2">
      <c r="A2360" s="42">
        <v>44561</v>
      </c>
      <c r="B2360" s="39">
        <v>206.74</v>
      </c>
      <c r="C2360" s="2">
        <f t="shared" si="289"/>
        <v>3.2026397515527781E-3</v>
      </c>
      <c r="D2360" s="16">
        <f t="shared" ca="1" si="287"/>
        <v>3.1175195264389719E-3</v>
      </c>
      <c r="E2360" s="16">
        <f t="shared" ca="1" si="290"/>
        <v>1.9809254070855684E-4</v>
      </c>
      <c r="F2360" s="7">
        <f t="shared" ca="1" si="291"/>
        <v>4.2388568474660522</v>
      </c>
      <c r="G2360" s="6">
        <f t="shared" ca="1" si="288"/>
        <v>1</v>
      </c>
      <c r="H2360">
        <f t="shared" si="294"/>
        <v>1.6094424280212707E-2</v>
      </c>
      <c r="I2360" s="44">
        <f t="shared" si="292"/>
        <v>1.7741393897254317E-2</v>
      </c>
      <c r="J2360">
        <f t="shared" ca="1" si="293"/>
        <v>1.4074535186234636E-2</v>
      </c>
    </row>
    <row r="2361" spans="1:10" x14ac:dyDescent="0.2">
      <c r="A2361" s="42">
        <v>44564</v>
      </c>
      <c r="B2361" s="39">
        <v>207</v>
      </c>
      <c r="C2361" s="2">
        <f t="shared" si="289"/>
        <v>1.2576182644867509E-3</v>
      </c>
      <c r="D2361" s="16">
        <f t="shared" ca="1" si="287"/>
        <v>1.1724980393729447E-3</v>
      </c>
      <c r="E2361" s="16">
        <f t="shared" ca="1" si="290"/>
        <v>1.8547488631867899E-4</v>
      </c>
      <c r="F2361" s="7">
        <f t="shared" ca="1" si="291"/>
        <v>4.2925895026077994</v>
      </c>
      <c r="G2361" s="6">
        <f t="shared" ca="1" si="288"/>
        <v>0</v>
      </c>
      <c r="H2361">
        <f t="shared" si="294"/>
        <v>1.6095515236052769E-2</v>
      </c>
      <c r="I2361" s="44">
        <f t="shared" si="292"/>
        <v>1.7741393897254317E-2</v>
      </c>
      <c r="J2361">
        <f t="shared" ca="1" si="293"/>
        <v>1.3618916488424436E-2</v>
      </c>
    </row>
    <row r="2362" spans="1:10" x14ac:dyDescent="0.2">
      <c r="A2362" s="42">
        <v>44565</v>
      </c>
      <c r="B2362" s="39">
        <v>218.08</v>
      </c>
      <c r="C2362" s="2">
        <f t="shared" si="289"/>
        <v>5.3526570048309241E-2</v>
      </c>
      <c r="D2362" s="16">
        <f t="shared" ca="1" si="287"/>
        <v>5.3441449823195437E-2</v>
      </c>
      <c r="E2362" s="16">
        <f t="shared" ca="1" si="290"/>
        <v>1.7383505901530019E-4</v>
      </c>
      <c r="F2362" s="7">
        <f t="shared" ca="1" si="291"/>
        <v>-3.885948822138797</v>
      </c>
      <c r="G2362" s="6">
        <f t="shared" ca="1" si="288"/>
        <v>1</v>
      </c>
      <c r="H2362">
        <f t="shared" si="294"/>
        <v>1.5902496441873453E-2</v>
      </c>
      <c r="I2362" s="44">
        <f t="shared" si="292"/>
        <v>1.7741393897254317E-2</v>
      </c>
      <c r="J2362">
        <f t="shared" ca="1" si="293"/>
        <v>1.3184652404037817E-2</v>
      </c>
    </row>
    <row r="2363" spans="1:10" x14ac:dyDescent="0.2">
      <c r="A2363" s="42">
        <v>44566</v>
      </c>
      <c r="B2363" s="39">
        <v>219.75</v>
      </c>
      <c r="C2363" s="2">
        <f t="shared" si="289"/>
        <v>7.6577402787967137E-3</v>
      </c>
      <c r="D2363" s="16">
        <f t="shared" ca="1" si="287"/>
        <v>7.5726200536829075E-3</v>
      </c>
      <c r="E2363" s="16">
        <f t="shared" ca="1" si="290"/>
        <v>3.6499498910533534E-4</v>
      </c>
      <c r="F2363" s="7">
        <f t="shared" ca="1" si="291"/>
        <v>3.8792581764197309</v>
      </c>
      <c r="G2363" s="6">
        <f t="shared" ca="1" si="288"/>
        <v>1</v>
      </c>
      <c r="H2363">
        <f t="shared" si="294"/>
        <v>1.6401581496357731E-2</v>
      </c>
      <c r="I2363" s="44">
        <f t="shared" si="292"/>
        <v>1.7741393897254317E-2</v>
      </c>
      <c r="J2363">
        <f t="shared" ca="1" si="293"/>
        <v>1.9104842032985653E-2</v>
      </c>
    </row>
    <row r="2364" spans="1:10" x14ac:dyDescent="0.2">
      <c r="A2364" s="42">
        <v>44567</v>
      </c>
      <c r="B2364" s="39">
        <v>221.99</v>
      </c>
      <c r="C2364" s="2">
        <f t="shared" si="289"/>
        <v>1.019340159271904E-2</v>
      </c>
      <c r="D2364" s="16">
        <f t="shared" ca="1" si="287"/>
        <v>1.0108281367605233E-2</v>
      </c>
      <c r="E2364" s="16">
        <f t="shared" ca="1" si="290"/>
        <v>3.3501686967219883E-4</v>
      </c>
      <c r="F2364" s="7">
        <f t="shared" ca="1" si="291"/>
        <v>3.8481690035998199</v>
      </c>
      <c r="G2364" s="6">
        <f t="shared" ca="1" si="288"/>
        <v>1</v>
      </c>
      <c r="H2364">
        <f t="shared" si="294"/>
        <v>1.640659327405811E-2</v>
      </c>
      <c r="I2364" s="44">
        <f t="shared" si="292"/>
        <v>1.7741393897254317E-2</v>
      </c>
      <c r="J2364">
        <f t="shared" ca="1" si="293"/>
        <v>1.8303466056247348E-2</v>
      </c>
    </row>
    <row r="2365" spans="1:10" x14ac:dyDescent="0.2">
      <c r="A2365" s="42">
        <v>44568</v>
      </c>
      <c r="B2365" s="39">
        <v>224.19</v>
      </c>
      <c r="C2365" s="2">
        <f t="shared" si="289"/>
        <v>9.9103563223568118E-3</v>
      </c>
      <c r="D2365" s="16">
        <f t="shared" ca="1" si="287"/>
        <v>9.8252360972430047E-3</v>
      </c>
      <c r="E2365" s="16">
        <f t="shared" ca="1" si="290"/>
        <v>3.1192268379227119E-4</v>
      </c>
      <c r="F2365" s="7">
        <f t="shared" ca="1" si="291"/>
        <v>3.8816353088715987</v>
      </c>
      <c r="G2365" s="6">
        <f t="shared" ca="1" si="288"/>
        <v>1</v>
      </c>
      <c r="H2365">
        <f t="shared" si="294"/>
        <v>1.6418578159388818E-2</v>
      </c>
      <c r="I2365" s="44">
        <f t="shared" si="292"/>
        <v>1.7741393897254317E-2</v>
      </c>
      <c r="J2365">
        <f t="shared" ca="1" si="293"/>
        <v>1.7661333012892067E-2</v>
      </c>
    </row>
    <row r="2366" spans="1:10" x14ac:dyDescent="0.2">
      <c r="A2366" s="42">
        <v>44571</v>
      </c>
      <c r="B2366" s="39">
        <v>221.64</v>
      </c>
      <c r="C2366" s="2">
        <f t="shared" si="289"/>
        <v>-1.1374280744011827E-2</v>
      </c>
      <c r="D2366" s="16">
        <f t="shared" ca="1" si="287"/>
        <v>-1.1459400969125634E-2</v>
      </c>
      <c r="E2366" s="16">
        <f t="shared" ca="1" si="290"/>
        <v>2.9129751204164177E-4</v>
      </c>
      <c r="F2366" s="7">
        <f t="shared" ca="1" si="291"/>
        <v>3.8451810831443538</v>
      </c>
      <c r="G2366" s="6">
        <f t="shared" ca="1" si="288"/>
        <v>1</v>
      </c>
      <c r="H2366">
        <f t="shared" si="294"/>
        <v>1.6440761695820982E-2</v>
      </c>
      <c r="I2366" s="44">
        <f t="shared" si="292"/>
        <v>1.7741393897254317E-2</v>
      </c>
      <c r="J2366">
        <f t="shared" ca="1" si="293"/>
        <v>1.7067440113902311E-2</v>
      </c>
    </row>
    <row r="2367" spans="1:10" x14ac:dyDescent="0.2">
      <c r="A2367" s="42">
        <v>44572</v>
      </c>
      <c r="B2367" s="39">
        <v>219.95</v>
      </c>
      <c r="C2367" s="2">
        <f t="shared" si="289"/>
        <v>-7.6249774408951353E-3</v>
      </c>
      <c r="D2367" s="16">
        <f t="shared" ca="1" si="287"/>
        <v>-7.7100976660089415E-3</v>
      </c>
      <c r="E2367" s="16">
        <f t="shared" ca="1" si="290"/>
        <v>2.756862633829606E-4</v>
      </c>
      <c r="F2367" s="7">
        <f t="shared" ca="1" si="291"/>
        <v>3.9903096626661592</v>
      </c>
      <c r="G2367" s="6">
        <f t="shared" ca="1" si="288"/>
        <v>1</v>
      </c>
      <c r="H2367">
        <f t="shared" si="294"/>
        <v>1.6360593585662966E-2</v>
      </c>
      <c r="I2367" s="44">
        <f t="shared" si="292"/>
        <v>1.7741393897254317E-2</v>
      </c>
      <c r="J2367">
        <f t="shared" ca="1" si="293"/>
        <v>1.6603802678391497E-2</v>
      </c>
    </row>
    <row r="2368" spans="1:10" x14ac:dyDescent="0.2">
      <c r="A2368" s="42">
        <v>44573</v>
      </c>
      <c r="B2368" s="39">
        <v>222.4</v>
      </c>
      <c r="C2368" s="2">
        <f t="shared" si="289"/>
        <v>1.1138895203455408E-2</v>
      </c>
      <c r="D2368" s="16">
        <f t="shared" ca="1" si="287"/>
        <v>1.1053774978341601E-2</v>
      </c>
      <c r="E2368" s="16">
        <f t="shared" ca="1" si="290"/>
        <v>2.5694342108032565E-4</v>
      </c>
      <c r="F2368" s="7">
        <f t="shared" ca="1" si="291"/>
        <v>3.8955591403142331</v>
      </c>
      <c r="G2368" s="6">
        <f t="shared" ca="1" si="288"/>
        <v>0</v>
      </c>
      <c r="H2368">
        <f t="shared" si="294"/>
        <v>1.6286633774203595E-2</v>
      </c>
      <c r="I2368" s="44">
        <f t="shared" si="292"/>
        <v>1.7741393897254317E-2</v>
      </c>
      <c r="J2368">
        <f t="shared" ca="1" si="293"/>
        <v>1.6029454796727356E-2</v>
      </c>
    </row>
    <row r="2369" spans="1:10" x14ac:dyDescent="0.2">
      <c r="A2369" s="42">
        <v>44574</v>
      </c>
      <c r="B2369" s="39">
        <v>227</v>
      </c>
      <c r="C2369" s="2">
        <f t="shared" si="289"/>
        <v>2.0683453237410047E-2</v>
      </c>
      <c r="D2369" s="16">
        <f t="shared" ca="1" si="287"/>
        <v>2.059833301229624E-2</v>
      </c>
      <c r="E2369" s="16">
        <f t="shared" ca="1" si="290"/>
        <v>2.4495286647065748E-4</v>
      </c>
      <c r="F2369" s="7">
        <f t="shared" ca="1" si="291"/>
        <v>3.2911550993499712</v>
      </c>
      <c r="G2369" s="6">
        <f t="shared" ca="1" si="288"/>
        <v>1</v>
      </c>
      <c r="H2369">
        <f t="shared" si="294"/>
        <v>1.6105789435241109E-2</v>
      </c>
      <c r="I2369" s="44">
        <f t="shared" si="292"/>
        <v>1.7741393897254317E-2</v>
      </c>
      <c r="J2369">
        <f t="shared" ca="1" si="293"/>
        <v>1.5650970144711715E-2</v>
      </c>
    </row>
    <row r="2370" spans="1:10" x14ac:dyDescent="0.2">
      <c r="A2370" s="42">
        <v>44575</v>
      </c>
      <c r="B2370" s="39">
        <v>228.94</v>
      </c>
      <c r="C2370" s="2">
        <f t="shared" si="289"/>
        <v>8.5462555066079197E-3</v>
      </c>
      <c r="D2370" s="16">
        <f t="shared" ca="1" si="287"/>
        <v>8.4611352814941126E-3</v>
      </c>
      <c r="E2370" s="16">
        <f t="shared" ca="1" si="290"/>
        <v>2.5576034489191272E-4</v>
      </c>
      <c r="F2370" s="7">
        <f t="shared" ca="1" si="291"/>
        <v>3.9956780301184796</v>
      </c>
      <c r="G2370" s="6">
        <f t="shared" ca="1" si="288"/>
        <v>1</v>
      </c>
      <c r="H2370">
        <f t="shared" si="294"/>
        <v>1.6224434269346565E-2</v>
      </c>
      <c r="I2370" s="44">
        <f t="shared" si="292"/>
        <v>1.7741393897254317E-2</v>
      </c>
      <c r="J2370">
        <f t="shared" ca="1" si="293"/>
        <v>1.5992509024287362E-2</v>
      </c>
    </row>
    <row r="2371" spans="1:10" x14ac:dyDescent="0.2">
      <c r="A2371" s="42">
        <v>44579</v>
      </c>
      <c r="B2371" s="39">
        <v>229.87</v>
      </c>
      <c r="C2371" s="2">
        <f t="shared" si="289"/>
        <v>4.0621997029789761E-3</v>
      </c>
      <c r="D2371" s="16">
        <f t="shared" ca="1" si="287"/>
        <v>3.9770794778651699E-3</v>
      </c>
      <c r="E2371" s="16">
        <f t="shared" ca="1" si="290"/>
        <v>2.4034785273424972E-4</v>
      </c>
      <c r="F2371" s="7">
        <f t="shared" ca="1" si="291"/>
        <v>4.1338069213413746</v>
      </c>
      <c r="G2371" s="6">
        <f t="shared" ca="1" si="288"/>
        <v>0</v>
      </c>
      <c r="H2371">
        <f t="shared" si="294"/>
        <v>1.6125185163976704E-2</v>
      </c>
      <c r="I2371" s="44">
        <f t="shared" si="292"/>
        <v>1.7741393897254317E-2</v>
      </c>
      <c r="J2371">
        <f t="shared" ca="1" si="293"/>
        <v>1.5503156218468862E-2</v>
      </c>
    </row>
    <row r="2372" spans="1:10" x14ac:dyDescent="0.2">
      <c r="A2372" s="42">
        <v>44580</v>
      </c>
      <c r="B2372" s="39">
        <v>221.66</v>
      </c>
      <c r="C2372" s="2">
        <f t="shared" si="289"/>
        <v>-3.5715839387479915E-2</v>
      </c>
      <c r="D2372" s="16">
        <f t="shared" ca="1" si="287"/>
        <v>-3.5800959612593719E-2</v>
      </c>
      <c r="E2372" s="16">
        <f t="shared" ca="1" si="290"/>
        <v>2.2291463424372845E-4</v>
      </c>
      <c r="F2372" s="7">
        <f t="shared" ca="1" si="291"/>
        <v>1.329473965301045</v>
      </c>
      <c r="G2372" s="6">
        <f t="shared" ca="1" si="288"/>
        <v>0</v>
      </c>
      <c r="H2372">
        <f t="shared" si="294"/>
        <v>1.6053187144055844E-2</v>
      </c>
      <c r="I2372" s="44">
        <f t="shared" si="292"/>
        <v>1.7741393897254317E-2</v>
      </c>
      <c r="J2372">
        <f t="shared" ca="1" si="293"/>
        <v>1.4930325992547131E-2</v>
      </c>
    </row>
    <row r="2373" spans="1:10" x14ac:dyDescent="0.2">
      <c r="A2373" s="42">
        <v>44581</v>
      </c>
      <c r="B2373" s="39">
        <v>216.63</v>
      </c>
      <c r="C2373" s="2">
        <f t="shared" si="289"/>
        <v>-2.2692411801858707E-2</v>
      </c>
      <c r="D2373" s="16">
        <f t="shared" ca="1" si="287"/>
        <v>-2.2777532026972514E-2</v>
      </c>
      <c r="E2373" s="16">
        <f t="shared" ca="1" si="290"/>
        <v>2.9693731780391512E-4</v>
      </c>
      <c r="F2373" s="7">
        <f t="shared" ca="1" si="291"/>
        <v>3.187382818576614</v>
      </c>
      <c r="G2373" s="6">
        <f t="shared" ca="1" si="288"/>
        <v>1</v>
      </c>
      <c r="H2373">
        <f t="shared" si="294"/>
        <v>1.6432835104459156E-2</v>
      </c>
      <c r="I2373" s="44">
        <f t="shared" si="292"/>
        <v>1.7741393897254317E-2</v>
      </c>
      <c r="J2373">
        <f t="shared" ca="1" si="293"/>
        <v>1.7231869248689045E-2</v>
      </c>
    </row>
    <row r="2374" spans="1:10" x14ac:dyDescent="0.2">
      <c r="A2374" s="42">
        <v>44582</v>
      </c>
      <c r="B2374" s="39">
        <v>214.09</v>
      </c>
      <c r="C2374" s="2">
        <f t="shared" si="289"/>
        <v>-1.1725061164196981E-2</v>
      </c>
      <c r="D2374" s="16">
        <f t="shared" ca="1" si="287"/>
        <v>-1.1810181389310788E-2</v>
      </c>
      <c r="E2374" s="16">
        <f t="shared" ca="1" si="290"/>
        <v>3.0795872314605394E-4</v>
      </c>
      <c r="F2374" s="7">
        <f t="shared" ca="1" si="291"/>
        <v>3.8163128551845444</v>
      </c>
      <c r="G2374" s="6">
        <f t="shared" ca="1" si="288"/>
        <v>1</v>
      </c>
      <c r="H2374">
        <f t="shared" si="294"/>
        <v>1.6509192263551707E-2</v>
      </c>
      <c r="I2374" s="44">
        <f t="shared" si="292"/>
        <v>1.7741393897254317E-2</v>
      </c>
      <c r="J2374">
        <f t="shared" ca="1" si="293"/>
        <v>1.7548752751863989E-2</v>
      </c>
    </row>
    <row r="2375" spans="1:10" x14ac:dyDescent="0.2">
      <c r="A2375" s="42">
        <v>44585</v>
      </c>
      <c r="B2375" s="39">
        <v>214.33</v>
      </c>
      <c r="C2375" s="2">
        <f t="shared" si="289"/>
        <v>1.1210238684665752E-3</v>
      </c>
      <c r="D2375" s="16">
        <f t="shared" ca="1" si="287"/>
        <v>1.035903643352769E-3</v>
      </c>
      <c r="E2375" s="16">
        <f t="shared" ca="1" si="290"/>
        <v>2.9085485318338777E-4</v>
      </c>
      <c r="F2375" s="7">
        <f t="shared" ca="1" si="291"/>
        <v>4.0694983724686997</v>
      </c>
      <c r="G2375" s="6">
        <f t="shared" ca="1" si="288"/>
        <v>1</v>
      </c>
      <c r="H2375">
        <f t="shared" si="294"/>
        <v>1.6537015071875789E-2</v>
      </c>
      <c r="I2375" s="44">
        <f t="shared" si="292"/>
        <v>1.7741393897254317E-2</v>
      </c>
      <c r="J2375">
        <f t="shared" ca="1" si="293"/>
        <v>1.7054467250060549E-2</v>
      </c>
    </row>
    <row r="2376" spans="1:10" x14ac:dyDescent="0.2">
      <c r="A2376" s="42">
        <v>44586</v>
      </c>
      <c r="B2376" s="39">
        <v>214.31</v>
      </c>
      <c r="C2376" s="2">
        <f t="shared" si="289"/>
        <v>-9.3314048430038864E-5</v>
      </c>
      <c r="D2376" s="16">
        <f t="shared" ca="1" si="287"/>
        <v>-1.7843427354384512E-4</v>
      </c>
      <c r="E2376" s="16">
        <f t="shared" ca="1" si="290"/>
        <v>2.6611153415641628E-4</v>
      </c>
      <c r="F2376" s="7">
        <f t="shared" ca="1" si="291"/>
        <v>4.1157376955964322</v>
      </c>
      <c r="G2376" s="6">
        <f t="shared" ca="1" si="288"/>
        <v>1</v>
      </c>
      <c r="H2376">
        <f t="shared" si="294"/>
        <v>1.6523614606154056E-2</v>
      </c>
      <c r="I2376" s="44">
        <f t="shared" si="292"/>
        <v>1.7741393897254317E-2</v>
      </c>
      <c r="J2376">
        <f t="shared" ca="1" si="293"/>
        <v>1.6312925370895813E-2</v>
      </c>
    </row>
    <row r="2377" spans="1:10" x14ac:dyDescent="0.2">
      <c r="A2377" s="42">
        <v>44587</v>
      </c>
      <c r="B2377" s="39">
        <v>214.29</v>
      </c>
      <c r="C2377" s="2">
        <f t="shared" si="289"/>
        <v>-9.3322756754282257E-5</v>
      </c>
      <c r="D2377" s="16">
        <f t="shared" ca="1" si="287"/>
        <v>-1.7844298186808853E-4</v>
      </c>
      <c r="E2377" s="16">
        <f t="shared" ca="1" si="290"/>
        <v>2.4436648496774374E-4</v>
      </c>
      <c r="F2377" s="7">
        <f t="shared" ca="1" si="291"/>
        <v>4.1583555840436048</v>
      </c>
      <c r="G2377" s="6">
        <f t="shared" ca="1" si="288"/>
        <v>1</v>
      </c>
      <c r="H2377">
        <f t="shared" si="294"/>
        <v>1.6520888168629885E-2</v>
      </c>
      <c r="I2377" s="44">
        <f t="shared" si="292"/>
        <v>1.7741393897254317E-2</v>
      </c>
      <c r="J2377">
        <f t="shared" ca="1" si="293"/>
        <v>1.563222584815559E-2</v>
      </c>
    </row>
    <row r="2378" spans="1:10" x14ac:dyDescent="0.2">
      <c r="A2378" s="42">
        <v>44588</v>
      </c>
      <c r="B2378" s="39">
        <v>212.17</v>
      </c>
      <c r="C2378" s="2">
        <f t="shared" si="289"/>
        <v>-9.8931354706239417E-3</v>
      </c>
      <c r="D2378" s="16">
        <f t="shared" ca="1" si="287"/>
        <v>-9.9782556957377488E-3</v>
      </c>
      <c r="E2378" s="16">
        <f t="shared" ca="1" si="290"/>
        <v>2.2532093757398467E-4</v>
      </c>
      <c r="F2378" s="7">
        <f t="shared" ca="1" si="291"/>
        <v>3.97805068090915</v>
      </c>
      <c r="G2378" s="6">
        <f t="shared" ca="1" si="288"/>
        <v>0</v>
      </c>
      <c r="H2378">
        <f t="shared" si="294"/>
        <v>1.6460132060158034E-2</v>
      </c>
      <c r="I2378" s="44">
        <f t="shared" si="292"/>
        <v>1.7741393897254317E-2</v>
      </c>
      <c r="J2378">
        <f t="shared" ca="1" si="293"/>
        <v>1.5010694107002003E-2</v>
      </c>
    </row>
    <row r="2379" spans="1:10" x14ac:dyDescent="0.2">
      <c r="A2379" s="42">
        <v>44589</v>
      </c>
      <c r="B2379" s="39">
        <v>201.16</v>
      </c>
      <c r="C2379" s="2">
        <f t="shared" si="289"/>
        <v>-5.1892350473676727E-2</v>
      </c>
      <c r="D2379" s="16">
        <f t="shared" ca="1" si="287"/>
        <v>-5.197747069879053E-2</v>
      </c>
      <c r="E2379" s="16">
        <f t="shared" ca="1" si="290"/>
        <v>2.1566053867308666E-4</v>
      </c>
      <c r="F2379" s="7">
        <f t="shared" ca="1" si="291"/>
        <v>-2.0427781066665718</v>
      </c>
      <c r="G2379" s="6">
        <f t="shared" ca="1" si="288"/>
        <v>1</v>
      </c>
      <c r="H2379">
        <f t="shared" si="294"/>
        <v>1.6392221814082644E-2</v>
      </c>
      <c r="I2379" s="44">
        <f t="shared" si="292"/>
        <v>1.7741393897254317E-2</v>
      </c>
      <c r="J2379">
        <f t="shared" ca="1" si="293"/>
        <v>1.4685385206833584E-2</v>
      </c>
    </row>
    <row r="2380" spans="1:10" x14ac:dyDescent="0.2">
      <c r="A2380" s="42">
        <v>44592</v>
      </c>
      <c r="B2380" s="39">
        <v>201.56</v>
      </c>
      <c r="C2380" s="2">
        <f t="shared" si="289"/>
        <v>1.9884668920262761E-3</v>
      </c>
      <c r="D2380" s="16">
        <f t="shared" ca="1" si="287"/>
        <v>1.9033466669124699E-3</v>
      </c>
      <c r="E2380" s="16">
        <f t="shared" ca="1" si="290"/>
        <v>3.9074212589551089E-4</v>
      </c>
      <c r="F2380" s="7">
        <f t="shared" ca="1" si="291"/>
        <v>3.9190956675179947</v>
      </c>
      <c r="G2380" s="6">
        <f t="shared" ca="1" si="288"/>
        <v>1</v>
      </c>
      <c r="H2380">
        <f t="shared" si="294"/>
        <v>1.7179168142682232E-2</v>
      </c>
      <c r="I2380" s="44">
        <f t="shared" si="292"/>
        <v>1.7741393897254317E-2</v>
      </c>
      <c r="J2380">
        <f t="shared" ca="1" si="293"/>
        <v>1.9767198230794137E-2</v>
      </c>
    </row>
    <row r="2381" spans="1:10" x14ac:dyDescent="0.2">
      <c r="A2381" s="42">
        <v>44593</v>
      </c>
      <c r="B2381" s="39">
        <v>205.35</v>
      </c>
      <c r="C2381" s="2">
        <f t="shared" si="289"/>
        <v>1.8803333994840205E-2</v>
      </c>
      <c r="D2381" s="16">
        <f t="shared" ca="1" si="287"/>
        <v>1.8718213769726398E-2</v>
      </c>
      <c r="E2381" s="16">
        <f t="shared" ca="1" si="290"/>
        <v>3.5377831629670613E-4</v>
      </c>
      <c r="F2381" s="7">
        <f t="shared" ca="1" si="291"/>
        <v>3.4782348979320843</v>
      </c>
      <c r="G2381" s="6">
        <f t="shared" ca="1" si="288"/>
        <v>1</v>
      </c>
      <c r="H2381">
        <f t="shared" si="294"/>
        <v>1.7151854655999103E-2</v>
      </c>
      <c r="I2381" s="44">
        <f t="shared" si="292"/>
        <v>1.7741393897254317E-2</v>
      </c>
      <c r="J2381">
        <f t="shared" ca="1" si="293"/>
        <v>1.8808995621688737E-2</v>
      </c>
    </row>
    <row r="2382" spans="1:10" x14ac:dyDescent="0.2">
      <c r="A2382" s="42">
        <v>44594</v>
      </c>
      <c r="B2382" s="39">
        <v>204.94</v>
      </c>
      <c r="C2382" s="2">
        <f t="shared" si="289"/>
        <v>-1.9965911857803584E-3</v>
      </c>
      <c r="D2382" s="16">
        <f t="shared" ref="D2382:D2445" ca="1" si="295">(C2382-mu)</f>
        <v>-2.0817114108941646E-3</v>
      </c>
      <c r="E2382" s="16">
        <f t="shared" ca="1" si="290"/>
        <v>3.4586179613803851E-4</v>
      </c>
      <c r="F2382" s="7">
        <f t="shared" ca="1" si="291"/>
        <v>3.9784708299338942</v>
      </c>
      <c r="G2382" s="6">
        <f t="shared" ref="G2382:G2445" ca="1" si="296">IF(AND(C2383&lt;=mu+zvalue*SQRT(E2382),C2383&gt;=mu-zvalue*SQRT(E2382)),1,0)</f>
        <v>0</v>
      </c>
      <c r="H2382">
        <f t="shared" si="294"/>
        <v>1.7241093462803031E-2</v>
      </c>
      <c r="I2382" s="44">
        <f t="shared" si="292"/>
        <v>1.7741393897254317E-2</v>
      </c>
      <c r="J2382">
        <f t="shared" ca="1" si="293"/>
        <v>1.8597359923871952E-2</v>
      </c>
    </row>
    <row r="2383" spans="1:10" x14ac:dyDescent="0.2">
      <c r="A2383" s="42">
        <v>44595</v>
      </c>
      <c r="B2383" s="39">
        <v>200.59</v>
      </c>
      <c r="C2383" s="2">
        <f t="shared" ref="C2383:C2446" si="297">(B2383-B2382)/B2382</f>
        <v>-2.1225724602322603E-2</v>
      </c>
      <c r="D2383" s="16">
        <f t="shared" ca="1" si="295"/>
        <v>-2.131084482743641E-2</v>
      </c>
      <c r="E2383" s="16">
        <f t="shared" ref="E2383:E2446" ca="1" si="298">(1-alpha-beta)*longvar+alpha*D2382^2+beta*E2382</f>
        <v>3.1451971454641729E-4</v>
      </c>
      <c r="F2383" s="7">
        <f t="shared" ref="F2383:F2446" ca="1" si="299">(-0.5)*(LN(E2383)+D2383^2/E2383)</f>
        <v>3.3102547285387214</v>
      </c>
      <c r="G2383" s="6">
        <f t="shared" ca="1" si="296"/>
        <v>1</v>
      </c>
      <c r="H2383">
        <f t="shared" si="294"/>
        <v>1.7229616523366444E-2</v>
      </c>
      <c r="I2383" s="44">
        <f t="shared" ref="I2383:I2446" si="300">STDEV(C$14:C$2503)</f>
        <v>1.7741393897254317E-2</v>
      </c>
      <c r="J2383">
        <f t="shared" ref="J2383:J2446" ca="1" si="301">SQRT(E2383)</f>
        <v>1.7734703677998606E-2</v>
      </c>
    </row>
    <row r="2384" spans="1:10" x14ac:dyDescent="0.2">
      <c r="A2384" s="42">
        <v>44596</v>
      </c>
      <c r="B2384" s="39">
        <v>198.41</v>
      </c>
      <c r="C2384" s="2">
        <f t="shared" si="297"/>
        <v>-1.0867939578244213E-2</v>
      </c>
      <c r="D2384" s="16">
        <f t="shared" ca="1" si="295"/>
        <v>-1.095305980335802E-2</v>
      </c>
      <c r="E2384" s="16">
        <f t="shared" ca="1" si="298"/>
        <v>3.1879721495295681E-4</v>
      </c>
      <c r="F2384" s="7">
        <f t="shared" ca="1" si="299"/>
        <v>3.8373180638938411</v>
      </c>
      <c r="G2384" s="6">
        <f t="shared" ca="1" si="296"/>
        <v>1</v>
      </c>
      <c r="H2384">
        <f t="shared" si="294"/>
        <v>1.7359038909328536E-2</v>
      </c>
      <c r="I2384" s="44">
        <f t="shared" si="300"/>
        <v>1.7741393897254317E-2</v>
      </c>
      <c r="J2384">
        <f t="shared" ca="1" si="301"/>
        <v>1.7854893305560716E-2</v>
      </c>
    </row>
    <row r="2385" spans="1:10" x14ac:dyDescent="0.2">
      <c r="A2385" s="42">
        <v>44599</v>
      </c>
      <c r="B2385" s="39">
        <v>199.82</v>
      </c>
      <c r="C2385" s="2">
        <f t="shared" si="297"/>
        <v>7.1064966483544009E-3</v>
      </c>
      <c r="D2385" s="16">
        <f t="shared" ca="1" si="295"/>
        <v>7.0213764232405947E-3</v>
      </c>
      <c r="E2385" s="16">
        <f t="shared" ca="1" si="298"/>
        <v>2.9897158904415631E-4</v>
      </c>
      <c r="F2385" s="7">
        <f t="shared" ca="1" si="299"/>
        <v>3.9751321553765426</v>
      </c>
      <c r="G2385" s="6">
        <f t="shared" ca="1" si="296"/>
        <v>1</v>
      </c>
      <c r="H2385">
        <f t="shared" si="294"/>
        <v>1.7381908730891266E-2</v>
      </c>
      <c r="I2385" s="44">
        <f t="shared" si="300"/>
        <v>1.7741393897254317E-2</v>
      </c>
      <c r="J2385">
        <f t="shared" ca="1" si="301"/>
        <v>1.7290794922274578E-2</v>
      </c>
    </row>
    <row r="2386" spans="1:10" x14ac:dyDescent="0.2">
      <c r="A2386" s="42">
        <v>44600</v>
      </c>
      <c r="B2386" s="39">
        <v>201.5</v>
      </c>
      <c r="C2386" s="2">
        <f t="shared" si="297"/>
        <v>8.4075668101291513E-3</v>
      </c>
      <c r="D2386" s="16">
        <f t="shared" ca="1" si="295"/>
        <v>8.3224465850153442E-3</v>
      </c>
      <c r="E2386" s="16">
        <f t="shared" ca="1" si="298"/>
        <v>2.7662237438875114E-4</v>
      </c>
      <c r="F2386" s="7">
        <f t="shared" ca="1" si="299"/>
        <v>3.9712342748076179</v>
      </c>
      <c r="G2386" s="6">
        <f t="shared" ca="1" si="296"/>
        <v>1</v>
      </c>
      <c r="H2386">
        <f t="shared" si="294"/>
        <v>1.7296439918394784E-2</v>
      </c>
      <c r="I2386" s="44">
        <f t="shared" si="300"/>
        <v>1.7741393897254317E-2</v>
      </c>
      <c r="J2386">
        <f t="shared" ca="1" si="301"/>
        <v>1.6631968446000345E-2</v>
      </c>
    </row>
    <row r="2387" spans="1:10" x14ac:dyDescent="0.2">
      <c r="A2387" s="42">
        <v>44601</v>
      </c>
      <c r="B2387" s="39">
        <v>203.6</v>
      </c>
      <c r="C2387" s="2">
        <f t="shared" si="297"/>
        <v>1.0421836228287813E-2</v>
      </c>
      <c r="D2387" s="16">
        <f t="shared" ca="1" si="295"/>
        <v>1.0336716003174005E-2</v>
      </c>
      <c r="E2387" s="16">
        <f t="shared" ca="1" si="298"/>
        <v>2.5845581405441263E-4</v>
      </c>
      <c r="F2387" s="7">
        <f t="shared" ca="1" si="299"/>
        <v>3.9236889120259573</v>
      </c>
      <c r="G2387" s="6">
        <f t="shared" ca="1" si="296"/>
        <v>1</v>
      </c>
      <c r="H2387">
        <f t="shared" si="294"/>
        <v>1.7235052954653926E-2</v>
      </c>
      <c r="I2387" s="44">
        <f t="shared" si="300"/>
        <v>1.7741393897254317E-2</v>
      </c>
      <c r="J2387">
        <f t="shared" ca="1" si="301"/>
        <v>1.607656101454576E-2</v>
      </c>
    </row>
    <row r="2388" spans="1:10" x14ac:dyDescent="0.2">
      <c r="A2388" s="42">
        <v>44602</v>
      </c>
      <c r="B2388" s="39">
        <v>203.07</v>
      </c>
      <c r="C2388" s="2">
        <f t="shared" si="297"/>
        <v>-2.6031434184675892E-3</v>
      </c>
      <c r="D2388" s="16">
        <f t="shared" ca="1" si="295"/>
        <v>-2.6882636435813954E-3</v>
      </c>
      <c r="E2388" s="16">
        <f t="shared" ca="1" si="298"/>
        <v>2.4519559848787804E-4</v>
      </c>
      <c r="F2388" s="7">
        <f t="shared" ca="1" si="299"/>
        <v>4.1419904249251243</v>
      </c>
      <c r="G2388" s="6">
        <f t="shared" ca="1" si="296"/>
        <v>1</v>
      </c>
      <c r="H2388">
        <f t="shared" si="294"/>
        <v>1.7234930287965574E-2</v>
      </c>
      <c r="I2388" s="44">
        <f t="shared" si="300"/>
        <v>1.7741393897254317E-2</v>
      </c>
      <c r="J2388">
        <f t="shared" ca="1" si="301"/>
        <v>1.5658722760425833E-2</v>
      </c>
    </row>
    <row r="2389" spans="1:10" x14ac:dyDescent="0.2">
      <c r="A2389" s="42">
        <v>44603</v>
      </c>
      <c r="B2389" s="39">
        <v>201.24</v>
      </c>
      <c r="C2389" s="2">
        <f t="shared" si="297"/>
        <v>-9.011670852415346E-3</v>
      </c>
      <c r="D2389" s="16">
        <f t="shared" ca="1" si="295"/>
        <v>-9.0967910775291531E-3</v>
      </c>
      <c r="E2389" s="16">
        <f t="shared" ca="1" si="298"/>
        <v>2.2655462738538156E-4</v>
      </c>
      <c r="F2389" s="7">
        <f t="shared" ca="1" si="299"/>
        <v>4.0136316465989319</v>
      </c>
      <c r="G2389" s="6">
        <f t="shared" ca="1" si="296"/>
        <v>1</v>
      </c>
      <c r="H2389">
        <f t="shared" si="294"/>
        <v>1.7130688688417713E-2</v>
      </c>
      <c r="I2389" s="44">
        <f t="shared" si="300"/>
        <v>1.7741393897254317E-2</v>
      </c>
      <c r="J2389">
        <f t="shared" ca="1" si="301"/>
        <v>1.5051731707195076E-2</v>
      </c>
    </row>
    <row r="2390" spans="1:10" x14ac:dyDescent="0.2">
      <c r="A2390" s="42">
        <v>44606</v>
      </c>
      <c r="B2390" s="39">
        <v>199.89</v>
      </c>
      <c r="C2390" s="2">
        <f t="shared" si="297"/>
        <v>-6.7084078711986813E-3</v>
      </c>
      <c r="D2390" s="16">
        <f t="shared" ca="1" si="295"/>
        <v>-6.7935280963124876E-3</v>
      </c>
      <c r="E2390" s="16">
        <f t="shared" ca="1" si="298"/>
        <v>2.1555507330186713E-4</v>
      </c>
      <c r="F2390" s="7">
        <f t="shared" ca="1" si="299"/>
        <v>4.1140931568383259</v>
      </c>
      <c r="G2390" s="6">
        <f t="shared" ca="1" si="296"/>
        <v>0</v>
      </c>
      <c r="H2390">
        <f t="shared" si="294"/>
        <v>1.6551130245577025E-2</v>
      </c>
      <c r="I2390" s="44">
        <f t="shared" si="300"/>
        <v>1.7741393897254317E-2</v>
      </c>
      <c r="J2390">
        <f t="shared" ca="1" si="301"/>
        <v>1.4681793940178671E-2</v>
      </c>
    </row>
    <row r="2391" spans="1:10" x14ac:dyDescent="0.2">
      <c r="A2391" s="42">
        <v>44607</v>
      </c>
      <c r="B2391" s="39">
        <v>203.41</v>
      </c>
      <c r="C2391" s="2">
        <f t="shared" si="297"/>
        <v>1.7609685326929865E-2</v>
      </c>
      <c r="D2391" s="16">
        <f t="shared" ca="1" si="295"/>
        <v>1.7524565101816058E-2</v>
      </c>
      <c r="E2391" s="16">
        <f t="shared" ca="1" si="298"/>
        <v>2.0333942966701526E-4</v>
      </c>
      <c r="F2391" s="7">
        <f t="shared" ca="1" si="299"/>
        <v>3.4951501314074043</v>
      </c>
      <c r="G2391" s="6">
        <f t="shared" ca="1" si="296"/>
        <v>1</v>
      </c>
      <c r="H2391">
        <f t="shared" si="294"/>
        <v>1.6557377915967095E-2</v>
      </c>
      <c r="I2391" s="44">
        <f t="shared" si="300"/>
        <v>1.7741393897254317E-2</v>
      </c>
      <c r="J2391">
        <f t="shared" ca="1" si="301"/>
        <v>1.4259713519808708E-2</v>
      </c>
    </row>
    <row r="2392" spans="1:10" x14ac:dyDescent="0.2">
      <c r="A2392" s="42">
        <v>44608</v>
      </c>
      <c r="B2392" s="39">
        <v>203.64</v>
      </c>
      <c r="C2392" s="2">
        <f t="shared" si="297"/>
        <v>1.1307212034806047E-3</v>
      </c>
      <c r="D2392" s="16">
        <f t="shared" ca="1" si="295"/>
        <v>1.0456009783667984E-3</v>
      </c>
      <c r="E2392" s="16">
        <f t="shared" ca="1" si="298"/>
        <v>2.1104739122316363E-4</v>
      </c>
      <c r="F2392" s="7">
        <f t="shared" ca="1" si="299"/>
        <v>4.2291237908964145</v>
      </c>
      <c r="G2392" s="6">
        <f t="shared" ca="1" si="296"/>
        <v>0</v>
      </c>
      <c r="H2392">
        <f t="shared" si="294"/>
        <v>1.6627718301903793E-2</v>
      </c>
      <c r="I2392" s="44">
        <f t="shared" si="300"/>
        <v>1.7741393897254317E-2</v>
      </c>
      <c r="J2392">
        <f t="shared" ca="1" si="301"/>
        <v>1.4527470227922123E-2</v>
      </c>
    </row>
    <row r="2393" spans="1:10" x14ac:dyDescent="0.2">
      <c r="A2393" s="42">
        <v>44609</v>
      </c>
      <c r="B2393" s="39">
        <v>194.74</v>
      </c>
      <c r="C2393" s="2">
        <f t="shared" si="297"/>
        <v>-4.3704576703987322E-2</v>
      </c>
      <c r="D2393" s="16">
        <f t="shared" ca="1" si="295"/>
        <v>-4.3789696929101125E-2</v>
      </c>
      <c r="E2393" s="16">
        <f t="shared" ca="1" si="298"/>
        <v>1.9621305551057063E-4</v>
      </c>
      <c r="F2393" s="7">
        <f t="shared" ca="1" si="299"/>
        <v>-0.61821113886508883</v>
      </c>
      <c r="G2393" s="6">
        <f t="shared" ca="1" si="296"/>
        <v>0</v>
      </c>
      <c r="H2393">
        <f t="shared" si="294"/>
        <v>1.6408278222568524E-2</v>
      </c>
      <c r="I2393" s="44">
        <f t="shared" si="300"/>
        <v>1.7741393897254317E-2</v>
      </c>
      <c r="J2393">
        <f t="shared" ca="1" si="301"/>
        <v>1.4007607058686741E-2</v>
      </c>
    </row>
    <row r="2394" spans="1:10" x14ac:dyDescent="0.2">
      <c r="A2394" s="42">
        <v>44610</v>
      </c>
      <c r="B2394" s="39">
        <v>191.95</v>
      </c>
      <c r="C2394" s="2">
        <f t="shared" si="297"/>
        <v>-1.4326794700626581E-2</v>
      </c>
      <c r="D2394" s="16">
        <f t="shared" ca="1" si="295"/>
        <v>-1.4411914925740388E-2</v>
      </c>
      <c r="E2394" s="16">
        <f t="shared" ca="1" si="298"/>
        <v>3.1839976530456622E-4</v>
      </c>
      <c r="F2394" s="7">
        <f t="shared" ca="1" si="299"/>
        <v>3.699933950503163</v>
      </c>
      <c r="G2394" s="6">
        <f t="shared" ca="1" si="296"/>
        <v>1</v>
      </c>
      <c r="H2394">
        <f t="shared" si="294"/>
        <v>1.6986878365865855E-2</v>
      </c>
      <c r="I2394" s="44">
        <f t="shared" si="300"/>
        <v>1.7741393897254317E-2</v>
      </c>
      <c r="J2394">
        <f t="shared" ca="1" si="301"/>
        <v>1.7843759842156758E-2</v>
      </c>
    </row>
    <row r="2395" spans="1:10" x14ac:dyDescent="0.2">
      <c r="A2395" s="42">
        <v>44614</v>
      </c>
      <c r="B2395" s="39">
        <v>191.21</v>
      </c>
      <c r="C2395" s="2">
        <f t="shared" si="297"/>
        <v>-3.8551706173481672E-3</v>
      </c>
      <c r="D2395" s="16">
        <f t="shared" ca="1" si="295"/>
        <v>-3.9402908424619734E-3</v>
      </c>
      <c r="E2395" s="16">
        <f t="shared" ca="1" si="298"/>
        <v>3.0481192209664957E-4</v>
      </c>
      <c r="F2395" s="7">
        <f t="shared" ca="1" si="299"/>
        <v>4.0224398235668932</v>
      </c>
      <c r="G2395" s="6">
        <f t="shared" ca="1" si="296"/>
        <v>0</v>
      </c>
      <c r="H2395">
        <f t="shared" si="294"/>
        <v>1.6968418691601532E-2</v>
      </c>
      <c r="I2395" s="44">
        <f t="shared" si="300"/>
        <v>1.7741393897254317E-2</v>
      </c>
      <c r="J2395">
        <f t="shared" ca="1" si="301"/>
        <v>1.7458863711497651E-2</v>
      </c>
    </row>
    <row r="2396" spans="1:10" x14ac:dyDescent="0.2">
      <c r="A2396" s="42">
        <v>44615</v>
      </c>
      <c r="B2396" s="39">
        <v>186.67</v>
      </c>
      <c r="C2396" s="2">
        <f t="shared" si="297"/>
        <v>-2.374352805815606E-2</v>
      </c>
      <c r="D2396" s="16">
        <f t="shared" ca="1" si="295"/>
        <v>-2.3828648283269867E-2</v>
      </c>
      <c r="E2396" s="16">
        <f t="shared" ca="1" si="298"/>
        <v>2.7935537790842429E-4</v>
      </c>
      <c r="F2396" s="7">
        <f t="shared" ca="1" si="299"/>
        <v>3.0752366523897043</v>
      </c>
      <c r="G2396" s="6">
        <f t="shared" ca="1" si="296"/>
        <v>1</v>
      </c>
      <c r="H2396">
        <f t="shared" si="294"/>
        <v>1.6969414902744482E-2</v>
      </c>
      <c r="I2396" s="44">
        <f t="shared" si="300"/>
        <v>1.7741393897254317E-2</v>
      </c>
      <c r="J2396">
        <f t="shared" ca="1" si="301"/>
        <v>1.6713927662534149E-2</v>
      </c>
    </row>
    <row r="2397" spans="1:10" x14ac:dyDescent="0.2">
      <c r="A2397" s="42">
        <v>44616</v>
      </c>
      <c r="B2397" s="39">
        <v>184.69</v>
      </c>
      <c r="C2397" s="2">
        <f t="shared" si="297"/>
        <v>-1.0606953447259817E-2</v>
      </c>
      <c r="D2397" s="16">
        <f t="shared" ca="1" si="295"/>
        <v>-1.0692073672373624E-2</v>
      </c>
      <c r="E2397" s="16">
        <f t="shared" ca="1" si="298"/>
        <v>2.9601494599346823E-4</v>
      </c>
      <c r="F2397" s="7">
        <f t="shared" ca="1" si="299"/>
        <v>3.8694512056785006</v>
      </c>
      <c r="G2397" s="6">
        <f t="shared" ca="1" si="296"/>
        <v>1</v>
      </c>
      <c r="H2397">
        <f t="shared" si="294"/>
        <v>1.7080216173998602E-2</v>
      </c>
      <c r="I2397" s="44">
        <f t="shared" si="300"/>
        <v>1.7741393897254317E-2</v>
      </c>
      <c r="J2397">
        <f t="shared" ca="1" si="301"/>
        <v>1.7205084887714685E-2</v>
      </c>
    </row>
    <row r="2398" spans="1:10" x14ac:dyDescent="0.2">
      <c r="A2398" s="42">
        <v>44617</v>
      </c>
      <c r="B2398" s="39">
        <v>187.06</v>
      </c>
      <c r="C2398" s="2">
        <f t="shared" si="297"/>
        <v>1.2832313606584031E-2</v>
      </c>
      <c r="D2398" s="16">
        <f t="shared" ca="1" si="295"/>
        <v>1.2747193381470224E-2</v>
      </c>
      <c r="E2398" s="16">
        <f t="shared" ca="1" si="298"/>
        <v>2.7861911864876651E-4</v>
      </c>
      <c r="F2398" s="7">
        <f t="shared" ca="1" si="299"/>
        <v>3.8012319545494693</v>
      </c>
      <c r="G2398" s="6">
        <f t="shared" ca="1" si="296"/>
        <v>1</v>
      </c>
      <c r="H2398">
        <f t="shared" si="294"/>
        <v>1.6855191543696631E-2</v>
      </c>
      <c r="I2398" s="44">
        <f t="shared" si="300"/>
        <v>1.7741393897254317E-2</v>
      </c>
      <c r="J2398">
        <f t="shared" ca="1" si="301"/>
        <v>1.669188780961478E-2</v>
      </c>
    </row>
    <row r="2399" spans="1:10" x14ac:dyDescent="0.2">
      <c r="A2399" s="42">
        <v>44620</v>
      </c>
      <c r="B2399" s="39">
        <v>187.58</v>
      </c>
      <c r="C2399" s="2">
        <f t="shared" si="297"/>
        <v>2.7798567304608696E-3</v>
      </c>
      <c r="D2399" s="16">
        <f t="shared" ca="1" si="295"/>
        <v>2.6947365053470633E-3</v>
      </c>
      <c r="E2399" s="16">
        <f t="shared" ca="1" si="298"/>
        <v>2.6678064949424278E-4</v>
      </c>
      <c r="F2399" s="7">
        <f t="shared" ca="1" si="299"/>
        <v>4.1009321955472915</v>
      </c>
      <c r="G2399" s="6">
        <f t="shared" ca="1" si="296"/>
        <v>0</v>
      </c>
      <c r="H2399">
        <f t="shared" si="294"/>
        <v>1.6859282892368876E-2</v>
      </c>
      <c r="I2399" s="44">
        <f t="shared" si="300"/>
        <v>1.7741393897254317E-2</v>
      </c>
      <c r="J2399">
        <f t="shared" ca="1" si="301"/>
        <v>1.6333421242784463E-2</v>
      </c>
    </row>
    <row r="2400" spans="1:10" x14ac:dyDescent="0.2">
      <c r="A2400" s="42">
        <v>44621</v>
      </c>
      <c r="B2400" s="39">
        <v>182.83</v>
      </c>
      <c r="C2400" s="2">
        <f t="shared" si="297"/>
        <v>-2.5322529054270175E-2</v>
      </c>
      <c r="D2400" s="16">
        <f t="shared" ca="1" si="295"/>
        <v>-2.5407649279383982E-2</v>
      </c>
      <c r="E2400" s="16">
        <f t="shared" ca="1" si="298"/>
        <v>2.4546249725012888E-4</v>
      </c>
      <c r="F2400" s="7">
        <f t="shared" ca="1" si="299"/>
        <v>2.841219298616422</v>
      </c>
      <c r="G2400" s="6">
        <f t="shared" ca="1" si="296"/>
        <v>0</v>
      </c>
      <c r="H2400">
        <f t="shared" si="294"/>
        <v>1.6851285264648228E-2</v>
      </c>
      <c r="I2400" s="44">
        <f t="shared" si="300"/>
        <v>1.7741393897254317E-2</v>
      </c>
      <c r="J2400">
        <f t="shared" ca="1" si="301"/>
        <v>1.5667242809445727E-2</v>
      </c>
    </row>
    <row r="2401" spans="1:10" x14ac:dyDescent="0.2">
      <c r="A2401" s="42">
        <v>44622</v>
      </c>
      <c r="B2401" s="39">
        <v>192.61</v>
      </c>
      <c r="C2401" s="2">
        <f t="shared" si="297"/>
        <v>5.3492315265547236E-2</v>
      </c>
      <c r="D2401" s="16">
        <f t="shared" ca="1" si="295"/>
        <v>5.3407195040433432E-2</v>
      </c>
      <c r="E2401" s="16">
        <f t="shared" ca="1" si="298"/>
        <v>2.7181344735709026E-4</v>
      </c>
      <c r="F2401" s="7">
        <f t="shared" ca="1" si="299"/>
        <v>-1.1416521745890673</v>
      </c>
      <c r="G2401" s="6">
        <f t="shared" ca="1" si="296"/>
        <v>1</v>
      </c>
      <c r="H2401">
        <f t="shared" si="294"/>
        <v>1.7034032345397087E-2</v>
      </c>
      <c r="I2401" s="44">
        <f t="shared" si="300"/>
        <v>1.7741393897254317E-2</v>
      </c>
      <c r="J2401">
        <f t="shared" ca="1" si="301"/>
        <v>1.6486765824657371E-2</v>
      </c>
    </row>
    <row r="2402" spans="1:10" x14ac:dyDescent="0.2">
      <c r="A2402" s="42">
        <v>44623</v>
      </c>
      <c r="B2402" s="39">
        <v>194.85</v>
      </c>
      <c r="C2402" s="2">
        <f t="shared" si="297"/>
        <v>1.162971808317315E-2</v>
      </c>
      <c r="D2402" s="16">
        <f t="shared" ca="1" si="295"/>
        <v>1.1544597858059343E-2</v>
      </c>
      <c r="E2402" s="16">
        <f t="shared" ca="1" si="298"/>
        <v>4.505518502505323E-4</v>
      </c>
      <c r="F2402" s="7">
        <f t="shared" ca="1" si="299"/>
        <v>3.7046136997820596</v>
      </c>
      <c r="G2402" s="6">
        <f t="shared" ca="1" si="296"/>
        <v>1</v>
      </c>
      <c r="H2402">
        <f t="shared" si="294"/>
        <v>1.7853814087020418E-2</v>
      </c>
      <c r="I2402" s="44">
        <f t="shared" si="300"/>
        <v>1.7741393897254317E-2</v>
      </c>
      <c r="J2402">
        <f t="shared" ca="1" si="301"/>
        <v>2.1226206685381454E-2</v>
      </c>
    </row>
    <row r="2403" spans="1:10" x14ac:dyDescent="0.2">
      <c r="A2403" s="42">
        <v>44624</v>
      </c>
      <c r="B2403" s="39">
        <v>195.66</v>
      </c>
      <c r="C2403" s="2">
        <f t="shared" si="297"/>
        <v>4.1570438799076329E-3</v>
      </c>
      <c r="D2403" s="16">
        <f t="shared" ca="1" si="295"/>
        <v>4.0719236547938267E-3</v>
      </c>
      <c r="E2403" s="16">
        <f t="shared" ca="1" si="298"/>
        <v>4.1530848932703335E-4</v>
      </c>
      <c r="F2403" s="7">
        <f t="shared" ca="1" si="299"/>
        <v>3.8732827405440911</v>
      </c>
      <c r="G2403" s="6">
        <f t="shared" ca="1" si="296"/>
        <v>1</v>
      </c>
      <c r="H2403">
        <f t="shared" si="294"/>
        <v>1.7777144509091656E-2</v>
      </c>
      <c r="I2403" s="44">
        <f t="shared" si="300"/>
        <v>1.7741393897254317E-2</v>
      </c>
      <c r="J2403">
        <f t="shared" ca="1" si="301"/>
        <v>2.037911895365041E-2</v>
      </c>
    </row>
    <row r="2404" spans="1:10" x14ac:dyDescent="0.2">
      <c r="A2404" s="42">
        <v>44627</v>
      </c>
      <c r="B2404" s="39">
        <v>196.7</v>
      </c>
      <c r="C2404" s="2">
        <f t="shared" si="297"/>
        <v>5.315342941837841E-3</v>
      </c>
      <c r="D2404" s="16">
        <f t="shared" ca="1" si="295"/>
        <v>5.2302227167240348E-3</v>
      </c>
      <c r="E2404" s="16">
        <f t="shared" ca="1" si="298"/>
        <v>3.7620893249695574E-4</v>
      </c>
      <c r="F2404" s="7">
        <f t="shared" ca="1" si="299"/>
        <v>3.9063265157241194</v>
      </c>
      <c r="G2404" s="6">
        <f t="shared" ca="1" si="296"/>
        <v>0</v>
      </c>
      <c r="H2404">
        <f t="shared" si="294"/>
        <v>1.777886044301541E-2</v>
      </c>
      <c r="I2404" s="44">
        <f t="shared" si="300"/>
        <v>1.7741393897254317E-2</v>
      </c>
      <c r="J2404">
        <f t="shared" ca="1" si="301"/>
        <v>1.9396106116871904E-2</v>
      </c>
    </row>
    <row r="2405" spans="1:10" x14ac:dyDescent="0.2">
      <c r="A2405" s="42">
        <v>44628</v>
      </c>
      <c r="B2405" s="39">
        <v>210</v>
      </c>
      <c r="C2405" s="2">
        <f t="shared" si="297"/>
        <v>6.7615658362989384E-2</v>
      </c>
      <c r="D2405" s="16">
        <f t="shared" ca="1" si="295"/>
        <v>6.7530538137875573E-2</v>
      </c>
      <c r="E2405" s="16">
        <f t="shared" ca="1" si="298"/>
        <v>3.4272333102206156E-4</v>
      </c>
      <c r="F2405" s="7">
        <f t="shared" ca="1" si="299"/>
        <v>-2.6638478983123788</v>
      </c>
      <c r="G2405" s="6">
        <f t="shared" ca="1" si="296"/>
        <v>1</v>
      </c>
      <c r="H2405">
        <f t="shared" si="294"/>
        <v>1.7746197015794885E-2</v>
      </c>
      <c r="I2405" s="44">
        <f t="shared" si="300"/>
        <v>1.7741393897254317E-2</v>
      </c>
      <c r="J2405">
        <f t="shared" ca="1" si="301"/>
        <v>1.8512788310302192E-2</v>
      </c>
    </row>
    <row r="2406" spans="1:10" x14ac:dyDescent="0.2">
      <c r="A2406" s="42">
        <v>44629</v>
      </c>
      <c r="B2406" s="39">
        <v>209.78</v>
      </c>
      <c r="C2406" s="2">
        <f t="shared" si="297"/>
        <v>-1.0476190476190422E-3</v>
      </c>
      <c r="D2406" s="16">
        <f t="shared" ca="1" si="295"/>
        <v>-1.1327392727328485E-3</v>
      </c>
      <c r="E2406" s="16">
        <f t="shared" ca="1" si="298"/>
        <v>6.33138442118496E-4</v>
      </c>
      <c r="F2406" s="7">
        <f t="shared" ca="1" si="299"/>
        <v>3.6813974417812183</v>
      </c>
      <c r="G2406" s="6">
        <f t="shared" ca="1" si="296"/>
        <v>1</v>
      </c>
      <c r="H2406">
        <f t="shared" si="294"/>
        <v>1.8894790835613927E-2</v>
      </c>
      <c r="I2406" s="44">
        <f t="shared" si="300"/>
        <v>1.7741393897254317E-2</v>
      </c>
      <c r="J2406">
        <f t="shared" ca="1" si="301"/>
        <v>2.5162242390504387E-2</v>
      </c>
    </row>
    <row r="2407" spans="1:10" x14ac:dyDescent="0.2">
      <c r="A2407" s="42">
        <v>44630</v>
      </c>
      <c r="B2407" s="39">
        <v>211.79</v>
      </c>
      <c r="C2407" s="2">
        <f t="shared" si="297"/>
        <v>9.5814662980264597E-3</v>
      </c>
      <c r="D2407" s="16">
        <f t="shared" ca="1" si="295"/>
        <v>9.4963460729126526E-3</v>
      </c>
      <c r="E2407" s="16">
        <f t="shared" ca="1" si="298"/>
        <v>5.6591773092048493E-4</v>
      </c>
      <c r="F2407" s="7">
        <f t="shared" ca="1" si="299"/>
        <v>3.6588545088844109</v>
      </c>
      <c r="G2407" s="6">
        <f t="shared" ca="1" si="296"/>
        <v>1</v>
      </c>
      <c r="H2407">
        <f t="shared" si="294"/>
        <v>1.8885439370339867E-2</v>
      </c>
      <c r="I2407" s="44">
        <f t="shared" si="300"/>
        <v>1.7741393897254317E-2</v>
      </c>
      <c r="J2407">
        <f t="shared" ca="1" si="301"/>
        <v>2.3789025430237469E-2</v>
      </c>
    </row>
    <row r="2408" spans="1:10" x14ac:dyDescent="0.2">
      <c r="A2408" s="42">
        <v>44631</v>
      </c>
      <c r="B2408" s="39">
        <v>214.83</v>
      </c>
      <c r="C2408" s="2">
        <f t="shared" si="297"/>
        <v>1.4353841068983525E-2</v>
      </c>
      <c r="D2408" s="16">
        <f t="shared" ca="1" si="295"/>
        <v>1.4268720843869718E-2</v>
      </c>
      <c r="E2408" s="16">
        <f t="shared" ca="1" si="298"/>
        <v>5.1331254550796826E-4</v>
      </c>
      <c r="F2408" s="7">
        <f t="shared" ca="1" si="299"/>
        <v>3.588996616457123</v>
      </c>
      <c r="G2408" s="6">
        <f t="shared" ca="1" si="296"/>
        <v>1</v>
      </c>
      <c r="H2408">
        <f t="shared" si="294"/>
        <v>1.8704634710097368E-2</v>
      </c>
      <c r="I2408" s="44">
        <f t="shared" si="300"/>
        <v>1.7741393897254317E-2</v>
      </c>
      <c r="J2408">
        <f t="shared" ca="1" si="301"/>
        <v>2.2656401865873765E-2</v>
      </c>
    </row>
    <row r="2409" spans="1:10" x14ac:dyDescent="0.2">
      <c r="A2409" s="42">
        <v>44634</v>
      </c>
      <c r="B2409" s="39">
        <v>215.44</v>
      </c>
      <c r="C2409" s="2">
        <f t="shared" si="297"/>
        <v>2.8394544523576092E-3</v>
      </c>
      <c r="D2409" s="16">
        <f t="shared" ca="1" si="295"/>
        <v>2.754334227243803E-3</v>
      </c>
      <c r="E2409" s="16">
        <f t="shared" ca="1" si="298"/>
        <v>4.7523790526426957E-4</v>
      </c>
      <c r="F2409" s="7">
        <f t="shared" ca="1" si="299"/>
        <v>3.8178658717093161</v>
      </c>
      <c r="G2409" s="6">
        <f t="shared" ca="1" si="296"/>
        <v>1</v>
      </c>
      <c r="H2409">
        <f t="shared" si="294"/>
        <v>1.8608868964403426E-2</v>
      </c>
      <c r="I2409" s="44">
        <f t="shared" si="300"/>
        <v>1.7741393897254317E-2</v>
      </c>
      <c r="J2409">
        <f t="shared" ca="1" si="301"/>
        <v>2.1799951955549571E-2</v>
      </c>
    </row>
    <row r="2410" spans="1:10" x14ac:dyDescent="0.2">
      <c r="A2410" s="42">
        <v>44635</v>
      </c>
      <c r="B2410" s="39">
        <v>216.46</v>
      </c>
      <c r="C2410" s="2">
        <f t="shared" si="297"/>
        <v>4.7344968436688183E-3</v>
      </c>
      <c r="D2410" s="16">
        <f t="shared" ca="1" si="295"/>
        <v>4.6493766185550121E-3</v>
      </c>
      <c r="E2410" s="16">
        <f t="shared" ca="1" si="298"/>
        <v>4.2806409394471542E-4</v>
      </c>
      <c r="F2410" s="7">
        <f t="shared" ca="1" si="299"/>
        <v>3.8528694342017831</v>
      </c>
      <c r="G2410" s="6">
        <f t="shared" ca="1" si="296"/>
        <v>1</v>
      </c>
      <c r="H2410">
        <f t="shared" si="294"/>
        <v>1.8602595877833427E-2</v>
      </c>
      <c r="I2410" s="44">
        <f t="shared" si="300"/>
        <v>1.7741393897254317E-2</v>
      </c>
      <c r="J2410">
        <f t="shared" ca="1" si="301"/>
        <v>2.0689709856465253E-2</v>
      </c>
    </row>
    <row r="2411" spans="1:10" x14ac:dyDescent="0.2">
      <c r="A2411" s="42">
        <v>44636</v>
      </c>
      <c r="B2411" s="39">
        <v>216.08</v>
      </c>
      <c r="C2411" s="2">
        <f t="shared" si="297"/>
        <v>-1.7555206504665777E-3</v>
      </c>
      <c r="D2411" s="16">
        <f t="shared" ca="1" si="295"/>
        <v>-1.840640875580384E-3</v>
      </c>
      <c r="E2411" s="16">
        <f t="shared" ca="1" si="298"/>
        <v>3.8773624684894679E-4</v>
      </c>
      <c r="F2411" s="7">
        <f t="shared" ca="1" si="299"/>
        <v>3.9232237166255461</v>
      </c>
      <c r="G2411" s="6">
        <f t="shared" ca="1" si="296"/>
        <v>0</v>
      </c>
      <c r="H2411">
        <f t="shared" si="294"/>
        <v>1.855379007020231E-2</v>
      </c>
      <c r="I2411" s="44">
        <f t="shared" si="300"/>
        <v>1.7741393897254317E-2</v>
      </c>
      <c r="J2411">
        <f t="shared" ca="1" si="301"/>
        <v>1.9691019446665192E-2</v>
      </c>
    </row>
    <row r="2412" spans="1:10" x14ac:dyDescent="0.2">
      <c r="A2412" s="42">
        <v>44637</v>
      </c>
      <c r="B2412" s="39">
        <v>221.7</v>
      </c>
      <c r="C2412" s="2">
        <f t="shared" si="297"/>
        <v>2.6008885597926582E-2</v>
      </c>
      <c r="D2412" s="16">
        <f t="shared" ca="1" si="295"/>
        <v>2.5923765372812775E-2</v>
      </c>
      <c r="E2412" s="16">
        <f t="shared" ca="1" si="298"/>
        <v>3.5112903705649285E-4</v>
      </c>
      <c r="F2412" s="7">
        <f t="shared" ca="1" si="299"/>
        <v>3.0202059640599508</v>
      </c>
      <c r="G2412" s="6">
        <f t="shared" ca="1" si="296"/>
        <v>1</v>
      </c>
      <c r="H2412">
        <f t="shared" si="294"/>
        <v>1.8499989776668221E-2</v>
      </c>
      <c r="I2412" s="44">
        <f t="shared" si="300"/>
        <v>1.7741393897254317E-2</v>
      </c>
      <c r="J2412">
        <f t="shared" ca="1" si="301"/>
        <v>1.8738437423021507E-2</v>
      </c>
    </row>
    <row r="2413" spans="1:10" x14ac:dyDescent="0.2">
      <c r="A2413" s="42">
        <v>44638</v>
      </c>
      <c r="B2413" s="39">
        <v>220.91</v>
      </c>
      <c r="C2413" s="2">
        <f t="shared" si="297"/>
        <v>-3.5633739287324858E-3</v>
      </c>
      <c r="D2413" s="16">
        <f t="shared" ca="1" si="295"/>
        <v>-3.648494153846292E-3</v>
      </c>
      <c r="E2413" s="16">
        <f t="shared" ca="1" si="298"/>
        <v>3.6623092103617132E-4</v>
      </c>
      <c r="F2413" s="7">
        <f t="shared" ca="1" si="299"/>
        <v>3.9379495898077339</v>
      </c>
      <c r="G2413" s="6">
        <f t="shared" ca="1" si="296"/>
        <v>1</v>
      </c>
      <c r="H2413">
        <f t="shared" si="294"/>
        <v>1.8637383348249117E-2</v>
      </c>
      <c r="I2413" s="44">
        <f t="shared" si="300"/>
        <v>1.7741393897254317E-2</v>
      </c>
      <c r="J2413">
        <f t="shared" ca="1" si="301"/>
        <v>1.9137160736017539E-2</v>
      </c>
    </row>
    <row r="2414" spans="1:10" x14ac:dyDescent="0.2">
      <c r="A2414" s="42">
        <v>44641</v>
      </c>
      <c r="B2414" s="39">
        <v>223.71</v>
      </c>
      <c r="C2414" s="2">
        <f t="shared" si="297"/>
        <v>1.2674844959485815E-2</v>
      </c>
      <c r="D2414" s="16">
        <f t="shared" ca="1" si="295"/>
        <v>1.2589724734372008E-2</v>
      </c>
      <c r="E2414" s="16">
        <f t="shared" ca="1" si="298"/>
        <v>3.3299342630128514E-4</v>
      </c>
      <c r="F2414" s="7">
        <f t="shared" ca="1" si="299"/>
        <v>3.765699463224403</v>
      </c>
      <c r="G2414" s="6">
        <f t="shared" ca="1" si="296"/>
        <v>1</v>
      </c>
      <c r="H2414">
        <f t="shared" si="294"/>
        <v>1.8623951434447804E-2</v>
      </c>
      <c r="I2414" s="44">
        <f t="shared" si="300"/>
        <v>1.7741393897254317E-2</v>
      </c>
      <c r="J2414">
        <f t="shared" ca="1" si="301"/>
        <v>1.8248107471770466E-2</v>
      </c>
    </row>
    <row r="2415" spans="1:10" x14ac:dyDescent="0.2">
      <c r="A2415" s="42">
        <v>44642</v>
      </c>
      <c r="B2415" s="39">
        <v>222.71</v>
      </c>
      <c r="C2415" s="2">
        <f t="shared" si="297"/>
        <v>-4.4700728621876532E-3</v>
      </c>
      <c r="D2415" s="16">
        <f t="shared" ca="1" si="295"/>
        <v>-4.5551930873014594E-3</v>
      </c>
      <c r="E2415" s="16">
        <f t="shared" ca="1" si="298"/>
        <v>3.1412332780870182E-4</v>
      </c>
      <c r="F2415" s="7">
        <f t="shared" ca="1" si="299"/>
        <v>3.9998343575319093</v>
      </c>
      <c r="G2415" s="6">
        <f t="shared" ca="1" si="296"/>
        <v>1</v>
      </c>
      <c r="H2415">
        <f t="shared" si="294"/>
        <v>1.8647818295553446E-2</v>
      </c>
      <c r="I2415" s="44">
        <f t="shared" si="300"/>
        <v>1.7741393897254317E-2</v>
      </c>
      <c r="J2415">
        <f t="shared" ca="1" si="301"/>
        <v>1.7723524700484997E-2</v>
      </c>
    </row>
    <row r="2416" spans="1:10" x14ac:dyDescent="0.2">
      <c r="A2416" s="42">
        <v>44643</v>
      </c>
      <c r="B2416" s="39">
        <v>222.17</v>
      </c>
      <c r="C2416" s="2">
        <f t="shared" si="297"/>
        <v>-2.4246778321585041E-3</v>
      </c>
      <c r="D2416" s="16">
        <f t="shared" ca="1" si="295"/>
        <v>-2.5097980572723103E-3</v>
      </c>
      <c r="E2416" s="16">
        <f t="shared" ca="1" si="298"/>
        <v>2.8787931082821722E-4</v>
      </c>
      <c r="F2416" s="7">
        <f t="shared" ca="1" si="299"/>
        <v>4.0655441142251991</v>
      </c>
      <c r="G2416" s="6">
        <f t="shared" ca="1" si="296"/>
        <v>1</v>
      </c>
      <c r="H2416">
        <f t="shared" si="294"/>
        <v>1.8604454846284649E-2</v>
      </c>
      <c r="I2416" s="44">
        <f t="shared" si="300"/>
        <v>1.7741393897254317E-2</v>
      </c>
      <c r="J2416">
        <f t="shared" ca="1" si="301"/>
        <v>1.6967006537047635E-2</v>
      </c>
    </row>
    <row r="2417" spans="1:10" x14ac:dyDescent="0.2">
      <c r="A2417" s="42">
        <v>44644</v>
      </c>
      <c r="B2417" s="39">
        <v>222.21</v>
      </c>
      <c r="C2417" s="2">
        <f t="shared" si="297"/>
        <v>1.8004230994292868E-4</v>
      </c>
      <c r="D2417" s="16">
        <f t="shared" ca="1" si="295"/>
        <v>9.4922084829122429E-5</v>
      </c>
      <c r="E2417" s="16">
        <f t="shared" ca="1" si="298"/>
        <v>2.6387400892704323E-4</v>
      </c>
      <c r="F2417" s="7">
        <f t="shared" ca="1" si="299"/>
        <v>4.1200023308979672</v>
      </c>
      <c r="G2417" s="6">
        <f t="shared" ca="1" si="296"/>
        <v>1</v>
      </c>
      <c r="H2417">
        <f t="shared" si="294"/>
        <v>1.8511904247284341E-2</v>
      </c>
      <c r="I2417" s="44">
        <f t="shared" si="300"/>
        <v>1.7741393897254317E-2</v>
      </c>
      <c r="J2417">
        <f t="shared" ca="1" si="301"/>
        <v>1.624419923932981E-2</v>
      </c>
    </row>
    <row r="2418" spans="1:10" x14ac:dyDescent="0.2">
      <c r="A2418" s="42">
        <v>44645</v>
      </c>
      <c r="B2418" s="39">
        <v>223.36</v>
      </c>
      <c r="C2418" s="2">
        <f t="shared" si="297"/>
        <v>5.1752846406552611E-3</v>
      </c>
      <c r="D2418" s="16">
        <f t="shared" ca="1" si="295"/>
        <v>5.0901644155414549E-3</v>
      </c>
      <c r="E2418" s="16">
        <f t="shared" ca="1" si="298"/>
        <v>2.4240512319259014E-4</v>
      </c>
      <c r="F2418" s="7">
        <f t="shared" ca="1" si="299"/>
        <v>4.109006961049432</v>
      </c>
      <c r="G2418" s="6">
        <f t="shared" ca="1" si="296"/>
        <v>1</v>
      </c>
      <c r="H2418">
        <f t="shared" si="294"/>
        <v>1.8088448789861936E-2</v>
      </c>
      <c r="I2418" s="44">
        <f t="shared" si="300"/>
        <v>1.7741393897254317E-2</v>
      </c>
      <c r="J2418">
        <f t="shared" ca="1" si="301"/>
        <v>1.5569364893681121E-2</v>
      </c>
    </row>
    <row r="2419" spans="1:10" x14ac:dyDescent="0.2">
      <c r="A2419" s="42">
        <v>44648</v>
      </c>
      <c r="B2419" s="39">
        <v>221.85</v>
      </c>
      <c r="C2419" s="2">
        <f t="shared" si="297"/>
        <v>-6.7603868194843269E-3</v>
      </c>
      <c r="D2419" s="16">
        <f t="shared" ca="1" si="295"/>
        <v>-6.8455070445981332E-3</v>
      </c>
      <c r="E2419" s="16">
        <f t="shared" ca="1" si="298"/>
        <v>2.2542840698822026E-4</v>
      </c>
      <c r="F2419" s="7">
        <f t="shared" ca="1" si="299"/>
        <v>4.0948163863676967</v>
      </c>
      <c r="G2419" s="6">
        <f t="shared" ca="1" si="296"/>
        <v>1</v>
      </c>
      <c r="H2419">
        <f t="shared" si="294"/>
        <v>1.8092635295650954E-2</v>
      </c>
      <c r="I2419" s="44">
        <f t="shared" si="300"/>
        <v>1.7741393897254317E-2</v>
      </c>
      <c r="J2419">
        <f t="shared" ca="1" si="301"/>
        <v>1.5014273441902551E-2</v>
      </c>
    </row>
    <row r="2420" spans="1:10" x14ac:dyDescent="0.2">
      <c r="A2420" s="42">
        <v>44649</v>
      </c>
      <c r="B2420" s="39">
        <v>221.04</v>
      </c>
      <c r="C2420" s="2">
        <f t="shared" si="297"/>
        <v>-3.651115618661268E-3</v>
      </c>
      <c r="D2420" s="16">
        <f t="shared" ca="1" si="295"/>
        <v>-3.7362358437750742E-3</v>
      </c>
      <c r="E2420" s="16">
        <f t="shared" ca="1" si="298"/>
        <v>2.1203706180261304E-4</v>
      </c>
      <c r="F2420" s="7">
        <f t="shared" ca="1" si="299"/>
        <v>4.1964572433436524</v>
      </c>
      <c r="G2420" s="6">
        <f t="shared" ca="1" si="296"/>
        <v>1</v>
      </c>
      <c r="H2420">
        <f t="shared" ref="H2420:H2483" si="302">STDEV(C2319:C2419)</f>
        <v>1.8100190890297848E-2</v>
      </c>
      <c r="I2420" s="44">
        <f t="shared" si="300"/>
        <v>1.7741393897254317E-2</v>
      </c>
      <c r="J2420">
        <f t="shared" ca="1" si="301"/>
        <v>1.4561492430469242E-2</v>
      </c>
    </row>
    <row r="2421" spans="1:10" x14ac:dyDescent="0.2">
      <c r="A2421" s="42">
        <v>44650</v>
      </c>
      <c r="B2421" s="39">
        <v>223.08</v>
      </c>
      <c r="C2421" s="2">
        <f t="shared" si="297"/>
        <v>9.2290988056461295E-3</v>
      </c>
      <c r="D2421" s="16">
        <f t="shared" ca="1" si="295"/>
        <v>9.1439785805323224E-3</v>
      </c>
      <c r="E2421" s="16">
        <f t="shared" ca="1" si="298"/>
        <v>1.9798740151167065E-4</v>
      </c>
      <c r="F2421" s="7">
        <f t="shared" ca="1" si="299"/>
        <v>4.0524978599030508</v>
      </c>
      <c r="G2421" s="6">
        <f t="shared" ca="1" si="296"/>
        <v>1</v>
      </c>
      <c r="H2421">
        <f t="shared" si="302"/>
        <v>1.8089839078017495E-2</v>
      </c>
      <c r="I2421" s="44">
        <f t="shared" si="300"/>
        <v>1.7741393897254317E-2</v>
      </c>
      <c r="J2421">
        <f t="shared" ca="1" si="301"/>
        <v>1.407079960455946E-2</v>
      </c>
    </row>
    <row r="2422" spans="1:10" x14ac:dyDescent="0.2">
      <c r="A2422" s="42">
        <v>44651</v>
      </c>
      <c r="B2422" s="39">
        <v>222.82</v>
      </c>
      <c r="C2422" s="2">
        <f t="shared" si="297"/>
        <v>-1.165501165501252E-3</v>
      </c>
      <c r="D2422" s="16">
        <f t="shared" ca="1" si="295"/>
        <v>-1.2506213906150582E-3</v>
      </c>
      <c r="E2422" s="16">
        <f t="shared" ca="1" si="298"/>
        <v>1.9059498976275197E-4</v>
      </c>
      <c r="F2422" s="7">
        <f t="shared" ca="1" si="299"/>
        <v>4.2785768445620249</v>
      </c>
      <c r="G2422" s="6">
        <f t="shared" ca="1" si="296"/>
        <v>1</v>
      </c>
      <c r="H2422">
        <f t="shared" si="302"/>
        <v>1.8017421301383039E-2</v>
      </c>
      <c r="I2422" s="44">
        <f t="shared" si="300"/>
        <v>1.7741393897254317E-2</v>
      </c>
      <c r="J2422">
        <f t="shared" ca="1" si="301"/>
        <v>1.380561442901952E-2</v>
      </c>
    </row>
    <row r="2423" spans="1:10" x14ac:dyDescent="0.2">
      <c r="A2423" s="42">
        <v>44652</v>
      </c>
      <c r="B2423" s="39">
        <v>219.77</v>
      </c>
      <c r="C2423" s="2">
        <f t="shared" si="297"/>
        <v>-1.3688178799030531E-2</v>
      </c>
      <c r="D2423" s="16">
        <f t="shared" ca="1" si="295"/>
        <v>-1.3773299024144339E-2</v>
      </c>
      <c r="E2423" s="16">
        <f t="shared" ca="1" si="298"/>
        <v>1.7833288879444059E-4</v>
      </c>
      <c r="F2423" s="7">
        <f t="shared" ca="1" si="299"/>
        <v>3.7840482526177146</v>
      </c>
      <c r="G2423" s="6">
        <f t="shared" ca="1" si="296"/>
        <v>1</v>
      </c>
      <c r="H2423">
        <f t="shared" si="302"/>
        <v>1.8018589315174856E-2</v>
      </c>
      <c r="I2423" s="44">
        <f t="shared" si="300"/>
        <v>1.7741393897254317E-2</v>
      </c>
      <c r="J2423">
        <f t="shared" ca="1" si="301"/>
        <v>1.3354133771774215E-2</v>
      </c>
    </row>
    <row r="2424" spans="1:10" x14ac:dyDescent="0.2">
      <c r="A2424" s="42">
        <v>44655</v>
      </c>
      <c r="B2424" s="39">
        <v>220.81</v>
      </c>
      <c r="C2424" s="2">
        <f t="shared" si="297"/>
        <v>4.7322200482322061E-3</v>
      </c>
      <c r="D2424" s="16">
        <f t="shared" ca="1" si="295"/>
        <v>4.6470998231183999E-3</v>
      </c>
      <c r="E2424" s="16">
        <f t="shared" ca="1" si="298"/>
        <v>1.8086378071616177E-4</v>
      </c>
      <c r="F2424" s="7">
        <f t="shared" ca="1" si="299"/>
        <v>4.2491820918508685</v>
      </c>
      <c r="G2424" s="6">
        <f t="shared" ca="1" si="296"/>
        <v>0</v>
      </c>
      <c r="H2424">
        <f t="shared" si="302"/>
        <v>1.8048326195167254E-2</v>
      </c>
      <c r="I2424" s="44">
        <f t="shared" si="300"/>
        <v>1.7741393897254317E-2</v>
      </c>
      <c r="J2424">
        <f t="shared" ca="1" si="301"/>
        <v>1.3448560544391424E-2</v>
      </c>
    </row>
    <row r="2425" spans="1:10" x14ac:dyDescent="0.2">
      <c r="A2425" s="42">
        <v>44656</v>
      </c>
      <c r="B2425" s="39">
        <v>216.02</v>
      </c>
      <c r="C2425" s="2">
        <f t="shared" si="297"/>
        <v>-2.1692858113310048E-2</v>
      </c>
      <c r="D2425" s="16">
        <f t="shared" ca="1" si="295"/>
        <v>-2.1777978338423855E-2</v>
      </c>
      <c r="E2425" s="16">
        <f t="shared" ca="1" si="298"/>
        <v>1.7122269657699718E-4</v>
      </c>
      <c r="F2425" s="7">
        <f t="shared" ca="1" si="299"/>
        <v>2.9512918306309937</v>
      </c>
      <c r="G2425" s="6">
        <f t="shared" ca="1" si="296"/>
        <v>1</v>
      </c>
      <c r="H2425">
        <f t="shared" si="302"/>
        <v>1.760369209493047E-2</v>
      </c>
      <c r="I2425" s="44">
        <f t="shared" si="300"/>
        <v>1.7741393897254317E-2</v>
      </c>
      <c r="J2425">
        <f t="shared" ca="1" si="301"/>
        <v>1.3085209076548879E-2</v>
      </c>
    </row>
    <row r="2426" spans="1:10" x14ac:dyDescent="0.2">
      <c r="A2426" s="42">
        <v>44657</v>
      </c>
      <c r="B2426" s="39">
        <v>216.21</v>
      </c>
      <c r="C2426" s="2">
        <f t="shared" si="297"/>
        <v>8.7954818998239848E-4</v>
      </c>
      <c r="D2426" s="16">
        <f t="shared" ca="1" si="295"/>
        <v>7.9442796486859225E-4</v>
      </c>
      <c r="E2426" s="16">
        <f t="shared" ca="1" si="298"/>
        <v>1.9470933492063042E-4</v>
      </c>
      <c r="F2426" s="7">
        <f t="shared" ca="1" si="299"/>
        <v>4.2703806894321703</v>
      </c>
      <c r="G2426" s="6">
        <f t="shared" ca="1" si="296"/>
        <v>1</v>
      </c>
      <c r="H2426">
        <f t="shared" si="302"/>
        <v>1.7615612928563302E-2</v>
      </c>
      <c r="I2426" s="44">
        <f t="shared" si="300"/>
        <v>1.7741393897254317E-2</v>
      </c>
      <c r="J2426">
        <f t="shared" ca="1" si="301"/>
        <v>1.3953828683219184E-2</v>
      </c>
    </row>
    <row r="2427" spans="1:10" x14ac:dyDescent="0.2">
      <c r="A2427" s="42">
        <v>44658</v>
      </c>
      <c r="B2427" s="39">
        <v>215.9</v>
      </c>
      <c r="C2427" s="2">
        <f t="shared" si="297"/>
        <v>-1.4337912214976284E-3</v>
      </c>
      <c r="D2427" s="16">
        <f t="shared" ca="1" si="295"/>
        <v>-1.5189114466114346E-3</v>
      </c>
      <c r="E2427" s="16">
        <f t="shared" ca="1" si="298"/>
        <v>1.8187065939939074E-4</v>
      </c>
      <c r="F2427" s="7">
        <f t="shared" ca="1" si="299"/>
        <v>4.2997647207965635</v>
      </c>
      <c r="G2427" s="6">
        <f t="shared" ca="1" si="296"/>
        <v>1</v>
      </c>
      <c r="H2427">
        <f t="shared" si="302"/>
        <v>1.7547447363626636E-2</v>
      </c>
      <c r="I2427" s="44">
        <f t="shared" si="300"/>
        <v>1.7741393897254317E-2</v>
      </c>
      <c r="J2427">
        <f t="shared" ca="1" si="301"/>
        <v>1.3485943029665768E-2</v>
      </c>
    </row>
    <row r="2428" spans="1:10" x14ac:dyDescent="0.2">
      <c r="A2428" s="42">
        <v>44659</v>
      </c>
      <c r="B2428" s="39">
        <v>217.03</v>
      </c>
      <c r="C2428" s="2">
        <f t="shared" si="297"/>
        <v>5.2339045854562088E-3</v>
      </c>
      <c r="D2428" s="16">
        <f t="shared" ca="1" si="295"/>
        <v>5.1487843603424026E-3</v>
      </c>
      <c r="E2428" s="16">
        <f t="shared" ca="1" si="298"/>
        <v>1.7074403673861805E-4</v>
      </c>
      <c r="F2428" s="7">
        <f t="shared" ca="1" si="299"/>
        <v>4.2600417270074109</v>
      </c>
      <c r="G2428" s="6">
        <f t="shared" ca="1" si="296"/>
        <v>1</v>
      </c>
      <c r="H2428">
        <f t="shared" si="302"/>
        <v>1.752819545675658E-2</v>
      </c>
      <c r="I2428" s="44">
        <f t="shared" si="300"/>
        <v>1.7741393897254317E-2</v>
      </c>
      <c r="J2428">
        <f t="shared" ca="1" si="301"/>
        <v>1.3066906165524342E-2</v>
      </c>
    </row>
    <row r="2429" spans="1:10" x14ac:dyDescent="0.2">
      <c r="A2429" s="42">
        <v>44662</v>
      </c>
      <c r="B2429" s="39">
        <v>216.05</v>
      </c>
      <c r="C2429" s="2">
        <f t="shared" si="297"/>
        <v>-4.5155047689259074E-3</v>
      </c>
      <c r="D2429" s="16">
        <f t="shared" ca="1" si="295"/>
        <v>-4.6006249940397136E-3</v>
      </c>
      <c r="E2429" s="16">
        <f t="shared" ca="1" si="298"/>
        <v>1.6270589887983495E-4</v>
      </c>
      <c r="F2429" s="7">
        <f t="shared" ca="1" si="299"/>
        <v>4.2967401724617202</v>
      </c>
      <c r="G2429" s="6">
        <f t="shared" ca="1" si="296"/>
        <v>1</v>
      </c>
      <c r="H2429">
        <f t="shared" si="302"/>
        <v>1.7531932795408958E-2</v>
      </c>
      <c r="I2429" s="44">
        <f t="shared" si="300"/>
        <v>1.7741393897254317E-2</v>
      </c>
      <c r="J2429">
        <f t="shared" ca="1" si="301"/>
        <v>1.2755622245889652E-2</v>
      </c>
    </row>
    <row r="2430" spans="1:10" x14ac:dyDescent="0.2">
      <c r="A2430" s="42">
        <v>44663</v>
      </c>
      <c r="B2430" s="39">
        <v>216.7</v>
      </c>
      <c r="C2430" s="2">
        <f t="shared" si="297"/>
        <v>3.0085628326775157E-3</v>
      </c>
      <c r="D2430" s="16">
        <f t="shared" ca="1" si="295"/>
        <v>2.9234426075637095E-3</v>
      </c>
      <c r="E2430" s="16">
        <f t="shared" ca="1" si="298"/>
        <v>1.5528867794746152E-4</v>
      </c>
      <c r="F2430" s="7">
        <f t="shared" ca="1" si="299"/>
        <v>4.3575942096597977</v>
      </c>
      <c r="G2430" s="6">
        <f t="shared" ca="1" si="296"/>
        <v>1</v>
      </c>
      <c r="H2430">
        <f t="shared" si="302"/>
        <v>1.7521013664442402E-2</v>
      </c>
      <c r="I2430" s="44">
        <f t="shared" si="300"/>
        <v>1.7741393897254317E-2</v>
      </c>
      <c r="J2430">
        <f t="shared" ca="1" si="301"/>
        <v>1.2461487790286581E-2</v>
      </c>
    </row>
    <row r="2431" spans="1:10" x14ac:dyDescent="0.2">
      <c r="A2431" s="42">
        <v>44664</v>
      </c>
      <c r="B2431" s="39">
        <v>218.27</v>
      </c>
      <c r="C2431" s="2">
        <f t="shared" si="297"/>
        <v>7.245039224734756E-3</v>
      </c>
      <c r="D2431" s="16">
        <f t="shared" ca="1" si="295"/>
        <v>7.1599189996209497E-3</v>
      </c>
      <c r="E2431" s="16">
        <f t="shared" ca="1" si="298"/>
        <v>1.4790213726590301E-4</v>
      </c>
      <c r="F2431" s="7">
        <f t="shared" ca="1" si="299"/>
        <v>4.2361745973938794</v>
      </c>
      <c r="G2431" s="6">
        <f t="shared" ca="1" si="296"/>
        <v>0</v>
      </c>
      <c r="H2431">
        <f t="shared" si="302"/>
        <v>1.7484301527707597E-2</v>
      </c>
      <c r="I2431" s="44">
        <f t="shared" si="300"/>
        <v>1.7741393897254317E-2</v>
      </c>
      <c r="J2431">
        <f t="shared" ca="1" si="301"/>
        <v>1.2161502261887839E-2</v>
      </c>
    </row>
    <row r="2432" spans="1:10" x14ac:dyDescent="0.2">
      <c r="A2432" s="42">
        <v>44665</v>
      </c>
      <c r="B2432" s="39">
        <v>227.81</v>
      </c>
      <c r="C2432" s="2">
        <f t="shared" si="297"/>
        <v>4.3707334952123478E-2</v>
      </c>
      <c r="D2432" s="16">
        <f t="shared" ca="1" si="295"/>
        <v>4.3622214727009674E-2</v>
      </c>
      <c r="E2432" s="16">
        <f t="shared" ca="1" si="298"/>
        <v>1.4444576297838727E-4</v>
      </c>
      <c r="F2432" s="7">
        <f t="shared" ca="1" si="299"/>
        <v>-2.1655899329959141</v>
      </c>
      <c r="G2432" s="6">
        <f t="shared" ca="1" si="296"/>
        <v>1</v>
      </c>
      <c r="H2432">
        <f t="shared" si="302"/>
        <v>1.745011168680901E-2</v>
      </c>
      <c r="I2432" s="44">
        <f t="shared" si="300"/>
        <v>1.7741393897254317E-2</v>
      </c>
      <c r="J2432">
        <f t="shared" ca="1" si="301"/>
        <v>1.2018559105749211E-2</v>
      </c>
    </row>
    <row r="2433" spans="1:10" x14ac:dyDescent="0.2">
      <c r="A2433" s="42">
        <v>44669</v>
      </c>
      <c r="B2433" s="39">
        <v>229.92</v>
      </c>
      <c r="C2433" s="2">
        <f t="shared" si="297"/>
        <v>9.262104385233243E-3</v>
      </c>
      <c r="D2433" s="16">
        <f t="shared" ca="1" si="295"/>
        <v>9.1769841601194359E-3</v>
      </c>
      <c r="E2433" s="16">
        <f t="shared" ca="1" si="298"/>
        <v>2.7202638234933505E-4</v>
      </c>
      <c r="F2433" s="7">
        <f t="shared" ca="1" si="299"/>
        <v>3.9500100333421759</v>
      </c>
      <c r="G2433" s="6">
        <f t="shared" ca="1" si="296"/>
        <v>1</v>
      </c>
      <c r="H2433">
        <f t="shared" si="302"/>
        <v>1.7940565869220642E-2</v>
      </c>
      <c r="I2433" s="44">
        <f t="shared" si="300"/>
        <v>1.7741393897254317E-2</v>
      </c>
      <c r="J2433">
        <f t="shared" ca="1" si="301"/>
        <v>1.6493222315525097E-2</v>
      </c>
    </row>
    <row r="2434" spans="1:10" x14ac:dyDescent="0.2">
      <c r="A2434" s="42">
        <v>44670</v>
      </c>
      <c r="B2434" s="39">
        <v>232.16</v>
      </c>
      <c r="C2434" s="2">
        <f t="shared" si="297"/>
        <v>9.7425191370912028E-3</v>
      </c>
      <c r="D2434" s="16">
        <f t="shared" ca="1" si="295"/>
        <v>9.6573989119773957E-3</v>
      </c>
      <c r="E2434" s="16">
        <f t="shared" ca="1" si="298"/>
        <v>2.5548518225501095E-4</v>
      </c>
      <c r="F2434" s="7">
        <f t="shared" ca="1" si="299"/>
        <v>3.9536471175722192</v>
      </c>
      <c r="G2434" s="6">
        <f t="shared" ca="1" si="296"/>
        <v>1</v>
      </c>
      <c r="H2434">
        <f t="shared" si="302"/>
        <v>1.7946471934227458E-2</v>
      </c>
      <c r="I2434" s="44">
        <f t="shared" si="300"/>
        <v>1.7741393897254317E-2</v>
      </c>
      <c r="J2434">
        <f t="shared" ca="1" si="301"/>
        <v>1.5983903849029216E-2</v>
      </c>
    </row>
    <row r="2435" spans="1:10" x14ac:dyDescent="0.2">
      <c r="A2435" s="42">
        <v>44671</v>
      </c>
      <c r="B2435" s="39">
        <v>235.08</v>
      </c>
      <c r="C2435" s="2">
        <f t="shared" si="297"/>
        <v>1.2577532736044176E-2</v>
      </c>
      <c r="D2435" s="16">
        <f t="shared" ca="1" si="295"/>
        <v>1.2492412510930369E-2</v>
      </c>
      <c r="E2435" s="16">
        <f t="shared" ca="1" si="298"/>
        <v>2.4163569828342219E-4</v>
      </c>
      <c r="F2435" s="7">
        <f t="shared" ca="1" si="299"/>
        <v>3.8411147664403424</v>
      </c>
      <c r="G2435" s="6">
        <f t="shared" ca="1" si="296"/>
        <v>1</v>
      </c>
      <c r="H2435">
        <f t="shared" si="302"/>
        <v>1.7946763220875295E-2</v>
      </c>
      <c r="I2435" s="44">
        <f t="shared" si="300"/>
        <v>1.7741393897254317E-2</v>
      </c>
      <c r="J2435">
        <f t="shared" ca="1" si="301"/>
        <v>1.5544635675480535E-2</v>
      </c>
    </row>
    <row r="2436" spans="1:10" x14ac:dyDescent="0.2">
      <c r="A2436" s="42">
        <v>44672</v>
      </c>
      <c r="B2436" s="39">
        <v>232.57</v>
      </c>
      <c r="C2436" s="2">
        <f t="shared" si="297"/>
        <v>-1.0677216266802873E-2</v>
      </c>
      <c r="D2436" s="16">
        <f t="shared" ca="1" si="295"/>
        <v>-1.076233649191668E-2</v>
      </c>
      <c r="E2436" s="16">
        <f t="shared" ca="1" si="298"/>
        <v>2.3393488152229327E-4</v>
      </c>
      <c r="F2436" s="7">
        <f t="shared" ca="1" si="299"/>
        <v>3.9326695049443874</v>
      </c>
      <c r="G2436" s="6">
        <f t="shared" ca="1" si="296"/>
        <v>0</v>
      </c>
      <c r="H2436">
        <f t="shared" si="302"/>
        <v>1.7933316008879031E-2</v>
      </c>
      <c r="I2436" s="44">
        <f t="shared" si="300"/>
        <v>1.7741393897254317E-2</v>
      </c>
      <c r="J2436">
        <f t="shared" ca="1" si="301"/>
        <v>1.5294929928649338E-2</v>
      </c>
    </row>
    <row r="2437" spans="1:10" x14ac:dyDescent="0.2">
      <c r="A2437" s="42">
        <v>44673</v>
      </c>
      <c r="B2437" s="39">
        <v>216.3</v>
      </c>
      <c r="C2437" s="2">
        <f t="shared" si="297"/>
        <v>-6.9957432170959205E-2</v>
      </c>
      <c r="D2437" s="16">
        <f t="shared" ca="1" si="295"/>
        <v>-7.0042552396073016E-2</v>
      </c>
      <c r="E2437" s="16">
        <f t="shared" ca="1" si="298"/>
        <v>2.243522067731372E-4</v>
      </c>
      <c r="F2437" s="7">
        <f t="shared" ca="1" si="299"/>
        <v>-6.7324634906931298</v>
      </c>
      <c r="G2437" s="6">
        <f t="shared" ca="1" si="296"/>
        <v>1</v>
      </c>
      <c r="H2437">
        <f t="shared" si="302"/>
        <v>1.7960054847840762E-2</v>
      </c>
      <c r="I2437" s="44">
        <f t="shared" si="300"/>
        <v>1.7741393897254317E-2</v>
      </c>
      <c r="J2437">
        <f t="shared" ca="1" si="301"/>
        <v>1.4978391327947644E-2</v>
      </c>
    </row>
    <row r="2438" spans="1:10" x14ac:dyDescent="0.2">
      <c r="A2438" s="42">
        <v>44676</v>
      </c>
      <c r="B2438" s="39">
        <v>216.7</v>
      </c>
      <c r="C2438" s="2">
        <f t="shared" si="297"/>
        <v>1.8492834026813557E-3</v>
      </c>
      <c r="D2438" s="16">
        <f t="shared" ca="1" si="295"/>
        <v>1.7641631775675494E-3</v>
      </c>
      <c r="E2438" s="16">
        <f t="shared" ca="1" si="298"/>
        <v>5.5383872727202956E-4</v>
      </c>
      <c r="F2438" s="7">
        <f t="shared" ca="1" si="299"/>
        <v>3.7465087823813832</v>
      </c>
      <c r="G2438" s="6">
        <f t="shared" ca="1" si="296"/>
        <v>0</v>
      </c>
      <c r="H2438">
        <f t="shared" si="302"/>
        <v>1.8867227653954658E-2</v>
      </c>
      <c r="I2438" s="44">
        <f t="shared" si="300"/>
        <v>1.7741393897254317E-2</v>
      </c>
      <c r="J2438">
        <f t="shared" ca="1" si="301"/>
        <v>2.3533778431693231E-2</v>
      </c>
    </row>
    <row r="2439" spans="1:10" x14ac:dyDescent="0.2">
      <c r="A2439" s="42">
        <v>44677</v>
      </c>
      <c r="B2439" s="39">
        <v>210.3</v>
      </c>
      <c r="C2439" s="2">
        <f t="shared" si="297"/>
        <v>-2.9533917858790851E-2</v>
      </c>
      <c r="D2439" s="16">
        <f t="shared" ca="1" si="295"/>
        <v>-2.9619038083904658E-2</v>
      </c>
      <c r="E2439" s="16">
        <f t="shared" ca="1" si="298"/>
        <v>4.9659156589099368E-4</v>
      </c>
      <c r="F2439" s="7">
        <f t="shared" ca="1" si="299"/>
        <v>2.9205625175549903</v>
      </c>
      <c r="G2439" s="6">
        <f t="shared" ca="1" si="296"/>
        <v>1</v>
      </c>
      <c r="H2439">
        <f t="shared" si="302"/>
        <v>1.8805773021977154E-2</v>
      </c>
      <c r="I2439" s="44">
        <f t="shared" si="300"/>
        <v>1.7741393897254317E-2</v>
      </c>
      <c r="J2439">
        <f t="shared" ca="1" si="301"/>
        <v>2.2284334540008003E-2</v>
      </c>
    </row>
    <row r="2440" spans="1:10" x14ac:dyDescent="0.2">
      <c r="A2440" s="42">
        <v>44678</v>
      </c>
      <c r="B2440" s="39">
        <v>213.96</v>
      </c>
      <c r="C2440" s="2">
        <f t="shared" si="297"/>
        <v>1.740370898716118E-2</v>
      </c>
      <c r="D2440" s="16">
        <f t="shared" ca="1" si="295"/>
        <v>1.7318588762047372E-2</v>
      </c>
      <c r="E2440" s="16">
        <f t="shared" ca="1" si="298"/>
        <v>5.0811259668623072E-4</v>
      </c>
      <c r="F2440" s="7">
        <f t="shared" ca="1" si="299"/>
        <v>3.4972590076731138</v>
      </c>
      <c r="G2440" s="6">
        <f t="shared" ca="1" si="296"/>
        <v>1</v>
      </c>
      <c r="H2440">
        <f t="shared" si="302"/>
        <v>1.900046341621419E-2</v>
      </c>
      <c r="I2440" s="44">
        <f t="shared" si="300"/>
        <v>1.7741393897254317E-2</v>
      </c>
      <c r="J2440">
        <f t="shared" ca="1" si="301"/>
        <v>2.2541353035836841E-2</v>
      </c>
    </row>
    <row r="2441" spans="1:10" x14ac:dyDescent="0.2">
      <c r="A2441" s="42">
        <v>44679</v>
      </c>
      <c r="B2441" s="39">
        <v>212.44</v>
      </c>
      <c r="C2441" s="2">
        <f t="shared" si="297"/>
        <v>-7.1041316133857273E-3</v>
      </c>
      <c r="D2441" s="16">
        <f t="shared" ca="1" si="295"/>
        <v>-7.1892518384995335E-3</v>
      </c>
      <c r="E2441" s="16">
        <f t="shared" ca="1" si="298"/>
        <v>4.7747878812194611E-4</v>
      </c>
      <c r="F2441" s="7">
        <f t="shared" ca="1" si="299"/>
        <v>3.7693722296428991</v>
      </c>
      <c r="G2441" s="6">
        <f t="shared" ca="1" si="296"/>
        <v>1</v>
      </c>
      <c r="H2441">
        <f t="shared" si="302"/>
        <v>1.9038896340183895E-2</v>
      </c>
      <c r="I2441" s="44">
        <f t="shared" si="300"/>
        <v>1.7741393897254317E-2</v>
      </c>
      <c r="J2441">
        <f t="shared" ca="1" si="301"/>
        <v>2.1851288019747169E-2</v>
      </c>
    </row>
    <row r="2442" spans="1:10" x14ac:dyDescent="0.2">
      <c r="A2442" s="42">
        <v>44680</v>
      </c>
      <c r="B2442" s="39">
        <v>210.54</v>
      </c>
      <c r="C2442" s="2">
        <f t="shared" si="297"/>
        <v>-8.9437017510826857E-3</v>
      </c>
      <c r="D2442" s="16">
        <f t="shared" ca="1" si="295"/>
        <v>-9.0288219761964928E-3</v>
      </c>
      <c r="E2442" s="16">
        <f t="shared" ca="1" si="298"/>
        <v>4.3313737871497154E-4</v>
      </c>
      <c r="F2442" s="7">
        <f t="shared" ca="1" si="299"/>
        <v>3.7781241430130752</v>
      </c>
      <c r="G2442" s="6">
        <f t="shared" ca="1" si="296"/>
        <v>1</v>
      </c>
      <c r="H2442">
        <f t="shared" si="302"/>
        <v>1.8868934950570182E-2</v>
      </c>
      <c r="I2442" s="44">
        <f t="shared" si="300"/>
        <v>1.7741393897254317E-2</v>
      </c>
      <c r="J2442">
        <f t="shared" ca="1" si="301"/>
        <v>2.0811952784757407E-2</v>
      </c>
    </row>
    <row r="2443" spans="1:10" x14ac:dyDescent="0.2">
      <c r="A2443" s="42">
        <v>44683</v>
      </c>
      <c r="B2443" s="39">
        <v>212.07</v>
      </c>
      <c r="C2443" s="2">
        <f t="shared" si="297"/>
        <v>7.2670276432031979E-3</v>
      </c>
      <c r="D2443" s="16">
        <f t="shared" ca="1" si="295"/>
        <v>7.1819074180893916E-3</v>
      </c>
      <c r="E2443" s="16">
        <f t="shared" ca="1" si="298"/>
        <v>3.9640506596130766E-4</v>
      </c>
      <c r="F2443" s="7">
        <f t="shared" ca="1" si="299"/>
        <v>3.8514775340186094</v>
      </c>
      <c r="G2443" s="6">
        <f t="shared" ca="1" si="296"/>
        <v>1</v>
      </c>
      <c r="H2443">
        <f t="shared" si="302"/>
        <v>1.888959042269972E-2</v>
      </c>
      <c r="I2443" s="44">
        <f t="shared" si="300"/>
        <v>1.7741393897254317E-2</v>
      </c>
      <c r="J2443">
        <f t="shared" ca="1" si="301"/>
        <v>1.9909923806014619E-2</v>
      </c>
    </row>
    <row r="2444" spans="1:10" x14ac:dyDescent="0.2">
      <c r="A2444" s="42">
        <v>44684</v>
      </c>
      <c r="B2444" s="39">
        <v>213.62</v>
      </c>
      <c r="C2444" s="2">
        <f t="shared" si="297"/>
        <v>7.3089074362239423E-3</v>
      </c>
      <c r="D2444" s="16">
        <f t="shared" ca="1" si="295"/>
        <v>7.2237872111101361E-3</v>
      </c>
      <c r="E2444" s="16">
        <f t="shared" ca="1" si="298"/>
        <v>3.62120968784312E-4</v>
      </c>
      <c r="F2444" s="7">
        <f t="shared" ca="1" si="299"/>
        <v>3.8897140872193017</v>
      </c>
      <c r="G2444" s="6">
        <f t="shared" ca="1" si="296"/>
        <v>0</v>
      </c>
      <c r="H2444">
        <f t="shared" si="302"/>
        <v>1.8825595334664495E-2</v>
      </c>
      <c r="I2444" s="44">
        <f t="shared" si="300"/>
        <v>1.7741393897254317E-2</v>
      </c>
      <c r="J2444">
        <f t="shared" ca="1" si="301"/>
        <v>1.9029476313979637E-2</v>
      </c>
    </row>
    <row r="2445" spans="1:10" x14ac:dyDescent="0.2">
      <c r="A2445" s="42">
        <v>44685</v>
      </c>
      <c r="B2445" s="39">
        <v>222.59</v>
      </c>
      <c r="C2445" s="2">
        <f t="shared" si="297"/>
        <v>4.1990450332365876E-2</v>
      </c>
      <c r="D2445" s="16">
        <f t="shared" ca="1" si="295"/>
        <v>4.1905330107252073E-2</v>
      </c>
      <c r="E2445" s="16">
        <f t="shared" ca="1" si="298"/>
        <v>3.3213556689958468E-4</v>
      </c>
      <c r="F2445" s="7">
        <f t="shared" ca="1" si="299"/>
        <v>1.361399442728934</v>
      </c>
      <c r="G2445" s="6">
        <f t="shared" ca="1" si="296"/>
        <v>0</v>
      </c>
      <c r="H2445">
        <f t="shared" si="302"/>
        <v>1.8775148085695394E-2</v>
      </c>
      <c r="I2445" s="44">
        <f t="shared" si="300"/>
        <v>1.7741393897254317E-2</v>
      </c>
      <c r="J2445">
        <f t="shared" ca="1" si="301"/>
        <v>1.8224586878708243E-2</v>
      </c>
    </row>
    <row r="2446" spans="1:10" x14ac:dyDescent="0.2">
      <c r="A2446" s="42">
        <v>44686</v>
      </c>
      <c r="B2446" s="39">
        <v>215.93</v>
      </c>
      <c r="C2446" s="2">
        <f t="shared" si="297"/>
        <v>-2.9920481602947108E-2</v>
      </c>
      <c r="D2446" s="16">
        <f t="shared" ref="D2446:D2503" ca="1" si="303">(C2446-mu)</f>
        <v>-3.0005601828060915E-2</v>
      </c>
      <c r="E2446" s="16">
        <f t="shared" ca="1" si="298"/>
        <v>4.2605810009970402E-4</v>
      </c>
      <c r="F2446" s="7">
        <f t="shared" ca="1" si="299"/>
        <v>2.823878960996729</v>
      </c>
      <c r="G2446" s="6">
        <f t="shared" ref="G2446:G2503" ca="1" si="304">IF(AND(C2447&lt;=mu+zvalue*SQRT(E2446),C2447&gt;=mu-zvalue*SQRT(E2446)),1,0)</f>
        <v>1</v>
      </c>
      <c r="H2446">
        <f t="shared" si="302"/>
        <v>1.9219829983512762E-2</v>
      </c>
      <c r="I2446" s="44">
        <f t="shared" si="300"/>
        <v>1.7741393897254317E-2</v>
      </c>
      <c r="J2446">
        <f t="shared" ca="1" si="301"/>
        <v>2.0641174872077995E-2</v>
      </c>
    </row>
    <row r="2447" spans="1:10" x14ac:dyDescent="0.2">
      <c r="A2447" s="42">
        <v>44687</v>
      </c>
      <c r="B2447" s="39">
        <v>214.65</v>
      </c>
      <c r="C2447" s="2">
        <f t="shared" ref="C2447:C2503" si="305">(B2447-B2446)/B2446</f>
        <v>-5.9278469874496417E-3</v>
      </c>
      <c r="D2447" s="16">
        <f t="shared" ca="1" si="303"/>
        <v>-6.0129672125634479E-3</v>
      </c>
      <c r="E2447" s="16">
        <f t="shared" ref="E2447:E2503" ca="1" si="306">(1-alpha-beta)*longvar+alpha*D2446^2+beta*E2446</f>
        <v>4.4796116480672911E-4</v>
      </c>
      <c r="F2447" s="7">
        <f t="shared" ref="F2447:F2503" ca="1" si="307">(-0.5)*(LN(E2447)+D2447^2/E2447)</f>
        <v>3.8150460821015506</v>
      </c>
      <c r="G2447" s="6">
        <f t="shared" ca="1" si="304"/>
        <v>0</v>
      </c>
      <c r="H2447">
        <f t="shared" si="302"/>
        <v>1.946487130208939E-2</v>
      </c>
      <c r="I2447" s="44">
        <f t="shared" ref="I2447:I2503" si="308">STDEV(C$14:C$2503)</f>
        <v>1.7741393897254317E-2</v>
      </c>
      <c r="J2447">
        <f t="shared" ref="J2447:J2503" ca="1" si="309">SQRT(E2447)</f>
        <v>2.1165093073424675E-2</v>
      </c>
    </row>
    <row r="2448" spans="1:10" x14ac:dyDescent="0.2">
      <c r="A2448" s="42">
        <v>44690</v>
      </c>
      <c r="B2448" s="39">
        <v>206.29</v>
      </c>
      <c r="C2448" s="2">
        <f t="shared" si="305"/>
        <v>-3.8947123223852846E-2</v>
      </c>
      <c r="D2448" s="16">
        <f t="shared" ca="1" si="303"/>
        <v>-3.903224344896665E-2</v>
      </c>
      <c r="E2448" s="16">
        <f t="shared" ca="1" si="306"/>
        <v>4.0618876689604611E-4</v>
      </c>
      <c r="F2448" s="7">
        <f t="shared" ca="1" si="307"/>
        <v>2.0289669595026929</v>
      </c>
      <c r="G2448" s="6">
        <f t="shared" ca="1" si="304"/>
        <v>1</v>
      </c>
      <c r="H2448">
        <f t="shared" si="302"/>
        <v>1.9472122704418383E-2</v>
      </c>
      <c r="I2448" s="44">
        <f t="shared" si="308"/>
        <v>1.7741393897254317E-2</v>
      </c>
      <c r="J2448">
        <f t="shared" ca="1" si="309"/>
        <v>2.0154125307143601E-2</v>
      </c>
    </row>
    <row r="2449" spans="1:10" x14ac:dyDescent="0.2">
      <c r="A2449" s="42">
        <v>44692</v>
      </c>
      <c r="B2449" s="39">
        <v>205.21</v>
      </c>
      <c r="C2449" s="2">
        <f t="shared" si="305"/>
        <v>-5.2353482960879544E-3</v>
      </c>
      <c r="D2449" s="16">
        <f t="shared" ca="1" si="303"/>
        <v>-5.3204685212017606E-3</v>
      </c>
      <c r="E2449" s="16">
        <f t="shared" ca="1" si="306"/>
        <v>4.7451546586306504E-4</v>
      </c>
      <c r="F2449" s="7">
        <f t="shared" ca="1" si="307"/>
        <v>3.7967804991724488</v>
      </c>
      <c r="G2449" s="6">
        <f t="shared" ca="1" si="304"/>
        <v>1</v>
      </c>
      <c r="H2449">
        <f t="shared" si="302"/>
        <v>1.9836272334665631E-2</v>
      </c>
      <c r="I2449" s="44">
        <f t="shared" si="308"/>
        <v>1.7741393897254317E-2</v>
      </c>
      <c r="J2449">
        <f t="shared" ca="1" si="309"/>
        <v>2.1783375906022119E-2</v>
      </c>
    </row>
    <row r="2450" spans="1:10" x14ac:dyDescent="0.2">
      <c r="A2450" s="42">
        <v>44693</v>
      </c>
      <c r="B2450" s="39">
        <v>203.03</v>
      </c>
      <c r="C2450" s="2">
        <f t="shared" si="305"/>
        <v>-1.0623263973490603E-2</v>
      </c>
      <c r="D2450" s="16">
        <f t="shared" ca="1" si="303"/>
        <v>-1.070838419860441E-2</v>
      </c>
      <c r="E2450" s="16">
        <f t="shared" ca="1" si="306"/>
        <v>4.288929314080562E-4</v>
      </c>
      <c r="F2450" s="7">
        <f t="shared" ca="1" si="307"/>
        <v>3.7434708332502784</v>
      </c>
      <c r="G2450" s="6">
        <f t="shared" ca="1" si="304"/>
        <v>1</v>
      </c>
      <c r="H2450">
        <f t="shared" si="302"/>
        <v>1.9843695572576474E-2</v>
      </c>
      <c r="I2450" s="44">
        <f t="shared" si="308"/>
        <v>1.7741393897254317E-2</v>
      </c>
      <c r="J2450">
        <f t="shared" ca="1" si="309"/>
        <v>2.0709730355754422E-2</v>
      </c>
    </row>
    <row r="2451" spans="1:10" x14ac:dyDescent="0.2">
      <c r="A2451" s="42">
        <v>44694</v>
      </c>
      <c r="B2451" s="39">
        <v>204.33</v>
      </c>
      <c r="C2451" s="2">
        <f t="shared" si="305"/>
        <v>6.4029946313353264E-3</v>
      </c>
      <c r="D2451" s="16">
        <f t="shared" ca="1" si="303"/>
        <v>6.3178744062215202E-3</v>
      </c>
      <c r="E2451" s="16">
        <f t="shared" ca="1" si="306"/>
        <v>3.9502581704996026E-4</v>
      </c>
      <c r="F2451" s="7">
        <f t="shared" ca="1" si="307"/>
        <v>3.8677570237147969</v>
      </c>
      <c r="G2451" s="6">
        <f t="shared" ca="1" si="304"/>
        <v>1</v>
      </c>
      <c r="H2451">
        <f t="shared" si="302"/>
        <v>1.9869225270152033E-2</v>
      </c>
      <c r="I2451" s="44">
        <f t="shared" si="308"/>
        <v>1.7741393897254317E-2</v>
      </c>
      <c r="J2451">
        <f t="shared" ca="1" si="309"/>
        <v>1.9875256402118697E-2</v>
      </c>
    </row>
    <row r="2452" spans="1:10" x14ac:dyDescent="0.2">
      <c r="A2452" s="42">
        <v>44697</v>
      </c>
      <c r="B2452" s="39">
        <v>207.19</v>
      </c>
      <c r="C2452" s="2">
        <f t="shared" si="305"/>
        <v>1.3996965692751847E-2</v>
      </c>
      <c r="D2452" s="16">
        <f t="shared" ca="1" si="303"/>
        <v>1.391184546763804E-2</v>
      </c>
      <c r="E2452" s="16">
        <f t="shared" ca="1" si="306"/>
        <v>3.6009018731088195E-4</v>
      </c>
      <c r="F2452" s="7">
        <f t="shared" ca="1" si="307"/>
        <v>3.6958405592102435</v>
      </c>
      <c r="G2452" s="6">
        <f t="shared" ca="1" si="304"/>
        <v>0</v>
      </c>
      <c r="H2452">
        <f t="shared" si="302"/>
        <v>1.9799979440327253E-2</v>
      </c>
      <c r="I2452" s="44">
        <f t="shared" si="308"/>
        <v>1.7741393897254317E-2</v>
      </c>
      <c r="J2452">
        <f t="shared" ca="1" si="309"/>
        <v>1.8976042456499774E-2</v>
      </c>
    </row>
    <row r="2453" spans="1:10" x14ac:dyDescent="0.2">
      <c r="A2453" s="42">
        <v>44698</v>
      </c>
      <c r="B2453" s="39">
        <v>213.09</v>
      </c>
      <c r="C2453" s="2">
        <f t="shared" si="305"/>
        <v>2.8476277812635772E-2</v>
      </c>
      <c r="D2453" s="16">
        <f t="shared" ca="1" si="303"/>
        <v>2.8391157587521965E-2</v>
      </c>
      <c r="E2453" s="16">
        <f t="shared" ca="1" si="306"/>
        <v>3.4032768902582687E-4</v>
      </c>
      <c r="F2453" s="7">
        <f t="shared" ca="1" si="307"/>
        <v>2.8085630041312677</v>
      </c>
      <c r="G2453" s="6">
        <f t="shared" ca="1" si="304"/>
        <v>0</v>
      </c>
      <c r="H2453">
        <f t="shared" si="302"/>
        <v>1.970689456695621E-2</v>
      </c>
      <c r="I2453" s="44">
        <f t="shared" si="308"/>
        <v>1.7741393897254317E-2</v>
      </c>
      <c r="J2453">
        <f t="shared" ca="1" si="309"/>
        <v>1.8447972490922327E-2</v>
      </c>
    </row>
    <row r="2454" spans="1:10" x14ac:dyDescent="0.2">
      <c r="A2454" s="42">
        <v>44699</v>
      </c>
      <c r="B2454" s="39">
        <v>207.94</v>
      </c>
      <c r="C2454" s="2">
        <f t="shared" si="305"/>
        <v>-2.4168191843821886E-2</v>
      </c>
      <c r="D2454" s="16">
        <f t="shared" ca="1" si="303"/>
        <v>-2.4253312068935693E-2</v>
      </c>
      <c r="E2454" s="16">
        <f t="shared" ca="1" si="306"/>
        <v>3.6622353601368899E-4</v>
      </c>
      <c r="F2454" s="7">
        <f t="shared" ca="1" si="307"/>
        <v>3.153040287612126</v>
      </c>
      <c r="G2454" s="6">
        <f t="shared" ca="1" si="304"/>
        <v>1</v>
      </c>
      <c r="H2454">
        <f t="shared" si="302"/>
        <v>1.9671734643598407E-2</v>
      </c>
      <c r="I2454" s="44">
        <f t="shared" si="308"/>
        <v>1.7741393897254317E-2</v>
      </c>
      <c r="J2454">
        <f t="shared" ca="1" si="309"/>
        <v>1.9136967785249811E-2</v>
      </c>
    </row>
    <row r="2455" spans="1:10" x14ac:dyDescent="0.2">
      <c r="A2455" s="42">
        <v>44700</v>
      </c>
      <c r="B2455" s="39">
        <v>206.76</v>
      </c>
      <c r="C2455" s="2">
        <f t="shared" si="305"/>
        <v>-5.6747138597672735E-3</v>
      </c>
      <c r="D2455" s="16">
        <f t="shared" ca="1" si="303"/>
        <v>-5.7598340848810797E-3</v>
      </c>
      <c r="E2455" s="16">
        <f t="shared" ca="1" si="306"/>
        <v>3.7353927000050908E-4</v>
      </c>
      <c r="F2455" s="7">
        <f t="shared" ca="1" si="307"/>
        <v>3.9018364790013593</v>
      </c>
      <c r="G2455" s="6">
        <f t="shared" ca="1" si="304"/>
        <v>0</v>
      </c>
      <c r="H2455">
        <f t="shared" si="302"/>
        <v>1.9782692795547566E-2</v>
      </c>
      <c r="I2455" s="44">
        <f t="shared" si="308"/>
        <v>1.7741393897254317E-2</v>
      </c>
      <c r="J2455">
        <f t="shared" ca="1" si="309"/>
        <v>1.9327164044435206E-2</v>
      </c>
    </row>
    <row r="2456" spans="1:10" x14ac:dyDescent="0.2">
      <c r="A2456" s="42">
        <v>44701</v>
      </c>
      <c r="B2456" s="39">
        <v>197.82</v>
      </c>
      <c r="C2456" s="2">
        <f t="shared" si="305"/>
        <v>-4.3238537434706896E-2</v>
      </c>
      <c r="D2456" s="16">
        <f t="shared" ca="1" si="303"/>
        <v>-4.33236576598207E-2</v>
      </c>
      <c r="E2456" s="16">
        <f t="shared" ca="1" si="306"/>
        <v>3.4079564455272583E-4</v>
      </c>
      <c r="F2456" s="7">
        <f t="shared" ca="1" si="307"/>
        <v>1.2383530603933455</v>
      </c>
      <c r="G2456" s="6">
        <f t="shared" ca="1" si="304"/>
        <v>0</v>
      </c>
      <c r="H2456">
        <f t="shared" si="302"/>
        <v>1.9702731352248808E-2</v>
      </c>
      <c r="I2456" s="44">
        <f t="shared" si="308"/>
        <v>1.7741393897254317E-2</v>
      </c>
      <c r="J2456">
        <f t="shared" ca="1" si="309"/>
        <v>1.8460651249420368E-2</v>
      </c>
    </row>
    <row r="2457" spans="1:10" x14ac:dyDescent="0.2">
      <c r="A2457" s="42">
        <v>44704</v>
      </c>
      <c r="B2457" s="39">
        <v>204.15</v>
      </c>
      <c r="C2457" s="2">
        <f t="shared" si="305"/>
        <v>3.1998786775856901E-2</v>
      </c>
      <c r="D2457" s="16">
        <f t="shared" ca="1" si="303"/>
        <v>3.1913666550743097E-2</v>
      </c>
      <c r="E2457" s="16">
        <f t="shared" ca="1" si="306"/>
        <v>4.4216973644889212E-4</v>
      </c>
      <c r="F2457" s="7">
        <f t="shared" ca="1" si="307"/>
        <v>2.7102215482180436</v>
      </c>
      <c r="G2457" s="6">
        <f t="shared" ca="1" si="304"/>
        <v>1</v>
      </c>
      <c r="H2457">
        <f t="shared" si="302"/>
        <v>2.0075082704347429E-2</v>
      </c>
      <c r="I2457" s="44">
        <f t="shared" si="308"/>
        <v>1.7741393897254317E-2</v>
      </c>
      <c r="J2457">
        <f t="shared" ca="1" si="309"/>
        <v>2.1027832423930245E-2</v>
      </c>
    </row>
    <row r="2458" spans="1:10" x14ac:dyDescent="0.2">
      <c r="A2458" s="42">
        <v>44705</v>
      </c>
      <c r="B2458" s="39">
        <v>205.65</v>
      </c>
      <c r="C2458" s="2">
        <f t="shared" si="305"/>
        <v>7.3475385745775165E-3</v>
      </c>
      <c r="D2458" s="16">
        <f t="shared" ca="1" si="303"/>
        <v>7.2624183494637102E-3</v>
      </c>
      <c r="E2458" s="16">
        <f t="shared" ca="1" si="306"/>
        <v>4.7040626498337111E-4</v>
      </c>
      <c r="F2458" s="7">
        <f t="shared" ca="1" si="307"/>
        <v>3.7748961032408532</v>
      </c>
      <c r="G2458" s="6">
        <f t="shared" ca="1" si="304"/>
        <v>1</v>
      </c>
      <c r="H2458">
        <f t="shared" si="302"/>
        <v>2.0329189044208204E-2</v>
      </c>
      <c r="I2458" s="44">
        <f t="shared" si="308"/>
        <v>1.7741393897254317E-2</v>
      </c>
      <c r="J2458">
        <f t="shared" ca="1" si="309"/>
        <v>2.1688851167901244E-2</v>
      </c>
    </row>
    <row r="2459" spans="1:10" x14ac:dyDescent="0.2">
      <c r="A2459" s="42">
        <v>44706</v>
      </c>
      <c r="B2459" s="39">
        <v>209.31</v>
      </c>
      <c r="C2459" s="2">
        <f t="shared" si="305"/>
        <v>1.7797228300510559E-2</v>
      </c>
      <c r="D2459" s="16">
        <f t="shared" ca="1" si="303"/>
        <v>1.7712108075396752E-2</v>
      </c>
      <c r="E2459" s="16">
        <f t="shared" ca="1" si="306"/>
        <v>4.2701744561522085E-4</v>
      </c>
      <c r="F2459" s="7">
        <f t="shared" ca="1" si="307"/>
        <v>3.512005660087933</v>
      </c>
      <c r="G2459" s="6">
        <f t="shared" ca="1" si="304"/>
        <v>1</v>
      </c>
      <c r="H2459">
        <f t="shared" si="302"/>
        <v>2.0341741564127231E-2</v>
      </c>
      <c r="I2459" s="44">
        <f t="shared" si="308"/>
        <v>1.7741393897254317E-2</v>
      </c>
      <c r="J2459">
        <f t="shared" ca="1" si="309"/>
        <v>2.0664400441707011E-2</v>
      </c>
    </row>
    <row r="2460" spans="1:10" x14ac:dyDescent="0.2">
      <c r="A2460" s="42">
        <v>44707</v>
      </c>
      <c r="B2460" s="39">
        <v>212.99</v>
      </c>
      <c r="C2460" s="2">
        <f t="shared" si="305"/>
        <v>1.7581577564378226E-2</v>
      </c>
      <c r="D2460" s="16">
        <f t="shared" ca="1" si="303"/>
        <v>1.7496457339264419E-2</v>
      </c>
      <c r="E2460" s="16">
        <f t="shared" ca="1" si="306"/>
        <v>4.0742341958761071E-4</v>
      </c>
      <c r="F2460" s="7">
        <f t="shared" ca="1" si="307"/>
        <v>3.5271434358397271</v>
      </c>
      <c r="G2460" s="6">
        <f t="shared" ca="1" si="304"/>
        <v>1</v>
      </c>
      <c r="H2460">
        <f t="shared" si="302"/>
        <v>2.0414941662209019E-2</v>
      </c>
      <c r="I2460" s="44">
        <f t="shared" si="308"/>
        <v>1.7741393897254317E-2</v>
      </c>
      <c r="J2460">
        <f t="shared" ca="1" si="309"/>
        <v>2.0184732338765624E-2</v>
      </c>
    </row>
    <row r="2461" spans="1:10" x14ac:dyDescent="0.2">
      <c r="A2461" s="42">
        <v>44708</v>
      </c>
      <c r="B2461" s="39">
        <v>217.14</v>
      </c>
      <c r="C2461" s="2">
        <f t="shared" si="305"/>
        <v>1.9484482839569824E-2</v>
      </c>
      <c r="D2461" s="16">
        <f t="shared" ca="1" si="303"/>
        <v>1.9399362614456017E-2</v>
      </c>
      <c r="E2461" s="16">
        <f t="shared" ca="1" si="306"/>
        <v>3.8972629309871307E-4</v>
      </c>
      <c r="F2461" s="7">
        <f t="shared" ca="1" si="307"/>
        <v>3.4422129745894519</v>
      </c>
      <c r="G2461" s="6">
        <f t="shared" ca="1" si="304"/>
        <v>1</v>
      </c>
      <c r="H2461">
        <f t="shared" si="302"/>
        <v>2.0476823251950223E-2</v>
      </c>
      <c r="I2461" s="44">
        <f t="shared" si="308"/>
        <v>1.7741393897254317E-2</v>
      </c>
      <c r="J2461">
        <f t="shared" ca="1" si="309"/>
        <v>1.9741486597992387E-2</v>
      </c>
    </row>
    <row r="2462" spans="1:10" x14ac:dyDescent="0.2">
      <c r="A2462" s="42">
        <v>44712</v>
      </c>
      <c r="B2462" s="39">
        <v>215.85</v>
      </c>
      <c r="C2462" s="2">
        <f t="shared" si="305"/>
        <v>-5.9408676429952663E-3</v>
      </c>
      <c r="D2462" s="16">
        <f t="shared" ca="1" si="303"/>
        <v>-6.0259878681090725E-3</v>
      </c>
      <c r="E2462" s="16">
        <f t="shared" ca="1" si="306"/>
        <v>3.7917846759788243E-4</v>
      </c>
      <c r="F2462" s="7">
        <f t="shared" ca="1" si="307"/>
        <v>3.8908686220983864</v>
      </c>
      <c r="G2462" s="6">
        <f t="shared" ca="1" si="304"/>
        <v>1</v>
      </c>
      <c r="H2462">
        <f t="shared" si="302"/>
        <v>2.0561952460512876E-2</v>
      </c>
      <c r="I2462" s="44">
        <f t="shared" si="308"/>
        <v>1.7741393897254317E-2</v>
      </c>
      <c r="J2462">
        <f t="shared" ca="1" si="309"/>
        <v>1.9472505426828938E-2</v>
      </c>
    </row>
    <row r="2463" spans="1:10" x14ac:dyDescent="0.2">
      <c r="A2463" s="42">
        <v>44713</v>
      </c>
      <c r="B2463" s="39">
        <v>217.57</v>
      </c>
      <c r="C2463" s="2">
        <f t="shared" si="305"/>
        <v>7.9684966411860039E-3</v>
      </c>
      <c r="D2463" s="16">
        <f t="shared" ca="1" si="303"/>
        <v>7.8833764160721968E-3</v>
      </c>
      <c r="E2463" s="16">
        <f t="shared" ca="1" si="306"/>
        <v>3.4595603580856441E-4</v>
      </c>
      <c r="F2463" s="7">
        <f t="shared" ca="1" si="307"/>
        <v>3.8947793098486874</v>
      </c>
      <c r="G2463" s="6">
        <f t="shared" ca="1" si="304"/>
        <v>1</v>
      </c>
      <c r="H2463">
        <f t="shared" si="302"/>
        <v>2.0572458157077311E-2</v>
      </c>
      <c r="I2463" s="44">
        <f t="shared" si="308"/>
        <v>1.7741393897254317E-2</v>
      </c>
      <c r="J2463">
        <f t="shared" ca="1" si="309"/>
        <v>1.8599893435408826E-2</v>
      </c>
    </row>
    <row r="2464" spans="1:10" x14ac:dyDescent="0.2">
      <c r="A2464" s="42">
        <v>44714</v>
      </c>
      <c r="B2464" s="39">
        <v>220</v>
      </c>
      <c r="C2464" s="2">
        <f t="shared" si="305"/>
        <v>1.1168819230592484E-2</v>
      </c>
      <c r="D2464" s="16">
        <f t="shared" ca="1" si="303"/>
        <v>1.1083699005478677E-2</v>
      </c>
      <c r="E2464" s="16">
        <f t="shared" ca="1" si="306"/>
        <v>3.1868026511139015E-4</v>
      </c>
      <c r="F2464" s="7">
        <f t="shared" ca="1" si="307"/>
        <v>3.8329156157651121</v>
      </c>
      <c r="G2464" s="6">
        <f t="shared" ca="1" si="304"/>
        <v>1</v>
      </c>
      <c r="H2464">
        <f t="shared" si="302"/>
        <v>1.9889029157841218E-2</v>
      </c>
      <c r="I2464" s="44">
        <f t="shared" si="308"/>
        <v>1.7741393897254317E-2</v>
      </c>
      <c r="J2464">
        <f t="shared" ca="1" si="309"/>
        <v>1.785161799701613E-2</v>
      </c>
    </row>
    <row r="2465" spans="1:10" x14ac:dyDescent="0.2">
      <c r="A2465" s="42">
        <v>44715</v>
      </c>
      <c r="B2465" s="39">
        <v>222.9</v>
      </c>
      <c r="C2465" s="2">
        <f t="shared" si="305"/>
        <v>1.3181818181818208E-2</v>
      </c>
      <c r="D2465" s="16">
        <f t="shared" ca="1" si="303"/>
        <v>1.3096697956704401E-2</v>
      </c>
      <c r="E2465" s="16">
        <f t="shared" ca="1" si="306"/>
        <v>2.9907222305742122E-4</v>
      </c>
      <c r="F2465" s="7">
        <f t="shared" ca="1" si="307"/>
        <v>3.7706534079474161</v>
      </c>
      <c r="G2465" s="6">
        <f t="shared" ca="1" si="304"/>
        <v>1</v>
      </c>
      <c r="H2465">
        <f t="shared" si="302"/>
        <v>1.9905303449592283E-2</v>
      </c>
      <c r="I2465" s="44">
        <f t="shared" si="308"/>
        <v>1.7741393897254317E-2</v>
      </c>
      <c r="J2465">
        <f t="shared" ca="1" si="309"/>
        <v>1.7293704723321177E-2</v>
      </c>
    </row>
    <row r="2466" spans="1:10" x14ac:dyDescent="0.2">
      <c r="A2466" s="42">
        <v>44718</v>
      </c>
      <c r="B2466" s="39">
        <v>223.63</v>
      </c>
      <c r="C2466" s="2">
        <f t="shared" si="305"/>
        <v>3.2750112157917889E-3</v>
      </c>
      <c r="D2466" s="16">
        <f t="shared" ca="1" si="303"/>
        <v>3.1898909906779827E-3</v>
      </c>
      <c r="E2466" s="16">
        <f t="shared" ca="1" si="306"/>
        <v>2.8533176452620476E-4</v>
      </c>
      <c r="F2466" s="7">
        <f t="shared" ca="1" si="307"/>
        <v>4.0630981540527369</v>
      </c>
      <c r="G2466" s="6">
        <f t="shared" ca="1" si="304"/>
        <v>1</v>
      </c>
      <c r="H2466">
        <f t="shared" si="302"/>
        <v>1.9922508221913871E-2</v>
      </c>
      <c r="I2466" s="44">
        <f t="shared" si="308"/>
        <v>1.7741393897254317E-2</v>
      </c>
      <c r="J2466">
        <f t="shared" ca="1" si="309"/>
        <v>1.6891766175453789E-2</v>
      </c>
    </row>
    <row r="2467" spans="1:10" x14ac:dyDescent="0.2">
      <c r="A2467" s="42">
        <v>44719</v>
      </c>
      <c r="B2467" s="39">
        <v>227.1</v>
      </c>
      <c r="C2467" s="2">
        <f t="shared" si="305"/>
        <v>1.5516701694763668E-2</v>
      </c>
      <c r="D2467" s="16">
        <f t="shared" ca="1" si="303"/>
        <v>1.543158146964986E-2</v>
      </c>
      <c r="E2467" s="16">
        <f t="shared" ca="1" si="306"/>
        <v>2.6191614566871288E-4</v>
      </c>
      <c r="F2467" s="7">
        <f t="shared" ca="1" si="307"/>
        <v>3.6691439448224239</v>
      </c>
      <c r="G2467" s="6">
        <f t="shared" ca="1" si="304"/>
        <v>1</v>
      </c>
      <c r="H2467">
        <f t="shared" si="302"/>
        <v>1.9901221559866154E-2</v>
      </c>
      <c r="I2467" s="44">
        <f t="shared" si="308"/>
        <v>1.7741393897254317E-2</v>
      </c>
      <c r="J2467">
        <f t="shared" ca="1" si="309"/>
        <v>1.61838235800046E-2</v>
      </c>
    </row>
    <row r="2468" spans="1:10" x14ac:dyDescent="0.2">
      <c r="A2468" s="42">
        <v>44720</v>
      </c>
      <c r="B2468" s="39">
        <v>229.8</v>
      </c>
      <c r="C2468" s="2">
        <f t="shared" si="305"/>
        <v>1.1889035667107077E-2</v>
      </c>
      <c r="D2468" s="16">
        <f t="shared" ca="1" si="303"/>
        <v>1.180391544199327E-2</v>
      </c>
      <c r="E2468" s="16">
        <f t="shared" ca="1" si="306"/>
        <v>2.574868218538974E-4</v>
      </c>
      <c r="F2468" s="7">
        <f t="shared" ca="1" si="307"/>
        <v>3.8617087736958435</v>
      </c>
      <c r="G2468" s="6">
        <f t="shared" ca="1" si="304"/>
        <v>0</v>
      </c>
      <c r="H2468">
        <f t="shared" si="302"/>
        <v>1.9925071484020677E-2</v>
      </c>
      <c r="I2468" s="44">
        <f t="shared" si="308"/>
        <v>1.7741393897254317E-2</v>
      </c>
      <c r="J2468">
        <f t="shared" ca="1" si="309"/>
        <v>1.6046395914780909E-2</v>
      </c>
    </row>
    <row r="2469" spans="1:10" x14ac:dyDescent="0.2">
      <c r="A2469" s="42">
        <v>44721</v>
      </c>
      <c r="B2469" s="39">
        <v>223.67</v>
      </c>
      <c r="C2469" s="2">
        <f t="shared" si="305"/>
        <v>-2.667536988685824E-2</v>
      </c>
      <c r="D2469" s="16">
        <f t="shared" ca="1" si="303"/>
        <v>-2.6760490111972048E-2</v>
      </c>
      <c r="E2469" s="16">
        <f t="shared" ca="1" si="306"/>
        <v>2.4663826198137348E-4</v>
      </c>
      <c r="F2469" s="7">
        <f t="shared" ca="1" si="307"/>
        <v>2.7020243731378892</v>
      </c>
      <c r="G2469" s="6">
        <f t="shared" ca="1" si="304"/>
        <v>0</v>
      </c>
      <c r="H2469">
        <f t="shared" si="302"/>
        <v>1.9940707950536308E-2</v>
      </c>
      <c r="I2469" s="44">
        <f t="shared" si="308"/>
        <v>1.7741393897254317E-2</v>
      </c>
      <c r="J2469">
        <f t="shared" ca="1" si="309"/>
        <v>1.5704721009345359E-2</v>
      </c>
    </row>
    <row r="2470" spans="1:10" x14ac:dyDescent="0.2">
      <c r="A2470" s="42">
        <v>44722</v>
      </c>
      <c r="B2470" s="39">
        <v>215.18</v>
      </c>
      <c r="C2470" s="2">
        <f t="shared" si="305"/>
        <v>-3.79577055483524E-2</v>
      </c>
      <c r="D2470" s="16">
        <f t="shared" ca="1" si="303"/>
        <v>-3.8042825773466203E-2</v>
      </c>
      <c r="E2470" s="16">
        <f t="shared" ca="1" si="306"/>
        <v>2.7782138266321067E-4</v>
      </c>
      <c r="F2470" s="7">
        <f t="shared" ca="1" si="307"/>
        <v>1.4896130846371936</v>
      </c>
      <c r="G2470" s="6">
        <f t="shared" ca="1" si="304"/>
        <v>0</v>
      </c>
      <c r="H2470">
        <f t="shared" si="302"/>
        <v>2.009584027790607E-2</v>
      </c>
      <c r="I2470" s="44">
        <f t="shared" si="308"/>
        <v>1.7741393897254317E-2</v>
      </c>
      <c r="J2470">
        <f t="shared" ca="1" si="309"/>
        <v>1.666797476189626E-2</v>
      </c>
    </row>
    <row r="2471" spans="1:10" x14ac:dyDescent="0.2">
      <c r="A2471" s="42">
        <v>44725</v>
      </c>
      <c r="B2471" s="39">
        <v>206.88</v>
      </c>
      <c r="C2471" s="2">
        <f t="shared" si="305"/>
        <v>-3.8572358025838888E-2</v>
      </c>
      <c r="D2471" s="16">
        <f t="shared" ca="1" si="303"/>
        <v>-3.8657478250952691E-2</v>
      </c>
      <c r="E2471" s="16">
        <f t="shared" ca="1" si="306"/>
        <v>3.5670494755251541E-4</v>
      </c>
      <c r="F2471" s="7">
        <f t="shared" ca="1" si="307"/>
        <v>1.8745714772986659</v>
      </c>
      <c r="G2471" s="6">
        <f t="shared" ca="1" si="304"/>
        <v>1</v>
      </c>
      <c r="H2471">
        <f t="shared" si="302"/>
        <v>2.0345357885385631E-2</v>
      </c>
      <c r="I2471" s="44">
        <f t="shared" si="308"/>
        <v>1.7741393897254317E-2</v>
      </c>
      <c r="J2471">
        <f t="shared" ca="1" si="309"/>
        <v>1.8886634098020626E-2</v>
      </c>
    </row>
    <row r="2472" spans="1:10" x14ac:dyDescent="0.2">
      <c r="A2472" s="42">
        <v>44726</v>
      </c>
      <c r="B2472" s="39">
        <v>206.69</v>
      </c>
      <c r="C2472" s="2">
        <f t="shared" si="305"/>
        <v>-9.1840680587779264E-4</v>
      </c>
      <c r="D2472" s="16">
        <f t="shared" ca="1" si="303"/>
        <v>-1.003527030991599E-3</v>
      </c>
      <c r="E2472" s="16">
        <f t="shared" ca="1" si="306"/>
        <v>4.2912102821907977E-4</v>
      </c>
      <c r="F2472" s="7">
        <f t="shared" ca="1" si="307"/>
        <v>3.8757123747376547</v>
      </c>
      <c r="G2472" s="6">
        <f t="shared" ca="1" si="304"/>
        <v>1</v>
      </c>
      <c r="H2472">
        <f t="shared" si="302"/>
        <v>2.0677444661857395E-2</v>
      </c>
      <c r="I2472" s="44">
        <f t="shared" si="308"/>
        <v>1.7741393897254317E-2</v>
      </c>
      <c r="J2472">
        <f t="shared" ca="1" si="309"/>
        <v>2.0715236619915298E-2</v>
      </c>
    </row>
    <row r="2473" spans="1:10" x14ac:dyDescent="0.2">
      <c r="A2473" s="42">
        <v>44727</v>
      </c>
      <c r="B2473" s="39">
        <v>206</v>
      </c>
      <c r="C2473" s="2">
        <f t="shared" si="305"/>
        <v>-3.3383327688809219E-3</v>
      </c>
      <c r="D2473" s="16">
        <f t="shared" ca="1" si="303"/>
        <v>-3.4234529939947281E-3</v>
      </c>
      <c r="E2473" s="16">
        <f t="shared" ca="1" si="306"/>
        <v>3.8720823616997778E-4</v>
      </c>
      <c r="F2473" s="7">
        <f t="shared" ca="1" si="307"/>
        <v>3.9131399509815501</v>
      </c>
      <c r="G2473" s="6">
        <f t="shared" ca="1" si="304"/>
        <v>0</v>
      </c>
      <c r="H2473">
        <f t="shared" si="302"/>
        <v>2.067169508933752E-2</v>
      </c>
      <c r="I2473" s="44">
        <f t="shared" si="308"/>
        <v>1.7741393897254317E-2</v>
      </c>
      <c r="J2473">
        <f t="shared" ca="1" si="309"/>
        <v>1.9677607480839174E-2</v>
      </c>
    </row>
    <row r="2474" spans="1:10" x14ac:dyDescent="0.2">
      <c r="A2474" s="42">
        <v>44728</v>
      </c>
      <c r="B2474" s="39">
        <v>194.79</v>
      </c>
      <c r="C2474" s="2">
        <f t="shared" si="305"/>
        <v>-5.4417475728155376E-2</v>
      </c>
      <c r="D2474" s="16">
        <f t="shared" ca="1" si="303"/>
        <v>-5.450259595326918E-2</v>
      </c>
      <c r="E2474" s="16">
        <f t="shared" ca="1" si="306"/>
        <v>3.5125429134739744E-4</v>
      </c>
      <c r="F2474" s="7">
        <f t="shared" ca="1" si="307"/>
        <v>-0.25146495638356381</v>
      </c>
      <c r="G2474" s="6">
        <f t="shared" ca="1" si="304"/>
        <v>1</v>
      </c>
      <c r="H2474">
        <f t="shared" si="302"/>
        <v>2.0374346178662642E-2</v>
      </c>
      <c r="I2474" s="44">
        <f t="shared" si="308"/>
        <v>1.7741393897254317E-2</v>
      </c>
      <c r="J2474">
        <f t="shared" ca="1" si="309"/>
        <v>1.8741779300466575E-2</v>
      </c>
    </row>
    <row r="2475" spans="1:10" x14ac:dyDescent="0.2">
      <c r="A2475" s="42">
        <v>44729</v>
      </c>
      <c r="B2475" s="39">
        <v>192.64</v>
      </c>
      <c r="C2475" s="2">
        <f t="shared" si="305"/>
        <v>-1.1037527593819015E-2</v>
      </c>
      <c r="D2475" s="16">
        <f t="shared" ca="1" si="303"/>
        <v>-1.1122647818932822E-2</v>
      </c>
      <c r="E2475" s="16">
        <f t="shared" ca="1" si="306"/>
        <v>5.2846839019263074E-4</v>
      </c>
      <c r="F2475" s="7">
        <f t="shared" ca="1" si="307"/>
        <v>3.6557148758179201</v>
      </c>
      <c r="G2475" s="6">
        <f t="shared" ca="1" si="304"/>
        <v>1</v>
      </c>
      <c r="H2475">
        <f t="shared" si="302"/>
        <v>2.0955865123469898E-2</v>
      </c>
      <c r="I2475" s="44">
        <f t="shared" si="308"/>
        <v>1.7741393897254317E-2</v>
      </c>
      <c r="J2475">
        <f t="shared" ca="1" si="309"/>
        <v>2.2988440360159946E-2</v>
      </c>
    </row>
    <row r="2476" spans="1:10" x14ac:dyDescent="0.2">
      <c r="A2476" s="42">
        <v>44733</v>
      </c>
      <c r="B2476" s="39">
        <v>196.37</v>
      </c>
      <c r="C2476" s="2">
        <f t="shared" si="305"/>
        <v>1.93625415282393E-2</v>
      </c>
      <c r="D2476" s="16">
        <f t="shared" ca="1" si="303"/>
        <v>1.9277421303125493E-2</v>
      </c>
      <c r="E2476" s="16">
        <f t="shared" ca="1" si="306"/>
        <v>4.8287757154608763E-4</v>
      </c>
      <c r="F2476" s="7">
        <f t="shared" ca="1" si="307"/>
        <v>3.4330774406144369</v>
      </c>
      <c r="G2476" s="6">
        <f t="shared" ca="1" si="304"/>
        <v>0</v>
      </c>
      <c r="H2476">
        <f t="shared" si="302"/>
        <v>2.0952402953768014E-2</v>
      </c>
      <c r="I2476" s="44">
        <f t="shared" si="308"/>
        <v>1.7741393897254317E-2</v>
      </c>
      <c r="J2476">
        <f t="shared" ca="1" si="309"/>
        <v>2.1974475455539037E-2</v>
      </c>
    </row>
    <row r="2477" spans="1:10" x14ac:dyDescent="0.2">
      <c r="A2477" s="42">
        <v>44734</v>
      </c>
      <c r="B2477" s="39">
        <v>187.83</v>
      </c>
      <c r="C2477" s="2">
        <f t="shared" si="305"/>
        <v>-4.3489331364261301E-2</v>
      </c>
      <c r="D2477" s="16">
        <f t="shared" ca="1" si="303"/>
        <v>-4.3574451589375104E-2</v>
      </c>
      <c r="E2477" s="16">
        <f t="shared" ca="1" si="306"/>
        <v>4.6043296985790263E-4</v>
      </c>
      <c r="F2477" s="7">
        <f t="shared" ca="1" si="307"/>
        <v>1.7797723417976785</v>
      </c>
      <c r="G2477" s="6">
        <f t="shared" ca="1" si="304"/>
        <v>0</v>
      </c>
      <c r="H2477">
        <f t="shared" si="302"/>
        <v>2.1047759050893879E-2</v>
      </c>
      <c r="I2477" s="44">
        <f t="shared" si="308"/>
        <v>1.7741393897254317E-2</v>
      </c>
      <c r="J2477">
        <f t="shared" ca="1" si="309"/>
        <v>2.1457701877365679E-2</v>
      </c>
    </row>
    <row r="2478" spans="1:10" x14ac:dyDescent="0.2">
      <c r="A2478" s="42">
        <v>44735</v>
      </c>
      <c r="B2478" s="39">
        <v>178.67</v>
      </c>
      <c r="C2478" s="2">
        <f t="shared" si="305"/>
        <v>-4.8767502528882629E-2</v>
      </c>
      <c r="D2478" s="16">
        <f t="shared" ca="1" si="303"/>
        <v>-4.8852622753996433E-2</v>
      </c>
      <c r="E2478" s="16">
        <f t="shared" ca="1" si="306"/>
        <v>5.4849213330273282E-4</v>
      </c>
      <c r="F2478" s="7">
        <f t="shared" ca="1" si="307"/>
        <v>1.5785872430682066</v>
      </c>
      <c r="G2478" s="6">
        <f t="shared" ca="1" si="304"/>
        <v>0</v>
      </c>
      <c r="H2478">
        <f t="shared" si="302"/>
        <v>2.147497519159967E-2</v>
      </c>
      <c r="I2478" s="44">
        <f t="shared" si="308"/>
        <v>1.7741393897254317E-2</v>
      </c>
      <c r="J2478">
        <f t="shared" ca="1" si="309"/>
        <v>2.3419908908933289E-2</v>
      </c>
    </row>
    <row r="2479" spans="1:10" x14ac:dyDescent="0.2">
      <c r="A2479" s="42">
        <v>44736</v>
      </c>
      <c r="B2479" s="39">
        <v>185.49</v>
      </c>
      <c r="C2479" s="2">
        <f t="shared" si="305"/>
        <v>3.8170929646835071E-2</v>
      </c>
      <c r="D2479" s="16">
        <f t="shared" ca="1" si="303"/>
        <v>3.8085809421721267E-2</v>
      </c>
      <c r="E2479" s="16">
        <f t="shared" ca="1" si="306"/>
        <v>6.6003033621393867E-4</v>
      </c>
      <c r="F2479" s="7">
        <f t="shared" ca="1" si="307"/>
        <v>2.5627773722016851</v>
      </c>
      <c r="G2479" s="6">
        <f t="shared" ca="1" si="304"/>
        <v>1</v>
      </c>
      <c r="H2479">
        <f t="shared" si="302"/>
        <v>2.1992632875794116E-2</v>
      </c>
      <c r="I2479" s="44">
        <f t="shared" si="308"/>
        <v>1.7741393897254317E-2</v>
      </c>
      <c r="J2479">
        <f t="shared" ca="1" si="309"/>
        <v>2.5691055568308956E-2</v>
      </c>
    </row>
    <row r="2480" spans="1:10" x14ac:dyDescent="0.2">
      <c r="A2480" s="42">
        <v>44739</v>
      </c>
      <c r="B2480" s="39">
        <v>187.59</v>
      </c>
      <c r="C2480" s="2">
        <f t="shared" si="305"/>
        <v>1.1321365033155395E-2</v>
      </c>
      <c r="D2480" s="16">
        <f t="shared" ca="1" si="303"/>
        <v>1.1236244808041588E-2</v>
      </c>
      <c r="E2480" s="16">
        <f t="shared" ca="1" si="306"/>
        <v>6.9169604663796497E-4</v>
      </c>
      <c r="F2480" s="7">
        <f t="shared" ca="1" si="307"/>
        <v>3.5469184739024606</v>
      </c>
      <c r="G2480" s="6">
        <f t="shared" ca="1" si="304"/>
        <v>1</v>
      </c>
      <c r="H2480">
        <f t="shared" si="302"/>
        <v>2.2327907784277821E-2</v>
      </c>
      <c r="I2480" s="44">
        <f t="shared" si="308"/>
        <v>1.7741393897254317E-2</v>
      </c>
      <c r="J2480">
        <f t="shared" ca="1" si="309"/>
        <v>2.6300114954843162E-2</v>
      </c>
    </row>
    <row r="2481" spans="1:10" x14ac:dyDescent="0.2">
      <c r="A2481" s="42">
        <v>44740</v>
      </c>
      <c r="B2481" s="39">
        <v>187.44</v>
      </c>
      <c r="C2481" s="2">
        <f t="shared" si="305"/>
        <v>-7.9961618423159912E-4</v>
      </c>
      <c r="D2481" s="16">
        <f t="shared" ca="1" si="303"/>
        <v>-8.8473640934540534E-4</v>
      </c>
      <c r="E2481" s="16">
        <f t="shared" ca="1" si="306"/>
        <v>6.2602076860476233E-4</v>
      </c>
      <c r="F2481" s="7">
        <f t="shared" ca="1" si="307"/>
        <v>3.6874383196255351</v>
      </c>
      <c r="G2481" s="6">
        <f t="shared" ca="1" si="304"/>
        <v>1</v>
      </c>
      <c r="H2481">
        <f t="shared" si="302"/>
        <v>2.1768334496792018E-2</v>
      </c>
      <c r="I2481" s="44">
        <f t="shared" si="308"/>
        <v>1.7741393897254317E-2</v>
      </c>
      <c r="J2481">
        <f t="shared" ca="1" si="309"/>
        <v>2.5020407043147046E-2</v>
      </c>
    </row>
    <row r="2482" spans="1:10" x14ac:dyDescent="0.2">
      <c r="A2482" s="42">
        <v>44741</v>
      </c>
      <c r="B2482" s="39">
        <v>183.48</v>
      </c>
      <c r="C2482" s="2">
        <f t="shared" si="305"/>
        <v>-2.1126760563380323E-2</v>
      </c>
      <c r="D2482" s="16">
        <f t="shared" ca="1" si="303"/>
        <v>-2.121188078849413E-2</v>
      </c>
      <c r="E2482" s="16">
        <f t="shared" ca="1" si="306"/>
        <v>5.5964837642787308E-4</v>
      </c>
      <c r="F2482" s="7">
        <f t="shared" ca="1" si="307"/>
        <v>3.3421129143473345</v>
      </c>
      <c r="G2482" s="6">
        <f t="shared" ca="1" si="304"/>
        <v>0</v>
      </c>
      <c r="H2482">
        <f t="shared" si="302"/>
        <v>2.1766972206298498E-2</v>
      </c>
      <c r="I2482" s="44">
        <f t="shared" si="308"/>
        <v>1.7741393897254317E-2</v>
      </c>
      <c r="J2482">
        <f t="shared" ca="1" si="309"/>
        <v>2.3656888561851771E-2</v>
      </c>
    </row>
    <row r="2483" spans="1:10" x14ac:dyDescent="0.2">
      <c r="A2483" s="42">
        <v>44742</v>
      </c>
      <c r="B2483" s="39">
        <v>178.76</v>
      </c>
      <c r="C2483" s="2">
        <f t="shared" si="305"/>
        <v>-2.5724874645737951E-2</v>
      </c>
      <c r="D2483" s="16">
        <f t="shared" ca="1" si="303"/>
        <v>-2.5809994870851758E-2</v>
      </c>
      <c r="E2483" s="16">
        <f t="shared" ca="1" si="306"/>
        <v>5.3319796888966285E-4</v>
      </c>
      <c r="F2483" s="7">
        <f t="shared" ca="1" si="307"/>
        <v>3.1436292450457692</v>
      </c>
      <c r="G2483" s="6">
        <f t="shared" ca="1" si="304"/>
        <v>1</v>
      </c>
      <c r="H2483">
        <f t="shared" si="302"/>
        <v>2.1775795318244504E-2</v>
      </c>
      <c r="I2483" s="44">
        <f t="shared" si="308"/>
        <v>1.7741393897254317E-2</v>
      </c>
      <c r="J2483">
        <f t="shared" ca="1" si="309"/>
        <v>2.3091079855426053E-2</v>
      </c>
    </row>
    <row r="2484" spans="1:10" x14ac:dyDescent="0.2">
      <c r="A2484" s="42">
        <v>44743</v>
      </c>
      <c r="B2484" s="39">
        <v>178.29</v>
      </c>
      <c r="C2484" s="2">
        <f t="shared" si="305"/>
        <v>-2.6292235399418152E-3</v>
      </c>
      <c r="D2484" s="16">
        <f t="shared" ca="1" si="303"/>
        <v>-2.7143437650556214E-3</v>
      </c>
      <c r="E2484" s="16">
        <f t="shared" ca="1" si="306"/>
        <v>5.2528205716185193E-4</v>
      </c>
      <c r="F2484" s="7">
        <f t="shared" ca="1" si="307"/>
        <v>3.7687745407032449</v>
      </c>
      <c r="G2484" s="6">
        <f t="shared" ca="1" si="304"/>
        <v>0</v>
      </c>
      <c r="H2484">
        <f t="shared" ref="H2484:H2503" si="310">STDEV(C2383:C2483)</f>
        <v>2.191553158212739E-2</v>
      </c>
      <c r="I2484" s="44">
        <f t="shared" si="308"/>
        <v>1.7741393897254317E-2</v>
      </c>
      <c r="J2484">
        <f t="shared" ca="1" si="309"/>
        <v>2.2919032640184706E-2</v>
      </c>
    </row>
    <row r="2485" spans="1:10" x14ac:dyDescent="0.2">
      <c r="A2485" s="42">
        <v>44747</v>
      </c>
      <c r="B2485" s="39">
        <v>173.76</v>
      </c>
      <c r="C2485" s="2">
        <f t="shared" si="305"/>
        <v>-2.5408043075887607E-2</v>
      </c>
      <c r="D2485" s="16">
        <f t="shared" ca="1" si="303"/>
        <v>-2.5493163301001414E-2</v>
      </c>
      <c r="E2485" s="16">
        <f t="shared" ca="1" si="306"/>
        <v>4.7188017503726077E-4</v>
      </c>
      <c r="F2485" s="7">
        <f t="shared" ca="1" si="307"/>
        <v>3.1407630690657444</v>
      </c>
      <c r="G2485" s="6">
        <f t="shared" ca="1" si="304"/>
        <v>1</v>
      </c>
      <c r="H2485">
        <f t="shared" si="310"/>
        <v>2.1822789690555115E-2</v>
      </c>
      <c r="I2485" s="44">
        <f t="shared" si="308"/>
        <v>1.7741393897254317E-2</v>
      </c>
      <c r="J2485">
        <f t="shared" ca="1" si="309"/>
        <v>2.1722803111874415E-2</v>
      </c>
    </row>
    <row r="2486" spans="1:10" x14ac:dyDescent="0.2">
      <c r="A2486" s="42">
        <v>44748</v>
      </c>
      <c r="B2486" s="39">
        <v>172.31</v>
      </c>
      <c r="C2486" s="2">
        <f t="shared" si="305"/>
        <v>-8.3448434622467125E-3</v>
      </c>
      <c r="D2486" s="16">
        <f t="shared" ca="1" si="303"/>
        <v>-8.4299636873605196E-3</v>
      </c>
      <c r="E2486" s="16">
        <f t="shared" ca="1" si="306"/>
        <v>4.7042992057879811E-4</v>
      </c>
      <c r="F2486" s="7">
        <f t="shared" ca="1" si="307"/>
        <v>3.7554005624904296</v>
      </c>
      <c r="G2486" s="6">
        <f t="shared" ca="1" si="304"/>
        <v>0</v>
      </c>
      <c r="H2486">
        <f t="shared" si="310"/>
        <v>2.193667228468138E-2</v>
      </c>
      <c r="I2486" s="44">
        <f t="shared" si="308"/>
        <v>1.7741393897254317E-2</v>
      </c>
      <c r="J2486">
        <f t="shared" ca="1" si="309"/>
        <v>2.1689396501027827E-2</v>
      </c>
    </row>
    <row r="2487" spans="1:10" x14ac:dyDescent="0.2">
      <c r="A2487" s="42">
        <v>44749</v>
      </c>
      <c r="B2487" s="39">
        <v>180.28</v>
      </c>
      <c r="C2487" s="2">
        <f t="shared" si="305"/>
        <v>4.6253844814578372E-2</v>
      </c>
      <c r="D2487" s="16">
        <f t="shared" ca="1" si="303"/>
        <v>4.6168724589464569E-2</v>
      </c>
      <c r="E2487" s="16">
        <f t="shared" ca="1" si="306"/>
        <v>4.2833050559739711E-4</v>
      </c>
      <c r="F2487" s="7">
        <f t="shared" ca="1" si="307"/>
        <v>1.3895993182718973</v>
      </c>
      <c r="G2487" s="6">
        <f t="shared" ca="1" si="304"/>
        <v>1</v>
      </c>
      <c r="H2487">
        <f t="shared" si="310"/>
        <v>2.193293598260377E-2</v>
      </c>
      <c r="I2487" s="44">
        <f t="shared" si="308"/>
        <v>1.7741393897254317E-2</v>
      </c>
      <c r="J2487">
        <f t="shared" ca="1" si="309"/>
        <v>2.0696147119630675E-2</v>
      </c>
    </row>
    <row r="2488" spans="1:10" x14ac:dyDescent="0.2">
      <c r="A2488" s="42">
        <v>44750</v>
      </c>
      <c r="B2488" s="39">
        <v>179.1</v>
      </c>
      <c r="C2488" s="2">
        <f t="shared" si="305"/>
        <v>-6.545373862880002E-3</v>
      </c>
      <c r="D2488" s="16">
        <f t="shared" ca="1" si="303"/>
        <v>-6.6304940879938082E-3</v>
      </c>
      <c r="E2488" s="16">
        <f t="shared" ca="1" si="306"/>
        <v>5.3679718515139345E-4</v>
      </c>
      <c r="F2488" s="7">
        <f t="shared" ca="1" si="307"/>
        <v>3.7239953293633592</v>
      </c>
      <c r="G2488" s="6">
        <f t="shared" ca="1" si="304"/>
        <v>1</v>
      </c>
      <c r="H2488">
        <f t="shared" si="310"/>
        <v>2.2417118913920054E-2</v>
      </c>
      <c r="I2488" s="44">
        <f t="shared" si="308"/>
        <v>1.7741393897254317E-2</v>
      </c>
      <c r="J2488">
        <f t="shared" ca="1" si="309"/>
        <v>2.3168883985884892E-2</v>
      </c>
    </row>
    <row r="2489" spans="1:10" x14ac:dyDescent="0.2">
      <c r="A2489" s="42">
        <v>44753</v>
      </c>
      <c r="B2489" s="39">
        <v>175.02</v>
      </c>
      <c r="C2489" s="2">
        <f t="shared" si="305"/>
        <v>-2.2780569514237767E-2</v>
      </c>
      <c r="D2489" s="16">
        <f t="shared" ca="1" si="303"/>
        <v>-2.2865689739351575E-2</v>
      </c>
      <c r="E2489" s="16">
        <f t="shared" ca="1" si="306"/>
        <v>4.8454711992051416E-4</v>
      </c>
      <c r="F2489" s="7">
        <f t="shared" ca="1" si="307"/>
        <v>3.2766340853127085</v>
      </c>
      <c r="G2489" s="6">
        <f t="shared" ca="1" si="304"/>
        <v>1</v>
      </c>
      <c r="H2489">
        <f t="shared" si="310"/>
        <v>2.2395358587099685E-2</v>
      </c>
      <c r="I2489" s="44">
        <f t="shared" si="308"/>
        <v>1.7741393897254317E-2</v>
      </c>
      <c r="J2489">
        <f t="shared" ca="1" si="309"/>
        <v>2.2012431031590177E-2</v>
      </c>
    </row>
    <row r="2490" spans="1:10" x14ac:dyDescent="0.2">
      <c r="A2490" s="42">
        <v>44754</v>
      </c>
      <c r="B2490" s="39">
        <v>174.49</v>
      </c>
      <c r="C2490" s="2">
        <f t="shared" si="305"/>
        <v>-3.0282253456747864E-3</v>
      </c>
      <c r="D2490" s="16">
        <f t="shared" ca="1" si="303"/>
        <v>-3.1133455707885926E-3</v>
      </c>
      <c r="E2490" s="16">
        <f t="shared" ca="1" si="306"/>
        <v>4.7256185571105847E-4</v>
      </c>
      <c r="F2490" s="7">
        <f t="shared" ca="1" si="307"/>
        <v>3.8184152377305822</v>
      </c>
      <c r="G2490" s="6">
        <f t="shared" ca="1" si="304"/>
        <v>1</v>
      </c>
      <c r="H2490">
        <f t="shared" si="310"/>
        <v>2.2499382203938961E-2</v>
      </c>
      <c r="I2490" s="44">
        <f t="shared" si="308"/>
        <v>1.7741393897254317E-2</v>
      </c>
      <c r="J2490">
        <f t="shared" ca="1" si="309"/>
        <v>2.1738487889249758E-2</v>
      </c>
    </row>
    <row r="2491" spans="1:10" x14ac:dyDescent="0.2">
      <c r="A2491" s="42">
        <v>44755</v>
      </c>
      <c r="B2491" s="39">
        <v>173.87</v>
      </c>
      <c r="C2491" s="2">
        <f t="shared" si="305"/>
        <v>-3.5532122184652676E-3</v>
      </c>
      <c r="D2491" s="16">
        <f t="shared" ca="1" si="303"/>
        <v>-3.6383324435790738E-3</v>
      </c>
      <c r="E2491" s="16">
        <f t="shared" ca="1" si="306"/>
        <v>4.2586884777520749E-4</v>
      </c>
      <c r="F2491" s="7">
        <f t="shared" ca="1" si="307"/>
        <v>3.8651478509029356</v>
      </c>
      <c r="G2491" s="6">
        <f t="shared" ca="1" si="304"/>
        <v>0</v>
      </c>
      <c r="H2491">
        <f t="shared" si="310"/>
        <v>2.2486532539611526E-2</v>
      </c>
      <c r="I2491" s="44">
        <f t="shared" si="308"/>
        <v>1.7741393897254317E-2</v>
      </c>
      <c r="J2491">
        <f t="shared" ca="1" si="309"/>
        <v>2.0636590022947286E-2</v>
      </c>
    </row>
    <row r="2492" spans="1:10" x14ac:dyDescent="0.2">
      <c r="A2492" s="42">
        <v>44756</v>
      </c>
      <c r="B2492" s="39">
        <v>169.94</v>
      </c>
      <c r="C2492" s="2">
        <f t="shared" si="305"/>
        <v>-2.260309426583083E-2</v>
      </c>
      <c r="D2492" s="16">
        <f t="shared" ca="1" si="303"/>
        <v>-2.2688214490944637E-2</v>
      </c>
      <c r="E2492" s="16">
        <f t="shared" ca="1" si="306"/>
        <v>3.8522248262900778E-4</v>
      </c>
      <c r="F2492" s="7">
        <f t="shared" ca="1" si="307"/>
        <v>3.2627177652695418</v>
      </c>
      <c r="G2492" s="6">
        <f t="shared" ca="1" si="304"/>
        <v>0</v>
      </c>
      <c r="H2492">
        <f t="shared" si="310"/>
        <v>2.2480938125225176E-2</v>
      </c>
      <c r="I2492" s="44">
        <f t="shared" si="308"/>
        <v>1.7741393897254317E-2</v>
      </c>
      <c r="J2492">
        <f t="shared" ca="1" si="309"/>
        <v>1.962708543388467E-2</v>
      </c>
    </row>
    <row r="2493" spans="1:10" x14ac:dyDescent="0.2">
      <c r="A2493" s="42">
        <v>44757</v>
      </c>
      <c r="B2493" s="39">
        <v>173.38</v>
      </c>
      <c r="C2493" s="2">
        <f t="shared" si="305"/>
        <v>2.0242438507708588E-2</v>
      </c>
      <c r="D2493" s="16">
        <f t="shared" ca="1" si="303"/>
        <v>2.0157318282594781E-2</v>
      </c>
      <c r="E2493" s="16">
        <f t="shared" ca="1" si="306"/>
        <v>3.849974373982792E-4</v>
      </c>
      <c r="F2493" s="7">
        <f t="shared" ca="1" si="307"/>
        <v>3.4034483881411512</v>
      </c>
      <c r="G2493" s="6">
        <f t="shared" ca="1" si="304"/>
        <v>1</v>
      </c>
      <c r="H2493">
        <f t="shared" si="310"/>
        <v>2.2501838669627627E-2</v>
      </c>
      <c r="I2493" s="44">
        <f t="shared" si="308"/>
        <v>1.7741393897254317E-2</v>
      </c>
      <c r="J2493">
        <f t="shared" ca="1" si="309"/>
        <v>1.9621351569101431E-2</v>
      </c>
    </row>
    <row r="2494" spans="1:10" x14ac:dyDescent="0.2">
      <c r="A2494" s="42">
        <v>44760</v>
      </c>
      <c r="B2494" s="39">
        <v>173.49</v>
      </c>
      <c r="C2494" s="2">
        <f t="shared" si="305"/>
        <v>6.3444457261514384E-4</v>
      </c>
      <c r="D2494" s="16">
        <f t="shared" ca="1" si="303"/>
        <v>5.4932434750133762E-4</v>
      </c>
      <c r="E2494" s="16">
        <f t="shared" ca="1" si="306"/>
        <v>3.7715151069804E-4</v>
      </c>
      <c r="F2494" s="7">
        <f t="shared" ca="1" si="307"/>
        <v>3.941031735288675</v>
      </c>
      <c r="G2494" s="6">
        <f t="shared" ca="1" si="304"/>
        <v>0</v>
      </c>
      <c r="H2494">
        <f t="shared" si="310"/>
        <v>2.2604533814554757E-2</v>
      </c>
      <c r="I2494" s="44">
        <f t="shared" si="308"/>
        <v>1.7741393897254317E-2</v>
      </c>
      <c r="J2494">
        <f t="shared" ca="1" si="309"/>
        <v>1.9420389046001112E-2</v>
      </c>
    </row>
    <row r="2495" spans="1:10" x14ac:dyDescent="0.2">
      <c r="A2495" s="42">
        <v>44761</v>
      </c>
      <c r="B2495" s="39">
        <v>179.49</v>
      </c>
      <c r="C2495" s="2">
        <f t="shared" si="305"/>
        <v>3.4584125886218224E-2</v>
      </c>
      <c r="D2495" s="16">
        <f t="shared" ca="1" si="303"/>
        <v>3.449900566110442E-2</v>
      </c>
      <c r="E2495" s="16">
        <f t="shared" ca="1" si="306"/>
        <v>3.4164063452805894E-4</v>
      </c>
      <c r="F2495" s="7">
        <f t="shared" ca="1" si="307"/>
        <v>2.2490139937658888</v>
      </c>
      <c r="G2495" s="6">
        <f t="shared" ca="1" si="304"/>
        <v>1</v>
      </c>
      <c r="H2495">
        <f t="shared" si="310"/>
        <v>2.2200440365142699E-2</v>
      </c>
      <c r="I2495" s="44">
        <f t="shared" si="308"/>
        <v>1.7741393897254317E-2</v>
      </c>
      <c r="J2495">
        <f t="shared" ca="1" si="309"/>
        <v>1.8483523325601613E-2</v>
      </c>
    </row>
    <row r="2496" spans="1:10" x14ac:dyDescent="0.2">
      <c r="A2496" s="42">
        <v>44762</v>
      </c>
      <c r="B2496" s="39">
        <v>179.97</v>
      </c>
      <c r="C2496" s="2">
        <f t="shared" si="305"/>
        <v>2.6742436904562358E-3</v>
      </c>
      <c r="D2496" s="16">
        <f t="shared" ca="1" si="303"/>
        <v>2.5891234653424296E-3</v>
      </c>
      <c r="E2496" s="16">
        <f t="shared" ca="1" si="306"/>
        <v>3.9446825808257466E-4</v>
      </c>
      <c r="F2496" s="7">
        <f t="shared" ca="1" si="307"/>
        <v>3.9104889831816743</v>
      </c>
      <c r="G2496" s="6">
        <f t="shared" ca="1" si="304"/>
        <v>1</v>
      </c>
      <c r="H2496">
        <f t="shared" si="310"/>
        <v>2.2436794188033432E-2</v>
      </c>
      <c r="I2496" s="44">
        <f t="shared" si="308"/>
        <v>1.7741393897254317E-2</v>
      </c>
      <c r="J2496">
        <f t="shared" ca="1" si="309"/>
        <v>1.9861224989475717E-2</v>
      </c>
    </row>
    <row r="2497" spans="1:10" x14ac:dyDescent="0.2">
      <c r="A2497" s="42">
        <v>44763</v>
      </c>
      <c r="B2497" s="39">
        <v>180.99</v>
      </c>
      <c r="C2497" s="2">
        <f t="shared" si="305"/>
        <v>5.6676112685448143E-3</v>
      </c>
      <c r="D2497" s="16">
        <f t="shared" ca="1" si="303"/>
        <v>5.5824910434310081E-3</v>
      </c>
      <c r="E2497" s="16">
        <f t="shared" ca="1" si="306"/>
        <v>3.5725918563678715E-4</v>
      </c>
      <c r="F2497" s="7">
        <f t="shared" ca="1" si="307"/>
        <v>3.9249088324483106</v>
      </c>
      <c r="G2497" s="6">
        <f t="shared" ca="1" si="304"/>
        <v>1</v>
      </c>
      <c r="H2497">
        <f t="shared" si="310"/>
        <v>2.2436187449531284E-2</v>
      </c>
      <c r="I2497" s="44">
        <f t="shared" si="308"/>
        <v>1.7741393897254317E-2</v>
      </c>
      <c r="J2497">
        <f t="shared" ca="1" si="309"/>
        <v>1.890130116253342E-2</v>
      </c>
    </row>
    <row r="2498" spans="1:10" x14ac:dyDescent="0.2">
      <c r="A2498" s="42">
        <v>44764</v>
      </c>
      <c r="B2498" s="39">
        <v>178.62</v>
      </c>
      <c r="C2498" s="2">
        <f t="shared" si="305"/>
        <v>-1.3094646113044945E-2</v>
      </c>
      <c r="D2498" s="16">
        <f t="shared" ca="1" si="303"/>
        <v>-1.3179766338158752E-2</v>
      </c>
      <c r="E2498" s="16">
        <f t="shared" ca="1" si="306"/>
        <v>3.2639474001390706E-4</v>
      </c>
      <c r="F2498" s="7">
        <f t="shared" ca="1" si="307"/>
        <v>3.7476031180991911</v>
      </c>
      <c r="G2498" s="6">
        <f t="shared" ca="1" si="304"/>
        <v>1</v>
      </c>
      <c r="H2498">
        <f t="shared" si="310"/>
        <v>2.2320085166863547E-2</v>
      </c>
      <c r="I2498" s="44">
        <f t="shared" si="308"/>
        <v>1.7741393897254317E-2</v>
      </c>
      <c r="J2498">
        <f t="shared" ca="1" si="309"/>
        <v>1.806639809186953E-2</v>
      </c>
    </row>
    <row r="2499" spans="1:10" x14ac:dyDescent="0.2">
      <c r="A2499" s="42">
        <v>44767</v>
      </c>
      <c r="B2499" s="39">
        <v>181.81</v>
      </c>
      <c r="C2499" s="2">
        <f t="shared" si="305"/>
        <v>1.7859142313290773E-2</v>
      </c>
      <c r="D2499" s="16">
        <f t="shared" ca="1" si="303"/>
        <v>1.7774022088176966E-2</v>
      </c>
      <c r="E2499" s="16">
        <f t="shared" ca="1" si="306"/>
        <v>3.0941633809813886E-4</v>
      </c>
      <c r="F2499" s="7">
        <f t="shared" ca="1" si="307"/>
        <v>3.5299085313645038</v>
      </c>
      <c r="G2499" s="6">
        <f t="shared" ca="1" si="304"/>
        <v>1</v>
      </c>
      <c r="H2499">
        <f t="shared" si="310"/>
        <v>2.2333210783062787E-2</v>
      </c>
      <c r="I2499" s="44">
        <f t="shared" si="308"/>
        <v>1.7741393897254317E-2</v>
      </c>
      <c r="J2499">
        <f t="shared" ca="1" si="309"/>
        <v>1.7590234168371348E-2</v>
      </c>
    </row>
    <row r="2500" spans="1:10" x14ac:dyDescent="0.2">
      <c r="A2500" s="42">
        <v>44768</v>
      </c>
      <c r="B2500" s="39">
        <v>181.23</v>
      </c>
      <c r="C2500" s="2">
        <f t="shared" si="305"/>
        <v>-3.1901435564601096E-3</v>
      </c>
      <c r="D2500" s="16">
        <f t="shared" ca="1" si="303"/>
        <v>-3.2752637815739159E-3</v>
      </c>
      <c r="E2500" s="16">
        <f t="shared" ca="1" si="306"/>
        <v>3.0457667362167854E-4</v>
      </c>
      <c r="F2500" s="7">
        <f t="shared" ca="1" si="307"/>
        <v>4.0306835838093322</v>
      </c>
      <c r="G2500" s="6">
        <f t="shared" ca="1" si="304"/>
        <v>0</v>
      </c>
      <c r="H2500">
        <f t="shared" si="310"/>
        <v>2.2367855545916675E-2</v>
      </c>
      <c r="I2500" s="44">
        <f t="shared" si="308"/>
        <v>1.7741393897254317E-2</v>
      </c>
      <c r="J2500">
        <f t="shared" ca="1" si="309"/>
        <v>1.7452125189262153E-2</v>
      </c>
    </row>
    <row r="2501" spans="1:10" x14ac:dyDescent="0.2">
      <c r="A2501" s="42">
        <v>44769</v>
      </c>
      <c r="B2501" s="39">
        <v>185.25</v>
      </c>
      <c r="C2501" s="2">
        <f t="shared" si="305"/>
        <v>2.2181757987088289E-2</v>
      </c>
      <c r="D2501" s="16">
        <f t="shared" ca="1" si="303"/>
        <v>2.2096637761974482E-2</v>
      </c>
      <c r="E2501" s="16">
        <f t="shared" ca="1" si="306"/>
        <v>2.7881086131906083E-4</v>
      </c>
      <c r="F2501" s="7">
        <f t="shared" ca="1" si="307"/>
        <v>3.2168744373064513</v>
      </c>
      <c r="G2501" s="6">
        <f t="shared" ca="1" si="304"/>
        <v>1</v>
      </c>
      <c r="H2501">
        <f t="shared" si="310"/>
        <v>2.2368235281951664E-2</v>
      </c>
      <c r="I2501" s="44">
        <f t="shared" si="308"/>
        <v>1.7741393897254317E-2</v>
      </c>
      <c r="J2501">
        <f t="shared" ca="1" si="309"/>
        <v>1.6697630410302561E-2</v>
      </c>
    </row>
    <row r="2502" spans="1:10" x14ac:dyDescent="0.2">
      <c r="A2502" s="42">
        <v>44770</v>
      </c>
      <c r="B2502" s="39">
        <v>187.84</v>
      </c>
      <c r="C2502" s="2">
        <f t="shared" si="305"/>
        <v>1.3981106612685578E-2</v>
      </c>
      <c r="D2502" s="16">
        <f t="shared" ca="1" si="303"/>
        <v>1.3895986387571771E-2</v>
      </c>
      <c r="E2502" s="16">
        <f t="shared" ca="1" si="306"/>
        <v>2.8992732918837311E-4</v>
      </c>
      <c r="F2502" s="7">
        <f t="shared" ca="1" si="307"/>
        <v>3.7399283377689647</v>
      </c>
      <c r="G2502" s="6">
        <f t="shared" ca="1" si="304"/>
        <v>0</v>
      </c>
      <c r="H2502">
        <f t="shared" si="310"/>
        <v>2.233182314129235E-2</v>
      </c>
      <c r="I2502" s="44">
        <f t="shared" si="308"/>
        <v>1.7741393897254317E-2</v>
      </c>
      <c r="J2502">
        <f t="shared" ca="1" si="309"/>
        <v>1.7027252543742138E-2</v>
      </c>
    </row>
    <row r="2503" spans="1:10" x14ac:dyDescent="0.2">
      <c r="A2503" s="42">
        <v>44771</v>
      </c>
      <c r="B2503" s="39">
        <v>198.25</v>
      </c>
      <c r="C2503" s="2">
        <f t="shared" si="305"/>
        <v>5.5419505962521279E-2</v>
      </c>
      <c r="D2503" s="16">
        <f t="shared" ca="1" si="303"/>
        <v>5.5334385737407475E-2</v>
      </c>
      <c r="E2503" s="49">
        <f t="shared" ca="1" si="306"/>
        <v>2.7884397063860478E-4</v>
      </c>
      <c r="F2503" s="7">
        <f t="shared" ca="1" si="307"/>
        <v>-1.3979070262743774</v>
      </c>
      <c r="G2503" s="6">
        <f t="shared" ca="1" si="304"/>
        <v>1</v>
      </c>
      <c r="H2503">
        <f t="shared" si="310"/>
        <v>2.1730044478834698E-2</v>
      </c>
      <c r="I2503" s="44">
        <f t="shared" si="308"/>
        <v>1.7741393897254317E-2</v>
      </c>
      <c r="J2503">
        <f t="shared" ca="1" si="309"/>
        <v>1.6698621818539542E-2</v>
      </c>
    </row>
    <row r="2504" spans="1:10" x14ac:dyDescent="0.2">
      <c r="A2504" s="42"/>
      <c r="B2504" s="39"/>
      <c r="F2504" s="7"/>
      <c r="G2504" s="6"/>
    </row>
    <row r="2505" spans="1:10" x14ac:dyDescent="0.2">
      <c r="A2505" s="42"/>
      <c r="B2505" s="39"/>
      <c r="F2505" s="7"/>
      <c r="G2505" s="6"/>
    </row>
    <row r="2506" spans="1:10" x14ac:dyDescent="0.2">
      <c r="A2506" s="42"/>
      <c r="B2506" s="39"/>
      <c r="F2506" s="7"/>
      <c r="G2506" s="6"/>
    </row>
    <row r="2507" spans="1:10" x14ac:dyDescent="0.2">
      <c r="A2507" s="42"/>
      <c r="B2507" s="39"/>
      <c r="F2507" s="7"/>
      <c r="G2507" s="6"/>
    </row>
    <row r="2508" spans="1:10" x14ac:dyDescent="0.2">
      <c r="A2508" s="42"/>
      <c r="B2508" s="39"/>
      <c r="F2508" s="7"/>
      <c r="G2508" s="6"/>
    </row>
    <row r="2509" spans="1:10" x14ac:dyDescent="0.2">
      <c r="A2509" s="42"/>
      <c r="B2509" s="39"/>
      <c r="F2509" s="7"/>
      <c r="G2509" s="6"/>
    </row>
    <row r="2510" spans="1:10" x14ac:dyDescent="0.2">
      <c r="A2510" s="42"/>
      <c r="B2510" s="39"/>
      <c r="F2510" s="7"/>
      <c r="G2510" s="6"/>
    </row>
    <row r="2511" spans="1:10" x14ac:dyDescent="0.2">
      <c r="A2511" s="42"/>
      <c r="B2511" s="39"/>
      <c r="F2511" s="7"/>
      <c r="G2511" s="6"/>
    </row>
    <row r="2512" spans="1:10" x14ac:dyDescent="0.2">
      <c r="A2512" s="42"/>
      <c r="B2512" s="39"/>
      <c r="F2512" s="7"/>
      <c r="G2512" s="6"/>
    </row>
    <row r="2513" spans="1:7" x14ac:dyDescent="0.2">
      <c r="A2513" s="42"/>
      <c r="B2513" s="39"/>
      <c r="F2513" s="7"/>
      <c r="G2513" s="6"/>
    </row>
    <row r="2514" spans="1:7" x14ac:dyDescent="0.2">
      <c r="A2514" s="42"/>
      <c r="B2514" s="39"/>
      <c r="F2514" s="7"/>
      <c r="G2514" s="6"/>
    </row>
    <row r="2515" spans="1:7" x14ac:dyDescent="0.2">
      <c r="A2515" s="42"/>
      <c r="B2515" s="39"/>
      <c r="F2515" s="7"/>
      <c r="G2515" s="6"/>
    </row>
    <row r="2516" spans="1:7" x14ac:dyDescent="0.2">
      <c r="A2516" s="42"/>
      <c r="B2516" s="39"/>
      <c r="F2516" s="7"/>
      <c r="G2516" s="6"/>
    </row>
    <row r="2517" spans="1:7" x14ac:dyDescent="0.2">
      <c r="A2517" s="42"/>
      <c r="B2517" s="39"/>
      <c r="F2517" s="7"/>
      <c r="G2517" s="6"/>
    </row>
    <row r="2518" spans="1:7" x14ac:dyDescent="0.2">
      <c r="A2518" s="42"/>
      <c r="B2518" s="43"/>
      <c r="F2518" s="7"/>
      <c r="G2518" s="6"/>
    </row>
    <row r="2519" spans="1:7" x14ac:dyDescent="0.2">
      <c r="A2519" s="42"/>
      <c r="B2519" s="43"/>
      <c r="F2519" s="7"/>
      <c r="G2519" s="6"/>
    </row>
    <row r="2520" spans="1:7" x14ac:dyDescent="0.2">
      <c r="A2520" s="42"/>
      <c r="B2520" s="43"/>
      <c r="F2520" s="7"/>
      <c r="G2520" s="6"/>
    </row>
    <row r="2521" spans="1:7" x14ac:dyDescent="0.2">
      <c r="A2521" s="42"/>
      <c r="B2521" s="39"/>
      <c r="F2521" s="7"/>
      <c r="G2521" s="6"/>
    </row>
    <row r="2522" spans="1:7" x14ac:dyDescent="0.2">
      <c r="A2522" s="42"/>
      <c r="B2522" s="39"/>
      <c r="F2522" s="7"/>
      <c r="G2522" s="6"/>
    </row>
    <row r="2523" spans="1:7" x14ac:dyDescent="0.2">
      <c r="A2523" s="42"/>
      <c r="B2523" s="39"/>
      <c r="F2523" s="7"/>
      <c r="G2523" s="6"/>
    </row>
    <row r="2524" spans="1:7" x14ac:dyDescent="0.2">
      <c r="A2524" s="42"/>
      <c r="B2524" s="39"/>
      <c r="F2524" s="7"/>
      <c r="G2524" s="6"/>
    </row>
    <row r="2525" spans="1:7" x14ac:dyDescent="0.2">
      <c r="A2525" s="42"/>
      <c r="B2525" s="39"/>
      <c r="F2525" s="7"/>
      <c r="G2525" s="6"/>
    </row>
    <row r="2526" spans="1:7" x14ac:dyDescent="0.2">
      <c r="A2526" s="42"/>
      <c r="B2526" s="39"/>
      <c r="F2526" s="7"/>
      <c r="G2526" s="6"/>
    </row>
    <row r="2527" spans="1:7" x14ac:dyDescent="0.2">
      <c r="A2527" s="40"/>
      <c r="F2527" s="7"/>
      <c r="G2527" s="6"/>
    </row>
    <row r="2528" spans="1:7" x14ac:dyDescent="0.2">
      <c r="A2528" s="40"/>
      <c r="F2528" s="7"/>
      <c r="G2528" s="6"/>
    </row>
    <row r="2529" spans="1:7" x14ac:dyDescent="0.2">
      <c r="A2529" s="40"/>
      <c r="F2529" s="7"/>
      <c r="G2529" s="6"/>
    </row>
    <row r="2530" spans="1:7" x14ac:dyDescent="0.2">
      <c r="A2530" s="40"/>
      <c r="F2530" s="7"/>
      <c r="G2530" s="6"/>
    </row>
    <row r="2531" spans="1:7" x14ac:dyDescent="0.2">
      <c r="A2531" s="40"/>
      <c r="F2531" s="7"/>
      <c r="G2531" s="6"/>
    </row>
    <row r="2532" spans="1:7" x14ac:dyDescent="0.2">
      <c r="A2532" s="40"/>
      <c r="F2532" s="7"/>
      <c r="G2532" s="6"/>
    </row>
    <row r="2533" spans="1:7" x14ac:dyDescent="0.2">
      <c r="A2533" s="40"/>
      <c r="F2533" s="7"/>
      <c r="G2533" s="6"/>
    </row>
    <row r="2534" spans="1:7" x14ac:dyDescent="0.2">
      <c r="A2534" s="40"/>
      <c r="F2534" s="7"/>
      <c r="G2534" s="6"/>
    </row>
    <row r="2535" spans="1:7" x14ac:dyDescent="0.2">
      <c r="A2535" s="40"/>
      <c r="F2535" s="7"/>
      <c r="G2535" s="6"/>
    </row>
    <row r="2536" spans="1:7" x14ac:dyDescent="0.2">
      <c r="A2536" s="40"/>
      <c r="F2536" s="7"/>
      <c r="G2536" s="6"/>
    </row>
    <row r="2537" spans="1:7" x14ac:dyDescent="0.2">
      <c r="A2537" s="40"/>
      <c r="F2537" s="7"/>
      <c r="G2537" s="6"/>
    </row>
    <row r="2538" spans="1:7" x14ac:dyDescent="0.2">
      <c r="A2538" s="40"/>
      <c r="F2538" s="7"/>
      <c r="G2538" s="6"/>
    </row>
    <row r="2539" spans="1:7" x14ac:dyDescent="0.2">
      <c r="A2539" s="40"/>
      <c r="F2539" s="7"/>
      <c r="G2539" s="6"/>
    </row>
    <row r="2540" spans="1:7" x14ac:dyDescent="0.2">
      <c r="A2540" s="40"/>
      <c r="F2540" s="7"/>
      <c r="G2540" s="6"/>
    </row>
    <row r="2541" spans="1:7" x14ac:dyDescent="0.2">
      <c r="A2541" s="40"/>
      <c r="F2541" s="7"/>
      <c r="G2541" s="6"/>
    </row>
    <row r="2542" spans="1:7" x14ac:dyDescent="0.2">
      <c r="A2542" s="40"/>
      <c r="F2542" s="7"/>
      <c r="G2542" s="6"/>
    </row>
    <row r="2543" spans="1:7" x14ac:dyDescent="0.2">
      <c r="A2543" s="40"/>
      <c r="F2543" s="7"/>
      <c r="G2543" s="6"/>
    </row>
    <row r="2544" spans="1:7" x14ac:dyDescent="0.2">
      <c r="A2544" s="40"/>
      <c r="F2544" s="7"/>
      <c r="G2544" s="6"/>
    </row>
    <row r="2545" spans="1:7" x14ac:dyDescent="0.2">
      <c r="A2545" s="40"/>
      <c r="F2545" s="7"/>
      <c r="G2545" s="6"/>
    </row>
    <row r="2546" spans="1:7" x14ac:dyDescent="0.2">
      <c r="A2546" s="40"/>
      <c r="F2546" s="7"/>
      <c r="G2546" s="6"/>
    </row>
    <row r="2547" spans="1:7" x14ac:dyDescent="0.2">
      <c r="A2547" s="40"/>
      <c r="F2547" s="7"/>
      <c r="G2547" s="6"/>
    </row>
    <row r="2548" spans="1:7" x14ac:dyDescent="0.2">
      <c r="A2548" s="40"/>
      <c r="F2548" s="7"/>
      <c r="G2548" s="6"/>
    </row>
    <row r="2549" spans="1:7" x14ac:dyDescent="0.2">
      <c r="A2549" s="40"/>
      <c r="F2549" s="7"/>
      <c r="G2549" s="6"/>
    </row>
    <row r="2550" spans="1:7" x14ac:dyDescent="0.2">
      <c r="A2550" s="40"/>
      <c r="F2550" s="7"/>
      <c r="G2550" s="6"/>
    </row>
    <row r="2551" spans="1:7" x14ac:dyDescent="0.2">
      <c r="A2551" s="40"/>
      <c r="F2551" s="7"/>
      <c r="G2551" s="6"/>
    </row>
    <row r="2552" spans="1:7" x14ac:dyDescent="0.2">
      <c r="A2552" s="40"/>
      <c r="F2552" s="7"/>
      <c r="G2552" s="6"/>
    </row>
    <row r="2553" spans="1:7" x14ac:dyDescent="0.2">
      <c r="A2553" s="40"/>
      <c r="F2553" s="7"/>
      <c r="G2553" s="6"/>
    </row>
    <row r="2554" spans="1:7" x14ac:dyDescent="0.2">
      <c r="A2554" s="40"/>
      <c r="F2554" s="7"/>
      <c r="G2554" s="6"/>
    </row>
    <row r="2555" spans="1:7" x14ac:dyDescent="0.2">
      <c r="A2555" s="40"/>
      <c r="F2555" s="7"/>
      <c r="G2555" s="6"/>
    </row>
    <row r="2556" spans="1:7" x14ac:dyDescent="0.2">
      <c r="A2556" s="40"/>
      <c r="F2556" s="7"/>
      <c r="G2556" s="6"/>
    </row>
    <row r="2557" spans="1:7" x14ac:dyDescent="0.2">
      <c r="A2557" s="40"/>
      <c r="F2557" s="7"/>
      <c r="G2557" s="6"/>
    </row>
    <row r="2558" spans="1:7" x14ac:dyDescent="0.2">
      <c r="A2558" s="40"/>
      <c r="F2558" s="7"/>
      <c r="G2558" s="6"/>
    </row>
    <row r="2559" spans="1:7" x14ac:dyDescent="0.2">
      <c r="A2559" s="40"/>
      <c r="F2559" s="7"/>
      <c r="G2559" s="6"/>
    </row>
    <row r="2560" spans="1:7" x14ac:dyDescent="0.2">
      <c r="A2560" s="40"/>
      <c r="F2560" s="7"/>
      <c r="G2560" s="6"/>
    </row>
    <row r="2561" spans="1:7" x14ac:dyDescent="0.2">
      <c r="A2561" s="40"/>
      <c r="F2561" s="7"/>
      <c r="G2561" s="6"/>
    </row>
    <row r="2562" spans="1:7" x14ac:dyDescent="0.2">
      <c r="A2562" s="40"/>
      <c r="F2562" s="7"/>
      <c r="G2562" s="6"/>
    </row>
    <row r="2563" spans="1:7" x14ac:dyDescent="0.2">
      <c r="A2563" s="40"/>
      <c r="F2563" s="7"/>
      <c r="G2563" s="6"/>
    </row>
    <row r="2564" spans="1:7" x14ac:dyDescent="0.2">
      <c r="A2564" s="40"/>
      <c r="F2564" s="7"/>
      <c r="G2564" s="6"/>
    </row>
    <row r="2565" spans="1:7" x14ac:dyDescent="0.2">
      <c r="A2565" s="40"/>
      <c r="F2565" s="7"/>
      <c r="G2565" s="6"/>
    </row>
    <row r="2566" spans="1:7" x14ac:dyDescent="0.2">
      <c r="A2566" s="40"/>
      <c r="F2566" s="7"/>
      <c r="G2566" s="6"/>
    </row>
    <row r="2567" spans="1:7" x14ac:dyDescent="0.2">
      <c r="A2567" s="40"/>
      <c r="F2567" s="7"/>
      <c r="G2567" s="6"/>
    </row>
    <row r="2568" spans="1:7" x14ac:dyDescent="0.2">
      <c r="A2568" s="40"/>
      <c r="F2568" s="7"/>
      <c r="G2568" s="6"/>
    </row>
    <row r="2569" spans="1:7" x14ac:dyDescent="0.2">
      <c r="A2569" s="40"/>
      <c r="F2569" s="7"/>
      <c r="G2569" s="6"/>
    </row>
    <row r="2570" spans="1:7" x14ac:dyDescent="0.2">
      <c r="A2570" s="40"/>
      <c r="F2570" s="7"/>
      <c r="G2570" s="6"/>
    </row>
    <row r="2571" spans="1:7" x14ac:dyDescent="0.2">
      <c r="A2571" s="40"/>
      <c r="F2571" s="7"/>
      <c r="G2571" s="6"/>
    </row>
    <row r="2572" spans="1:7" x14ac:dyDescent="0.2">
      <c r="A2572" s="40"/>
      <c r="F2572" s="7"/>
      <c r="G2572" s="6"/>
    </row>
    <row r="2573" spans="1:7" x14ac:dyDescent="0.2">
      <c r="A2573" s="40"/>
      <c r="F2573" s="7"/>
      <c r="G2573" s="6"/>
    </row>
    <row r="2574" spans="1:7" x14ac:dyDescent="0.2">
      <c r="A2574" s="40"/>
      <c r="F2574" s="7"/>
      <c r="G2574" s="6"/>
    </row>
    <row r="2575" spans="1:7" x14ac:dyDescent="0.2">
      <c r="A2575" s="40"/>
      <c r="F2575" s="7"/>
      <c r="G2575" s="6"/>
    </row>
    <row r="2576" spans="1:7" x14ac:dyDescent="0.2">
      <c r="A2576" s="40"/>
      <c r="F2576" s="7"/>
      <c r="G2576" s="6"/>
    </row>
    <row r="2577" spans="1:7" x14ac:dyDescent="0.2">
      <c r="A2577" s="40"/>
      <c r="F2577" s="7"/>
      <c r="G2577" s="6"/>
    </row>
    <row r="2578" spans="1:7" x14ac:dyDescent="0.2">
      <c r="A2578" s="40"/>
      <c r="F2578" s="7"/>
      <c r="G2578" s="6"/>
    </row>
    <row r="2579" spans="1:7" x14ac:dyDescent="0.2">
      <c r="A2579" s="40"/>
      <c r="F2579" s="7"/>
      <c r="G2579" s="6"/>
    </row>
    <row r="2580" spans="1:7" x14ac:dyDescent="0.2">
      <c r="A2580" s="40"/>
      <c r="F2580" s="7"/>
      <c r="G2580" s="6"/>
    </row>
    <row r="2581" spans="1:7" x14ac:dyDescent="0.2">
      <c r="A2581" s="40"/>
      <c r="F2581" s="7"/>
      <c r="G2581" s="6"/>
    </row>
    <row r="2582" spans="1:7" x14ac:dyDescent="0.2">
      <c r="A2582" s="40"/>
      <c r="F2582" s="7"/>
      <c r="G2582" s="6"/>
    </row>
    <row r="2583" spans="1:7" x14ac:dyDescent="0.2">
      <c r="A2583" s="40"/>
      <c r="F2583" s="7"/>
      <c r="G2583" s="6"/>
    </row>
    <row r="2584" spans="1:7" x14ac:dyDescent="0.2">
      <c r="A2584" s="40"/>
      <c r="F2584" s="7"/>
      <c r="G2584" s="6"/>
    </row>
    <row r="2585" spans="1:7" x14ac:dyDescent="0.2">
      <c r="A2585" s="40"/>
      <c r="F2585" s="7"/>
      <c r="G2585" s="6"/>
    </row>
    <row r="2586" spans="1:7" x14ac:dyDescent="0.2">
      <c r="A2586" s="40"/>
      <c r="F2586" s="7"/>
      <c r="G2586" s="6"/>
    </row>
    <row r="2587" spans="1:7" x14ac:dyDescent="0.2">
      <c r="A2587" s="40"/>
      <c r="F2587" s="7"/>
      <c r="G2587" s="6"/>
    </row>
    <row r="2588" spans="1:7" x14ac:dyDescent="0.2">
      <c r="A2588" s="40"/>
      <c r="F2588" s="7"/>
      <c r="G2588" s="6"/>
    </row>
    <row r="2589" spans="1:7" x14ac:dyDescent="0.2">
      <c r="A2589" s="40"/>
      <c r="F2589" s="7"/>
      <c r="G2589" s="6"/>
    </row>
    <row r="2590" spans="1:7" x14ac:dyDescent="0.2">
      <c r="A2590" s="40"/>
      <c r="F2590" s="7"/>
      <c r="G2590" s="6"/>
    </row>
    <row r="2591" spans="1:7" x14ac:dyDescent="0.2">
      <c r="A2591" s="40"/>
      <c r="F2591" s="7"/>
      <c r="G2591" s="6"/>
    </row>
    <row r="2592" spans="1:7" x14ac:dyDescent="0.2">
      <c r="A2592" s="40"/>
      <c r="F2592" s="7"/>
      <c r="G2592" s="6"/>
    </row>
    <row r="2593" spans="1:7" x14ac:dyDescent="0.2">
      <c r="A2593" s="40"/>
      <c r="F2593" s="7"/>
      <c r="G2593" s="6"/>
    </row>
    <row r="2594" spans="1:7" x14ac:dyDescent="0.2">
      <c r="A2594" s="40"/>
      <c r="F2594" s="7"/>
      <c r="G2594" s="6"/>
    </row>
    <row r="2595" spans="1:7" x14ac:dyDescent="0.2">
      <c r="A2595" s="40"/>
      <c r="F2595" s="7"/>
      <c r="G2595" s="6"/>
    </row>
    <row r="2596" spans="1:7" x14ac:dyDescent="0.2">
      <c r="A2596" s="40"/>
      <c r="F2596" s="7"/>
      <c r="G2596" s="6"/>
    </row>
    <row r="2597" spans="1:7" x14ac:dyDescent="0.2">
      <c r="A2597" s="40"/>
      <c r="F2597" s="7"/>
      <c r="G2597" s="6"/>
    </row>
    <row r="2598" spans="1:7" x14ac:dyDescent="0.2">
      <c r="A2598" s="40"/>
      <c r="F2598" s="7"/>
      <c r="G2598" s="6"/>
    </row>
    <row r="2599" spans="1:7" x14ac:dyDescent="0.2">
      <c r="A2599" s="40"/>
      <c r="F2599" s="7"/>
      <c r="G2599" s="6"/>
    </row>
    <row r="2600" spans="1:7" x14ac:dyDescent="0.2">
      <c r="A2600" s="40"/>
      <c r="F2600" s="7"/>
      <c r="G2600" s="6"/>
    </row>
    <row r="2601" spans="1:7" x14ac:dyDescent="0.2">
      <c r="A2601" s="40"/>
      <c r="F2601" s="7"/>
      <c r="G2601" s="6"/>
    </row>
    <row r="2602" spans="1:7" x14ac:dyDescent="0.2">
      <c r="A2602" s="40"/>
      <c r="F2602" s="7"/>
      <c r="G2602" s="6"/>
    </row>
    <row r="2603" spans="1:7" x14ac:dyDescent="0.2">
      <c r="A2603" s="40"/>
      <c r="F2603" s="7"/>
      <c r="G2603" s="6"/>
    </row>
    <row r="2604" spans="1:7" x14ac:dyDescent="0.2">
      <c r="A2604" s="40"/>
      <c r="F2604" s="7"/>
      <c r="G2604" s="6"/>
    </row>
    <row r="2605" spans="1:7" x14ac:dyDescent="0.2">
      <c r="A2605" s="40"/>
      <c r="F2605" s="7"/>
      <c r="G2605" s="6"/>
    </row>
    <row r="2606" spans="1:7" x14ac:dyDescent="0.2">
      <c r="A2606" s="40"/>
      <c r="F2606" s="7"/>
      <c r="G2606" s="6"/>
    </row>
    <row r="2607" spans="1:7" x14ac:dyDescent="0.2">
      <c r="A2607" s="40"/>
      <c r="F2607" s="7"/>
      <c r="G2607" s="6"/>
    </row>
    <row r="2608" spans="1:7" x14ac:dyDescent="0.2">
      <c r="A2608" s="40"/>
      <c r="F2608" s="7"/>
      <c r="G2608" s="6"/>
    </row>
    <row r="2609" spans="1:7" x14ac:dyDescent="0.2">
      <c r="A2609" s="40"/>
      <c r="F2609" s="7"/>
      <c r="G2609" s="6"/>
    </row>
    <row r="2610" spans="1:7" x14ac:dyDescent="0.2">
      <c r="A2610" s="40"/>
      <c r="F2610" s="7"/>
      <c r="G2610" s="6"/>
    </row>
    <row r="2611" spans="1:7" x14ac:dyDescent="0.2">
      <c r="A2611" s="40"/>
      <c r="F2611" s="7"/>
      <c r="G2611" s="6"/>
    </row>
    <row r="2612" spans="1:7" x14ac:dyDescent="0.2">
      <c r="A2612" s="40"/>
      <c r="F2612" s="7"/>
      <c r="G2612" s="6"/>
    </row>
    <row r="2613" spans="1:7" x14ac:dyDescent="0.2">
      <c r="A2613" s="40"/>
      <c r="F2613" s="7"/>
      <c r="G2613" s="6"/>
    </row>
    <row r="2614" spans="1:7" x14ac:dyDescent="0.2">
      <c r="A2614" s="40"/>
      <c r="F2614" s="7"/>
      <c r="G2614" s="6"/>
    </row>
    <row r="2615" spans="1:7" x14ac:dyDescent="0.2">
      <c r="A2615" s="40"/>
      <c r="F2615" s="7"/>
      <c r="G2615" s="6"/>
    </row>
    <row r="2616" spans="1:7" x14ac:dyDescent="0.2">
      <c r="A2616" s="40"/>
      <c r="F2616" s="7"/>
      <c r="G2616" s="6"/>
    </row>
    <row r="2617" spans="1:7" x14ac:dyDescent="0.2">
      <c r="A2617" s="40"/>
      <c r="F2617" s="7"/>
      <c r="G2617" s="6"/>
    </row>
    <row r="2618" spans="1:7" x14ac:dyDescent="0.2">
      <c r="A2618" s="40"/>
      <c r="F2618" s="7"/>
      <c r="G2618" s="6"/>
    </row>
    <row r="2619" spans="1:7" x14ac:dyDescent="0.2">
      <c r="A2619" s="40"/>
      <c r="F2619" s="7"/>
      <c r="G2619" s="6"/>
    </row>
    <row r="2620" spans="1:7" x14ac:dyDescent="0.2">
      <c r="A2620" s="40"/>
      <c r="F2620" s="7"/>
      <c r="G2620" s="6"/>
    </row>
    <row r="2621" spans="1:7" x14ac:dyDescent="0.2">
      <c r="A2621" s="40"/>
      <c r="F2621" s="7"/>
      <c r="G2621" s="6"/>
    </row>
    <row r="2622" spans="1:7" x14ac:dyDescent="0.2">
      <c r="A2622" s="40"/>
      <c r="F2622" s="7"/>
      <c r="G2622" s="6"/>
    </row>
    <row r="2623" spans="1:7" x14ac:dyDescent="0.2">
      <c r="A2623" s="40"/>
      <c r="F2623" s="7"/>
      <c r="G2623" s="6"/>
    </row>
    <row r="2624" spans="1:7" x14ac:dyDescent="0.2">
      <c r="A2624" s="40"/>
      <c r="F2624" s="7"/>
      <c r="G2624" s="6"/>
    </row>
    <row r="2625" spans="1:7" x14ac:dyDescent="0.2">
      <c r="A2625" s="40"/>
      <c r="F2625" s="7"/>
      <c r="G2625" s="6"/>
    </row>
    <row r="2626" spans="1:7" x14ac:dyDescent="0.2">
      <c r="A2626" s="40"/>
      <c r="F2626" s="7"/>
      <c r="G2626" s="6"/>
    </row>
    <row r="2627" spans="1:7" x14ac:dyDescent="0.2">
      <c r="A2627" s="40"/>
      <c r="F2627" s="7"/>
      <c r="G2627" s="6"/>
    </row>
    <row r="2628" spans="1:7" x14ac:dyDescent="0.2">
      <c r="A2628" s="40"/>
      <c r="F2628" s="7"/>
      <c r="G2628" s="6"/>
    </row>
    <row r="2629" spans="1:7" x14ac:dyDescent="0.2">
      <c r="A2629" s="40"/>
      <c r="F2629" s="7"/>
      <c r="G2629" s="6"/>
    </row>
    <row r="2630" spans="1:7" x14ac:dyDescent="0.2">
      <c r="A2630" s="40"/>
      <c r="F2630" s="7"/>
      <c r="G2630" s="6"/>
    </row>
    <row r="2631" spans="1:7" x14ac:dyDescent="0.2">
      <c r="A2631" s="40"/>
      <c r="F2631" s="7"/>
      <c r="G2631" s="6"/>
    </row>
    <row r="2632" spans="1:7" x14ac:dyDescent="0.2">
      <c r="A2632" s="40"/>
      <c r="F2632" s="7"/>
      <c r="G2632" s="6"/>
    </row>
    <row r="2633" spans="1:7" x14ac:dyDescent="0.2">
      <c r="A2633" s="40"/>
      <c r="F2633" s="7"/>
      <c r="G2633" s="6"/>
    </row>
    <row r="2634" spans="1:7" x14ac:dyDescent="0.2">
      <c r="A2634" s="40"/>
      <c r="F2634" s="7"/>
      <c r="G2634" s="6"/>
    </row>
    <row r="2635" spans="1:7" x14ac:dyDescent="0.2">
      <c r="A2635" s="40"/>
      <c r="F2635" s="7"/>
      <c r="G2635" s="6"/>
    </row>
    <row r="2636" spans="1:7" x14ac:dyDescent="0.2">
      <c r="A2636" s="40"/>
      <c r="F2636" s="7"/>
      <c r="G2636" s="6"/>
    </row>
    <row r="2637" spans="1:7" x14ac:dyDescent="0.2">
      <c r="A2637" s="40"/>
      <c r="F2637" s="7"/>
      <c r="G2637" s="6"/>
    </row>
    <row r="2638" spans="1:7" x14ac:dyDescent="0.2">
      <c r="A2638" s="40"/>
      <c r="F2638" s="7"/>
      <c r="G2638" s="6"/>
    </row>
    <row r="2639" spans="1:7" x14ac:dyDescent="0.2">
      <c r="A2639" s="40"/>
      <c r="F2639" s="7"/>
      <c r="G2639" s="6"/>
    </row>
    <row r="2640" spans="1:7" x14ac:dyDescent="0.2">
      <c r="A2640" s="40"/>
      <c r="F2640" s="7"/>
      <c r="G2640" s="6"/>
    </row>
    <row r="2641" spans="1:7" x14ac:dyDescent="0.2">
      <c r="A2641" s="40"/>
      <c r="F2641" s="7"/>
      <c r="G2641" s="6"/>
    </row>
    <row r="2642" spans="1:7" x14ac:dyDescent="0.2">
      <c r="A2642" s="40"/>
      <c r="F2642" s="7"/>
      <c r="G2642" s="6"/>
    </row>
    <row r="2643" spans="1:7" x14ac:dyDescent="0.2">
      <c r="A2643" s="40"/>
      <c r="F2643" s="7"/>
      <c r="G2643" s="6"/>
    </row>
    <row r="2644" spans="1:7" x14ac:dyDescent="0.2">
      <c r="A2644" s="40"/>
      <c r="F2644" s="7"/>
      <c r="G2644" s="6"/>
    </row>
    <row r="2645" spans="1:7" x14ac:dyDescent="0.2">
      <c r="A2645" s="40"/>
      <c r="F2645" s="7"/>
      <c r="G2645" s="6"/>
    </row>
    <row r="2646" spans="1:7" x14ac:dyDescent="0.2">
      <c r="A2646" s="40"/>
      <c r="F2646" s="7"/>
      <c r="G2646" s="6"/>
    </row>
    <row r="2647" spans="1:7" x14ac:dyDescent="0.2">
      <c r="A2647" s="40"/>
      <c r="F2647" s="7"/>
      <c r="G2647" s="6"/>
    </row>
    <row r="2648" spans="1:7" x14ac:dyDescent="0.2">
      <c r="A2648" s="40"/>
      <c r="F2648" s="7"/>
      <c r="G2648" s="6"/>
    </row>
    <row r="2649" spans="1:7" x14ac:dyDescent="0.2">
      <c r="A2649" s="40"/>
      <c r="F2649" s="7"/>
      <c r="G2649" s="6"/>
    </row>
    <row r="2650" spans="1:7" x14ac:dyDescent="0.2">
      <c r="A2650" s="40"/>
      <c r="F2650" s="7"/>
      <c r="G2650" s="6"/>
    </row>
    <row r="2651" spans="1:7" x14ac:dyDescent="0.2">
      <c r="A2651" s="40"/>
      <c r="F2651" s="7"/>
      <c r="G2651" s="6"/>
    </row>
    <row r="2652" spans="1:7" x14ac:dyDescent="0.2">
      <c r="A2652" s="40"/>
      <c r="F2652" s="7"/>
      <c r="G2652" s="6"/>
    </row>
    <row r="2653" spans="1:7" x14ac:dyDescent="0.2">
      <c r="A2653" s="40"/>
      <c r="F2653" s="7"/>
      <c r="G2653" s="6"/>
    </row>
    <row r="2654" spans="1:7" x14ac:dyDescent="0.2">
      <c r="A2654" s="40"/>
      <c r="F2654" s="7"/>
      <c r="G2654" s="6"/>
    </row>
    <row r="2655" spans="1:7" x14ac:dyDescent="0.2">
      <c r="A2655" s="40"/>
      <c r="F2655" s="7"/>
      <c r="G2655" s="6"/>
    </row>
    <row r="2656" spans="1:7" x14ac:dyDescent="0.2">
      <c r="A2656" s="40"/>
      <c r="F2656" s="7"/>
      <c r="G2656" s="6"/>
    </row>
    <row r="2657" spans="1:7" x14ac:dyDescent="0.2">
      <c r="A2657" s="40"/>
      <c r="F2657" s="7"/>
      <c r="G2657" s="6"/>
    </row>
    <row r="2658" spans="1:7" x14ac:dyDescent="0.2">
      <c r="A2658" s="40"/>
      <c r="F2658" s="7"/>
      <c r="G2658" s="6"/>
    </row>
    <row r="2659" spans="1:7" x14ac:dyDescent="0.2">
      <c r="A2659" s="40"/>
      <c r="F2659" s="7"/>
      <c r="G2659" s="6"/>
    </row>
    <row r="2660" spans="1:7" x14ac:dyDescent="0.2">
      <c r="A2660" s="40"/>
      <c r="F2660" s="7"/>
      <c r="G2660" s="6"/>
    </row>
    <row r="2661" spans="1:7" x14ac:dyDescent="0.2">
      <c r="A2661" s="40"/>
      <c r="F2661" s="7"/>
      <c r="G2661" s="6"/>
    </row>
    <row r="2662" spans="1:7" x14ac:dyDescent="0.2">
      <c r="A2662" s="40"/>
      <c r="F2662" s="7"/>
      <c r="G2662" s="6"/>
    </row>
    <row r="2663" spans="1:7" x14ac:dyDescent="0.2">
      <c r="A2663" s="40"/>
      <c r="F2663" s="7"/>
      <c r="G2663" s="6"/>
    </row>
    <row r="2664" spans="1:7" x14ac:dyDescent="0.2">
      <c r="A2664" s="40"/>
      <c r="F2664" s="7"/>
      <c r="G2664" s="6"/>
    </row>
    <row r="2665" spans="1:7" x14ac:dyDescent="0.2">
      <c r="A2665" s="40"/>
      <c r="F2665" s="7"/>
      <c r="G2665" s="6"/>
    </row>
    <row r="2666" spans="1:7" x14ac:dyDescent="0.2">
      <c r="A2666" s="40"/>
      <c r="F2666" s="7"/>
      <c r="G2666" s="6"/>
    </row>
    <row r="2667" spans="1:7" x14ac:dyDescent="0.2">
      <c r="A2667" s="40"/>
      <c r="F2667" s="7"/>
      <c r="G2667" s="6"/>
    </row>
    <row r="2668" spans="1:7" x14ac:dyDescent="0.2">
      <c r="A2668" s="40"/>
      <c r="F2668" s="7"/>
      <c r="G2668" s="6"/>
    </row>
    <row r="2669" spans="1:7" x14ac:dyDescent="0.2">
      <c r="A2669" s="40"/>
      <c r="F2669" s="7"/>
      <c r="G2669" s="6"/>
    </row>
    <row r="2670" spans="1:7" x14ac:dyDescent="0.2">
      <c r="A2670" s="40"/>
      <c r="F2670" s="7"/>
      <c r="G2670" s="6"/>
    </row>
    <row r="2671" spans="1:7" x14ac:dyDescent="0.2">
      <c r="A2671" s="40"/>
      <c r="F2671" s="7"/>
      <c r="G2671" s="6"/>
    </row>
    <row r="2672" spans="1:7" x14ac:dyDescent="0.2">
      <c r="A2672" s="40"/>
      <c r="F2672" s="7"/>
      <c r="G2672" s="6"/>
    </row>
    <row r="2673" spans="1:7" x14ac:dyDescent="0.2">
      <c r="A2673" s="40"/>
      <c r="F2673" s="7"/>
      <c r="G2673" s="6"/>
    </row>
    <row r="2674" spans="1:7" x14ac:dyDescent="0.2">
      <c r="A2674" s="40"/>
      <c r="F2674" s="7"/>
      <c r="G2674" s="6"/>
    </row>
    <row r="2675" spans="1:7" x14ac:dyDescent="0.2">
      <c r="A2675" s="40"/>
      <c r="F2675" s="7"/>
      <c r="G2675" s="6"/>
    </row>
    <row r="2676" spans="1:7" x14ac:dyDescent="0.2">
      <c r="A2676" s="40"/>
      <c r="F2676" s="7"/>
      <c r="G2676" s="6"/>
    </row>
    <row r="2677" spans="1:7" x14ac:dyDescent="0.2">
      <c r="A2677" s="40"/>
      <c r="F2677" s="7"/>
      <c r="G2677" s="6"/>
    </row>
    <row r="2678" spans="1:7" x14ac:dyDescent="0.2">
      <c r="A2678" s="40"/>
      <c r="F2678" s="7"/>
      <c r="G2678" s="6"/>
    </row>
    <row r="2679" spans="1:7" x14ac:dyDescent="0.2">
      <c r="A2679" s="40"/>
      <c r="F2679" s="7"/>
      <c r="G2679" s="6"/>
    </row>
    <row r="2680" spans="1:7" x14ac:dyDescent="0.2">
      <c r="A2680" s="40"/>
      <c r="F2680" s="7"/>
      <c r="G2680" s="6"/>
    </row>
    <row r="2681" spans="1:7" x14ac:dyDescent="0.2">
      <c r="A2681" s="40"/>
      <c r="F2681" s="7"/>
      <c r="G2681" s="6"/>
    </row>
    <row r="2682" spans="1:7" x14ac:dyDescent="0.2">
      <c r="A2682" s="40"/>
      <c r="F2682" s="7"/>
      <c r="G2682" s="6"/>
    </row>
    <row r="2683" spans="1:7" x14ac:dyDescent="0.2">
      <c r="A2683" s="40"/>
      <c r="F2683" s="7"/>
      <c r="G2683" s="6"/>
    </row>
    <row r="2684" spans="1:7" x14ac:dyDescent="0.2">
      <c r="A2684" s="40"/>
      <c r="F2684" s="7"/>
      <c r="G2684" s="6"/>
    </row>
    <row r="2685" spans="1:7" x14ac:dyDescent="0.2">
      <c r="A2685" s="40"/>
      <c r="F2685" s="7"/>
      <c r="G2685" s="6"/>
    </row>
    <row r="2686" spans="1:7" x14ac:dyDescent="0.2">
      <c r="A2686" s="40"/>
      <c r="F2686" s="7"/>
      <c r="G2686" s="6"/>
    </row>
    <row r="2687" spans="1:7" x14ac:dyDescent="0.2">
      <c r="A2687" s="40"/>
      <c r="F2687" s="7"/>
      <c r="G2687" s="6"/>
    </row>
    <row r="2688" spans="1:7" x14ac:dyDescent="0.2">
      <c r="A2688" s="40"/>
      <c r="F2688" s="7"/>
      <c r="G2688" s="6"/>
    </row>
    <row r="2689" spans="1:7" x14ac:dyDescent="0.2">
      <c r="A2689" s="40"/>
      <c r="F2689" s="7"/>
      <c r="G2689" s="6"/>
    </row>
    <row r="2690" spans="1:7" x14ac:dyDescent="0.2">
      <c r="A2690" s="40"/>
      <c r="F2690" s="7"/>
      <c r="G2690" s="6"/>
    </row>
    <row r="2691" spans="1:7" x14ac:dyDescent="0.2">
      <c r="A2691" s="40"/>
      <c r="F2691" s="7"/>
      <c r="G2691" s="6"/>
    </row>
    <row r="2692" spans="1:7" x14ac:dyDescent="0.2">
      <c r="A2692" s="40"/>
      <c r="F2692" s="7"/>
      <c r="G2692" s="6"/>
    </row>
    <row r="2693" spans="1:7" x14ac:dyDescent="0.2">
      <c r="A2693" s="40"/>
      <c r="F2693" s="7"/>
      <c r="G2693" s="6"/>
    </row>
    <row r="2694" spans="1:7" x14ac:dyDescent="0.2">
      <c r="A2694" s="40"/>
      <c r="F2694" s="7"/>
      <c r="G2694" s="6"/>
    </row>
    <row r="2695" spans="1:7" x14ac:dyDescent="0.2">
      <c r="A2695" s="40"/>
      <c r="F2695" s="7"/>
      <c r="G2695" s="6"/>
    </row>
    <row r="2696" spans="1:7" x14ac:dyDescent="0.2">
      <c r="A2696" s="40"/>
      <c r="F2696" s="7"/>
      <c r="G2696" s="6"/>
    </row>
    <row r="2697" spans="1:7" x14ac:dyDescent="0.2">
      <c r="A2697" s="40"/>
      <c r="F2697" s="7"/>
      <c r="G2697" s="6"/>
    </row>
    <row r="2698" spans="1:7" x14ac:dyDescent="0.2">
      <c r="A2698" s="40"/>
      <c r="F2698" s="7"/>
      <c r="G2698" s="6"/>
    </row>
    <row r="2699" spans="1:7" x14ac:dyDescent="0.2">
      <c r="A2699" s="40"/>
      <c r="F2699" s="7"/>
      <c r="G2699" s="6"/>
    </row>
    <row r="2700" spans="1:7" x14ac:dyDescent="0.2">
      <c r="A2700" s="40"/>
      <c r="F2700" s="7"/>
      <c r="G2700" s="6"/>
    </row>
    <row r="2701" spans="1:7" x14ac:dyDescent="0.2">
      <c r="A2701" s="40"/>
      <c r="F2701" s="7"/>
      <c r="G2701" s="6"/>
    </row>
    <row r="2702" spans="1:7" x14ac:dyDescent="0.2">
      <c r="A2702" s="40"/>
      <c r="F2702" s="7"/>
      <c r="G2702" s="6"/>
    </row>
    <row r="2703" spans="1:7" x14ac:dyDescent="0.2">
      <c r="A2703" s="40"/>
      <c r="F2703" s="7"/>
      <c r="G2703" s="6"/>
    </row>
    <row r="2704" spans="1:7" x14ac:dyDescent="0.2">
      <c r="A2704" s="40"/>
      <c r="F2704" s="7"/>
      <c r="G2704" s="6"/>
    </row>
    <row r="2705" spans="1:7" x14ac:dyDescent="0.2">
      <c r="A2705" s="40"/>
      <c r="F2705" s="7"/>
      <c r="G2705" s="6"/>
    </row>
    <row r="2706" spans="1:7" x14ac:dyDescent="0.2">
      <c r="A2706" s="40"/>
      <c r="F2706" s="7"/>
      <c r="G2706" s="6"/>
    </row>
    <row r="2707" spans="1:7" x14ac:dyDescent="0.2">
      <c r="A2707" s="40"/>
      <c r="F2707" s="7"/>
      <c r="G2707" s="6"/>
    </row>
    <row r="2708" spans="1:7" x14ac:dyDescent="0.2">
      <c r="A2708" s="40"/>
      <c r="F2708" s="7"/>
      <c r="G2708" s="6"/>
    </row>
    <row r="2709" spans="1:7" x14ac:dyDescent="0.2">
      <c r="A2709" s="40"/>
      <c r="F2709" s="7"/>
      <c r="G2709" s="6"/>
    </row>
    <row r="2710" spans="1:7" x14ac:dyDescent="0.2">
      <c r="A2710" s="40"/>
      <c r="F2710" s="7"/>
      <c r="G2710" s="6"/>
    </row>
    <row r="2711" spans="1:7" x14ac:dyDescent="0.2">
      <c r="A2711" s="40"/>
      <c r="F2711" s="7"/>
      <c r="G2711" s="6"/>
    </row>
    <row r="2712" spans="1:7" x14ac:dyDescent="0.2">
      <c r="A2712" s="40"/>
      <c r="F2712" s="7"/>
      <c r="G2712" s="6"/>
    </row>
    <row r="2713" spans="1:7" x14ac:dyDescent="0.2">
      <c r="A2713" s="40"/>
      <c r="F2713" s="7"/>
      <c r="G2713" s="6"/>
    </row>
    <row r="2714" spans="1:7" x14ac:dyDescent="0.2">
      <c r="A2714" s="40"/>
      <c r="F2714" s="7"/>
      <c r="G2714" s="6"/>
    </row>
    <row r="2715" spans="1:7" x14ac:dyDescent="0.2">
      <c r="A2715" s="40"/>
      <c r="F2715" s="7"/>
      <c r="G2715" s="6"/>
    </row>
    <row r="2716" spans="1:7" x14ac:dyDescent="0.2">
      <c r="A2716" s="40"/>
      <c r="F2716" s="7"/>
      <c r="G2716" s="6"/>
    </row>
    <row r="2717" spans="1:7" x14ac:dyDescent="0.2">
      <c r="A2717" s="40"/>
      <c r="F2717" s="7"/>
      <c r="G2717" s="6"/>
    </row>
    <row r="2718" spans="1:7" x14ac:dyDescent="0.2">
      <c r="A2718" s="40"/>
      <c r="F2718" s="7"/>
      <c r="G2718" s="6"/>
    </row>
    <row r="2719" spans="1:7" x14ac:dyDescent="0.2">
      <c r="A2719" s="40"/>
      <c r="F2719" s="7"/>
      <c r="G2719" s="6"/>
    </row>
    <row r="2720" spans="1:7" x14ac:dyDescent="0.2">
      <c r="A2720" s="40"/>
      <c r="F2720" s="7"/>
      <c r="G2720" s="6"/>
    </row>
    <row r="2721" spans="1:7" x14ac:dyDescent="0.2">
      <c r="A2721" s="40"/>
      <c r="F2721" s="7"/>
      <c r="G2721" s="6"/>
    </row>
    <row r="2722" spans="1:7" x14ac:dyDescent="0.2">
      <c r="A2722" s="40"/>
      <c r="F2722" s="7"/>
      <c r="G2722" s="6"/>
    </row>
    <row r="2723" spans="1:7" x14ac:dyDescent="0.2">
      <c r="A2723" s="40"/>
      <c r="F2723" s="7"/>
      <c r="G2723" s="6"/>
    </row>
    <row r="2724" spans="1:7" x14ac:dyDescent="0.2">
      <c r="A2724" s="40"/>
      <c r="F2724" s="7"/>
      <c r="G2724" s="6"/>
    </row>
    <row r="2725" spans="1:7" x14ac:dyDescent="0.2">
      <c r="A2725" s="40"/>
      <c r="F2725" s="7"/>
      <c r="G2725" s="6"/>
    </row>
    <row r="2726" spans="1:7" x14ac:dyDescent="0.2">
      <c r="A2726" s="40"/>
      <c r="F2726" s="7"/>
      <c r="G2726" s="6"/>
    </row>
    <row r="2727" spans="1:7" x14ac:dyDescent="0.2">
      <c r="A2727" s="40"/>
      <c r="F2727" s="7"/>
      <c r="G2727" s="6"/>
    </row>
    <row r="2728" spans="1:7" x14ac:dyDescent="0.2">
      <c r="A2728" s="40"/>
      <c r="F2728" s="7"/>
      <c r="G2728" s="6"/>
    </row>
    <row r="2729" spans="1:7" x14ac:dyDescent="0.2">
      <c r="A2729" s="40"/>
      <c r="F2729" s="7"/>
      <c r="G2729" s="6"/>
    </row>
    <row r="2730" spans="1:7" x14ac:dyDescent="0.2">
      <c r="A2730" s="40"/>
      <c r="F2730" s="7"/>
      <c r="G2730" s="6"/>
    </row>
    <row r="2731" spans="1:7" x14ac:dyDescent="0.2">
      <c r="A2731" s="40"/>
      <c r="F2731" s="7"/>
      <c r="G2731" s="6"/>
    </row>
    <row r="2732" spans="1:7" x14ac:dyDescent="0.2">
      <c r="A2732" s="40"/>
      <c r="F2732" s="7"/>
      <c r="G2732" s="6"/>
    </row>
    <row r="2733" spans="1:7" x14ac:dyDescent="0.2">
      <c r="A2733" s="40"/>
      <c r="F2733" s="7"/>
      <c r="G2733" s="6"/>
    </row>
    <row r="2734" spans="1:7" x14ac:dyDescent="0.2">
      <c r="A2734" s="40"/>
      <c r="F2734" s="7"/>
      <c r="G2734" s="6"/>
    </row>
    <row r="2735" spans="1:7" x14ac:dyDescent="0.2">
      <c r="A2735" s="40"/>
      <c r="F2735" s="7"/>
      <c r="G2735" s="6"/>
    </row>
    <row r="2736" spans="1:7" x14ac:dyDescent="0.2">
      <c r="A2736" s="40"/>
      <c r="F2736" s="7"/>
      <c r="G2736" s="6"/>
    </row>
    <row r="2737" spans="1:7" x14ac:dyDescent="0.2">
      <c r="A2737" s="40"/>
      <c r="F2737" s="7"/>
      <c r="G2737" s="6"/>
    </row>
    <row r="2738" spans="1:7" x14ac:dyDescent="0.2">
      <c r="A2738" s="40"/>
      <c r="F2738" s="7"/>
      <c r="G2738" s="6"/>
    </row>
    <row r="2739" spans="1:7" x14ac:dyDescent="0.2">
      <c r="A2739" s="40"/>
      <c r="F2739" s="7"/>
      <c r="G2739" s="6"/>
    </row>
    <row r="2740" spans="1:7" x14ac:dyDescent="0.2">
      <c r="A2740" s="40"/>
      <c r="F2740" s="7"/>
      <c r="G2740" s="6"/>
    </row>
    <row r="2741" spans="1:7" x14ac:dyDescent="0.2">
      <c r="A2741" s="40"/>
      <c r="F2741" s="7"/>
      <c r="G2741" s="6"/>
    </row>
    <row r="2742" spans="1:7" x14ac:dyDescent="0.2">
      <c r="A2742" s="40"/>
      <c r="F2742" s="7"/>
      <c r="G2742" s="6"/>
    </row>
    <row r="2743" spans="1:7" x14ac:dyDescent="0.2">
      <c r="A2743" s="40"/>
      <c r="F2743" s="7"/>
      <c r="G2743" s="6"/>
    </row>
    <row r="2744" spans="1:7" x14ac:dyDescent="0.2">
      <c r="A2744" s="40"/>
      <c r="F2744" s="7"/>
      <c r="G2744" s="6"/>
    </row>
    <row r="2745" spans="1:7" x14ac:dyDescent="0.2">
      <c r="A2745" s="40"/>
      <c r="F2745" s="7"/>
      <c r="G2745" s="6"/>
    </row>
    <row r="2746" spans="1:7" x14ac:dyDescent="0.2">
      <c r="A2746" s="40"/>
      <c r="F2746" s="7"/>
      <c r="G2746" s="6"/>
    </row>
    <row r="2747" spans="1:7" x14ac:dyDescent="0.2">
      <c r="A2747" s="40"/>
      <c r="F2747" s="7"/>
      <c r="G2747" s="6"/>
    </row>
    <row r="2748" spans="1:7" x14ac:dyDescent="0.2">
      <c r="A2748" s="40"/>
      <c r="F2748" s="7"/>
      <c r="G2748" s="6"/>
    </row>
    <row r="2749" spans="1:7" x14ac:dyDescent="0.2">
      <c r="A2749" s="40"/>
      <c r="F2749" s="7"/>
      <c r="G2749" s="6"/>
    </row>
    <row r="2750" spans="1:7" x14ac:dyDescent="0.2">
      <c r="A2750" s="40"/>
      <c r="F2750" s="7"/>
      <c r="G2750" s="6"/>
    </row>
    <row r="2751" spans="1:7" x14ac:dyDescent="0.2">
      <c r="A2751" s="40"/>
      <c r="F2751" s="7"/>
      <c r="G2751" s="6"/>
    </row>
    <row r="2752" spans="1:7" x14ac:dyDescent="0.2">
      <c r="A2752" s="40"/>
      <c r="F2752" s="7"/>
      <c r="G2752" s="6"/>
    </row>
    <row r="2753" spans="1:7" x14ac:dyDescent="0.2">
      <c r="A2753" s="40"/>
      <c r="F2753" s="7"/>
      <c r="G2753" s="6"/>
    </row>
    <row r="2754" spans="1:7" x14ac:dyDescent="0.2">
      <c r="A2754" s="40"/>
      <c r="F2754" s="7"/>
      <c r="G2754" s="6"/>
    </row>
    <row r="2755" spans="1:7" x14ac:dyDescent="0.2">
      <c r="A2755" s="40"/>
      <c r="F2755" s="7"/>
      <c r="G2755" s="6"/>
    </row>
    <row r="2756" spans="1:7" x14ac:dyDescent="0.2">
      <c r="A2756" s="40"/>
      <c r="F2756" s="7"/>
      <c r="G2756" s="6"/>
    </row>
    <row r="2757" spans="1:7" x14ac:dyDescent="0.2">
      <c r="A2757" s="40"/>
      <c r="F2757" s="7"/>
      <c r="G2757" s="6"/>
    </row>
    <row r="2758" spans="1:7" x14ac:dyDescent="0.2">
      <c r="A2758" s="40"/>
      <c r="F2758" s="7"/>
      <c r="G2758" s="6"/>
    </row>
    <row r="2759" spans="1:7" x14ac:dyDescent="0.2">
      <c r="A2759" s="40"/>
      <c r="F2759" s="7"/>
      <c r="G2759" s="6"/>
    </row>
    <row r="2760" spans="1:7" x14ac:dyDescent="0.2">
      <c r="A2760" s="40"/>
      <c r="F2760" s="7"/>
      <c r="G2760" s="6"/>
    </row>
    <row r="2761" spans="1:7" x14ac:dyDescent="0.2">
      <c r="A2761" s="40"/>
      <c r="F2761" s="7"/>
      <c r="G2761" s="6"/>
    </row>
    <row r="2762" spans="1:7" x14ac:dyDescent="0.2">
      <c r="A2762" s="40"/>
      <c r="F2762" s="7"/>
      <c r="G2762" s="6"/>
    </row>
    <row r="2763" spans="1:7" x14ac:dyDescent="0.2">
      <c r="A2763" s="40"/>
      <c r="F2763" s="7"/>
      <c r="G2763" s="6"/>
    </row>
    <row r="2764" spans="1:7" x14ac:dyDescent="0.2">
      <c r="A2764" s="40"/>
      <c r="F2764" s="7"/>
      <c r="G2764" s="6"/>
    </row>
    <row r="2765" spans="1:7" x14ac:dyDescent="0.2">
      <c r="A2765" s="40"/>
      <c r="F2765" s="7"/>
      <c r="G2765" s="6"/>
    </row>
    <row r="2766" spans="1:7" x14ac:dyDescent="0.2">
      <c r="A2766" s="40"/>
      <c r="F2766" s="7"/>
      <c r="G2766" s="6"/>
    </row>
    <row r="2767" spans="1:7" x14ac:dyDescent="0.2">
      <c r="A2767" s="40"/>
      <c r="F2767" s="7"/>
      <c r="G2767" s="6"/>
    </row>
    <row r="2768" spans="1:7" x14ac:dyDescent="0.2">
      <c r="A2768" s="40"/>
      <c r="F2768" s="7"/>
      <c r="G2768" s="6"/>
    </row>
    <row r="2769" spans="1:7" x14ac:dyDescent="0.2">
      <c r="A2769" s="40"/>
      <c r="F2769" s="7"/>
      <c r="G2769" s="6"/>
    </row>
    <row r="2770" spans="1:7" x14ac:dyDescent="0.2">
      <c r="A2770" s="40"/>
      <c r="F2770" s="7"/>
      <c r="G2770" s="6"/>
    </row>
    <row r="2771" spans="1:7" x14ac:dyDescent="0.2">
      <c r="A2771" s="40"/>
      <c r="F2771" s="7"/>
      <c r="G2771" s="6"/>
    </row>
    <row r="2772" spans="1:7" x14ac:dyDescent="0.2">
      <c r="A2772" s="40"/>
      <c r="F2772" s="7"/>
      <c r="G2772" s="6"/>
    </row>
    <row r="2773" spans="1:7" x14ac:dyDescent="0.2">
      <c r="A2773" s="40"/>
      <c r="F2773" s="7"/>
      <c r="G2773" s="6"/>
    </row>
    <row r="2774" spans="1:7" x14ac:dyDescent="0.2">
      <c r="A2774" s="40"/>
      <c r="F2774" s="7"/>
      <c r="G2774" s="6"/>
    </row>
    <row r="2775" spans="1:7" x14ac:dyDescent="0.2">
      <c r="A2775" s="40"/>
      <c r="F2775" s="7"/>
      <c r="G2775" s="6"/>
    </row>
    <row r="2776" spans="1:7" x14ac:dyDescent="0.2">
      <c r="A2776" s="40"/>
      <c r="F2776" s="7"/>
      <c r="G2776" s="6"/>
    </row>
    <row r="2777" spans="1:7" x14ac:dyDescent="0.2">
      <c r="A2777" s="40"/>
      <c r="F2777" s="7"/>
      <c r="G2777" s="6"/>
    </row>
    <row r="2778" spans="1:7" x14ac:dyDescent="0.2">
      <c r="A2778" s="40"/>
      <c r="F2778" s="7"/>
      <c r="G2778" s="6"/>
    </row>
    <row r="2779" spans="1:7" x14ac:dyDescent="0.2">
      <c r="A2779" s="40"/>
      <c r="F2779" s="7"/>
      <c r="G2779" s="6"/>
    </row>
    <row r="2780" spans="1:7" x14ac:dyDescent="0.2">
      <c r="A2780" s="40"/>
      <c r="F2780" s="7"/>
      <c r="G2780" s="6"/>
    </row>
    <row r="2781" spans="1:7" x14ac:dyDescent="0.2">
      <c r="A2781" s="40"/>
      <c r="F2781" s="7"/>
      <c r="G2781" s="6"/>
    </row>
    <row r="2782" spans="1:7" x14ac:dyDescent="0.2">
      <c r="A2782" s="40"/>
      <c r="F2782" s="7"/>
      <c r="G2782" s="6"/>
    </row>
    <row r="2783" spans="1:7" x14ac:dyDescent="0.2">
      <c r="A2783" s="40"/>
      <c r="F2783" s="7"/>
      <c r="G2783" s="6"/>
    </row>
    <row r="2784" spans="1:7" x14ac:dyDescent="0.2">
      <c r="A2784" s="40"/>
      <c r="F2784" s="7"/>
      <c r="G2784" s="6"/>
    </row>
    <row r="2785" spans="1:7" x14ac:dyDescent="0.2">
      <c r="A2785" s="40"/>
      <c r="F2785" s="7"/>
      <c r="G2785" s="6"/>
    </row>
    <row r="2786" spans="1:7" x14ac:dyDescent="0.2">
      <c r="A2786" s="40"/>
      <c r="F2786" s="7"/>
      <c r="G2786" s="6"/>
    </row>
    <row r="2787" spans="1:7" x14ac:dyDescent="0.2">
      <c r="A2787" s="40"/>
      <c r="F2787" s="7"/>
      <c r="G2787" s="6"/>
    </row>
    <row r="2788" spans="1:7" x14ac:dyDescent="0.2">
      <c r="A2788" s="40"/>
      <c r="F2788" s="7"/>
      <c r="G2788" s="6"/>
    </row>
    <row r="2789" spans="1:7" x14ac:dyDescent="0.2">
      <c r="A2789" s="40"/>
      <c r="F2789" s="7"/>
      <c r="G2789" s="6"/>
    </row>
    <row r="2790" spans="1:7" x14ac:dyDescent="0.2">
      <c r="A2790" s="40"/>
      <c r="F2790" s="7"/>
      <c r="G2790" s="6"/>
    </row>
    <row r="2791" spans="1:7" x14ac:dyDescent="0.2">
      <c r="A2791" s="40"/>
      <c r="F2791" s="7"/>
      <c r="G2791" s="6"/>
    </row>
    <row r="2792" spans="1:7" x14ac:dyDescent="0.2">
      <c r="A2792" s="40"/>
      <c r="F2792" s="7"/>
      <c r="G2792" s="6"/>
    </row>
    <row r="2793" spans="1:7" x14ac:dyDescent="0.2">
      <c r="A2793" s="40"/>
      <c r="F2793" s="7"/>
      <c r="G2793" s="6"/>
    </row>
    <row r="2794" spans="1:7" x14ac:dyDescent="0.2">
      <c r="A2794" s="40"/>
      <c r="F2794" s="7"/>
      <c r="G2794" s="6"/>
    </row>
    <row r="2795" spans="1:7" x14ac:dyDescent="0.2">
      <c r="A2795" s="40"/>
      <c r="F2795" s="7"/>
      <c r="G2795" s="6"/>
    </row>
    <row r="2796" spans="1:7" x14ac:dyDescent="0.2">
      <c r="A2796" s="40"/>
      <c r="F2796" s="7"/>
      <c r="G2796" s="6"/>
    </row>
    <row r="2797" spans="1:7" x14ac:dyDescent="0.2">
      <c r="A2797" s="40"/>
      <c r="F2797" s="7"/>
      <c r="G2797" s="6"/>
    </row>
    <row r="2798" spans="1:7" x14ac:dyDescent="0.2">
      <c r="A2798" s="40"/>
      <c r="F2798" s="7"/>
      <c r="G2798" s="6"/>
    </row>
    <row r="2799" spans="1:7" x14ac:dyDescent="0.2">
      <c r="A2799" s="40"/>
      <c r="F2799" s="7"/>
      <c r="G2799" s="6"/>
    </row>
    <row r="2800" spans="1:7" x14ac:dyDescent="0.2">
      <c r="A2800" s="40"/>
      <c r="F2800" s="7"/>
      <c r="G2800" s="6"/>
    </row>
    <row r="2801" spans="1:7" x14ac:dyDescent="0.2">
      <c r="A2801" s="40"/>
      <c r="F2801" s="7"/>
      <c r="G2801" s="6"/>
    </row>
    <row r="2802" spans="1:7" x14ac:dyDescent="0.2">
      <c r="A2802" s="40"/>
      <c r="F2802" s="7"/>
      <c r="G2802" s="6"/>
    </row>
    <row r="2803" spans="1:7" x14ac:dyDescent="0.2">
      <c r="A2803" s="40"/>
      <c r="F2803" s="7"/>
      <c r="G2803" s="6"/>
    </row>
    <row r="2804" spans="1:7" x14ac:dyDescent="0.2">
      <c r="A2804" s="40"/>
      <c r="F2804" s="7"/>
      <c r="G2804" s="6"/>
    </row>
    <row r="2805" spans="1:7" x14ac:dyDescent="0.2">
      <c r="A2805" s="40"/>
      <c r="F2805" s="7"/>
      <c r="G2805" s="6"/>
    </row>
    <row r="2806" spans="1:7" x14ac:dyDescent="0.2">
      <c r="A2806" s="40"/>
      <c r="F2806" s="7"/>
      <c r="G2806" s="6"/>
    </row>
    <row r="2807" spans="1:7" x14ac:dyDescent="0.2">
      <c r="A2807" s="40"/>
      <c r="F2807" s="7"/>
      <c r="G2807" s="6"/>
    </row>
    <row r="2808" spans="1:7" x14ac:dyDescent="0.2">
      <c r="A2808" s="40"/>
      <c r="F2808" s="7"/>
      <c r="G2808" s="6"/>
    </row>
    <row r="2809" spans="1:7" x14ac:dyDescent="0.2">
      <c r="A2809" s="40"/>
      <c r="F2809" s="7"/>
      <c r="G2809" s="6"/>
    </row>
    <row r="2810" spans="1:7" x14ac:dyDescent="0.2">
      <c r="A2810" s="40"/>
      <c r="F2810" s="7"/>
      <c r="G2810" s="6"/>
    </row>
    <row r="2811" spans="1:7" x14ac:dyDescent="0.2">
      <c r="A2811" s="40"/>
      <c r="F2811" s="7"/>
      <c r="G2811" s="6"/>
    </row>
    <row r="2812" spans="1:7" x14ac:dyDescent="0.2">
      <c r="A2812" s="40"/>
      <c r="F2812" s="7"/>
      <c r="G2812" s="6"/>
    </row>
    <row r="2813" spans="1:7" x14ac:dyDescent="0.2">
      <c r="A2813" s="40"/>
      <c r="F2813" s="7"/>
      <c r="G2813" s="6"/>
    </row>
    <row r="2814" spans="1:7" x14ac:dyDescent="0.2">
      <c r="A2814" s="40"/>
      <c r="F2814" s="7"/>
      <c r="G2814" s="6"/>
    </row>
    <row r="2815" spans="1:7" x14ac:dyDescent="0.2">
      <c r="A2815" s="40"/>
      <c r="F2815" s="7"/>
      <c r="G2815" s="6"/>
    </row>
    <row r="2816" spans="1:7" x14ac:dyDescent="0.2">
      <c r="A2816" s="40"/>
      <c r="F2816" s="7"/>
      <c r="G2816" s="6"/>
    </row>
    <row r="2817" spans="1:7" x14ac:dyDescent="0.2">
      <c r="A2817" s="40"/>
      <c r="F2817" s="7"/>
      <c r="G2817" s="6"/>
    </row>
    <row r="2818" spans="1:7" x14ac:dyDescent="0.2">
      <c r="A2818" s="40"/>
      <c r="F2818" s="7"/>
      <c r="G2818" s="6"/>
    </row>
    <row r="2819" spans="1:7" x14ac:dyDescent="0.2">
      <c r="A2819" s="40"/>
      <c r="F2819" s="7"/>
      <c r="G2819" s="6"/>
    </row>
    <row r="2820" spans="1:7" x14ac:dyDescent="0.2">
      <c r="A2820" s="40"/>
      <c r="F2820" s="7"/>
      <c r="G2820" s="6"/>
    </row>
    <row r="2821" spans="1:7" x14ac:dyDescent="0.2">
      <c r="A2821" s="40"/>
      <c r="F2821" s="7"/>
      <c r="G2821" s="6"/>
    </row>
    <row r="2822" spans="1:7" x14ac:dyDescent="0.2">
      <c r="A2822" s="40"/>
      <c r="F2822" s="7"/>
      <c r="G2822" s="6"/>
    </row>
    <row r="2823" spans="1:7" x14ac:dyDescent="0.2">
      <c r="A2823" s="40"/>
      <c r="F2823" s="7"/>
      <c r="G2823" s="6"/>
    </row>
    <row r="2824" spans="1:7" x14ac:dyDescent="0.2">
      <c r="A2824" s="40"/>
      <c r="F2824" s="7"/>
      <c r="G2824" s="6"/>
    </row>
    <row r="2825" spans="1:7" x14ac:dyDescent="0.2">
      <c r="A2825" s="40"/>
      <c r="F2825" s="7"/>
      <c r="G2825" s="6"/>
    </row>
    <row r="2826" spans="1:7" x14ac:dyDescent="0.2">
      <c r="A2826" s="40"/>
      <c r="F2826" s="7"/>
      <c r="G2826" s="6"/>
    </row>
    <row r="2827" spans="1:7" x14ac:dyDescent="0.2">
      <c r="A2827" s="40"/>
      <c r="F2827" s="7"/>
      <c r="G2827" s="6"/>
    </row>
    <row r="2828" spans="1:7" x14ac:dyDescent="0.2">
      <c r="A2828" s="40"/>
      <c r="F2828" s="7"/>
      <c r="G2828" s="6"/>
    </row>
    <row r="2829" spans="1:7" x14ac:dyDescent="0.2">
      <c r="A2829" s="40"/>
      <c r="F2829" s="7"/>
      <c r="G2829" s="6"/>
    </row>
    <row r="2830" spans="1:7" x14ac:dyDescent="0.2">
      <c r="A2830" s="40"/>
      <c r="F2830" s="7"/>
      <c r="G2830" s="6"/>
    </row>
    <row r="2831" spans="1:7" x14ac:dyDescent="0.2">
      <c r="A2831" s="40"/>
      <c r="F2831" s="7"/>
      <c r="G2831" s="6"/>
    </row>
    <row r="2832" spans="1:7" x14ac:dyDescent="0.2">
      <c r="A2832" s="40"/>
      <c r="F2832" s="7"/>
      <c r="G2832" s="6"/>
    </row>
    <row r="2833" spans="1:7" x14ac:dyDescent="0.2">
      <c r="A2833" s="40"/>
      <c r="F2833" s="7"/>
      <c r="G2833" s="6"/>
    </row>
    <row r="2834" spans="1:7" x14ac:dyDescent="0.2">
      <c r="A2834" s="40"/>
      <c r="F2834" s="7"/>
      <c r="G2834" s="6"/>
    </row>
    <row r="2835" spans="1:7" x14ac:dyDescent="0.2">
      <c r="A2835" s="40"/>
      <c r="F2835" s="7"/>
      <c r="G2835" s="6"/>
    </row>
    <row r="2836" spans="1:7" x14ac:dyDescent="0.2">
      <c r="A2836" s="40"/>
      <c r="F2836" s="7"/>
      <c r="G2836" s="6"/>
    </row>
    <row r="2837" spans="1:7" x14ac:dyDescent="0.2">
      <c r="A2837" s="40"/>
      <c r="F2837" s="7"/>
      <c r="G2837" s="6"/>
    </row>
    <row r="2838" spans="1:7" x14ac:dyDescent="0.2">
      <c r="A2838" s="40"/>
      <c r="F2838" s="7"/>
      <c r="G2838" s="6"/>
    </row>
    <row r="2839" spans="1:7" x14ac:dyDescent="0.2">
      <c r="A2839" s="40"/>
      <c r="F2839" s="7"/>
      <c r="G2839" s="6"/>
    </row>
    <row r="2840" spans="1:7" x14ac:dyDescent="0.2">
      <c r="A2840" s="40"/>
      <c r="F2840" s="7"/>
      <c r="G2840" s="6"/>
    </row>
    <row r="2841" spans="1:7" x14ac:dyDescent="0.2">
      <c r="A2841" s="40"/>
      <c r="F2841" s="7"/>
      <c r="G2841" s="6"/>
    </row>
    <row r="2842" spans="1:7" x14ac:dyDescent="0.2">
      <c r="A2842" s="40"/>
      <c r="F2842" s="7"/>
      <c r="G2842" s="6"/>
    </row>
    <row r="2843" spans="1:7" x14ac:dyDescent="0.2">
      <c r="A2843" s="40"/>
      <c r="F2843" s="7"/>
      <c r="G2843" s="6"/>
    </row>
    <row r="2844" spans="1:7" x14ac:dyDescent="0.2">
      <c r="A2844" s="40"/>
      <c r="F2844" s="7"/>
      <c r="G2844" s="6"/>
    </row>
    <row r="2845" spans="1:7" x14ac:dyDescent="0.2">
      <c r="A2845" s="40"/>
      <c r="F2845" s="7"/>
      <c r="G2845" s="6"/>
    </row>
    <row r="2846" spans="1:7" x14ac:dyDescent="0.2">
      <c r="A2846" s="40"/>
      <c r="F2846" s="7"/>
      <c r="G2846" s="6"/>
    </row>
    <row r="2847" spans="1:7" x14ac:dyDescent="0.2">
      <c r="A2847" s="40"/>
      <c r="F2847" s="7"/>
      <c r="G2847" s="6"/>
    </row>
    <row r="2848" spans="1:7" x14ac:dyDescent="0.2">
      <c r="A2848" s="40"/>
      <c r="F2848" s="7"/>
      <c r="G2848" s="6"/>
    </row>
    <row r="2849" spans="1:7" x14ac:dyDescent="0.2">
      <c r="A2849" s="40"/>
      <c r="F2849" s="7"/>
      <c r="G2849" s="6"/>
    </row>
    <row r="2850" spans="1:7" x14ac:dyDescent="0.2">
      <c r="A2850" s="40"/>
      <c r="F2850" s="7"/>
      <c r="G2850" s="6"/>
    </row>
    <row r="2851" spans="1:7" x14ac:dyDescent="0.2">
      <c r="A2851" s="40"/>
      <c r="F2851" s="7"/>
      <c r="G2851" s="6"/>
    </row>
    <row r="2852" spans="1:7" x14ac:dyDescent="0.2">
      <c r="A2852" s="40"/>
      <c r="F2852" s="7"/>
      <c r="G2852" s="6"/>
    </row>
    <row r="2853" spans="1:7" x14ac:dyDescent="0.2">
      <c r="A2853" s="40"/>
      <c r="F2853" s="7"/>
      <c r="G2853" s="6"/>
    </row>
    <row r="2854" spans="1:7" x14ac:dyDescent="0.2">
      <c r="A2854" s="40"/>
      <c r="F2854" s="7"/>
      <c r="G2854" s="6"/>
    </row>
    <row r="2855" spans="1:7" x14ac:dyDescent="0.2">
      <c r="A2855" s="40"/>
      <c r="F2855" s="7"/>
      <c r="G2855" s="6"/>
    </row>
    <row r="2856" spans="1:7" x14ac:dyDescent="0.2">
      <c r="A2856" s="40"/>
      <c r="F2856" s="7"/>
      <c r="G2856" s="6"/>
    </row>
    <row r="2857" spans="1:7" x14ac:dyDescent="0.2">
      <c r="A2857" s="40"/>
      <c r="F2857" s="7"/>
      <c r="G2857" s="6"/>
    </row>
    <row r="2858" spans="1:7" x14ac:dyDescent="0.2">
      <c r="A2858" s="40"/>
      <c r="F2858" s="7"/>
      <c r="G2858" s="6"/>
    </row>
    <row r="2859" spans="1:7" x14ac:dyDescent="0.2">
      <c r="A2859" s="40"/>
      <c r="F2859" s="7"/>
      <c r="G2859" s="6"/>
    </row>
    <row r="2860" spans="1:7" x14ac:dyDescent="0.2">
      <c r="A2860" s="40"/>
      <c r="F2860" s="7"/>
      <c r="G2860" s="6"/>
    </row>
    <row r="2861" spans="1:7" x14ac:dyDescent="0.2">
      <c r="A2861" s="40"/>
      <c r="F2861" s="7"/>
      <c r="G2861" s="6"/>
    </row>
    <row r="2862" spans="1:7" x14ac:dyDescent="0.2">
      <c r="A2862" s="40"/>
      <c r="F2862" s="7"/>
      <c r="G2862" s="6"/>
    </row>
    <row r="2863" spans="1:7" x14ac:dyDescent="0.2">
      <c r="A2863" s="40"/>
      <c r="F2863" s="7"/>
      <c r="G2863" s="6"/>
    </row>
    <row r="2864" spans="1:7" x14ac:dyDescent="0.2">
      <c r="A2864" s="40"/>
      <c r="F2864" s="7"/>
      <c r="G2864" s="6"/>
    </row>
    <row r="2865" spans="1:7" x14ac:dyDescent="0.2">
      <c r="A2865" s="40"/>
      <c r="F2865" s="7"/>
      <c r="G2865" s="6"/>
    </row>
    <row r="2866" spans="1:7" x14ac:dyDescent="0.2">
      <c r="A2866" s="40"/>
      <c r="F2866" s="7"/>
      <c r="G2866" s="6"/>
    </row>
    <row r="2867" spans="1:7" x14ac:dyDescent="0.2">
      <c r="A2867" s="40"/>
      <c r="F2867" s="7"/>
      <c r="G2867" s="6"/>
    </row>
    <row r="2868" spans="1:7" x14ac:dyDescent="0.2">
      <c r="A2868" s="40"/>
      <c r="F2868" s="7"/>
      <c r="G2868" s="6"/>
    </row>
    <row r="2869" spans="1:7" x14ac:dyDescent="0.2">
      <c r="A2869" s="40"/>
      <c r="F2869" s="7"/>
      <c r="G2869" s="6"/>
    </row>
    <row r="2870" spans="1:7" x14ac:dyDescent="0.2">
      <c r="A2870" s="40"/>
      <c r="F2870" s="7"/>
      <c r="G2870" s="6"/>
    </row>
    <row r="2871" spans="1:7" x14ac:dyDescent="0.2">
      <c r="A2871" s="40"/>
      <c r="F2871" s="7"/>
      <c r="G2871" s="6"/>
    </row>
    <row r="2872" spans="1:7" x14ac:dyDescent="0.2">
      <c r="A2872" s="40"/>
      <c r="F2872" s="7"/>
      <c r="G2872" s="6"/>
    </row>
    <row r="2873" spans="1:7" x14ac:dyDescent="0.2">
      <c r="A2873" s="40"/>
      <c r="F2873" s="7"/>
      <c r="G2873" s="6"/>
    </row>
    <row r="2874" spans="1:7" x14ac:dyDescent="0.2">
      <c r="A2874" s="40"/>
      <c r="F2874" s="7"/>
      <c r="G2874" s="6"/>
    </row>
    <row r="2875" spans="1:7" x14ac:dyDescent="0.2">
      <c r="A2875" s="40"/>
      <c r="F2875" s="7"/>
      <c r="G2875" s="6"/>
    </row>
    <row r="2876" spans="1:7" x14ac:dyDescent="0.2">
      <c r="A2876" s="40"/>
      <c r="F2876" s="7"/>
      <c r="G2876" s="6"/>
    </row>
    <row r="2877" spans="1:7" x14ac:dyDescent="0.2">
      <c r="A2877" s="40"/>
      <c r="F2877" s="7"/>
      <c r="G2877" s="6"/>
    </row>
    <row r="2878" spans="1:7" x14ac:dyDescent="0.2">
      <c r="A2878" s="40"/>
      <c r="F2878" s="7"/>
      <c r="G2878" s="6"/>
    </row>
    <row r="2879" spans="1:7" x14ac:dyDescent="0.2">
      <c r="A2879" s="40"/>
      <c r="F2879" s="7"/>
      <c r="G2879" s="6"/>
    </row>
    <row r="2880" spans="1:7" x14ac:dyDescent="0.2">
      <c r="A2880" s="40"/>
      <c r="F2880" s="7"/>
      <c r="G2880" s="6"/>
    </row>
    <row r="2881" spans="1:7" x14ac:dyDescent="0.2">
      <c r="A2881" s="40"/>
      <c r="F2881" s="7"/>
      <c r="G2881" s="6"/>
    </row>
    <row r="2882" spans="1:7" x14ac:dyDescent="0.2">
      <c r="A2882" s="40"/>
      <c r="F2882" s="7"/>
      <c r="G2882" s="6"/>
    </row>
    <row r="2883" spans="1:7" x14ac:dyDescent="0.2">
      <c r="A2883" s="40"/>
      <c r="F2883" s="7"/>
      <c r="G2883" s="6"/>
    </row>
    <row r="2884" spans="1:7" x14ac:dyDescent="0.2">
      <c r="A2884" s="40"/>
      <c r="F2884" s="7"/>
      <c r="G2884" s="6"/>
    </row>
    <row r="2885" spans="1:7" x14ac:dyDescent="0.2">
      <c r="A2885" s="40"/>
      <c r="F2885" s="7"/>
      <c r="G2885" s="6"/>
    </row>
    <row r="2886" spans="1:7" x14ac:dyDescent="0.2">
      <c r="A2886" s="40"/>
      <c r="F2886" s="7"/>
      <c r="G2886" s="6"/>
    </row>
    <row r="2887" spans="1:7" x14ac:dyDescent="0.2">
      <c r="A2887" s="40"/>
      <c r="F2887" s="7"/>
      <c r="G2887" s="6"/>
    </row>
    <row r="2888" spans="1:7" x14ac:dyDescent="0.2">
      <c r="A2888" s="40"/>
      <c r="F2888" s="7"/>
      <c r="G2888" s="6"/>
    </row>
    <row r="2889" spans="1:7" x14ac:dyDescent="0.2">
      <c r="A2889" s="40"/>
      <c r="F2889" s="7"/>
      <c r="G2889" s="6"/>
    </row>
    <row r="2890" spans="1:7" x14ac:dyDescent="0.2">
      <c r="A2890" s="40"/>
      <c r="F2890" s="7"/>
      <c r="G2890" s="6"/>
    </row>
    <row r="2891" spans="1:7" x14ac:dyDescent="0.2">
      <c r="A2891" s="40"/>
      <c r="F2891" s="7"/>
      <c r="G2891" s="6"/>
    </row>
    <row r="2892" spans="1:7" x14ac:dyDescent="0.2">
      <c r="A2892" s="40"/>
      <c r="F2892" s="7"/>
      <c r="G2892" s="6"/>
    </row>
    <row r="2893" spans="1:7" x14ac:dyDescent="0.2">
      <c r="A2893" s="40"/>
      <c r="F2893" s="7"/>
      <c r="G2893" s="6"/>
    </row>
    <row r="2894" spans="1:7" x14ac:dyDescent="0.2">
      <c r="A2894" s="40"/>
      <c r="F2894" s="7"/>
      <c r="G2894" s="6"/>
    </row>
    <row r="2895" spans="1:7" x14ac:dyDescent="0.2">
      <c r="A2895" s="40"/>
      <c r="F2895" s="7"/>
      <c r="G2895" s="6"/>
    </row>
    <row r="2896" spans="1:7" x14ac:dyDescent="0.2">
      <c r="A2896" s="40"/>
      <c r="F2896" s="7"/>
      <c r="G2896" s="6"/>
    </row>
    <row r="2897" spans="1:7" x14ac:dyDescent="0.2">
      <c r="A2897" s="40"/>
      <c r="F2897" s="7"/>
      <c r="G2897" s="6"/>
    </row>
    <row r="2898" spans="1:7" x14ac:dyDescent="0.2">
      <c r="A2898" s="40"/>
      <c r="F2898" s="7"/>
      <c r="G2898" s="6"/>
    </row>
    <row r="2899" spans="1:7" x14ac:dyDescent="0.2">
      <c r="A2899" s="40"/>
      <c r="F2899" s="7"/>
      <c r="G2899" s="6"/>
    </row>
    <row r="2900" spans="1:7" x14ac:dyDescent="0.2">
      <c r="A2900" s="40"/>
      <c r="F2900" s="7"/>
      <c r="G2900" s="6"/>
    </row>
    <row r="2901" spans="1:7" x14ac:dyDescent="0.2">
      <c r="A2901" s="40"/>
      <c r="F2901" s="7"/>
      <c r="G2901" s="6"/>
    </row>
    <row r="2902" spans="1:7" x14ac:dyDescent="0.2">
      <c r="A2902" s="40"/>
      <c r="F2902" s="7"/>
      <c r="G2902" s="6"/>
    </row>
    <row r="2903" spans="1:7" x14ac:dyDescent="0.2">
      <c r="A2903" s="40"/>
      <c r="F2903" s="7"/>
      <c r="G2903" s="6"/>
    </row>
    <row r="2904" spans="1:7" x14ac:dyDescent="0.2">
      <c r="A2904" s="40"/>
      <c r="F2904" s="7"/>
      <c r="G2904" s="6"/>
    </row>
    <row r="2905" spans="1:7" x14ac:dyDescent="0.2">
      <c r="A2905" s="40"/>
      <c r="F2905" s="7"/>
      <c r="G2905" s="6"/>
    </row>
    <row r="2906" spans="1:7" x14ac:dyDescent="0.2">
      <c r="A2906" s="40"/>
      <c r="F2906" s="7"/>
      <c r="G2906" s="6"/>
    </row>
    <row r="2907" spans="1:7" x14ac:dyDescent="0.2">
      <c r="A2907" s="40"/>
      <c r="F2907" s="7"/>
      <c r="G2907" s="6"/>
    </row>
    <row r="2908" spans="1:7" x14ac:dyDescent="0.2">
      <c r="A2908" s="40"/>
      <c r="F2908" s="7"/>
      <c r="G2908" s="6"/>
    </row>
    <row r="2909" spans="1:7" x14ac:dyDescent="0.2">
      <c r="A2909" s="40"/>
      <c r="F2909" s="7"/>
      <c r="G2909" s="6"/>
    </row>
    <row r="2910" spans="1:7" x14ac:dyDescent="0.2">
      <c r="A2910" s="40"/>
      <c r="F2910" s="7"/>
      <c r="G2910" s="6"/>
    </row>
    <row r="2911" spans="1:7" x14ac:dyDescent="0.2">
      <c r="A2911" s="40"/>
      <c r="F2911" s="7"/>
      <c r="G2911" s="6"/>
    </row>
    <row r="2912" spans="1:7" x14ac:dyDescent="0.2">
      <c r="A2912" s="40"/>
      <c r="F2912" s="7"/>
      <c r="G2912" s="6"/>
    </row>
    <row r="2913" spans="1:7" x14ac:dyDescent="0.2">
      <c r="A2913" s="40"/>
      <c r="F2913" s="7"/>
      <c r="G2913" s="6"/>
    </row>
    <row r="2914" spans="1:7" x14ac:dyDescent="0.2">
      <c r="A2914" s="40"/>
      <c r="F2914" s="7"/>
      <c r="G2914" s="6"/>
    </row>
    <row r="2915" spans="1:7" x14ac:dyDescent="0.2">
      <c r="A2915" s="40"/>
      <c r="F2915" s="7"/>
      <c r="G2915" s="6"/>
    </row>
    <row r="2916" spans="1:7" x14ac:dyDescent="0.2">
      <c r="A2916" s="40"/>
      <c r="F2916" s="7"/>
      <c r="G2916" s="6"/>
    </row>
    <row r="2917" spans="1:7" x14ac:dyDescent="0.2">
      <c r="A2917" s="40"/>
      <c r="F2917" s="7"/>
      <c r="G2917" s="6"/>
    </row>
    <row r="2918" spans="1:7" x14ac:dyDescent="0.2">
      <c r="A2918" s="40"/>
      <c r="F2918" s="7"/>
      <c r="G2918" s="6"/>
    </row>
    <row r="2919" spans="1:7" x14ac:dyDescent="0.2">
      <c r="A2919" s="40"/>
      <c r="F2919" s="7"/>
      <c r="G2919" s="6"/>
    </row>
    <row r="2920" spans="1:7" x14ac:dyDescent="0.2">
      <c r="A2920" s="40"/>
      <c r="F2920" s="7"/>
      <c r="G2920" s="6"/>
    </row>
    <row r="2921" spans="1:7" x14ac:dyDescent="0.2">
      <c r="A2921" s="40"/>
      <c r="F2921" s="7"/>
      <c r="G2921" s="6"/>
    </row>
    <row r="2922" spans="1:7" x14ac:dyDescent="0.2">
      <c r="A2922" s="40"/>
      <c r="F2922" s="7"/>
      <c r="G2922" s="6"/>
    </row>
    <row r="2923" spans="1:7" x14ac:dyDescent="0.2">
      <c r="A2923" s="40"/>
      <c r="F2923" s="7"/>
      <c r="G2923" s="6"/>
    </row>
    <row r="2924" spans="1:7" x14ac:dyDescent="0.2">
      <c r="A2924" s="40"/>
      <c r="F2924" s="7"/>
      <c r="G2924" s="6"/>
    </row>
    <row r="2925" spans="1:7" x14ac:dyDescent="0.2">
      <c r="A2925" s="40"/>
      <c r="F2925" s="7"/>
      <c r="G2925" s="6"/>
    </row>
    <row r="2926" spans="1:7" x14ac:dyDescent="0.2">
      <c r="A2926" s="40"/>
      <c r="F2926" s="7"/>
      <c r="G2926" s="6"/>
    </row>
    <row r="2927" spans="1:7" x14ac:dyDescent="0.2">
      <c r="A2927" s="40"/>
      <c r="F2927" s="7"/>
      <c r="G2927" s="6"/>
    </row>
    <row r="2928" spans="1:7" x14ac:dyDescent="0.2">
      <c r="A2928" s="40"/>
      <c r="F2928" s="7"/>
      <c r="G2928" s="6"/>
    </row>
    <row r="2929" spans="1:7" x14ac:dyDescent="0.2">
      <c r="A2929" s="40"/>
      <c r="F2929" s="7"/>
      <c r="G2929" s="6"/>
    </row>
    <row r="2930" spans="1:7" x14ac:dyDescent="0.2">
      <c r="A2930" s="40"/>
      <c r="F2930" s="7"/>
      <c r="G2930" s="6"/>
    </row>
    <row r="2931" spans="1:7" x14ac:dyDescent="0.2">
      <c r="A2931" s="40"/>
      <c r="F2931" s="7"/>
      <c r="G2931" s="6"/>
    </row>
    <row r="2932" spans="1:7" x14ac:dyDescent="0.2">
      <c r="A2932" s="40"/>
      <c r="F2932" s="7"/>
      <c r="G2932" s="6"/>
    </row>
    <row r="2933" spans="1:7" x14ac:dyDescent="0.2">
      <c r="A2933" s="40"/>
      <c r="F2933" s="7"/>
      <c r="G2933" s="6"/>
    </row>
    <row r="2934" spans="1:7" x14ac:dyDescent="0.2">
      <c r="A2934" s="40"/>
      <c r="F2934" s="7"/>
      <c r="G2934" s="6"/>
    </row>
    <row r="2935" spans="1:7" x14ac:dyDescent="0.2">
      <c r="A2935" s="40"/>
      <c r="F2935" s="7"/>
      <c r="G2935" s="6"/>
    </row>
    <row r="2936" spans="1:7" x14ac:dyDescent="0.2">
      <c r="A2936" s="40"/>
      <c r="F2936" s="7"/>
      <c r="G2936" s="6"/>
    </row>
    <row r="2937" spans="1:7" x14ac:dyDescent="0.2">
      <c r="A2937" s="40"/>
      <c r="F2937" s="7"/>
      <c r="G2937" s="6"/>
    </row>
    <row r="2938" spans="1:7" x14ac:dyDescent="0.2">
      <c r="A2938" s="40"/>
      <c r="F2938" s="7"/>
      <c r="G2938" s="6"/>
    </row>
    <row r="2939" spans="1:7" x14ac:dyDescent="0.2">
      <c r="A2939" s="40"/>
      <c r="F2939" s="7"/>
      <c r="G2939" s="6"/>
    </row>
    <row r="2940" spans="1:7" x14ac:dyDescent="0.2">
      <c r="A2940" s="40"/>
      <c r="F2940" s="7"/>
      <c r="G2940" s="6"/>
    </row>
    <row r="2941" spans="1:7" x14ac:dyDescent="0.2">
      <c r="A2941" s="40"/>
      <c r="F2941" s="7"/>
      <c r="G2941" s="6"/>
    </row>
    <row r="2942" spans="1:7" x14ac:dyDescent="0.2">
      <c r="A2942" s="40"/>
      <c r="F2942" s="7"/>
      <c r="G2942" s="6"/>
    </row>
    <row r="2943" spans="1:7" x14ac:dyDescent="0.2">
      <c r="A2943" s="40"/>
      <c r="F2943" s="7"/>
      <c r="G2943" s="6"/>
    </row>
    <row r="2944" spans="1:7" x14ac:dyDescent="0.2">
      <c r="A2944" s="40"/>
      <c r="F2944" s="7"/>
      <c r="G2944" s="6"/>
    </row>
    <row r="2945" spans="1:7" x14ac:dyDescent="0.2">
      <c r="A2945" s="40"/>
      <c r="F2945" s="7"/>
      <c r="G2945" s="6"/>
    </row>
    <row r="2946" spans="1:7" x14ac:dyDescent="0.2">
      <c r="A2946" s="40"/>
      <c r="F2946" s="7"/>
      <c r="G2946" s="6"/>
    </row>
    <row r="2947" spans="1:7" x14ac:dyDescent="0.2">
      <c r="A2947" s="40"/>
      <c r="F2947" s="7"/>
      <c r="G2947" s="6"/>
    </row>
    <row r="2948" spans="1:7" x14ac:dyDescent="0.2">
      <c r="A2948" s="40"/>
      <c r="F2948" s="7"/>
      <c r="G2948" s="6"/>
    </row>
    <row r="2949" spans="1:7" x14ac:dyDescent="0.2">
      <c r="A2949" s="40"/>
      <c r="F2949" s="7"/>
      <c r="G2949" s="6"/>
    </row>
    <row r="2950" spans="1:7" x14ac:dyDescent="0.2">
      <c r="A2950" s="40"/>
      <c r="F2950" s="7"/>
      <c r="G2950" s="6"/>
    </row>
    <row r="2951" spans="1:7" x14ac:dyDescent="0.2">
      <c r="A2951" s="40"/>
      <c r="F2951" s="7"/>
      <c r="G2951" s="6"/>
    </row>
    <row r="2952" spans="1:7" x14ac:dyDescent="0.2">
      <c r="A2952" s="40"/>
      <c r="F2952" s="7"/>
      <c r="G2952" s="6"/>
    </row>
    <row r="2953" spans="1:7" x14ac:dyDescent="0.2">
      <c r="A2953" s="40"/>
      <c r="F2953" s="7"/>
      <c r="G2953" s="6"/>
    </row>
    <row r="2954" spans="1:7" x14ac:dyDescent="0.2">
      <c r="A2954" s="40"/>
      <c r="F2954" s="7"/>
      <c r="G2954" s="6"/>
    </row>
    <row r="2955" spans="1:7" x14ac:dyDescent="0.2">
      <c r="A2955" s="40"/>
      <c r="F2955" s="7"/>
      <c r="G2955" s="6"/>
    </row>
    <row r="2956" spans="1:7" x14ac:dyDescent="0.2">
      <c r="A2956" s="40"/>
      <c r="F2956" s="7"/>
      <c r="G2956" s="6"/>
    </row>
    <row r="2957" spans="1:7" x14ac:dyDescent="0.2">
      <c r="A2957" s="40"/>
      <c r="F2957" s="7"/>
      <c r="G2957" s="6"/>
    </row>
    <row r="2958" spans="1:7" x14ac:dyDescent="0.2">
      <c r="A2958" s="40"/>
      <c r="F2958" s="7"/>
      <c r="G2958" s="6"/>
    </row>
    <row r="2959" spans="1:7" x14ac:dyDescent="0.2">
      <c r="A2959" s="40"/>
      <c r="F2959" s="7"/>
      <c r="G2959" s="6"/>
    </row>
    <row r="2960" spans="1:7" x14ac:dyDescent="0.2">
      <c r="A2960" s="40"/>
      <c r="F2960" s="7"/>
      <c r="G2960" s="6"/>
    </row>
    <row r="2961" spans="1:7" x14ac:dyDescent="0.2">
      <c r="A2961" s="40"/>
      <c r="F2961" s="7"/>
      <c r="G2961" s="6"/>
    </row>
    <row r="2962" spans="1:7" x14ac:dyDescent="0.2">
      <c r="A2962" s="40"/>
      <c r="F2962" s="7"/>
      <c r="G2962" s="6"/>
    </row>
    <row r="2963" spans="1:7" x14ac:dyDescent="0.2">
      <c r="A2963" s="40"/>
      <c r="F2963" s="7"/>
      <c r="G2963" s="6"/>
    </row>
    <row r="2964" spans="1:7" x14ac:dyDescent="0.2">
      <c r="A2964" s="40"/>
      <c r="F2964" s="7"/>
      <c r="G2964" s="6"/>
    </row>
    <row r="2965" spans="1:7" x14ac:dyDescent="0.2">
      <c r="A2965" s="40"/>
      <c r="F2965" s="7"/>
      <c r="G2965" s="6"/>
    </row>
    <row r="2966" spans="1:7" x14ac:dyDescent="0.2">
      <c r="A2966" s="40"/>
      <c r="F2966" s="7"/>
      <c r="G2966" s="6"/>
    </row>
    <row r="2967" spans="1:7" x14ac:dyDescent="0.2">
      <c r="A2967" s="40"/>
      <c r="F2967" s="7"/>
      <c r="G2967" s="6"/>
    </row>
    <row r="2968" spans="1:7" x14ac:dyDescent="0.2">
      <c r="A2968" s="40"/>
      <c r="F2968" s="7"/>
      <c r="G2968" s="6"/>
    </row>
    <row r="2969" spans="1:7" x14ac:dyDescent="0.2">
      <c r="A2969" s="40"/>
      <c r="F2969" s="7"/>
      <c r="G2969" s="6"/>
    </row>
    <row r="2970" spans="1:7" x14ac:dyDescent="0.2">
      <c r="A2970" s="40"/>
      <c r="F2970" s="7"/>
      <c r="G2970" s="6"/>
    </row>
    <row r="2971" spans="1:7" x14ac:dyDescent="0.2">
      <c r="A2971" s="40"/>
      <c r="F2971" s="7"/>
      <c r="G2971" s="6"/>
    </row>
    <row r="2972" spans="1:7" x14ac:dyDescent="0.2">
      <c r="A2972" s="40"/>
      <c r="F2972" s="7"/>
      <c r="G2972" s="6"/>
    </row>
    <row r="2973" spans="1:7" x14ac:dyDescent="0.2">
      <c r="A2973" s="40"/>
      <c r="F2973" s="7"/>
      <c r="G2973" s="6"/>
    </row>
    <row r="2974" spans="1:7" x14ac:dyDescent="0.2">
      <c r="A2974" s="40"/>
      <c r="F2974" s="7"/>
      <c r="G2974" s="6"/>
    </row>
    <row r="2975" spans="1:7" x14ac:dyDescent="0.2">
      <c r="A2975" s="40"/>
      <c r="F2975" s="7"/>
      <c r="G2975" s="6"/>
    </row>
    <row r="2976" spans="1:7" x14ac:dyDescent="0.2">
      <c r="A2976" s="40"/>
      <c r="F2976" s="7"/>
      <c r="G2976" s="6"/>
    </row>
    <row r="2977" spans="1:7" x14ac:dyDescent="0.2">
      <c r="A2977" s="40"/>
      <c r="F2977" s="7"/>
      <c r="G2977" s="6"/>
    </row>
    <row r="2978" spans="1:7" x14ac:dyDescent="0.2">
      <c r="A2978" s="40"/>
      <c r="F2978" s="7"/>
      <c r="G2978" s="6"/>
    </row>
    <row r="2979" spans="1:7" x14ac:dyDescent="0.2">
      <c r="A2979" s="40"/>
      <c r="F2979" s="7"/>
      <c r="G2979" s="6"/>
    </row>
    <row r="2980" spans="1:7" x14ac:dyDescent="0.2">
      <c r="A2980" s="40"/>
      <c r="F2980" s="7"/>
      <c r="G2980" s="6"/>
    </row>
    <row r="2981" spans="1:7" x14ac:dyDescent="0.2">
      <c r="A2981" s="40"/>
      <c r="F2981" s="7"/>
      <c r="G2981" s="6"/>
    </row>
    <row r="2982" spans="1:7" x14ac:dyDescent="0.2">
      <c r="A2982" s="40"/>
      <c r="F2982" s="7"/>
      <c r="G2982" s="6"/>
    </row>
    <row r="2983" spans="1:7" x14ac:dyDescent="0.2">
      <c r="A2983" s="40"/>
      <c r="F2983" s="7"/>
      <c r="G2983" s="6"/>
    </row>
    <row r="2984" spans="1:7" x14ac:dyDescent="0.2">
      <c r="A2984" s="40"/>
      <c r="F2984" s="7"/>
      <c r="G2984" s="6"/>
    </row>
    <row r="2985" spans="1:7" x14ac:dyDescent="0.2">
      <c r="A2985" s="40"/>
      <c r="F2985" s="7"/>
      <c r="G2985" s="6"/>
    </row>
    <row r="2986" spans="1:7" x14ac:dyDescent="0.2">
      <c r="A2986" s="40"/>
      <c r="F2986" s="7"/>
      <c r="G2986" s="6"/>
    </row>
    <row r="2987" spans="1:7" x14ac:dyDescent="0.2">
      <c r="A2987" s="40"/>
      <c r="F2987" s="7"/>
      <c r="G2987" s="6"/>
    </row>
    <row r="2988" spans="1:7" x14ac:dyDescent="0.2">
      <c r="A2988" s="40"/>
      <c r="F2988" s="7"/>
      <c r="G2988" s="6"/>
    </row>
    <row r="2989" spans="1:7" x14ac:dyDescent="0.2">
      <c r="A2989" s="40"/>
      <c r="F2989" s="7"/>
      <c r="G2989" s="6"/>
    </row>
    <row r="2990" spans="1:7" x14ac:dyDescent="0.2">
      <c r="A2990" s="40"/>
      <c r="F2990" s="7"/>
      <c r="G2990" s="6"/>
    </row>
    <row r="2991" spans="1:7" x14ac:dyDescent="0.2">
      <c r="A2991" s="40"/>
      <c r="F2991" s="7"/>
      <c r="G2991" s="6"/>
    </row>
    <row r="2992" spans="1:7" x14ac:dyDescent="0.2">
      <c r="A2992" s="40"/>
      <c r="F2992" s="7"/>
      <c r="G2992" s="6"/>
    </row>
    <row r="2993" spans="1:7" x14ac:dyDescent="0.2">
      <c r="A2993" s="40"/>
      <c r="F2993" s="7"/>
      <c r="G2993" s="6"/>
    </row>
    <row r="2994" spans="1:7" x14ac:dyDescent="0.2">
      <c r="A2994" s="40"/>
      <c r="F2994" s="7"/>
      <c r="G2994" s="6"/>
    </row>
    <row r="2995" spans="1:7" x14ac:dyDescent="0.2">
      <c r="A2995" s="40"/>
      <c r="F2995" s="7"/>
      <c r="G2995" s="6"/>
    </row>
    <row r="2996" spans="1:7" x14ac:dyDescent="0.2">
      <c r="A2996" s="40"/>
      <c r="F2996" s="7"/>
      <c r="G2996" s="6"/>
    </row>
    <row r="2997" spans="1:7" x14ac:dyDescent="0.2">
      <c r="A2997" s="40"/>
      <c r="F2997" s="7"/>
      <c r="G2997" s="6"/>
    </row>
    <row r="2998" spans="1:7" x14ac:dyDescent="0.2">
      <c r="A2998" s="40"/>
      <c r="F2998" s="7"/>
      <c r="G2998" s="6"/>
    </row>
    <row r="2999" spans="1:7" x14ac:dyDescent="0.2">
      <c r="A2999" s="40"/>
      <c r="F2999" s="7"/>
      <c r="G2999" s="6"/>
    </row>
    <row r="3000" spans="1:7" x14ac:dyDescent="0.2">
      <c r="A3000" s="40"/>
      <c r="F3000" s="7"/>
      <c r="G3000" s="6"/>
    </row>
    <row r="3001" spans="1:7" x14ac:dyDescent="0.2">
      <c r="A3001" s="40"/>
      <c r="F3001" s="7"/>
      <c r="G3001" s="6"/>
    </row>
    <row r="3002" spans="1:7" x14ac:dyDescent="0.2">
      <c r="A3002" s="40"/>
      <c r="F3002" s="7"/>
      <c r="G3002" s="6"/>
    </row>
    <row r="3003" spans="1:7" x14ac:dyDescent="0.2">
      <c r="A3003" s="40"/>
      <c r="F3003" s="7"/>
      <c r="G3003" s="6"/>
    </row>
    <row r="3004" spans="1:7" x14ac:dyDescent="0.2">
      <c r="A3004" s="40"/>
      <c r="F3004" s="7"/>
      <c r="G3004" s="6"/>
    </row>
    <row r="3005" spans="1:7" x14ac:dyDescent="0.2">
      <c r="A3005" s="40"/>
      <c r="F3005" s="7"/>
      <c r="G3005" s="6"/>
    </row>
    <row r="3006" spans="1:7" x14ac:dyDescent="0.2">
      <c r="A3006" s="40"/>
      <c r="F3006" s="7"/>
      <c r="G3006" s="6"/>
    </row>
    <row r="3007" spans="1:7" x14ac:dyDescent="0.2">
      <c r="A3007" s="40"/>
      <c r="F3007" s="7"/>
      <c r="G3007" s="6"/>
    </row>
    <row r="3008" spans="1:7" x14ac:dyDescent="0.2">
      <c r="A3008" s="40"/>
      <c r="F3008" s="7"/>
      <c r="G3008" s="6"/>
    </row>
    <row r="3009" spans="1:7" x14ac:dyDescent="0.2">
      <c r="A3009" s="40"/>
      <c r="F3009" s="7"/>
      <c r="G3009" s="6"/>
    </row>
    <row r="3010" spans="1:7" x14ac:dyDescent="0.2">
      <c r="A3010" s="40"/>
      <c r="F3010" s="7"/>
      <c r="G3010" s="6"/>
    </row>
    <row r="3011" spans="1:7" x14ac:dyDescent="0.2">
      <c r="A3011" s="40"/>
      <c r="F3011" s="7"/>
      <c r="G3011" s="6"/>
    </row>
    <row r="3012" spans="1:7" x14ac:dyDescent="0.2">
      <c r="A3012" s="40"/>
      <c r="F3012" s="7"/>
      <c r="G3012" s="6"/>
    </row>
    <row r="3013" spans="1:7" x14ac:dyDescent="0.2">
      <c r="A3013" s="40"/>
      <c r="F3013" s="7"/>
      <c r="G3013" s="6"/>
    </row>
    <row r="3014" spans="1:7" x14ac:dyDescent="0.2">
      <c r="A3014" s="40"/>
      <c r="F3014" s="7"/>
      <c r="G3014" s="6"/>
    </row>
    <row r="3015" spans="1:7" x14ac:dyDescent="0.2">
      <c r="A3015" s="40"/>
      <c r="F3015" s="7"/>
      <c r="G3015" s="6"/>
    </row>
    <row r="3016" spans="1:7" x14ac:dyDescent="0.2">
      <c r="A3016" s="40"/>
      <c r="F3016" s="7"/>
      <c r="G3016" s="6"/>
    </row>
    <row r="3017" spans="1:7" x14ac:dyDescent="0.2">
      <c r="A3017" s="40"/>
      <c r="F3017" s="7"/>
      <c r="G3017" s="6"/>
    </row>
    <row r="3018" spans="1:7" x14ac:dyDescent="0.2">
      <c r="A3018" s="40"/>
      <c r="F3018" s="7"/>
      <c r="G3018" s="6"/>
    </row>
    <row r="3019" spans="1:7" x14ac:dyDescent="0.2">
      <c r="A3019" s="40"/>
      <c r="F3019" s="7"/>
      <c r="G3019" s="6"/>
    </row>
    <row r="3020" spans="1:7" x14ac:dyDescent="0.2">
      <c r="A3020" s="40"/>
      <c r="F3020" s="7"/>
      <c r="G3020" s="6"/>
    </row>
    <row r="3021" spans="1:7" x14ac:dyDescent="0.2">
      <c r="A3021" s="40"/>
      <c r="F3021" s="7"/>
      <c r="G3021" s="6"/>
    </row>
    <row r="3022" spans="1:7" x14ac:dyDescent="0.2">
      <c r="A3022" s="40"/>
      <c r="F3022" s="7"/>
      <c r="G3022" s="6"/>
    </row>
    <row r="3023" spans="1:7" x14ac:dyDescent="0.2">
      <c r="A3023" s="40"/>
      <c r="F3023" s="7"/>
      <c r="G3023" s="6"/>
    </row>
    <row r="3024" spans="1:7" x14ac:dyDescent="0.2">
      <c r="A3024" s="40"/>
      <c r="F3024" s="7"/>
      <c r="G3024" s="6"/>
    </row>
    <row r="3025" spans="1:7" x14ac:dyDescent="0.2">
      <c r="A3025" s="40"/>
      <c r="F3025" s="7"/>
      <c r="G3025" s="6"/>
    </row>
    <row r="3026" spans="1:7" x14ac:dyDescent="0.2">
      <c r="A3026" s="40"/>
      <c r="F3026" s="7"/>
      <c r="G3026" s="6"/>
    </row>
    <row r="3027" spans="1:7" x14ac:dyDescent="0.2">
      <c r="A3027" s="40"/>
      <c r="F3027" s="7"/>
      <c r="G3027" s="6"/>
    </row>
    <row r="3028" spans="1:7" x14ac:dyDescent="0.2">
      <c r="A3028" s="40"/>
      <c r="F3028" s="7"/>
      <c r="G3028" s="6"/>
    </row>
    <row r="3029" spans="1:7" x14ac:dyDescent="0.2">
      <c r="A3029" s="40"/>
      <c r="F3029" s="7"/>
      <c r="G3029" s="6"/>
    </row>
    <row r="3030" spans="1:7" x14ac:dyDescent="0.2">
      <c r="A3030" s="40"/>
      <c r="F3030" s="7"/>
      <c r="G3030" s="6"/>
    </row>
    <row r="3031" spans="1:7" x14ac:dyDescent="0.2">
      <c r="A3031" s="40"/>
      <c r="F3031" s="7"/>
      <c r="G3031" s="6"/>
    </row>
    <row r="3032" spans="1:7" x14ac:dyDescent="0.2">
      <c r="A3032" s="40"/>
      <c r="F3032" s="7"/>
      <c r="G3032" s="6"/>
    </row>
    <row r="3033" spans="1:7" x14ac:dyDescent="0.2">
      <c r="A3033" s="40"/>
      <c r="F3033" s="7"/>
      <c r="G3033" s="6"/>
    </row>
    <row r="3034" spans="1:7" x14ac:dyDescent="0.2">
      <c r="A3034" s="40"/>
      <c r="F3034" s="7"/>
      <c r="G3034" s="6"/>
    </row>
    <row r="3035" spans="1:7" x14ac:dyDescent="0.2">
      <c r="A3035" s="40"/>
      <c r="F3035" s="7"/>
      <c r="G3035" s="6"/>
    </row>
    <row r="3036" spans="1:7" x14ac:dyDescent="0.2">
      <c r="A3036" s="40"/>
      <c r="F3036" s="7"/>
      <c r="G3036" s="6"/>
    </row>
    <row r="3037" spans="1:7" x14ac:dyDescent="0.2">
      <c r="A3037" s="40"/>
      <c r="F3037" s="7"/>
      <c r="G3037" s="6"/>
    </row>
    <row r="3038" spans="1:7" x14ac:dyDescent="0.2">
      <c r="A3038" s="40"/>
      <c r="F3038" s="7"/>
      <c r="G3038" s="6"/>
    </row>
    <row r="3039" spans="1:7" x14ac:dyDescent="0.2">
      <c r="A3039" s="40"/>
      <c r="F3039" s="7"/>
      <c r="G3039" s="6"/>
    </row>
    <row r="3040" spans="1:7" x14ac:dyDescent="0.2">
      <c r="A3040" s="40"/>
      <c r="F3040" s="7"/>
      <c r="G3040" s="6"/>
    </row>
    <row r="3041" spans="1:7" x14ac:dyDescent="0.2">
      <c r="A3041" s="40"/>
      <c r="F3041" s="7"/>
      <c r="G3041" s="6"/>
    </row>
    <row r="3042" spans="1:7" x14ac:dyDescent="0.2">
      <c r="A3042" s="40"/>
      <c r="F3042" s="7"/>
      <c r="G3042" s="6"/>
    </row>
    <row r="3043" spans="1:7" x14ac:dyDescent="0.2">
      <c r="A3043" s="40"/>
      <c r="F3043" s="7"/>
      <c r="G3043" s="6"/>
    </row>
    <row r="3044" spans="1:7" x14ac:dyDescent="0.2">
      <c r="A3044" s="40"/>
      <c r="F3044" s="7"/>
      <c r="G3044" s="6"/>
    </row>
    <row r="3045" spans="1:7" x14ac:dyDescent="0.2">
      <c r="A3045" s="40"/>
      <c r="F3045" s="7"/>
      <c r="G3045" s="6"/>
    </row>
    <row r="3046" spans="1:7" x14ac:dyDescent="0.2">
      <c r="A3046" s="40"/>
      <c r="F3046" s="7"/>
      <c r="G3046" s="6"/>
    </row>
    <row r="3047" spans="1:7" x14ac:dyDescent="0.2">
      <c r="A3047" s="40"/>
      <c r="F3047" s="7"/>
      <c r="G3047" s="6"/>
    </row>
    <row r="3048" spans="1:7" x14ac:dyDescent="0.2">
      <c r="A3048" s="40"/>
      <c r="F3048" s="7"/>
      <c r="G3048" s="6"/>
    </row>
    <row r="3049" spans="1:7" x14ac:dyDescent="0.2">
      <c r="A3049" s="40"/>
      <c r="F3049" s="7"/>
      <c r="G3049" s="6"/>
    </row>
    <row r="3050" spans="1:7" x14ac:dyDescent="0.2">
      <c r="A3050" s="40"/>
      <c r="F3050" s="7"/>
      <c r="G3050" s="6"/>
    </row>
    <row r="3051" spans="1:7" x14ac:dyDescent="0.2">
      <c r="A3051" s="40"/>
      <c r="F3051" s="7"/>
      <c r="G3051" s="6"/>
    </row>
    <row r="3052" spans="1:7" x14ac:dyDescent="0.2">
      <c r="A3052" s="40"/>
      <c r="F3052" s="7"/>
      <c r="G3052" s="6"/>
    </row>
    <row r="3053" spans="1:7" x14ac:dyDescent="0.2">
      <c r="A3053" s="40"/>
      <c r="F3053" s="7"/>
      <c r="G3053" s="6"/>
    </row>
    <row r="3054" spans="1:7" x14ac:dyDescent="0.2">
      <c r="A3054" s="40"/>
      <c r="F3054" s="7"/>
      <c r="G3054" s="6"/>
    </row>
    <row r="3055" spans="1:7" x14ac:dyDescent="0.2">
      <c r="A3055" s="40"/>
      <c r="F3055" s="7"/>
      <c r="G3055" s="6"/>
    </row>
    <row r="3056" spans="1:7" x14ac:dyDescent="0.2">
      <c r="A3056" s="40"/>
      <c r="F3056" s="7"/>
      <c r="G3056" s="6"/>
    </row>
    <row r="3057" spans="1:7" x14ac:dyDescent="0.2">
      <c r="A3057" s="40"/>
      <c r="F3057" s="7"/>
      <c r="G3057" s="6"/>
    </row>
    <row r="3058" spans="1:7" x14ac:dyDescent="0.2">
      <c r="A3058" s="40"/>
      <c r="F3058" s="7"/>
      <c r="G3058" s="6"/>
    </row>
    <row r="3059" spans="1:7" x14ac:dyDescent="0.2">
      <c r="A3059" s="40"/>
      <c r="F3059" s="7"/>
      <c r="G3059" s="6"/>
    </row>
    <row r="3060" spans="1:7" x14ac:dyDescent="0.2">
      <c r="A3060" s="40"/>
      <c r="F3060" s="7"/>
      <c r="G3060" s="6"/>
    </row>
    <row r="3061" spans="1:7" x14ac:dyDescent="0.2">
      <c r="A3061" s="40"/>
      <c r="F3061" s="7"/>
      <c r="G3061" s="6"/>
    </row>
    <row r="3062" spans="1:7" x14ac:dyDescent="0.2">
      <c r="A3062" s="40"/>
      <c r="F3062" s="7"/>
      <c r="G3062" s="6"/>
    </row>
    <row r="3063" spans="1:7" x14ac:dyDescent="0.2">
      <c r="A3063" s="40"/>
      <c r="F3063" s="7"/>
      <c r="G3063" s="6"/>
    </row>
    <row r="3064" spans="1:7" x14ac:dyDescent="0.2">
      <c r="A3064" s="40"/>
      <c r="F3064" s="7"/>
      <c r="G3064" s="6"/>
    </row>
    <row r="3065" spans="1:7" x14ac:dyDescent="0.2">
      <c r="A3065" s="40"/>
      <c r="F3065" s="7"/>
      <c r="G3065" s="6"/>
    </row>
    <row r="3066" spans="1:7" x14ac:dyDescent="0.2">
      <c r="A3066" s="40"/>
      <c r="F3066" s="7"/>
      <c r="G3066" s="6"/>
    </row>
    <row r="3067" spans="1:7" x14ac:dyDescent="0.2">
      <c r="A3067" s="40"/>
      <c r="F3067" s="7"/>
      <c r="G3067" s="6"/>
    </row>
    <row r="3068" spans="1:7" x14ac:dyDescent="0.2">
      <c r="A3068" s="40"/>
      <c r="F3068" s="7"/>
      <c r="G3068" s="6"/>
    </row>
    <row r="3069" spans="1:7" x14ac:dyDescent="0.2">
      <c r="A3069" s="40"/>
      <c r="F3069" s="7"/>
      <c r="G3069" s="6"/>
    </row>
    <row r="3070" spans="1:7" x14ac:dyDescent="0.2">
      <c r="A3070" s="40"/>
      <c r="F3070" s="7"/>
      <c r="G3070" s="6"/>
    </row>
    <row r="3071" spans="1:7" x14ac:dyDescent="0.2">
      <c r="A3071" s="40"/>
      <c r="F3071" s="7"/>
      <c r="G3071" s="6"/>
    </row>
    <row r="3072" spans="1:7" x14ac:dyDescent="0.2">
      <c r="A3072" s="40"/>
      <c r="F3072" s="7"/>
      <c r="G3072" s="6"/>
    </row>
    <row r="3073" spans="1:7" x14ac:dyDescent="0.2">
      <c r="A3073" s="40"/>
      <c r="F3073" s="7"/>
      <c r="G3073" s="6"/>
    </row>
    <row r="3074" spans="1:7" x14ac:dyDescent="0.2">
      <c r="A3074" s="40"/>
      <c r="F3074" s="7"/>
      <c r="G3074" s="6"/>
    </row>
    <row r="3075" spans="1:7" x14ac:dyDescent="0.2">
      <c r="A3075" s="40"/>
      <c r="F3075" s="7"/>
      <c r="G3075" s="6"/>
    </row>
    <row r="3076" spans="1:7" x14ac:dyDescent="0.2">
      <c r="A3076" s="40"/>
      <c r="F3076" s="7"/>
      <c r="G3076" s="6"/>
    </row>
    <row r="3077" spans="1:7" x14ac:dyDescent="0.2">
      <c r="A3077" s="40"/>
      <c r="F3077" s="7"/>
      <c r="G3077" s="6"/>
    </row>
    <row r="3078" spans="1:7" x14ac:dyDescent="0.2">
      <c r="A3078" s="40"/>
      <c r="F3078" s="7"/>
      <c r="G3078" s="6"/>
    </row>
    <row r="3079" spans="1:7" x14ac:dyDescent="0.2">
      <c r="A3079" s="40"/>
      <c r="F3079" s="7"/>
      <c r="G3079" s="6"/>
    </row>
    <row r="3080" spans="1:7" x14ac:dyDescent="0.2">
      <c r="A3080" s="40"/>
      <c r="F3080" s="7"/>
      <c r="G3080" s="6"/>
    </row>
    <row r="3081" spans="1:7" x14ac:dyDescent="0.2">
      <c r="A3081" s="40"/>
      <c r="F3081" s="7"/>
      <c r="G3081" s="6"/>
    </row>
    <row r="3082" spans="1:7" x14ac:dyDescent="0.2">
      <c r="A3082" s="40"/>
      <c r="F3082" s="7"/>
      <c r="G3082" s="6"/>
    </row>
    <row r="3083" spans="1:7" x14ac:dyDescent="0.2">
      <c r="A3083" s="40"/>
      <c r="F3083" s="7"/>
      <c r="G3083" s="6"/>
    </row>
    <row r="3084" spans="1:7" x14ac:dyDescent="0.2">
      <c r="A3084" s="40"/>
      <c r="F3084" s="7"/>
      <c r="G3084" s="6"/>
    </row>
    <row r="3085" spans="1:7" x14ac:dyDescent="0.2">
      <c r="A3085" s="40"/>
      <c r="F3085" s="7"/>
      <c r="G3085" s="6"/>
    </row>
    <row r="3086" spans="1:7" x14ac:dyDescent="0.2">
      <c r="A3086" s="40"/>
      <c r="F3086" s="7"/>
      <c r="G3086" s="6"/>
    </row>
    <row r="3087" spans="1:7" x14ac:dyDescent="0.2">
      <c r="A3087" s="40"/>
      <c r="F3087" s="7"/>
      <c r="G3087" s="6"/>
    </row>
    <row r="3088" spans="1:7" x14ac:dyDescent="0.2">
      <c r="A3088" s="40"/>
      <c r="F3088" s="7"/>
      <c r="G3088" s="6"/>
    </row>
    <row r="3089" spans="1:7" x14ac:dyDescent="0.2">
      <c r="A3089" s="40"/>
      <c r="F3089" s="7"/>
      <c r="G3089" s="6"/>
    </row>
    <row r="3090" spans="1:7" x14ac:dyDescent="0.2">
      <c r="A3090" s="40"/>
      <c r="F3090" s="7"/>
      <c r="G3090" s="6"/>
    </row>
    <row r="3091" spans="1:7" x14ac:dyDescent="0.2">
      <c r="A3091" s="40"/>
      <c r="F3091" s="7"/>
      <c r="G3091" s="6"/>
    </row>
    <row r="3092" spans="1:7" x14ac:dyDescent="0.2">
      <c r="A3092" s="40"/>
      <c r="F3092" s="7"/>
      <c r="G3092" s="6"/>
    </row>
    <row r="3093" spans="1:7" x14ac:dyDescent="0.2">
      <c r="A3093" s="40"/>
      <c r="F3093" s="7"/>
      <c r="G3093" s="6"/>
    </row>
    <row r="3094" spans="1:7" x14ac:dyDescent="0.2">
      <c r="A3094" s="40"/>
      <c r="F3094" s="7"/>
      <c r="G3094" s="6"/>
    </row>
    <row r="3095" spans="1:7" x14ac:dyDescent="0.2">
      <c r="A3095" s="40"/>
      <c r="F3095" s="7"/>
      <c r="G3095" s="6"/>
    </row>
    <row r="3096" spans="1:7" x14ac:dyDescent="0.2">
      <c r="A3096" s="40"/>
      <c r="F3096" s="7"/>
      <c r="G3096" s="6"/>
    </row>
    <row r="3097" spans="1:7" x14ac:dyDescent="0.2">
      <c r="A3097" s="40"/>
      <c r="F3097" s="7"/>
      <c r="G3097" s="6"/>
    </row>
    <row r="3098" spans="1:7" x14ac:dyDescent="0.2">
      <c r="A3098" s="40"/>
      <c r="F3098" s="7"/>
      <c r="G3098" s="6"/>
    </row>
    <row r="3099" spans="1:7" x14ac:dyDescent="0.2">
      <c r="A3099" s="40"/>
      <c r="F3099" s="7"/>
      <c r="G3099" s="6"/>
    </row>
    <row r="3100" spans="1:7" x14ac:dyDescent="0.2">
      <c r="A3100" s="40"/>
      <c r="F3100" s="7"/>
      <c r="G3100" s="6"/>
    </row>
    <row r="3101" spans="1:7" x14ac:dyDescent="0.2">
      <c r="A3101" s="40"/>
      <c r="F3101" s="7"/>
      <c r="G3101" s="6"/>
    </row>
    <row r="3102" spans="1:7" x14ac:dyDescent="0.2">
      <c r="A3102" s="40"/>
      <c r="F3102" s="7"/>
      <c r="G3102" s="6"/>
    </row>
    <row r="3103" spans="1:7" x14ac:dyDescent="0.2">
      <c r="A3103" s="40"/>
      <c r="F3103" s="7"/>
      <c r="G3103" s="6"/>
    </row>
    <row r="3104" spans="1:7" x14ac:dyDescent="0.2">
      <c r="A3104" s="40"/>
      <c r="F3104" s="7"/>
      <c r="G3104" s="6"/>
    </row>
    <row r="3105" spans="1:7" x14ac:dyDescent="0.2">
      <c r="A3105" s="40"/>
      <c r="F3105" s="7"/>
      <c r="G3105" s="6"/>
    </row>
    <row r="3106" spans="1:7" x14ac:dyDescent="0.2">
      <c r="A3106" s="40"/>
      <c r="F3106" s="7"/>
      <c r="G3106" s="6"/>
    </row>
    <row r="3107" spans="1:7" x14ac:dyDescent="0.2">
      <c r="A3107" s="40"/>
      <c r="F3107" s="7"/>
      <c r="G3107" s="6"/>
    </row>
    <row r="3108" spans="1:7" x14ac:dyDescent="0.2">
      <c r="A3108" s="40"/>
      <c r="F3108" s="7"/>
      <c r="G3108" s="6"/>
    </row>
    <row r="3109" spans="1:7" x14ac:dyDescent="0.2">
      <c r="A3109" s="40"/>
      <c r="F3109" s="7"/>
      <c r="G3109" s="6"/>
    </row>
    <row r="3110" spans="1:7" x14ac:dyDescent="0.2">
      <c r="A3110" s="40"/>
      <c r="F3110" s="7"/>
      <c r="G3110" s="6"/>
    </row>
    <row r="3111" spans="1:7" x14ac:dyDescent="0.2">
      <c r="A3111" s="40"/>
      <c r="F3111" s="7"/>
      <c r="G3111" s="6"/>
    </row>
    <row r="3112" spans="1:7" x14ac:dyDescent="0.2">
      <c r="A3112" s="40"/>
      <c r="F3112" s="7"/>
      <c r="G3112" s="6"/>
    </row>
    <row r="3113" spans="1:7" x14ac:dyDescent="0.2">
      <c r="A3113" s="40"/>
      <c r="F3113" s="7"/>
      <c r="G3113" s="6"/>
    </row>
    <row r="3114" spans="1:7" x14ac:dyDescent="0.2">
      <c r="A3114" s="40"/>
      <c r="F3114" s="7"/>
      <c r="G3114" s="6"/>
    </row>
    <row r="3115" spans="1:7" x14ac:dyDescent="0.2">
      <c r="A3115" s="40"/>
      <c r="F3115" s="7"/>
      <c r="G3115" s="6"/>
    </row>
    <row r="3116" spans="1:7" x14ac:dyDescent="0.2">
      <c r="A3116" s="40"/>
      <c r="F3116" s="7"/>
      <c r="G3116" s="6"/>
    </row>
    <row r="3117" spans="1:7" x14ac:dyDescent="0.2">
      <c r="A3117" s="40"/>
      <c r="F3117" s="7"/>
      <c r="G3117" s="6"/>
    </row>
    <row r="3118" spans="1:7" x14ac:dyDescent="0.2">
      <c r="A3118" s="40"/>
      <c r="F3118" s="7"/>
      <c r="G3118" s="6"/>
    </row>
    <row r="3119" spans="1:7" x14ac:dyDescent="0.2">
      <c r="A3119" s="40"/>
      <c r="F3119" s="7"/>
      <c r="G3119" s="6"/>
    </row>
    <row r="3120" spans="1:7" x14ac:dyDescent="0.2">
      <c r="A3120" s="40"/>
      <c r="F3120" s="7"/>
      <c r="G3120" s="6"/>
    </row>
    <row r="3121" spans="1:7" x14ac:dyDescent="0.2">
      <c r="A3121" s="40"/>
      <c r="F3121" s="7"/>
      <c r="G3121" s="6"/>
    </row>
    <row r="3122" spans="1:7" x14ac:dyDescent="0.2">
      <c r="A3122" s="40"/>
      <c r="F3122" s="7"/>
      <c r="G3122" s="6"/>
    </row>
    <row r="3123" spans="1:7" x14ac:dyDescent="0.2">
      <c r="A3123" s="40"/>
      <c r="F3123" s="7"/>
      <c r="G3123" s="6"/>
    </row>
    <row r="3124" spans="1:7" x14ac:dyDescent="0.2">
      <c r="A3124" s="40"/>
      <c r="F3124" s="7"/>
      <c r="G3124" s="6"/>
    </row>
    <row r="3125" spans="1:7" x14ac:dyDescent="0.2">
      <c r="A3125" s="40"/>
      <c r="F3125" s="7"/>
      <c r="G3125" s="6"/>
    </row>
    <row r="3126" spans="1:7" x14ac:dyDescent="0.2">
      <c r="A3126" s="40"/>
      <c r="F3126" s="7"/>
      <c r="G3126" s="6"/>
    </row>
    <row r="3127" spans="1:7" x14ac:dyDescent="0.2">
      <c r="A3127" s="40"/>
      <c r="F3127" s="7"/>
      <c r="G3127" s="6"/>
    </row>
    <row r="3128" spans="1:7" x14ac:dyDescent="0.2">
      <c r="A3128" s="40"/>
      <c r="F3128" s="7"/>
      <c r="G3128" s="6"/>
    </row>
    <row r="3129" spans="1:7" x14ac:dyDescent="0.2">
      <c r="A3129" s="40"/>
      <c r="F3129" s="7"/>
      <c r="G3129" s="6"/>
    </row>
    <row r="3130" spans="1:7" x14ac:dyDescent="0.2">
      <c r="A3130" s="40"/>
      <c r="F3130" s="7"/>
      <c r="G3130" s="6"/>
    </row>
    <row r="3131" spans="1:7" x14ac:dyDescent="0.2">
      <c r="A3131" s="40"/>
      <c r="F3131" s="7"/>
      <c r="G3131" s="6"/>
    </row>
    <row r="3132" spans="1:7" x14ac:dyDescent="0.2">
      <c r="A3132" s="40"/>
      <c r="F3132" s="7"/>
      <c r="G3132" s="6"/>
    </row>
    <row r="3133" spans="1:7" x14ac:dyDescent="0.2">
      <c r="A3133" s="40"/>
      <c r="F3133" s="7"/>
      <c r="G3133" s="6"/>
    </row>
    <row r="3134" spans="1:7" x14ac:dyDescent="0.2">
      <c r="A3134" s="40"/>
      <c r="F3134" s="7"/>
      <c r="G3134" s="6"/>
    </row>
    <row r="3135" spans="1:7" x14ac:dyDescent="0.2">
      <c r="A3135" s="40"/>
      <c r="F3135" s="7"/>
      <c r="G3135" s="6"/>
    </row>
    <row r="3136" spans="1:7" x14ac:dyDescent="0.2">
      <c r="A3136" s="40"/>
      <c r="F3136" s="7"/>
      <c r="G3136" s="6"/>
    </row>
    <row r="3137" spans="1:7" x14ac:dyDescent="0.2">
      <c r="A3137" s="40"/>
      <c r="F3137" s="7"/>
      <c r="G3137" s="6"/>
    </row>
    <row r="3138" spans="1:7" x14ac:dyDescent="0.2">
      <c r="A3138" s="40"/>
      <c r="F3138" s="7"/>
      <c r="G3138" s="6"/>
    </row>
    <row r="3139" spans="1:7" x14ac:dyDescent="0.2">
      <c r="A3139" s="40"/>
      <c r="F3139" s="7"/>
      <c r="G3139" s="6"/>
    </row>
    <row r="3140" spans="1:7" x14ac:dyDescent="0.2">
      <c r="A3140" s="40"/>
      <c r="F3140" s="7"/>
      <c r="G3140" s="6"/>
    </row>
    <row r="3141" spans="1:7" x14ac:dyDescent="0.2">
      <c r="A3141" s="40"/>
      <c r="F3141" s="7"/>
      <c r="G3141" s="6"/>
    </row>
    <row r="3142" spans="1:7" x14ac:dyDescent="0.2">
      <c r="A3142" s="40"/>
      <c r="F3142" s="7"/>
      <c r="G3142" s="6"/>
    </row>
    <row r="3143" spans="1:7" x14ac:dyDescent="0.2">
      <c r="A3143" s="40"/>
      <c r="F3143" s="7"/>
      <c r="G3143" s="6"/>
    </row>
    <row r="3144" spans="1:7" x14ac:dyDescent="0.2">
      <c r="A3144" s="40"/>
      <c r="F3144" s="7"/>
      <c r="G3144" s="6"/>
    </row>
    <row r="3145" spans="1:7" x14ac:dyDescent="0.2">
      <c r="A3145" s="40"/>
      <c r="F3145" s="7"/>
      <c r="G3145" s="6"/>
    </row>
    <row r="3146" spans="1:7" x14ac:dyDescent="0.2">
      <c r="A3146" s="40"/>
      <c r="F3146" s="7"/>
      <c r="G3146" s="6"/>
    </row>
    <row r="3147" spans="1:7" x14ac:dyDescent="0.2">
      <c r="A3147" s="40"/>
      <c r="F3147" s="7"/>
      <c r="G3147" s="6"/>
    </row>
    <row r="3148" spans="1:7" x14ac:dyDescent="0.2">
      <c r="A3148" s="40"/>
      <c r="F3148" s="7"/>
      <c r="G3148" s="6"/>
    </row>
    <row r="3149" spans="1:7" x14ac:dyDescent="0.2">
      <c r="A3149" s="40"/>
      <c r="F3149" s="7"/>
      <c r="G3149" s="6"/>
    </row>
    <row r="3150" spans="1:7" x14ac:dyDescent="0.2">
      <c r="A3150" s="40"/>
      <c r="F3150" s="7"/>
      <c r="G3150" s="6"/>
    </row>
    <row r="3151" spans="1:7" x14ac:dyDescent="0.2">
      <c r="A3151" s="40"/>
      <c r="F3151" s="7"/>
      <c r="G3151" s="6"/>
    </row>
    <row r="3152" spans="1:7" x14ac:dyDescent="0.2">
      <c r="A3152" s="40"/>
      <c r="F3152" s="7"/>
      <c r="G3152" s="6"/>
    </row>
    <row r="3153" spans="1:7" x14ac:dyDescent="0.2">
      <c r="A3153" s="40"/>
      <c r="F3153" s="7"/>
      <c r="G3153" s="6"/>
    </row>
    <row r="3154" spans="1:7" x14ac:dyDescent="0.2">
      <c r="A3154" s="40"/>
      <c r="F3154" s="7"/>
      <c r="G3154" s="6"/>
    </row>
    <row r="3155" spans="1:7" x14ac:dyDescent="0.2">
      <c r="A3155" s="40"/>
      <c r="F3155" s="7"/>
      <c r="G3155" s="6"/>
    </row>
    <row r="3156" spans="1:7" x14ac:dyDescent="0.2">
      <c r="A3156" s="40"/>
      <c r="F3156" s="7"/>
      <c r="G3156" s="6"/>
    </row>
    <row r="3157" spans="1:7" x14ac:dyDescent="0.2">
      <c r="A3157" s="40"/>
      <c r="F3157" s="7"/>
      <c r="G3157" s="6"/>
    </row>
    <row r="3158" spans="1:7" x14ac:dyDescent="0.2">
      <c r="A3158" s="40"/>
      <c r="F3158" s="7"/>
      <c r="G3158" s="6"/>
    </row>
    <row r="3159" spans="1:7" x14ac:dyDescent="0.2">
      <c r="A3159" s="40"/>
      <c r="F3159" s="7"/>
      <c r="G3159" s="6"/>
    </row>
    <row r="3160" spans="1:7" x14ac:dyDescent="0.2">
      <c r="A3160" s="40"/>
      <c r="F3160" s="7"/>
      <c r="G3160" s="6"/>
    </row>
    <row r="3161" spans="1:7" x14ac:dyDescent="0.2">
      <c r="A3161" s="40"/>
      <c r="F3161" s="7"/>
      <c r="G3161" s="6"/>
    </row>
    <row r="3162" spans="1:7" x14ac:dyDescent="0.2">
      <c r="A3162" s="40"/>
      <c r="F3162" s="7"/>
      <c r="G3162" s="6"/>
    </row>
    <row r="3163" spans="1:7" x14ac:dyDescent="0.2">
      <c r="A3163" s="40"/>
      <c r="F3163" s="7"/>
      <c r="G3163" s="6"/>
    </row>
    <row r="3164" spans="1:7" x14ac:dyDescent="0.2">
      <c r="A3164" s="40"/>
      <c r="F3164" s="7"/>
      <c r="G3164" s="6"/>
    </row>
    <row r="3165" spans="1:7" x14ac:dyDescent="0.2">
      <c r="A3165" s="40"/>
      <c r="F3165" s="7"/>
      <c r="G3165" s="6"/>
    </row>
    <row r="3166" spans="1:7" x14ac:dyDescent="0.2">
      <c r="A3166" s="40"/>
      <c r="F3166" s="7"/>
      <c r="G3166" s="6"/>
    </row>
    <row r="3167" spans="1:7" x14ac:dyDescent="0.2">
      <c r="A3167" s="40"/>
      <c r="F3167" s="7"/>
      <c r="G3167" s="6"/>
    </row>
    <row r="3168" spans="1:7" x14ac:dyDescent="0.2">
      <c r="A3168" s="40"/>
      <c r="F3168" s="7"/>
      <c r="G3168" s="6"/>
    </row>
    <row r="3169" spans="1:7" x14ac:dyDescent="0.2">
      <c r="A3169" s="40"/>
      <c r="F3169" s="7"/>
      <c r="G3169" s="6"/>
    </row>
    <row r="3170" spans="1:7" x14ac:dyDescent="0.2">
      <c r="A3170" s="40"/>
      <c r="F3170" s="7"/>
      <c r="G3170" s="6"/>
    </row>
    <row r="3171" spans="1:7" x14ac:dyDescent="0.2">
      <c r="A3171" s="40"/>
      <c r="F3171" s="7"/>
      <c r="G3171" s="6"/>
    </row>
    <row r="3172" spans="1:7" x14ac:dyDescent="0.2">
      <c r="A3172" s="40"/>
      <c r="F3172" s="7"/>
      <c r="G3172" s="6"/>
    </row>
    <row r="3173" spans="1:7" x14ac:dyDescent="0.2">
      <c r="A3173" s="40"/>
      <c r="F3173" s="7"/>
      <c r="G3173" s="6"/>
    </row>
    <row r="3174" spans="1:7" x14ac:dyDescent="0.2">
      <c r="A3174" s="40"/>
      <c r="F3174" s="7"/>
      <c r="G3174" s="6"/>
    </row>
    <row r="3175" spans="1:7" x14ac:dyDescent="0.2">
      <c r="A3175" s="40"/>
      <c r="F3175" s="7"/>
      <c r="G3175" s="6"/>
    </row>
    <row r="3176" spans="1:7" x14ac:dyDescent="0.2">
      <c r="A3176" s="40"/>
      <c r="F3176" s="7"/>
      <c r="G3176" s="6"/>
    </row>
    <row r="3177" spans="1:7" x14ac:dyDescent="0.2">
      <c r="A3177" s="40"/>
      <c r="F3177" s="7"/>
      <c r="G3177" s="6"/>
    </row>
    <row r="3178" spans="1:7" x14ac:dyDescent="0.2">
      <c r="A3178" s="40"/>
      <c r="F3178" s="7"/>
      <c r="G3178" s="6"/>
    </row>
    <row r="3179" spans="1:7" x14ac:dyDescent="0.2">
      <c r="A3179" s="40"/>
      <c r="F3179" s="7"/>
      <c r="G3179" s="6"/>
    </row>
    <row r="3180" spans="1:7" x14ac:dyDescent="0.2">
      <c r="A3180" s="40"/>
      <c r="F3180" s="7"/>
      <c r="G3180" s="6"/>
    </row>
    <row r="3181" spans="1:7" x14ac:dyDescent="0.2">
      <c r="A3181" s="40"/>
      <c r="F3181" s="7"/>
      <c r="G3181" s="6"/>
    </row>
    <row r="3182" spans="1:7" x14ac:dyDescent="0.2">
      <c r="A3182" s="40"/>
      <c r="F3182" s="7"/>
      <c r="G3182" s="6"/>
    </row>
    <row r="3183" spans="1:7" x14ac:dyDescent="0.2">
      <c r="A3183" s="40"/>
      <c r="F3183" s="7"/>
      <c r="G3183" s="6"/>
    </row>
    <row r="3184" spans="1:7" x14ac:dyDescent="0.2">
      <c r="A3184" s="40"/>
      <c r="F3184" s="7"/>
      <c r="G3184" s="6"/>
    </row>
    <row r="3185" spans="1:7" x14ac:dyDescent="0.2">
      <c r="A3185" s="40"/>
      <c r="F3185" s="7"/>
      <c r="G3185" s="6"/>
    </row>
    <row r="3186" spans="1:7" x14ac:dyDescent="0.2">
      <c r="A3186" s="40"/>
      <c r="F3186" s="7"/>
      <c r="G3186" s="6"/>
    </row>
    <row r="3187" spans="1:7" x14ac:dyDescent="0.2">
      <c r="A3187" s="40"/>
      <c r="F3187" s="7"/>
      <c r="G3187" s="6"/>
    </row>
    <row r="3188" spans="1:7" x14ac:dyDescent="0.2">
      <c r="A3188" s="40"/>
      <c r="F3188" s="7"/>
      <c r="G3188" s="6"/>
    </row>
    <row r="3189" spans="1:7" x14ac:dyDescent="0.2">
      <c r="A3189" s="40"/>
      <c r="F3189" s="7"/>
      <c r="G3189" s="6"/>
    </row>
    <row r="3190" spans="1:7" x14ac:dyDescent="0.2">
      <c r="A3190" s="40"/>
      <c r="F3190" s="7"/>
      <c r="G3190" s="6"/>
    </row>
    <row r="3191" spans="1:7" x14ac:dyDescent="0.2">
      <c r="A3191" s="40"/>
      <c r="F3191" s="7"/>
      <c r="G3191" s="6"/>
    </row>
    <row r="3192" spans="1:7" x14ac:dyDescent="0.2">
      <c r="A3192" s="40"/>
      <c r="F3192" s="7"/>
      <c r="G3192" s="6"/>
    </row>
    <row r="3193" spans="1:7" x14ac:dyDescent="0.2">
      <c r="A3193" s="40"/>
      <c r="F3193" s="7"/>
      <c r="G3193" s="6"/>
    </row>
    <row r="3194" spans="1:7" x14ac:dyDescent="0.2">
      <c r="A3194" s="40"/>
      <c r="F3194" s="7"/>
      <c r="G3194" s="6"/>
    </row>
    <row r="3195" spans="1:7" x14ac:dyDescent="0.2">
      <c r="A3195" s="40"/>
      <c r="F3195" s="7"/>
      <c r="G3195" s="6"/>
    </row>
    <row r="3196" spans="1:7" x14ac:dyDescent="0.2">
      <c r="A3196" s="40"/>
      <c r="F3196" s="7"/>
      <c r="G3196" s="6"/>
    </row>
    <row r="3197" spans="1:7" x14ac:dyDescent="0.2">
      <c r="A3197" s="40"/>
      <c r="F3197" s="7"/>
      <c r="G3197" s="6"/>
    </row>
    <row r="3198" spans="1:7" x14ac:dyDescent="0.2">
      <c r="A3198" s="40"/>
      <c r="F3198" s="7"/>
      <c r="G3198" s="6"/>
    </row>
    <row r="3199" spans="1:7" x14ac:dyDescent="0.2">
      <c r="A3199" s="40"/>
      <c r="F3199" s="7"/>
      <c r="G3199" s="6"/>
    </row>
    <row r="3200" spans="1:7" x14ac:dyDescent="0.2">
      <c r="A3200" s="40"/>
      <c r="F3200" s="7"/>
      <c r="G3200" s="6"/>
    </row>
    <row r="3201" spans="1:7" x14ac:dyDescent="0.2">
      <c r="A3201" s="40"/>
      <c r="F3201" s="7"/>
      <c r="G3201" s="6"/>
    </row>
    <row r="3202" spans="1:7" x14ac:dyDescent="0.2">
      <c r="A3202" s="40"/>
      <c r="F3202" s="7"/>
      <c r="G3202" s="6"/>
    </row>
    <row r="3203" spans="1:7" x14ac:dyDescent="0.2">
      <c r="A3203" s="40"/>
      <c r="F3203" s="7"/>
      <c r="G3203" s="6"/>
    </row>
    <row r="3204" spans="1:7" x14ac:dyDescent="0.2">
      <c r="A3204" s="40"/>
      <c r="F3204" s="7"/>
      <c r="G3204" s="6"/>
    </row>
    <row r="3205" spans="1:7" x14ac:dyDescent="0.2">
      <c r="A3205" s="40"/>
      <c r="F3205" s="7"/>
      <c r="G3205" s="6"/>
    </row>
    <row r="3206" spans="1:7" x14ac:dyDescent="0.2">
      <c r="A3206" s="40"/>
      <c r="F3206" s="7"/>
      <c r="G3206" s="6"/>
    </row>
    <row r="3207" spans="1:7" x14ac:dyDescent="0.2">
      <c r="A3207" s="40"/>
      <c r="F3207" s="7"/>
      <c r="G3207" s="6"/>
    </row>
    <row r="3208" spans="1:7" x14ac:dyDescent="0.2">
      <c r="A3208" s="40"/>
      <c r="F3208" s="7"/>
      <c r="G3208" s="6"/>
    </row>
    <row r="3209" spans="1:7" x14ac:dyDescent="0.2">
      <c r="A3209" s="40"/>
      <c r="F3209" s="7"/>
      <c r="G3209" s="6"/>
    </row>
    <row r="3210" spans="1:7" x14ac:dyDescent="0.2">
      <c r="A3210" s="40"/>
      <c r="F3210" s="7"/>
      <c r="G3210" s="6"/>
    </row>
    <row r="3211" spans="1:7" x14ac:dyDescent="0.2">
      <c r="A3211" s="40"/>
      <c r="F3211" s="7"/>
      <c r="G3211" s="6"/>
    </row>
    <row r="3212" spans="1:7" x14ac:dyDescent="0.2">
      <c r="A3212" s="40"/>
      <c r="F3212" s="7"/>
      <c r="G3212" s="6"/>
    </row>
    <row r="3213" spans="1:7" x14ac:dyDescent="0.2">
      <c r="A3213" s="40"/>
      <c r="F3213" s="7"/>
      <c r="G3213" s="6"/>
    </row>
    <row r="3214" spans="1:7" x14ac:dyDescent="0.2">
      <c r="A3214" s="40"/>
      <c r="F3214" s="7"/>
      <c r="G3214" s="6"/>
    </row>
    <row r="3215" spans="1:7" x14ac:dyDescent="0.2">
      <c r="A3215" s="40"/>
      <c r="F3215" s="7"/>
      <c r="G3215" s="6"/>
    </row>
    <row r="3216" spans="1:7" x14ac:dyDescent="0.2">
      <c r="A3216" s="40"/>
      <c r="F3216" s="7"/>
      <c r="G3216" s="6"/>
    </row>
    <row r="3217" spans="1:7" x14ac:dyDescent="0.2">
      <c r="A3217" s="40"/>
      <c r="F3217" s="7"/>
      <c r="G3217" s="6"/>
    </row>
    <row r="3218" spans="1:7" x14ac:dyDescent="0.2">
      <c r="A3218" s="40"/>
      <c r="F3218" s="7"/>
      <c r="G3218" s="6"/>
    </row>
    <row r="3219" spans="1:7" x14ac:dyDescent="0.2">
      <c r="A3219" s="40"/>
      <c r="F3219" s="7"/>
      <c r="G3219" s="6"/>
    </row>
    <row r="3220" spans="1:7" x14ac:dyDescent="0.2">
      <c r="A3220" s="40"/>
      <c r="F3220" s="7"/>
      <c r="G3220" s="6"/>
    </row>
    <row r="3221" spans="1:7" x14ac:dyDescent="0.2">
      <c r="A3221" s="40"/>
      <c r="F3221" s="7"/>
      <c r="G3221" s="6"/>
    </row>
    <row r="3222" spans="1:7" x14ac:dyDescent="0.2">
      <c r="A3222" s="40"/>
      <c r="F3222" s="7"/>
      <c r="G3222" s="6"/>
    </row>
    <row r="3223" spans="1:7" x14ac:dyDescent="0.2">
      <c r="A3223" s="40"/>
      <c r="F3223" s="7"/>
      <c r="G3223" s="6"/>
    </row>
    <row r="3224" spans="1:7" x14ac:dyDescent="0.2">
      <c r="A3224" s="40"/>
      <c r="F3224" s="7"/>
      <c r="G3224" s="6"/>
    </row>
    <row r="3225" spans="1:7" x14ac:dyDescent="0.2">
      <c r="A3225" s="40"/>
      <c r="F3225" s="7"/>
      <c r="G3225" s="6"/>
    </row>
    <row r="3226" spans="1:7" x14ac:dyDescent="0.2">
      <c r="A3226" s="40"/>
      <c r="F3226" s="7"/>
      <c r="G3226" s="6"/>
    </row>
    <row r="3227" spans="1:7" x14ac:dyDescent="0.2">
      <c r="A3227" s="40"/>
      <c r="F3227" s="7"/>
      <c r="G3227" s="6"/>
    </row>
    <row r="3228" spans="1:7" x14ac:dyDescent="0.2">
      <c r="A3228" s="40"/>
      <c r="F3228" s="7"/>
      <c r="G3228" s="6"/>
    </row>
    <row r="3229" spans="1:7" x14ac:dyDescent="0.2">
      <c r="A3229" s="40"/>
      <c r="F3229" s="7"/>
      <c r="G3229" s="6"/>
    </row>
    <row r="3230" spans="1:7" x14ac:dyDescent="0.2">
      <c r="A3230" s="40"/>
      <c r="F3230" s="7"/>
      <c r="G3230" s="6"/>
    </row>
    <row r="3231" spans="1:7" x14ac:dyDescent="0.2">
      <c r="A3231" s="40"/>
      <c r="F3231" s="7"/>
      <c r="G3231" s="6"/>
    </row>
    <row r="3232" spans="1:7" x14ac:dyDescent="0.2">
      <c r="A3232" s="40"/>
      <c r="F3232" s="7"/>
      <c r="G3232" s="6"/>
    </row>
    <row r="3233" spans="1:7" x14ac:dyDescent="0.2">
      <c r="A3233" s="40"/>
      <c r="F3233" s="7"/>
      <c r="G3233" s="6"/>
    </row>
    <row r="3234" spans="1:7" x14ac:dyDescent="0.2">
      <c r="A3234" s="40"/>
      <c r="F3234" s="7"/>
      <c r="G3234" s="6"/>
    </row>
    <row r="3235" spans="1:7" x14ac:dyDescent="0.2">
      <c r="A3235" s="40"/>
      <c r="F3235" s="7"/>
      <c r="G3235" s="6"/>
    </row>
    <row r="3236" spans="1:7" x14ac:dyDescent="0.2">
      <c r="A3236" s="40"/>
      <c r="F3236" s="7"/>
      <c r="G3236" s="6"/>
    </row>
    <row r="3237" spans="1:7" x14ac:dyDescent="0.2">
      <c r="A3237" s="40"/>
      <c r="F3237" s="7"/>
      <c r="G3237" s="6"/>
    </row>
    <row r="3238" spans="1:7" x14ac:dyDescent="0.2">
      <c r="A3238" s="40"/>
      <c r="F3238" s="7"/>
      <c r="G3238" s="6"/>
    </row>
    <row r="3239" spans="1:7" x14ac:dyDescent="0.2">
      <c r="A3239" s="40"/>
      <c r="F3239" s="7"/>
      <c r="G3239" s="6"/>
    </row>
    <row r="3240" spans="1:7" x14ac:dyDescent="0.2">
      <c r="A3240" s="40"/>
      <c r="F3240" s="7"/>
      <c r="G3240" s="6"/>
    </row>
    <row r="3241" spans="1:7" x14ac:dyDescent="0.2">
      <c r="A3241" s="40"/>
      <c r="F3241" s="7"/>
      <c r="G3241" s="6"/>
    </row>
    <row r="3242" spans="1:7" x14ac:dyDescent="0.2">
      <c r="A3242" s="40"/>
      <c r="F3242" s="7"/>
      <c r="G3242" s="6"/>
    </row>
    <row r="3243" spans="1:7" x14ac:dyDescent="0.2">
      <c r="A3243" s="40"/>
      <c r="F3243" s="7"/>
      <c r="G3243" s="6"/>
    </row>
    <row r="3244" spans="1:7" x14ac:dyDescent="0.2">
      <c r="A3244" s="40"/>
      <c r="F3244" s="7"/>
      <c r="G3244" s="6"/>
    </row>
    <row r="3245" spans="1:7" x14ac:dyDescent="0.2">
      <c r="A3245" s="40"/>
      <c r="F3245" s="7"/>
      <c r="G3245" s="6"/>
    </row>
    <row r="3246" spans="1:7" x14ac:dyDescent="0.2">
      <c r="A3246" s="40"/>
      <c r="F3246" s="7"/>
      <c r="G3246" s="6"/>
    </row>
    <row r="3247" spans="1:7" x14ac:dyDescent="0.2">
      <c r="A3247" s="40"/>
      <c r="F3247" s="7"/>
      <c r="G3247" s="6"/>
    </row>
    <row r="3248" spans="1:7" x14ac:dyDescent="0.2">
      <c r="A3248" s="40"/>
      <c r="F3248" s="7"/>
      <c r="G3248" s="6"/>
    </row>
    <row r="3249" spans="1:7" x14ac:dyDescent="0.2">
      <c r="A3249" s="40"/>
      <c r="F3249" s="7"/>
      <c r="G3249" s="6"/>
    </row>
    <row r="3250" spans="1:7" x14ac:dyDescent="0.2">
      <c r="A3250" s="40"/>
      <c r="F3250" s="7"/>
      <c r="G3250" s="6"/>
    </row>
    <row r="3251" spans="1:7" x14ac:dyDescent="0.2">
      <c r="A3251" s="40"/>
      <c r="F3251" s="7"/>
      <c r="G3251" s="6"/>
    </row>
    <row r="3252" spans="1:7" x14ac:dyDescent="0.2">
      <c r="A3252" s="40"/>
      <c r="F3252" s="7"/>
      <c r="G3252" s="6"/>
    </row>
    <row r="3253" spans="1:7" x14ac:dyDescent="0.2">
      <c r="A3253" s="40"/>
      <c r="F3253" s="7"/>
      <c r="G3253" s="6"/>
    </row>
    <row r="3254" spans="1:7" x14ac:dyDescent="0.2">
      <c r="A3254" s="40"/>
      <c r="F3254" s="7"/>
      <c r="G3254" s="6"/>
    </row>
    <row r="3255" spans="1:7" x14ac:dyDescent="0.2">
      <c r="A3255" s="40"/>
      <c r="F3255" s="7"/>
      <c r="G3255" s="6"/>
    </row>
    <row r="3256" spans="1:7" x14ac:dyDescent="0.2">
      <c r="A3256" s="40"/>
      <c r="F3256" s="7"/>
      <c r="G3256" s="6"/>
    </row>
    <row r="3257" spans="1:7" x14ac:dyDescent="0.2">
      <c r="A3257" s="40"/>
      <c r="F3257" s="7"/>
      <c r="G3257" s="6"/>
    </row>
    <row r="3258" spans="1:7" x14ac:dyDescent="0.2">
      <c r="A3258" s="40"/>
      <c r="F3258" s="7"/>
      <c r="G3258" s="6"/>
    </row>
    <row r="3259" spans="1:7" x14ac:dyDescent="0.2">
      <c r="A3259" s="40"/>
      <c r="F3259" s="7"/>
      <c r="G3259" s="6"/>
    </row>
    <row r="3260" spans="1:7" x14ac:dyDescent="0.2">
      <c r="A3260" s="40"/>
      <c r="F3260" s="7"/>
      <c r="G3260" s="6"/>
    </row>
    <row r="3261" spans="1:7" x14ac:dyDescent="0.2">
      <c r="A3261" s="40"/>
      <c r="F3261" s="7"/>
      <c r="G3261" s="6"/>
    </row>
    <row r="3262" spans="1:7" x14ac:dyDescent="0.2">
      <c r="A3262" s="40"/>
      <c r="F3262" s="7"/>
      <c r="G3262" s="6"/>
    </row>
    <row r="3263" spans="1:7" x14ac:dyDescent="0.2">
      <c r="A3263" s="40"/>
      <c r="F3263" s="7"/>
      <c r="G3263" s="6"/>
    </row>
    <row r="3264" spans="1:7" x14ac:dyDescent="0.2">
      <c r="A3264" s="40"/>
      <c r="F3264" s="7"/>
      <c r="G3264" s="6"/>
    </row>
    <row r="3265" spans="1:7" x14ac:dyDescent="0.2">
      <c r="A3265" s="40"/>
      <c r="F3265" s="7"/>
      <c r="G3265" s="6"/>
    </row>
    <row r="3266" spans="1:7" x14ac:dyDescent="0.2">
      <c r="A3266" s="40"/>
      <c r="F3266" s="7"/>
      <c r="G3266" s="6"/>
    </row>
    <row r="3267" spans="1:7" x14ac:dyDescent="0.2">
      <c r="A3267" s="40"/>
      <c r="F3267" s="7"/>
      <c r="G3267" s="6"/>
    </row>
    <row r="3268" spans="1:7" x14ac:dyDescent="0.2">
      <c r="A3268" s="40"/>
      <c r="F3268" s="7"/>
      <c r="G3268" s="6"/>
    </row>
    <row r="3269" spans="1:7" x14ac:dyDescent="0.2">
      <c r="A3269" s="40"/>
      <c r="F3269" s="7"/>
      <c r="G3269" s="6"/>
    </row>
    <row r="3270" spans="1:7" x14ac:dyDescent="0.2">
      <c r="A3270" s="40"/>
      <c r="F3270" s="7"/>
      <c r="G3270" s="6"/>
    </row>
    <row r="3271" spans="1:7" x14ac:dyDescent="0.2">
      <c r="A3271" s="40"/>
      <c r="F3271" s="7"/>
      <c r="G3271" s="6"/>
    </row>
    <row r="3272" spans="1:7" x14ac:dyDescent="0.2">
      <c r="A3272" s="40"/>
      <c r="F3272" s="7"/>
      <c r="G3272" s="6"/>
    </row>
    <row r="3273" spans="1:7" x14ac:dyDescent="0.2">
      <c r="A3273" s="40"/>
      <c r="F3273" s="7"/>
      <c r="G3273" s="6"/>
    </row>
    <row r="3274" spans="1:7" x14ac:dyDescent="0.2">
      <c r="A3274" s="40"/>
      <c r="F3274" s="7"/>
      <c r="G3274" s="6"/>
    </row>
    <row r="3275" spans="1:7" x14ac:dyDescent="0.2">
      <c r="A3275" s="40"/>
      <c r="F3275" s="7"/>
      <c r="G3275" s="6"/>
    </row>
    <row r="3276" spans="1:7" x14ac:dyDescent="0.2">
      <c r="A3276" s="40"/>
      <c r="F3276" s="7"/>
      <c r="G3276" s="6"/>
    </row>
    <row r="3277" spans="1:7" x14ac:dyDescent="0.2">
      <c r="A3277" s="40"/>
      <c r="F3277" s="7"/>
      <c r="G3277" s="6"/>
    </row>
    <row r="3278" spans="1:7" x14ac:dyDescent="0.2">
      <c r="A3278" s="40"/>
      <c r="F3278" s="7"/>
      <c r="G3278" s="6"/>
    </row>
    <row r="3279" spans="1:7" x14ac:dyDescent="0.2">
      <c r="A3279" s="40"/>
      <c r="F3279" s="7"/>
      <c r="G3279" s="6"/>
    </row>
    <row r="3280" spans="1:7" x14ac:dyDescent="0.2">
      <c r="A3280" s="40"/>
      <c r="F3280" s="7"/>
      <c r="G3280" s="6"/>
    </row>
    <row r="3281" spans="1:7" x14ac:dyDescent="0.2">
      <c r="A3281" s="40"/>
      <c r="F3281" s="7"/>
      <c r="G3281" s="6"/>
    </row>
    <row r="3282" spans="1:7" x14ac:dyDescent="0.2">
      <c r="A3282" s="40"/>
      <c r="F3282" s="7"/>
      <c r="G3282" s="6"/>
    </row>
    <row r="3283" spans="1:7" x14ac:dyDescent="0.2">
      <c r="A3283" s="40"/>
      <c r="F3283" s="7"/>
      <c r="G3283" s="6"/>
    </row>
    <row r="3284" spans="1:7" x14ac:dyDescent="0.2">
      <c r="A3284" s="40"/>
      <c r="F3284" s="7"/>
      <c r="G3284" s="6"/>
    </row>
    <row r="3285" spans="1:7" x14ac:dyDescent="0.2">
      <c r="A3285" s="40"/>
      <c r="F3285" s="7"/>
      <c r="G3285" s="6"/>
    </row>
    <row r="3286" spans="1:7" x14ac:dyDescent="0.2">
      <c r="A3286" s="40"/>
      <c r="F3286" s="7"/>
      <c r="G3286" s="6"/>
    </row>
    <row r="3287" spans="1:7" x14ac:dyDescent="0.2">
      <c r="A3287" s="40"/>
      <c r="F3287" s="7"/>
      <c r="G3287" s="6"/>
    </row>
    <row r="3288" spans="1:7" x14ac:dyDescent="0.2">
      <c r="A3288" s="40"/>
      <c r="F3288" s="7"/>
      <c r="G3288" s="6"/>
    </row>
    <row r="3289" spans="1:7" x14ac:dyDescent="0.2">
      <c r="A3289" s="40"/>
      <c r="F3289" s="7"/>
      <c r="G3289" s="6"/>
    </row>
    <row r="3290" spans="1:7" x14ac:dyDescent="0.2">
      <c r="A3290" s="40"/>
      <c r="F3290" s="7"/>
      <c r="G3290" s="6"/>
    </row>
    <row r="3291" spans="1:7" x14ac:dyDescent="0.2">
      <c r="A3291" s="40"/>
      <c r="F3291" s="7"/>
      <c r="G3291" s="6"/>
    </row>
    <row r="3292" spans="1:7" x14ac:dyDescent="0.2">
      <c r="A3292" s="40"/>
      <c r="F3292" s="7"/>
      <c r="G3292" s="6"/>
    </row>
    <row r="3293" spans="1:7" x14ac:dyDescent="0.2">
      <c r="A3293" s="40"/>
      <c r="F3293" s="7"/>
      <c r="G3293" s="6"/>
    </row>
    <row r="3294" spans="1:7" x14ac:dyDescent="0.2">
      <c r="A3294" s="40"/>
      <c r="F3294" s="7"/>
      <c r="G3294" s="6"/>
    </row>
    <row r="3295" spans="1:7" x14ac:dyDescent="0.2">
      <c r="A3295" s="40"/>
      <c r="F3295" s="7"/>
      <c r="G3295" s="6"/>
    </row>
    <row r="3296" spans="1:7" x14ac:dyDescent="0.2">
      <c r="A3296" s="40"/>
      <c r="F3296" s="7"/>
      <c r="G3296" s="6"/>
    </row>
    <row r="3297" spans="1:7" x14ac:dyDescent="0.2">
      <c r="A3297" s="40"/>
      <c r="F3297" s="7"/>
      <c r="G3297" s="6"/>
    </row>
    <row r="3298" spans="1:7" x14ac:dyDescent="0.2">
      <c r="A3298" s="40"/>
      <c r="F3298" s="7"/>
      <c r="G3298" s="6"/>
    </row>
    <row r="3299" spans="1:7" x14ac:dyDescent="0.2">
      <c r="A3299" s="40"/>
      <c r="F3299" s="7"/>
      <c r="G3299" s="6"/>
    </row>
    <row r="3300" spans="1:7" x14ac:dyDescent="0.2">
      <c r="A3300" s="40"/>
      <c r="F3300" s="7"/>
      <c r="G3300" s="6"/>
    </row>
    <row r="3301" spans="1:7" x14ac:dyDescent="0.2">
      <c r="A3301" s="40"/>
      <c r="F3301" s="7"/>
      <c r="G3301" s="6"/>
    </row>
    <row r="3302" spans="1:7" x14ac:dyDescent="0.2">
      <c r="A3302" s="40"/>
      <c r="F3302" s="7"/>
      <c r="G3302" s="6"/>
    </row>
    <row r="3303" spans="1:7" x14ac:dyDescent="0.2">
      <c r="A3303" s="40"/>
      <c r="F3303" s="7"/>
      <c r="G3303" s="6"/>
    </row>
    <row r="3304" spans="1:7" x14ac:dyDescent="0.2">
      <c r="A3304" s="40"/>
      <c r="F3304" s="7"/>
      <c r="G3304" s="6"/>
    </row>
    <row r="3305" spans="1:7" x14ac:dyDescent="0.2">
      <c r="A3305" s="40"/>
      <c r="F3305" s="7"/>
      <c r="G3305" s="6"/>
    </row>
    <row r="3306" spans="1:7" x14ac:dyDescent="0.2">
      <c r="A3306" s="40"/>
      <c r="F3306" s="7"/>
      <c r="G3306" s="6"/>
    </row>
    <row r="3307" spans="1:7" x14ac:dyDescent="0.2">
      <c r="A3307" s="40"/>
      <c r="F3307" s="7"/>
      <c r="G3307" s="6"/>
    </row>
    <row r="3308" spans="1:7" x14ac:dyDescent="0.2">
      <c r="A3308" s="40"/>
      <c r="F3308" s="7"/>
      <c r="G3308" s="6"/>
    </row>
    <row r="3309" spans="1:7" x14ac:dyDescent="0.2">
      <c r="A3309" s="40"/>
      <c r="F3309" s="7"/>
      <c r="G3309" s="6"/>
    </row>
    <row r="3310" spans="1:7" x14ac:dyDescent="0.2">
      <c r="A3310" s="40"/>
      <c r="F3310" s="7"/>
      <c r="G3310" s="6"/>
    </row>
    <row r="3311" spans="1:7" x14ac:dyDescent="0.2">
      <c r="A3311" s="40"/>
      <c r="F3311" s="7"/>
      <c r="G3311" s="6"/>
    </row>
    <row r="3312" spans="1:7" x14ac:dyDescent="0.2">
      <c r="A3312" s="40"/>
      <c r="F3312" s="7"/>
      <c r="G3312" s="6"/>
    </row>
    <row r="3313" spans="1:7" x14ac:dyDescent="0.2">
      <c r="A3313" s="40"/>
      <c r="F3313" s="7"/>
      <c r="G3313" s="6"/>
    </row>
    <row r="3314" spans="1:7" x14ac:dyDescent="0.2">
      <c r="A3314" s="40"/>
      <c r="F3314" s="7"/>
      <c r="G3314" s="6"/>
    </row>
    <row r="3315" spans="1:7" x14ac:dyDescent="0.2">
      <c r="A3315" s="40"/>
      <c r="F3315" s="7"/>
      <c r="G3315" s="6"/>
    </row>
    <row r="3316" spans="1:7" x14ac:dyDescent="0.2">
      <c r="A3316" s="40"/>
      <c r="F3316" s="7"/>
      <c r="G3316" s="6"/>
    </row>
    <row r="3317" spans="1:7" x14ac:dyDescent="0.2">
      <c r="A3317" s="40"/>
      <c r="F3317" s="7"/>
      <c r="G3317" s="6"/>
    </row>
    <row r="3318" spans="1:7" x14ac:dyDescent="0.2">
      <c r="A3318" s="40"/>
      <c r="F3318" s="7"/>
      <c r="G3318" s="6"/>
    </row>
    <row r="3319" spans="1:7" x14ac:dyDescent="0.2">
      <c r="A3319" s="40"/>
      <c r="F3319" s="7"/>
      <c r="G3319" s="6"/>
    </row>
    <row r="3320" spans="1:7" x14ac:dyDescent="0.2">
      <c r="A3320" s="40"/>
      <c r="F3320" s="7"/>
      <c r="G3320" s="6"/>
    </row>
    <row r="3321" spans="1:7" x14ac:dyDescent="0.2">
      <c r="A3321" s="40"/>
      <c r="F3321" s="7"/>
      <c r="G3321" s="6"/>
    </row>
    <row r="3322" spans="1:7" x14ac:dyDescent="0.2">
      <c r="A3322" s="40"/>
      <c r="F3322" s="7"/>
      <c r="G3322" s="6"/>
    </row>
    <row r="3323" spans="1:7" x14ac:dyDescent="0.2">
      <c r="A3323" s="40"/>
      <c r="F3323" s="7"/>
      <c r="G3323" s="6"/>
    </row>
    <row r="3324" spans="1:7" x14ac:dyDescent="0.2">
      <c r="A3324" s="40"/>
      <c r="F3324" s="7"/>
      <c r="G3324" s="6"/>
    </row>
    <row r="3325" spans="1:7" x14ac:dyDescent="0.2">
      <c r="A3325" s="40"/>
      <c r="F3325" s="7"/>
      <c r="G3325" s="6"/>
    </row>
    <row r="3326" spans="1:7" x14ac:dyDescent="0.2">
      <c r="A3326" s="40"/>
      <c r="F3326" s="7"/>
      <c r="G3326" s="6"/>
    </row>
    <row r="3327" spans="1:7" x14ac:dyDescent="0.2">
      <c r="A3327" s="40"/>
      <c r="F3327" s="7"/>
      <c r="G3327" s="6"/>
    </row>
    <row r="3328" spans="1:7" x14ac:dyDescent="0.2">
      <c r="A3328" s="40"/>
      <c r="F3328" s="7"/>
      <c r="G3328" s="6"/>
    </row>
    <row r="3329" spans="1:7" x14ac:dyDescent="0.2">
      <c r="A3329" s="40"/>
      <c r="F3329" s="7"/>
      <c r="G3329" s="6"/>
    </row>
    <row r="3330" spans="1:7" x14ac:dyDescent="0.2">
      <c r="A3330" s="40"/>
      <c r="F3330" s="7"/>
      <c r="G3330" s="6"/>
    </row>
    <row r="3331" spans="1:7" x14ac:dyDescent="0.2">
      <c r="A3331" s="40"/>
      <c r="F3331" s="7"/>
      <c r="G3331" s="6"/>
    </row>
    <row r="3332" spans="1:7" x14ac:dyDescent="0.2">
      <c r="A3332" s="40"/>
      <c r="F3332" s="7"/>
      <c r="G3332" s="6"/>
    </row>
    <row r="3333" spans="1:7" x14ac:dyDescent="0.2">
      <c r="A3333" s="40"/>
      <c r="F3333" s="7"/>
      <c r="G3333" s="6"/>
    </row>
    <row r="3334" spans="1:7" x14ac:dyDescent="0.2">
      <c r="A3334" s="40"/>
      <c r="F3334" s="7"/>
      <c r="G3334" s="6"/>
    </row>
    <row r="3335" spans="1:7" x14ac:dyDescent="0.2">
      <c r="A3335" s="40"/>
      <c r="F3335" s="7"/>
      <c r="G3335" s="6"/>
    </row>
    <row r="3336" spans="1:7" x14ac:dyDescent="0.2">
      <c r="A3336" s="40"/>
      <c r="F3336" s="7"/>
      <c r="G3336" s="6"/>
    </row>
    <row r="3337" spans="1:7" x14ac:dyDescent="0.2">
      <c r="A3337" s="40"/>
      <c r="F3337" s="7"/>
      <c r="G3337" s="6"/>
    </row>
    <row r="3338" spans="1:7" x14ac:dyDescent="0.2">
      <c r="A3338" s="40"/>
      <c r="F3338" s="7"/>
      <c r="G3338" s="6"/>
    </row>
    <row r="3339" spans="1:7" x14ac:dyDescent="0.2">
      <c r="A3339" s="40"/>
      <c r="F3339" s="7"/>
      <c r="G3339" s="6"/>
    </row>
    <row r="3340" spans="1:7" x14ac:dyDescent="0.2">
      <c r="A3340" s="40"/>
      <c r="F3340" s="7"/>
      <c r="G3340" s="6"/>
    </row>
    <row r="3341" spans="1:7" x14ac:dyDescent="0.2">
      <c r="A3341" s="40"/>
      <c r="F3341" s="7"/>
      <c r="G3341" s="6"/>
    </row>
    <row r="3342" spans="1:7" x14ac:dyDescent="0.2">
      <c r="A3342" s="40"/>
      <c r="F3342" s="7"/>
      <c r="G3342" s="6"/>
    </row>
    <row r="3343" spans="1:7" x14ac:dyDescent="0.2">
      <c r="A3343" s="40"/>
      <c r="F3343" s="7"/>
      <c r="G3343" s="6"/>
    </row>
    <row r="3344" spans="1:7" x14ac:dyDescent="0.2">
      <c r="A3344" s="40"/>
      <c r="F3344" s="7"/>
      <c r="G3344" s="6"/>
    </row>
    <row r="3345" spans="1:7" x14ac:dyDescent="0.2">
      <c r="A3345" s="40"/>
      <c r="F3345" s="7"/>
      <c r="G3345" s="6"/>
    </row>
    <row r="3346" spans="1:7" x14ac:dyDescent="0.2">
      <c r="A3346" s="40"/>
      <c r="F3346" s="7"/>
      <c r="G3346" s="6"/>
    </row>
    <row r="3347" spans="1:7" x14ac:dyDescent="0.2">
      <c r="A3347" s="40"/>
      <c r="F3347" s="7"/>
      <c r="G3347" s="6"/>
    </row>
    <row r="3348" spans="1:7" x14ac:dyDescent="0.2">
      <c r="A3348" s="40"/>
      <c r="F3348" s="7"/>
      <c r="G3348" s="6"/>
    </row>
    <row r="3349" spans="1:7" x14ac:dyDescent="0.2">
      <c r="A3349" s="40"/>
      <c r="F3349" s="7"/>
      <c r="G3349" s="6"/>
    </row>
    <row r="3350" spans="1:7" x14ac:dyDescent="0.2">
      <c r="A3350" s="40"/>
      <c r="F3350" s="7"/>
      <c r="G3350" s="6"/>
    </row>
    <row r="3351" spans="1:7" x14ac:dyDescent="0.2">
      <c r="A3351" s="40"/>
      <c r="F3351" s="7"/>
      <c r="G3351" s="6"/>
    </row>
    <row r="3352" spans="1:7" x14ac:dyDescent="0.2">
      <c r="A3352" s="40"/>
      <c r="F3352" s="7"/>
      <c r="G3352" s="6"/>
    </row>
    <row r="3353" spans="1:7" x14ac:dyDescent="0.2">
      <c r="A3353" s="40"/>
      <c r="F3353" s="7"/>
      <c r="G3353" s="6"/>
    </row>
    <row r="3354" spans="1:7" x14ac:dyDescent="0.2">
      <c r="A3354" s="40"/>
      <c r="F3354" s="7"/>
      <c r="G3354" s="6"/>
    </row>
    <row r="3355" spans="1:7" x14ac:dyDescent="0.2">
      <c r="A3355" s="40"/>
      <c r="F3355" s="7"/>
      <c r="G3355" s="6"/>
    </row>
    <row r="3356" spans="1:7" x14ac:dyDescent="0.2">
      <c r="A3356" s="40"/>
      <c r="F3356" s="7"/>
      <c r="G3356" s="6"/>
    </row>
    <row r="3357" spans="1:7" x14ac:dyDescent="0.2">
      <c r="A3357" s="40"/>
      <c r="F3357" s="7"/>
      <c r="G3357" s="6"/>
    </row>
    <row r="3358" spans="1:7" x14ac:dyDescent="0.2">
      <c r="A3358" s="40"/>
      <c r="F3358" s="7"/>
      <c r="G3358" s="6"/>
    </row>
    <row r="3359" spans="1:7" x14ac:dyDescent="0.2">
      <c r="A3359" s="40"/>
      <c r="F3359" s="7"/>
      <c r="G3359" s="6"/>
    </row>
    <row r="3360" spans="1:7" x14ac:dyDescent="0.2">
      <c r="A3360" s="40"/>
      <c r="F3360" s="7"/>
      <c r="G3360" s="6"/>
    </row>
    <row r="3361" spans="1:7" x14ac:dyDescent="0.2">
      <c r="A3361" s="40"/>
      <c r="F3361" s="7"/>
      <c r="G3361" s="6"/>
    </row>
    <row r="3362" spans="1:7" x14ac:dyDescent="0.2">
      <c r="A3362" s="40"/>
      <c r="F3362" s="7"/>
      <c r="G3362" s="6"/>
    </row>
    <row r="3363" spans="1:7" x14ac:dyDescent="0.2">
      <c r="A3363" s="40"/>
      <c r="F3363" s="7"/>
      <c r="G3363" s="6"/>
    </row>
    <row r="3364" spans="1:7" x14ac:dyDescent="0.2">
      <c r="A3364" s="40"/>
      <c r="F3364" s="7"/>
      <c r="G3364" s="6"/>
    </row>
    <row r="3365" spans="1:7" x14ac:dyDescent="0.2">
      <c r="A3365" s="40"/>
      <c r="F3365" s="7"/>
      <c r="G3365" s="6"/>
    </row>
    <row r="3366" spans="1:7" x14ac:dyDescent="0.2">
      <c r="A3366" s="40"/>
      <c r="F3366" s="7"/>
      <c r="G3366" s="6"/>
    </row>
    <row r="3367" spans="1:7" x14ac:dyDescent="0.2">
      <c r="A3367" s="40"/>
      <c r="F3367" s="7"/>
      <c r="G3367" s="6"/>
    </row>
    <row r="3368" spans="1:7" x14ac:dyDescent="0.2">
      <c r="A3368" s="40"/>
      <c r="F3368" s="7"/>
      <c r="G3368" s="6"/>
    </row>
    <row r="3369" spans="1:7" x14ac:dyDescent="0.2">
      <c r="A3369" s="40"/>
      <c r="F3369" s="7"/>
      <c r="G3369" s="6"/>
    </row>
    <row r="3370" spans="1:7" x14ac:dyDescent="0.2">
      <c r="A3370" s="40"/>
      <c r="F3370" s="7"/>
      <c r="G3370" s="6"/>
    </row>
    <row r="3371" spans="1:7" x14ac:dyDescent="0.2">
      <c r="A3371" s="40"/>
      <c r="F3371" s="7"/>
      <c r="G3371" s="6"/>
    </row>
    <row r="3372" spans="1:7" x14ac:dyDescent="0.2">
      <c r="A3372" s="40"/>
      <c r="F3372" s="7"/>
      <c r="G3372" s="6"/>
    </row>
    <row r="3373" spans="1:7" x14ac:dyDescent="0.2">
      <c r="A3373" s="40"/>
      <c r="F3373" s="7"/>
      <c r="G3373" s="6"/>
    </row>
    <row r="3374" spans="1:7" x14ac:dyDescent="0.2">
      <c r="A3374" s="40"/>
      <c r="F3374" s="7"/>
      <c r="G3374" s="6"/>
    </row>
    <row r="3375" spans="1:7" x14ac:dyDescent="0.2">
      <c r="A3375" s="40"/>
      <c r="F3375" s="7"/>
      <c r="G3375" s="6"/>
    </row>
    <row r="3376" spans="1:7" x14ac:dyDescent="0.2">
      <c r="A3376" s="40"/>
      <c r="F3376" s="7"/>
      <c r="G3376" s="6"/>
    </row>
    <row r="3377" spans="1:7" x14ac:dyDescent="0.2">
      <c r="A3377" s="40"/>
      <c r="F3377" s="7"/>
      <c r="G3377" s="6"/>
    </row>
    <row r="3378" spans="1:7" x14ac:dyDescent="0.2">
      <c r="A3378" s="40"/>
      <c r="F3378" s="7"/>
      <c r="G3378" s="6"/>
    </row>
    <row r="3379" spans="1:7" x14ac:dyDescent="0.2">
      <c r="A3379" s="40"/>
      <c r="F3379" s="7"/>
      <c r="G3379" s="6"/>
    </row>
    <row r="3380" spans="1:7" x14ac:dyDescent="0.2">
      <c r="A3380" s="40"/>
      <c r="F3380" s="7"/>
      <c r="G3380" s="6"/>
    </row>
    <row r="3381" spans="1:7" x14ac:dyDescent="0.2">
      <c r="A3381" s="40"/>
      <c r="F3381" s="7"/>
      <c r="G3381" s="6"/>
    </row>
    <row r="3382" spans="1:7" x14ac:dyDescent="0.2">
      <c r="A3382" s="40"/>
      <c r="F3382" s="7"/>
      <c r="G3382" s="6"/>
    </row>
    <row r="3383" spans="1:7" x14ac:dyDescent="0.2">
      <c r="A3383" s="40"/>
      <c r="F3383" s="7"/>
      <c r="G3383" s="6"/>
    </row>
    <row r="3384" spans="1:7" x14ac:dyDescent="0.2">
      <c r="A3384" s="40"/>
      <c r="F3384" s="7"/>
      <c r="G3384" s="6"/>
    </row>
    <row r="3385" spans="1:7" x14ac:dyDescent="0.2">
      <c r="A3385" s="40"/>
      <c r="F3385" s="7"/>
      <c r="G3385" s="6"/>
    </row>
    <row r="3386" spans="1:7" x14ac:dyDescent="0.2">
      <c r="A3386" s="40"/>
      <c r="F3386" s="7"/>
      <c r="G3386" s="6"/>
    </row>
    <row r="3387" spans="1:7" x14ac:dyDescent="0.2">
      <c r="A3387" s="40"/>
      <c r="F3387" s="7"/>
      <c r="G3387" s="6"/>
    </row>
    <row r="3388" spans="1:7" x14ac:dyDescent="0.2">
      <c r="A3388" s="40"/>
      <c r="F3388" s="7"/>
      <c r="G3388" s="6"/>
    </row>
    <row r="3389" spans="1:7" x14ac:dyDescent="0.2">
      <c r="A3389" s="40"/>
      <c r="F3389" s="7"/>
      <c r="G3389" s="6"/>
    </row>
    <row r="3390" spans="1:7" x14ac:dyDescent="0.2">
      <c r="A3390" s="40"/>
      <c r="F3390" s="7"/>
      <c r="G3390" s="6"/>
    </row>
    <row r="3391" spans="1:7" x14ac:dyDescent="0.2">
      <c r="A3391" s="40"/>
      <c r="F3391" s="7"/>
      <c r="G3391" s="6"/>
    </row>
    <row r="3392" spans="1:7" x14ac:dyDescent="0.2">
      <c r="A3392" s="40"/>
      <c r="F3392" s="7"/>
      <c r="G3392" s="6"/>
    </row>
    <row r="3393" spans="1:7" x14ac:dyDescent="0.2">
      <c r="A3393" s="40"/>
      <c r="F3393" s="7"/>
      <c r="G3393" s="6"/>
    </row>
    <row r="3394" spans="1:7" x14ac:dyDescent="0.2">
      <c r="A3394" s="40"/>
      <c r="F3394" s="7"/>
      <c r="G3394" s="6"/>
    </row>
    <row r="3395" spans="1:7" x14ac:dyDescent="0.2">
      <c r="A3395" s="40"/>
      <c r="F3395" s="7"/>
      <c r="G3395" s="6"/>
    </row>
    <row r="3396" spans="1:7" x14ac:dyDescent="0.2">
      <c r="A3396" s="40"/>
      <c r="F3396" s="7"/>
      <c r="G3396" s="6"/>
    </row>
    <row r="3397" spans="1:7" x14ac:dyDescent="0.2">
      <c r="A3397" s="40"/>
      <c r="F3397" s="7"/>
      <c r="G3397" s="6"/>
    </row>
    <row r="3398" spans="1:7" x14ac:dyDescent="0.2">
      <c r="A3398" s="40"/>
      <c r="F3398" s="7"/>
      <c r="G3398" s="6"/>
    </row>
    <row r="3399" spans="1:7" x14ac:dyDescent="0.2">
      <c r="A3399" s="40"/>
      <c r="F3399" s="7"/>
      <c r="G3399" s="6"/>
    </row>
    <row r="3400" spans="1:7" x14ac:dyDescent="0.2">
      <c r="A3400" s="40"/>
      <c r="F3400" s="7"/>
      <c r="G3400" s="6"/>
    </row>
    <row r="3401" spans="1:7" x14ac:dyDescent="0.2">
      <c r="A3401" s="40"/>
      <c r="F3401" s="7"/>
      <c r="G3401" s="6"/>
    </row>
    <row r="3402" spans="1:7" x14ac:dyDescent="0.2">
      <c r="A3402" s="40"/>
      <c r="F3402" s="7"/>
      <c r="G3402" s="6"/>
    </row>
    <row r="3403" spans="1:7" x14ac:dyDescent="0.2">
      <c r="A3403" s="40"/>
      <c r="F3403" s="7"/>
      <c r="G3403" s="6"/>
    </row>
    <row r="3404" spans="1:7" x14ac:dyDescent="0.2">
      <c r="A3404" s="40"/>
      <c r="F3404" s="7"/>
      <c r="G3404" s="6"/>
    </row>
    <row r="3405" spans="1:7" x14ac:dyDescent="0.2">
      <c r="A3405" s="40"/>
      <c r="F3405" s="7"/>
      <c r="G3405" s="6"/>
    </row>
    <row r="3406" spans="1:7" x14ac:dyDescent="0.2">
      <c r="A3406" s="40"/>
      <c r="F3406" s="7"/>
      <c r="G3406" s="6"/>
    </row>
    <row r="3407" spans="1:7" x14ac:dyDescent="0.2">
      <c r="A3407" s="40"/>
      <c r="F3407" s="7"/>
      <c r="G3407" s="6"/>
    </row>
    <row r="3408" spans="1:7" x14ac:dyDescent="0.2">
      <c r="A3408" s="40"/>
      <c r="F3408" s="7"/>
      <c r="G3408" s="6"/>
    </row>
    <row r="3409" spans="1:7" x14ac:dyDescent="0.2">
      <c r="A3409" s="40"/>
      <c r="F3409" s="7"/>
      <c r="G3409" s="6"/>
    </row>
    <row r="3410" spans="1:7" x14ac:dyDescent="0.2">
      <c r="A3410" s="40"/>
      <c r="F3410" s="7"/>
      <c r="G3410" s="6"/>
    </row>
    <row r="3411" spans="1:7" x14ac:dyDescent="0.2">
      <c r="A3411" s="40"/>
      <c r="F3411" s="7"/>
      <c r="G3411" s="6"/>
    </row>
    <row r="3412" spans="1:7" x14ac:dyDescent="0.2">
      <c r="A3412" s="40"/>
      <c r="F3412" s="7"/>
      <c r="G3412" s="6"/>
    </row>
    <row r="3413" spans="1:7" x14ac:dyDescent="0.2">
      <c r="A3413" s="40"/>
      <c r="F3413" s="7"/>
      <c r="G3413" s="6"/>
    </row>
    <row r="3414" spans="1:7" x14ac:dyDescent="0.2">
      <c r="A3414" s="40"/>
      <c r="F3414" s="7"/>
      <c r="G3414" s="6"/>
    </row>
    <row r="3415" spans="1:7" x14ac:dyDescent="0.2">
      <c r="A3415" s="40"/>
      <c r="F3415" s="7"/>
      <c r="G3415" s="6"/>
    </row>
    <row r="3416" spans="1:7" x14ac:dyDescent="0.2">
      <c r="A3416" s="40"/>
      <c r="F3416" s="7"/>
      <c r="G3416" s="6"/>
    </row>
    <row r="3417" spans="1:7" x14ac:dyDescent="0.2">
      <c r="A3417" s="40"/>
      <c r="F3417" s="7"/>
      <c r="G3417" s="6"/>
    </row>
    <row r="3418" spans="1:7" x14ac:dyDescent="0.2">
      <c r="A3418" s="40"/>
      <c r="F3418" s="7"/>
      <c r="G3418" s="6"/>
    </row>
    <row r="3419" spans="1:7" x14ac:dyDescent="0.2">
      <c r="A3419" s="40"/>
      <c r="F3419" s="7"/>
      <c r="G3419" s="6"/>
    </row>
    <row r="3420" spans="1:7" x14ac:dyDescent="0.2">
      <c r="A3420" s="40"/>
      <c r="F3420" s="7"/>
      <c r="G3420" s="6"/>
    </row>
    <row r="3421" spans="1:7" x14ac:dyDescent="0.2">
      <c r="A3421" s="40"/>
      <c r="F3421" s="7"/>
      <c r="G3421" s="6"/>
    </row>
    <row r="3422" spans="1:7" x14ac:dyDescent="0.2">
      <c r="A3422" s="40"/>
      <c r="F3422" s="7"/>
      <c r="G3422" s="6"/>
    </row>
    <row r="3423" spans="1:7" x14ac:dyDescent="0.2">
      <c r="A3423" s="40"/>
      <c r="F3423" s="7"/>
      <c r="G3423" s="6"/>
    </row>
    <row r="3424" spans="1:7" x14ac:dyDescent="0.2">
      <c r="A3424" s="40"/>
      <c r="F3424" s="7"/>
      <c r="G3424" s="6"/>
    </row>
    <row r="3425" spans="1:7" x14ac:dyDescent="0.2">
      <c r="A3425" s="40"/>
      <c r="F3425" s="7"/>
      <c r="G3425" s="6"/>
    </row>
    <row r="3426" spans="1:7" x14ac:dyDescent="0.2">
      <c r="A3426" s="40"/>
      <c r="F3426" s="7"/>
      <c r="G3426" s="6"/>
    </row>
    <row r="3427" spans="1:7" x14ac:dyDescent="0.2">
      <c r="A3427" s="40"/>
      <c r="F3427" s="7"/>
      <c r="G3427" s="6"/>
    </row>
    <row r="3428" spans="1:7" x14ac:dyDescent="0.2">
      <c r="A3428" s="40"/>
      <c r="F3428" s="7"/>
      <c r="G3428" s="6"/>
    </row>
    <row r="3429" spans="1:7" x14ac:dyDescent="0.2">
      <c r="A3429" s="40"/>
      <c r="F3429" s="7"/>
      <c r="G3429" s="6"/>
    </row>
    <row r="3430" spans="1:7" x14ac:dyDescent="0.2">
      <c r="A3430" s="40"/>
      <c r="F3430" s="7"/>
      <c r="G3430" s="6"/>
    </row>
    <row r="3431" spans="1:7" x14ac:dyDescent="0.2">
      <c r="A3431" s="40"/>
      <c r="F3431" s="7"/>
      <c r="G3431" s="6"/>
    </row>
    <row r="3432" spans="1:7" x14ac:dyDescent="0.2">
      <c r="A3432" s="40"/>
      <c r="F3432" s="7"/>
      <c r="G3432" s="6"/>
    </row>
    <row r="3433" spans="1:7" x14ac:dyDescent="0.2">
      <c r="A3433" s="40"/>
      <c r="F3433" s="7"/>
      <c r="G3433" s="6"/>
    </row>
    <row r="3434" spans="1:7" x14ac:dyDescent="0.2">
      <c r="A3434" s="40"/>
      <c r="F3434" s="7"/>
      <c r="G3434" s="6"/>
    </row>
    <row r="3435" spans="1:7" x14ac:dyDescent="0.2">
      <c r="A3435" s="40"/>
      <c r="F3435" s="7"/>
      <c r="G3435" s="6"/>
    </row>
    <row r="3436" spans="1:7" x14ac:dyDescent="0.2">
      <c r="A3436" s="40"/>
      <c r="F3436" s="7"/>
      <c r="G3436" s="6"/>
    </row>
    <row r="3437" spans="1:7" x14ac:dyDescent="0.2">
      <c r="A3437" s="40"/>
      <c r="F3437" s="7"/>
      <c r="G3437" s="6"/>
    </row>
    <row r="3438" spans="1:7" x14ac:dyDescent="0.2">
      <c r="A3438" s="40"/>
      <c r="F3438" s="7"/>
      <c r="G3438" s="6"/>
    </row>
    <row r="3439" spans="1:7" x14ac:dyDescent="0.2">
      <c r="A3439" s="40"/>
      <c r="F3439" s="7"/>
      <c r="G3439" s="6"/>
    </row>
    <row r="3440" spans="1:7" x14ac:dyDescent="0.2">
      <c r="A3440" s="40"/>
      <c r="F3440" s="7"/>
      <c r="G3440" s="6"/>
    </row>
    <row r="3441" spans="1:7" x14ac:dyDescent="0.2">
      <c r="A3441" s="40"/>
      <c r="F3441" s="7"/>
      <c r="G3441" s="6"/>
    </row>
    <row r="3442" spans="1:7" x14ac:dyDescent="0.2">
      <c r="A3442" s="40"/>
      <c r="F3442" s="7"/>
      <c r="G3442" s="6"/>
    </row>
    <row r="3443" spans="1:7" x14ac:dyDescent="0.2">
      <c r="A3443" s="40"/>
      <c r="F3443" s="7"/>
      <c r="G3443" s="6"/>
    </row>
    <row r="3444" spans="1:7" x14ac:dyDescent="0.2">
      <c r="A3444" s="40"/>
      <c r="F3444" s="7"/>
      <c r="G3444" s="6"/>
    </row>
    <row r="3445" spans="1:7" x14ac:dyDescent="0.2">
      <c r="A3445" s="40"/>
      <c r="F3445" s="7"/>
      <c r="G3445" s="6"/>
    </row>
    <row r="3446" spans="1:7" x14ac:dyDescent="0.2">
      <c r="A3446" s="40"/>
      <c r="F3446" s="7"/>
      <c r="G3446" s="6"/>
    </row>
    <row r="3447" spans="1:7" x14ac:dyDescent="0.2">
      <c r="A3447" s="40"/>
      <c r="F3447" s="7"/>
      <c r="G3447" s="6"/>
    </row>
    <row r="3448" spans="1:7" x14ac:dyDescent="0.2">
      <c r="A3448" s="40"/>
      <c r="F3448" s="7"/>
      <c r="G3448" s="6"/>
    </row>
    <row r="3449" spans="1:7" x14ac:dyDescent="0.2">
      <c r="A3449" s="40"/>
      <c r="F3449" s="7"/>
      <c r="G3449" s="6"/>
    </row>
    <row r="3450" spans="1:7" x14ac:dyDescent="0.2">
      <c r="A3450" s="40"/>
      <c r="F3450" s="7"/>
      <c r="G3450" s="6"/>
    </row>
    <row r="3451" spans="1:7" x14ac:dyDescent="0.2">
      <c r="A3451" s="40"/>
      <c r="F3451" s="7"/>
      <c r="G3451" s="6"/>
    </row>
    <row r="3452" spans="1:7" x14ac:dyDescent="0.2">
      <c r="A3452" s="40"/>
      <c r="F3452" s="7"/>
      <c r="G3452" s="6"/>
    </row>
    <row r="3453" spans="1:7" x14ac:dyDescent="0.2">
      <c r="A3453" s="40"/>
      <c r="F3453" s="7"/>
      <c r="G3453" s="6"/>
    </row>
    <row r="3454" spans="1:7" x14ac:dyDescent="0.2">
      <c r="A3454" s="40"/>
      <c r="F3454" s="7"/>
      <c r="G3454" s="6"/>
    </row>
    <row r="3455" spans="1:7" x14ac:dyDescent="0.2">
      <c r="A3455" s="40"/>
      <c r="F3455" s="7"/>
      <c r="G3455" s="6"/>
    </row>
    <row r="3456" spans="1:7" x14ac:dyDescent="0.2">
      <c r="A3456" s="40"/>
      <c r="F3456" s="7"/>
      <c r="G3456" s="6"/>
    </row>
    <row r="3457" spans="1:7" x14ac:dyDescent="0.2">
      <c r="A3457" s="40"/>
      <c r="F3457" s="7"/>
      <c r="G3457" s="6"/>
    </row>
    <row r="3458" spans="1:7" x14ac:dyDescent="0.2">
      <c r="A3458" s="40"/>
      <c r="F3458" s="7"/>
      <c r="G3458" s="6"/>
    </row>
    <row r="3459" spans="1:7" x14ac:dyDescent="0.2">
      <c r="A3459" s="40"/>
      <c r="F3459" s="7"/>
      <c r="G3459" s="6"/>
    </row>
    <row r="3460" spans="1:7" x14ac:dyDescent="0.2">
      <c r="A3460" s="40"/>
      <c r="F3460" s="7"/>
      <c r="G3460" s="6"/>
    </row>
    <row r="3461" spans="1:7" x14ac:dyDescent="0.2">
      <c r="A3461" s="40"/>
      <c r="F3461" s="7"/>
      <c r="G3461" s="6"/>
    </row>
    <row r="3462" spans="1:7" x14ac:dyDescent="0.2">
      <c r="A3462" s="40"/>
      <c r="F3462" s="7"/>
      <c r="G3462" s="6"/>
    </row>
    <row r="3463" spans="1:7" x14ac:dyDescent="0.2">
      <c r="A3463" s="40"/>
      <c r="F3463" s="7"/>
      <c r="G3463" s="6"/>
    </row>
    <row r="3464" spans="1:7" x14ac:dyDescent="0.2">
      <c r="A3464" s="40"/>
      <c r="F3464" s="7"/>
      <c r="G3464" s="6"/>
    </row>
    <row r="3465" spans="1:7" x14ac:dyDescent="0.2">
      <c r="A3465" s="40"/>
      <c r="F3465" s="7"/>
      <c r="G3465" s="6"/>
    </row>
    <row r="3466" spans="1:7" x14ac:dyDescent="0.2">
      <c r="A3466" s="40"/>
      <c r="F3466" s="7"/>
      <c r="G3466" s="6"/>
    </row>
    <row r="3467" spans="1:7" x14ac:dyDescent="0.2">
      <c r="A3467" s="40"/>
      <c r="F3467" s="7"/>
      <c r="G3467" s="6"/>
    </row>
    <row r="3468" spans="1:7" x14ac:dyDescent="0.2">
      <c r="A3468" s="40"/>
      <c r="F3468" s="7"/>
      <c r="G3468" s="6"/>
    </row>
    <row r="3469" spans="1:7" x14ac:dyDescent="0.2">
      <c r="A3469" s="40"/>
      <c r="F3469" s="7"/>
      <c r="G3469" s="6"/>
    </row>
    <row r="3470" spans="1:7" x14ac:dyDescent="0.2">
      <c r="A3470" s="40"/>
      <c r="F3470" s="7"/>
      <c r="G3470" s="6"/>
    </row>
    <row r="3471" spans="1:7" x14ac:dyDescent="0.2">
      <c r="A3471" s="40"/>
      <c r="F3471" s="7"/>
      <c r="G3471" s="6"/>
    </row>
    <row r="3472" spans="1:7" x14ac:dyDescent="0.2">
      <c r="A3472" s="40"/>
      <c r="F3472" s="7"/>
      <c r="G3472" s="6"/>
    </row>
    <row r="3473" spans="1:7" x14ac:dyDescent="0.2">
      <c r="A3473" s="40"/>
      <c r="F3473" s="7"/>
      <c r="G3473" s="6"/>
    </row>
    <row r="3474" spans="1:7" x14ac:dyDescent="0.2">
      <c r="A3474" s="40"/>
      <c r="F3474" s="7"/>
      <c r="G3474" s="6"/>
    </row>
    <row r="3475" spans="1:7" x14ac:dyDescent="0.2">
      <c r="A3475" s="40"/>
      <c r="F3475" s="7"/>
      <c r="G3475" s="6"/>
    </row>
    <row r="3476" spans="1:7" x14ac:dyDescent="0.2">
      <c r="A3476" s="40"/>
      <c r="F3476" s="7"/>
      <c r="G3476" s="6"/>
    </row>
    <row r="3477" spans="1:7" x14ac:dyDescent="0.2">
      <c r="A3477" s="40"/>
      <c r="F3477" s="7"/>
      <c r="G3477" s="6"/>
    </row>
    <row r="3478" spans="1:7" x14ac:dyDescent="0.2">
      <c r="A3478" s="40"/>
      <c r="F3478" s="7"/>
      <c r="G3478" s="6"/>
    </row>
    <row r="3479" spans="1:7" x14ac:dyDescent="0.2">
      <c r="A3479" s="40"/>
      <c r="F3479" s="7"/>
      <c r="G3479" s="6"/>
    </row>
    <row r="3480" spans="1:7" x14ac:dyDescent="0.2">
      <c r="A3480" s="40"/>
      <c r="F3480" s="7"/>
      <c r="G3480" s="6"/>
    </row>
    <row r="3481" spans="1:7" x14ac:dyDescent="0.2">
      <c r="A3481" s="40"/>
      <c r="F3481" s="7"/>
      <c r="G3481" s="6"/>
    </row>
    <row r="3482" spans="1:7" x14ac:dyDescent="0.2">
      <c r="A3482" s="40"/>
      <c r="F3482" s="7"/>
      <c r="G3482" s="6"/>
    </row>
    <row r="3483" spans="1:7" x14ac:dyDescent="0.2">
      <c r="A3483" s="40"/>
      <c r="F3483" s="7"/>
      <c r="G3483" s="6"/>
    </row>
    <row r="3484" spans="1:7" x14ac:dyDescent="0.2">
      <c r="A3484" s="40"/>
      <c r="F3484" s="7"/>
      <c r="G3484" s="6"/>
    </row>
    <row r="3485" spans="1:7" x14ac:dyDescent="0.2">
      <c r="A3485" s="40"/>
      <c r="F3485" s="7"/>
      <c r="G3485" s="6"/>
    </row>
    <row r="3486" spans="1:7" x14ac:dyDescent="0.2">
      <c r="A3486" s="40"/>
      <c r="F3486" s="7"/>
      <c r="G3486" s="6"/>
    </row>
    <row r="3487" spans="1:7" x14ac:dyDescent="0.2">
      <c r="A3487" s="40"/>
      <c r="F3487" s="7"/>
      <c r="G3487" s="6"/>
    </row>
    <row r="3488" spans="1:7" x14ac:dyDescent="0.2">
      <c r="A3488" s="40"/>
      <c r="F3488" s="7"/>
      <c r="G3488" s="6"/>
    </row>
    <row r="3489" spans="1:7" x14ac:dyDescent="0.2">
      <c r="A3489" s="40"/>
      <c r="F3489" s="7"/>
      <c r="G3489" s="6"/>
    </row>
    <row r="3490" spans="1:7" x14ac:dyDescent="0.2">
      <c r="A3490" s="40"/>
      <c r="F3490" s="7"/>
      <c r="G3490" s="6"/>
    </row>
    <row r="3491" spans="1:7" x14ac:dyDescent="0.2">
      <c r="A3491" s="40"/>
      <c r="F3491" s="7"/>
      <c r="G3491" s="6"/>
    </row>
    <row r="3492" spans="1:7" x14ac:dyDescent="0.2">
      <c r="A3492" s="40"/>
      <c r="F3492" s="7"/>
      <c r="G3492" s="6"/>
    </row>
    <row r="3493" spans="1:7" x14ac:dyDescent="0.2">
      <c r="A3493" s="40"/>
      <c r="F3493" s="7"/>
      <c r="G3493" s="6"/>
    </row>
    <row r="3494" spans="1:7" x14ac:dyDescent="0.2">
      <c r="A3494" s="40"/>
      <c r="F3494" s="7"/>
      <c r="G3494" s="6"/>
    </row>
    <row r="3495" spans="1:7" x14ac:dyDescent="0.2">
      <c r="A3495" s="40"/>
      <c r="F3495" s="7"/>
      <c r="G3495" s="6"/>
    </row>
    <row r="3496" spans="1:7" x14ac:dyDescent="0.2">
      <c r="A3496" s="40"/>
      <c r="F3496" s="7"/>
      <c r="G3496" s="6"/>
    </row>
    <row r="3497" spans="1:7" x14ac:dyDescent="0.2">
      <c r="A3497" s="40"/>
      <c r="F3497" s="7"/>
      <c r="G3497" s="6"/>
    </row>
    <row r="3498" spans="1:7" x14ac:dyDescent="0.2">
      <c r="A3498" s="40"/>
      <c r="F3498" s="7"/>
      <c r="G3498" s="6"/>
    </row>
    <row r="3499" spans="1:7" x14ac:dyDescent="0.2">
      <c r="A3499" s="40"/>
      <c r="F3499" s="7"/>
      <c r="G3499" s="6"/>
    </row>
    <row r="3500" spans="1:7" x14ac:dyDescent="0.2">
      <c r="A3500" s="40"/>
      <c r="F3500" s="7"/>
      <c r="G3500" s="6"/>
    </row>
    <row r="3501" spans="1:7" x14ac:dyDescent="0.2">
      <c r="A3501" s="40"/>
      <c r="F3501" s="7"/>
      <c r="G3501" s="6"/>
    </row>
    <row r="3502" spans="1:7" x14ac:dyDescent="0.2">
      <c r="A3502" s="40"/>
      <c r="F3502" s="7"/>
      <c r="G3502" s="6"/>
    </row>
    <row r="3503" spans="1:7" x14ac:dyDescent="0.2">
      <c r="A3503" s="40"/>
      <c r="F3503" s="7"/>
      <c r="G3503" s="6"/>
    </row>
    <row r="3504" spans="1:7" x14ac:dyDescent="0.2">
      <c r="A3504" s="40"/>
      <c r="F3504" s="7"/>
      <c r="G3504" s="6"/>
    </row>
    <row r="3505" spans="1:7" x14ac:dyDescent="0.2">
      <c r="A3505" s="40"/>
      <c r="F3505" s="7"/>
      <c r="G3505" s="6"/>
    </row>
    <row r="3506" spans="1:7" x14ac:dyDescent="0.2">
      <c r="A3506" s="40"/>
      <c r="F3506" s="7"/>
      <c r="G3506" s="6"/>
    </row>
    <row r="3507" spans="1:7" x14ac:dyDescent="0.2">
      <c r="A3507" s="40"/>
      <c r="F3507" s="7"/>
      <c r="G3507" s="6"/>
    </row>
    <row r="3508" spans="1:7" x14ac:dyDescent="0.2">
      <c r="A3508" s="40"/>
      <c r="F3508" s="7"/>
      <c r="G3508" s="6"/>
    </row>
    <row r="3509" spans="1:7" x14ac:dyDescent="0.2">
      <c r="A3509" s="40"/>
      <c r="F3509" s="7"/>
      <c r="G3509" s="6"/>
    </row>
    <row r="3510" spans="1:7" x14ac:dyDescent="0.2">
      <c r="A3510" s="40"/>
      <c r="F3510" s="7"/>
      <c r="G3510" s="6"/>
    </row>
    <row r="3511" spans="1:7" x14ac:dyDescent="0.2">
      <c r="A3511" s="40"/>
      <c r="F3511" s="7"/>
      <c r="G3511" s="6"/>
    </row>
    <row r="3512" spans="1:7" x14ac:dyDescent="0.2">
      <c r="A3512" s="40"/>
      <c r="F3512" s="7"/>
      <c r="G3512" s="6"/>
    </row>
    <row r="3513" spans="1:7" x14ac:dyDescent="0.2">
      <c r="A3513" s="40"/>
      <c r="F3513" s="7"/>
      <c r="G3513" s="6"/>
    </row>
    <row r="3514" spans="1:7" x14ac:dyDescent="0.2">
      <c r="A3514" s="40"/>
      <c r="F3514" s="7"/>
      <c r="G3514" s="6"/>
    </row>
    <row r="3515" spans="1:7" x14ac:dyDescent="0.2">
      <c r="A3515" s="40"/>
      <c r="F3515" s="7"/>
      <c r="G3515" s="6"/>
    </row>
    <row r="3516" spans="1:7" x14ac:dyDescent="0.2">
      <c r="A3516" s="40"/>
      <c r="F3516" s="7"/>
      <c r="G3516" s="6"/>
    </row>
    <row r="3517" spans="1:7" x14ac:dyDescent="0.2">
      <c r="A3517" s="40"/>
      <c r="F3517" s="7"/>
      <c r="G3517" s="6"/>
    </row>
    <row r="3518" spans="1:7" x14ac:dyDescent="0.2">
      <c r="A3518" s="40"/>
      <c r="F3518" s="7"/>
      <c r="G3518" s="6"/>
    </row>
    <row r="3519" spans="1:7" x14ac:dyDescent="0.2">
      <c r="A3519" s="40"/>
      <c r="F3519" s="7"/>
      <c r="G3519" s="6"/>
    </row>
    <row r="3520" spans="1:7" x14ac:dyDescent="0.2">
      <c r="A3520" s="40"/>
      <c r="F3520" s="7"/>
      <c r="G3520" s="6"/>
    </row>
    <row r="3521" spans="1:7" x14ac:dyDescent="0.2">
      <c r="A3521" s="40"/>
      <c r="F3521" s="7"/>
      <c r="G3521" s="6"/>
    </row>
    <row r="3522" spans="1:7" x14ac:dyDescent="0.2">
      <c r="A3522" s="40"/>
      <c r="F3522" s="7"/>
      <c r="G3522" s="6"/>
    </row>
    <row r="3523" spans="1:7" x14ac:dyDescent="0.2">
      <c r="A3523" s="40"/>
      <c r="F3523" s="7"/>
      <c r="G3523" s="6"/>
    </row>
    <row r="3524" spans="1:7" x14ac:dyDescent="0.2">
      <c r="A3524" s="40"/>
      <c r="F3524" s="7"/>
      <c r="G3524" s="6"/>
    </row>
    <row r="3525" spans="1:7" x14ac:dyDescent="0.2">
      <c r="A3525" s="40"/>
      <c r="F3525" s="7"/>
      <c r="G3525" s="6"/>
    </row>
    <row r="3526" spans="1:7" x14ac:dyDescent="0.2">
      <c r="A3526" s="40"/>
      <c r="F3526" s="7"/>
      <c r="G3526" s="6"/>
    </row>
    <row r="3527" spans="1:7" x14ac:dyDescent="0.2">
      <c r="A3527" s="40"/>
      <c r="F3527" s="7"/>
      <c r="G3527" s="6"/>
    </row>
    <row r="3528" spans="1:7" x14ac:dyDescent="0.2">
      <c r="A3528" s="40"/>
      <c r="F3528" s="7"/>
      <c r="G3528" s="6"/>
    </row>
    <row r="3529" spans="1:7" x14ac:dyDescent="0.2">
      <c r="A3529" s="40"/>
      <c r="F3529" s="7"/>
      <c r="G3529" s="6"/>
    </row>
    <row r="3530" spans="1:7" x14ac:dyDescent="0.2">
      <c r="A3530" s="40"/>
      <c r="F3530" s="7"/>
      <c r="G3530" s="6"/>
    </row>
    <row r="3531" spans="1:7" x14ac:dyDescent="0.2">
      <c r="A3531" s="40"/>
      <c r="F3531" s="7"/>
      <c r="G3531" s="6"/>
    </row>
    <row r="3532" spans="1:7" x14ac:dyDescent="0.2">
      <c r="A3532" s="40"/>
      <c r="F3532" s="7"/>
      <c r="G3532" s="6"/>
    </row>
    <row r="3533" spans="1:7" x14ac:dyDescent="0.2">
      <c r="A3533" s="40"/>
      <c r="F3533" s="7"/>
      <c r="G3533" s="6"/>
    </row>
    <row r="3534" spans="1:7" x14ac:dyDescent="0.2">
      <c r="A3534" s="40"/>
      <c r="F3534" s="7"/>
      <c r="G3534" s="6"/>
    </row>
    <row r="3535" spans="1:7" x14ac:dyDescent="0.2">
      <c r="A3535" s="40"/>
      <c r="F3535" s="7"/>
      <c r="G3535" s="6"/>
    </row>
    <row r="3536" spans="1:7" x14ac:dyDescent="0.2">
      <c r="A3536" s="40"/>
      <c r="F3536" s="7"/>
      <c r="G3536" s="6"/>
    </row>
    <row r="3537" spans="1:7" x14ac:dyDescent="0.2">
      <c r="A3537" s="40"/>
      <c r="F3537" s="7"/>
      <c r="G3537" s="6"/>
    </row>
    <row r="3538" spans="1:7" x14ac:dyDescent="0.2">
      <c r="A3538" s="40"/>
      <c r="F3538" s="7"/>
      <c r="G3538" s="6"/>
    </row>
    <row r="3539" spans="1:7" x14ac:dyDescent="0.2">
      <c r="A3539" s="40"/>
      <c r="F3539" s="7"/>
      <c r="G3539" s="6"/>
    </row>
    <row r="3540" spans="1:7" x14ac:dyDescent="0.2">
      <c r="A3540" s="40"/>
      <c r="F3540" s="7"/>
      <c r="G3540" s="6"/>
    </row>
    <row r="3541" spans="1:7" x14ac:dyDescent="0.2">
      <c r="A3541" s="40"/>
      <c r="F3541" s="7"/>
      <c r="G3541" s="6"/>
    </row>
    <row r="3542" spans="1:7" x14ac:dyDescent="0.2">
      <c r="A3542" s="40"/>
      <c r="F3542" s="7"/>
      <c r="G3542" s="6"/>
    </row>
    <row r="3543" spans="1:7" x14ac:dyDescent="0.2">
      <c r="A3543" s="40"/>
      <c r="F3543" s="7"/>
      <c r="G3543" s="6"/>
    </row>
    <row r="3544" spans="1:7" x14ac:dyDescent="0.2">
      <c r="A3544" s="40"/>
      <c r="F3544" s="7"/>
      <c r="G3544" s="6"/>
    </row>
    <row r="3545" spans="1:7" x14ac:dyDescent="0.2">
      <c r="A3545" s="40"/>
      <c r="F3545" s="7"/>
      <c r="G3545" s="6"/>
    </row>
    <row r="3546" spans="1:7" x14ac:dyDescent="0.2">
      <c r="A3546" s="40"/>
      <c r="F3546" s="7"/>
      <c r="G3546" s="6"/>
    </row>
    <row r="3547" spans="1:7" x14ac:dyDescent="0.2">
      <c r="A3547" s="40"/>
      <c r="F3547" s="7"/>
      <c r="G3547" s="6"/>
    </row>
    <row r="3548" spans="1:7" x14ac:dyDescent="0.2">
      <c r="A3548" s="40"/>
      <c r="F3548" s="7"/>
      <c r="G3548" s="6"/>
    </row>
    <row r="3549" spans="1:7" x14ac:dyDescent="0.2">
      <c r="A3549" s="40"/>
      <c r="F3549" s="7"/>
      <c r="G3549" s="6"/>
    </row>
    <row r="3550" spans="1:7" x14ac:dyDescent="0.2">
      <c r="A3550" s="40"/>
      <c r="F3550" s="7"/>
      <c r="G3550" s="6"/>
    </row>
    <row r="3551" spans="1:7" x14ac:dyDescent="0.2">
      <c r="A3551" s="40"/>
      <c r="F3551" s="7"/>
      <c r="G3551" s="6"/>
    </row>
    <row r="3552" spans="1:7" x14ac:dyDescent="0.2">
      <c r="A3552" s="40"/>
      <c r="F3552" s="7"/>
      <c r="G3552" s="6"/>
    </row>
    <row r="3553" spans="1:7" x14ac:dyDescent="0.2">
      <c r="A3553" s="40"/>
      <c r="F3553" s="7"/>
      <c r="G3553" s="6"/>
    </row>
    <row r="3554" spans="1:7" x14ac:dyDescent="0.2">
      <c r="A3554" s="40"/>
      <c r="F3554" s="7"/>
      <c r="G3554" s="6"/>
    </row>
    <row r="3555" spans="1:7" x14ac:dyDescent="0.2">
      <c r="A3555" s="40"/>
      <c r="F3555" s="7"/>
      <c r="G3555" s="6"/>
    </row>
    <row r="3556" spans="1:7" x14ac:dyDescent="0.2">
      <c r="A3556" s="40"/>
      <c r="F3556" s="7"/>
      <c r="G3556" s="6"/>
    </row>
    <row r="3557" spans="1:7" x14ac:dyDescent="0.2">
      <c r="A3557" s="40"/>
      <c r="F3557" s="7"/>
      <c r="G3557" s="6"/>
    </row>
    <row r="3558" spans="1:7" x14ac:dyDescent="0.2">
      <c r="A3558" s="40"/>
      <c r="F3558" s="7"/>
      <c r="G3558" s="6"/>
    </row>
    <row r="3559" spans="1:7" x14ac:dyDescent="0.2">
      <c r="A3559" s="40"/>
      <c r="F3559" s="7"/>
      <c r="G3559" s="6"/>
    </row>
    <row r="3560" spans="1:7" x14ac:dyDescent="0.2">
      <c r="A3560" s="40"/>
      <c r="F3560" s="7"/>
      <c r="G3560" s="6"/>
    </row>
    <row r="3561" spans="1:7" x14ac:dyDescent="0.2">
      <c r="A3561" s="40"/>
      <c r="F3561" s="7"/>
      <c r="G3561" s="6"/>
    </row>
    <row r="3562" spans="1:7" x14ac:dyDescent="0.2">
      <c r="A3562" s="40"/>
      <c r="F3562" s="7"/>
      <c r="G3562" s="6"/>
    </row>
    <row r="3563" spans="1:7" x14ac:dyDescent="0.2">
      <c r="A3563" s="40"/>
      <c r="F3563" s="7"/>
      <c r="G3563" s="6"/>
    </row>
    <row r="3564" spans="1:7" x14ac:dyDescent="0.2">
      <c r="A3564" s="40"/>
      <c r="F3564" s="7"/>
      <c r="G3564" s="6"/>
    </row>
    <row r="3565" spans="1:7" x14ac:dyDescent="0.2">
      <c r="A3565" s="40"/>
      <c r="F3565" s="7"/>
      <c r="G3565" s="6"/>
    </row>
    <row r="3566" spans="1:7" x14ac:dyDescent="0.2">
      <c r="A3566" s="40"/>
      <c r="F3566" s="7"/>
      <c r="G3566" s="6"/>
    </row>
    <row r="3567" spans="1:7" x14ac:dyDescent="0.2">
      <c r="A3567" s="40"/>
      <c r="F3567" s="7"/>
      <c r="G3567" s="6"/>
    </row>
    <row r="3568" spans="1:7" x14ac:dyDescent="0.2">
      <c r="A3568" s="40"/>
      <c r="F3568" s="7"/>
      <c r="G3568" s="6"/>
    </row>
    <row r="3569" spans="1:7" x14ac:dyDescent="0.2">
      <c r="A3569" s="40"/>
      <c r="F3569" s="7"/>
      <c r="G3569" s="6"/>
    </row>
    <row r="3570" spans="1:7" x14ac:dyDescent="0.2">
      <c r="A3570" s="40"/>
      <c r="F3570" s="7"/>
      <c r="G3570" s="6"/>
    </row>
    <row r="3571" spans="1:7" x14ac:dyDescent="0.2">
      <c r="A3571" s="40"/>
      <c r="F3571" s="7"/>
      <c r="G3571" s="6"/>
    </row>
    <row r="3572" spans="1:7" x14ac:dyDescent="0.2">
      <c r="A3572" s="40"/>
      <c r="F3572" s="7"/>
      <c r="G3572" s="6"/>
    </row>
    <row r="3573" spans="1:7" x14ac:dyDescent="0.2">
      <c r="A3573" s="40"/>
      <c r="F3573" s="7"/>
      <c r="G3573" s="6"/>
    </row>
    <row r="3574" spans="1:7" x14ac:dyDescent="0.2">
      <c r="A3574" s="40"/>
      <c r="F3574" s="7"/>
      <c r="G3574" s="6"/>
    </row>
    <row r="3575" spans="1:7" x14ac:dyDescent="0.2">
      <c r="A3575" s="40"/>
      <c r="F3575" s="7"/>
      <c r="G3575" s="6"/>
    </row>
    <row r="3576" spans="1:7" x14ac:dyDescent="0.2">
      <c r="A3576" s="40"/>
      <c r="F3576" s="7"/>
      <c r="G3576" s="6"/>
    </row>
    <row r="3577" spans="1:7" x14ac:dyDescent="0.2">
      <c r="A3577" s="40"/>
      <c r="F3577" s="7"/>
      <c r="G3577" s="6"/>
    </row>
    <row r="3578" spans="1:7" x14ac:dyDescent="0.2">
      <c r="A3578" s="40"/>
      <c r="F3578" s="7"/>
      <c r="G3578" s="6"/>
    </row>
    <row r="3579" spans="1:7" x14ac:dyDescent="0.2">
      <c r="A3579" s="40"/>
      <c r="F3579" s="7"/>
      <c r="G3579" s="6"/>
    </row>
    <row r="3580" spans="1:7" x14ac:dyDescent="0.2">
      <c r="A3580" s="40"/>
      <c r="F3580" s="7"/>
      <c r="G3580" s="6"/>
    </row>
    <row r="3581" spans="1:7" x14ac:dyDescent="0.2">
      <c r="A3581" s="40"/>
      <c r="F3581" s="7"/>
      <c r="G3581" s="6"/>
    </row>
    <row r="3582" spans="1:7" x14ac:dyDescent="0.2">
      <c r="A3582" s="40"/>
      <c r="F3582" s="7"/>
      <c r="G3582" s="6"/>
    </row>
    <row r="3583" spans="1:7" x14ac:dyDescent="0.2">
      <c r="A3583" s="40"/>
      <c r="F3583" s="7"/>
      <c r="G3583" s="6"/>
    </row>
    <row r="3584" spans="1:7" x14ac:dyDescent="0.2">
      <c r="A3584" s="40"/>
      <c r="F3584" s="7"/>
      <c r="G3584" s="6"/>
    </row>
    <row r="3585" spans="1:7" x14ac:dyDescent="0.2">
      <c r="A3585" s="40"/>
      <c r="F3585" s="7"/>
      <c r="G3585" s="6"/>
    </row>
    <row r="3586" spans="1:7" x14ac:dyDescent="0.2">
      <c r="A3586" s="40"/>
      <c r="F3586" s="7"/>
      <c r="G3586" s="6"/>
    </row>
    <row r="3587" spans="1:7" x14ac:dyDescent="0.2">
      <c r="A3587" s="40"/>
      <c r="F3587" s="7"/>
      <c r="G3587" s="6"/>
    </row>
    <row r="3588" spans="1:7" x14ac:dyDescent="0.2">
      <c r="A3588" s="40"/>
      <c r="F3588" s="7"/>
      <c r="G3588" s="6"/>
    </row>
    <row r="3589" spans="1:7" x14ac:dyDescent="0.2">
      <c r="A3589" s="40"/>
      <c r="F3589" s="7"/>
      <c r="G3589" s="6"/>
    </row>
    <row r="3590" spans="1:7" x14ac:dyDescent="0.2">
      <c r="A3590" s="40"/>
      <c r="F3590" s="7"/>
      <c r="G3590" s="6"/>
    </row>
    <row r="3591" spans="1:7" x14ac:dyDescent="0.2">
      <c r="A3591" s="40"/>
      <c r="F3591" s="7"/>
      <c r="G3591" s="6"/>
    </row>
    <row r="3592" spans="1:7" x14ac:dyDescent="0.2">
      <c r="A3592" s="40"/>
      <c r="F3592" s="7"/>
      <c r="G3592" s="6"/>
    </row>
    <row r="3593" spans="1:7" x14ac:dyDescent="0.2">
      <c r="A3593" s="40"/>
      <c r="F3593" s="7"/>
      <c r="G3593" s="6"/>
    </row>
    <row r="3594" spans="1:7" x14ac:dyDescent="0.2">
      <c r="A3594" s="40"/>
      <c r="F3594" s="7"/>
      <c r="G3594" s="6"/>
    </row>
    <row r="3595" spans="1:7" x14ac:dyDescent="0.2">
      <c r="A3595" s="40"/>
      <c r="F3595" s="7"/>
      <c r="G3595" s="6"/>
    </row>
    <row r="3596" spans="1:7" x14ac:dyDescent="0.2">
      <c r="A3596" s="40"/>
      <c r="F3596" s="7"/>
      <c r="G3596" s="6"/>
    </row>
    <row r="3597" spans="1:7" x14ac:dyDescent="0.2">
      <c r="A3597" s="40"/>
      <c r="F3597" s="7"/>
      <c r="G3597" s="6"/>
    </row>
    <row r="3598" spans="1:7" x14ac:dyDescent="0.2">
      <c r="A3598" s="40"/>
      <c r="F3598" s="7"/>
      <c r="G3598" s="6"/>
    </row>
    <row r="3599" spans="1:7" x14ac:dyDescent="0.2">
      <c r="A3599" s="40"/>
      <c r="F3599" s="7"/>
      <c r="G3599" s="6"/>
    </row>
    <row r="3600" spans="1:7" x14ac:dyDescent="0.2">
      <c r="A3600" s="40"/>
      <c r="F3600" s="7"/>
      <c r="G3600" s="6"/>
    </row>
    <row r="3601" spans="1:7" x14ac:dyDescent="0.2">
      <c r="A3601" s="40"/>
      <c r="F3601" s="7"/>
      <c r="G3601" s="6"/>
    </row>
    <row r="3602" spans="1:7" x14ac:dyDescent="0.2">
      <c r="A3602" s="40"/>
      <c r="F3602" s="7"/>
      <c r="G3602" s="6"/>
    </row>
    <row r="3603" spans="1:7" x14ac:dyDescent="0.2">
      <c r="A3603" s="40"/>
      <c r="F3603" s="7"/>
      <c r="G3603" s="6"/>
    </row>
    <row r="3604" spans="1:7" x14ac:dyDescent="0.2">
      <c r="A3604" s="40"/>
      <c r="F3604" s="7"/>
      <c r="G3604" s="6"/>
    </row>
    <row r="3605" spans="1:7" x14ac:dyDescent="0.2">
      <c r="A3605" s="40"/>
      <c r="F3605" s="7"/>
      <c r="G3605" s="6"/>
    </row>
    <row r="3606" spans="1:7" x14ac:dyDescent="0.2">
      <c r="A3606" s="40"/>
      <c r="F3606" s="7"/>
      <c r="G3606" s="6"/>
    </row>
    <row r="3607" spans="1:7" x14ac:dyDescent="0.2">
      <c r="A3607" s="40"/>
      <c r="F3607" s="7"/>
      <c r="G3607" s="6"/>
    </row>
    <row r="3608" spans="1:7" x14ac:dyDescent="0.2">
      <c r="A3608" s="40"/>
      <c r="F3608" s="7"/>
      <c r="G3608" s="6"/>
    </row>
    <row r="3609" spans="1:7" x14ac:dyDescent="0.2">
      <c r="A3609" s="40"/>
      <c r="F3609" s="7"/>
      <c r="G3609" s="6"/>
    </row>
    <row r="3610" spans="1:7" x14ac:dyDescent="0.2">
      <c r="A3610" s="40"/>
      <c r="F3610" s="7"/>
      <c r="G3610" s="6"/>
    </row>
    <row r="3611" spans="1:7" x14ac:dyDescent="0.2">
      <c r="A3611" s="40"/>
      <c r="F3611" s="7"/>
      <c r="G3611" s="6"/>
    </row>
    <row r="3612" spans="1:7" x14ac:dyDescent="0.2">
      <c r="A3612" s="40"/>
      <c r="F3612" s="7"/>
      <c r="G3612" s="6"/>
    </row>
    <row r="3613" spans="1:7" x14ac:dyDescent="0.2">
      <c r="A3613" s="40"/>
      <c r="F3613" s="7"/>
      <c r="G3613" s="6"/>
    </row>
    <row r="3614" spans="1:7" x14ac:dyDescent="0.2">
      <c r="A3614" s="40"/>
      <c r="F3614" s="7"/>
      <c r="G3614" s="6"/>
    </row>
    <row r="3615" spans="1:7" x14ac:dyDescent="0.2">
      <c r="A3615" s="40"/>
      <c r="F3615" s="7"/>
      <c r="G3615" s="6"/>
    </row>
    <row r="3616" spans="1:7" x14ac:dyDescent="0.2">
      <c r="A3616" s="40"/>
      <c r="F3616" s="7"/>
      <c r="G3616" s="6"/>
    </row>
    <row r="3617" spans="1:7" x14ac:dyDescent="0.2">
      <c r="A3617" s="40"/>
      <c r="F3617" s="7"/>
      <c r="G3617" s="6"/>
    </row>
    <row r="3618" spans="1:7" x14ac:dyDescent="0.2">
      <c r="A3618" s="40"/>
      <c r="F3618" s="7"/>
      <c r="G3618" s="6"/>
    </row>
    <row r="3619" spans="1:7" x14ac:dyDescent="0.2">
      <c r="A3619" s="40"/>
      <c r="F3619" s="7"/>
      <c r="G3619" s="6"/>
    </row>
    <row r="3620" spans="1:7" x14ac:dyDescent="0.2">
      <c r="A3620" s="40"/>
      <c r="F3620" s="7"/>
      <c r="G3620" s="6"/>
    </row>
    <row r="3621" spans="1:7" x14ac:dyDescent="0.2">
      <c r="A3621" s="40"/>
      <c r="F3621" s="7"/>
      <c r="G3621" s="6"/>
    </row>
    <row r="3622" spans="1:7" x14ac:dyDescent="0.2">
      <c r="A3622" s="40"/>
      <c r="F3622" s="7"/>
      <c r="G3622" s="6"/>
    </row>
    <row r="3623" spans="1:7" x14ac:dyDescent="0.2">
      <c r="A3623" s="40"/>
      <c r="F3623" s="7"/>
      <c r="G3623" s="6"/>
    </row>
    <row r="3624" spans="1:7" x14ac:dyDescent="0.2">
      <c r="A3624" s="40"/>
      <c r="F3624" s="7"/>
      <c r="G3624" s="6"/>
    </row>
    <row r="3625" spans="1:7" x14ac:dyDescent="0.2">
      <c r="A3625" s="40"/>
      <c r="F3625" s="7"/>
      <c r="G3625" s="6"/>
    </row>
    <row r="3626" spans="1:7" x14ac:dyDescent="0.2">
      <c r="A3626" s="40"/>
      <c r="F3626" s="7"/>
      <c r="G3626" s="6"/>
    </row>
    <row r="3627" spans="1:7" x14ac:dyDescent="0.2">
      <c r="A3627" s="40"/>
      <c r="F3627" s="7"/>
      <c r="G3627" s="6"/>
    </row>
    <row r="3628" spans="1:7" x14ac:dyDescent="0.2">
      <c r="A3628" s="40"/>
      <c r="F3628" s="7"/>
      <c r="G3628" s="6"/>
    </row>
    <row r="3629" spans="1:7" x14ac:dyDescent="0.2">
      <c r="A3629" s="40"/>
      <c r="F3629" s="7"/>
      <c r="G3629" s="6"/>
    </row>
    <row r="3630" spans="1:7" x14ac:dyDescent="0.2">
      <c r="A3630" s="40"/>
      <c r="F3630" s="7"/>
      <c r="G3630" s="6"/>
    </row>
    <row r="3631" spans="1:7" x14ac:dyDescent="0.2">
      <c r="A3631" s="40"/>
      <c r="F3631" s="7"/>
      <c r="G3631" s="6"/>
    </row>
    <row r="3632" spans="1:7" x14ac:dyDescent="0.2">
      <c r="A3632" s="40"/>
      <c r="F3632" s="7"/>
      <c r="G3632" s="6"/>
    </row>
    <row r="3633" spans="1:7" x14ac:dyDescent="0.2">
      <c r="A3633" s="40"/>
      <c r="F3633" s="7"/>
      <c r="G3633" s="6"/>
    </row>
    <row r="3634" spans="1:7" x14ac:dyDescent="0.2">
      <c r="A3634" s="40"/>
      <c r="F3634" s="7"/>
      <c r="G3634" s="6"/>
    </row>
    <row r="3635" spans="1:7" x14ac:dyDescent="0.2">
      <c r="A3635" s="40"/>
      <c r="F3635" s="7"/>
      <c r="G3635" s="6"/>
    </row>
    <row r="3636" spans="1:7" x14ac:dyDescent="0.2">
      <c r="A3636" s="40"/>
      <c r="F3636" s="7"/>
      <c r="G3636" s="6"/>
    </row>
    <row r="3637" spans="1:7" x14ac:dyDescent="0.2">
      <c r="A3637" s="40"/>
      <c r="F3637" s="7"/>
      <c r="G3637" s="6"/>
    </row>
    <row r="3638" spans="1:7" x14ac:dyDescent="0.2">
      <c r="A3638" s="40"/>
      <c r="F3638" s="7"/>
      <c r="G3638" s="6"/>
    </row>
    <row r="3639" spans="1:7" x14ac:dyDescent="0.2">
      <c r="A3639" s="40"/>
      <c r="F3639" s="7"/>
      <c r="G3639" s="6"/>
    </row>
    <row r="3640" spans="1:7" x14ac:dyDescent="0.2">
      <c r="A3640" s="40"/>
      <c r="F3640" s="7"/>
      <c r="G3640" s="6"/>
    </row>
    <row r="3641" spans="1:7" x14ac:dyDescent="0.2">
      <c r="A3641" s="40"/>
      <c r="F3641" s="7"/>
      <c r="G3641" s="6"/>
    </row>
    <row r="3642" spans="1:7" x14ac:dyDescent="0.2">
      <c r="A3642" s="40"/>
      <c r="F3642" s="7"/>
      <c r="G3642" s="6"/>
    </row>
    <row r="3643" spans="1:7" x14ac:dyDescent="0.2">
      <c r="A3643" s="40"/>
      <c r="F3643" s="7"/>
      <c r="G3643" s="6"/>
    </row>
    <row r="3644" spans="1:7" x14ac:dyDescent="0.2">
      <c r="A3644" s="40"/>
      <c r="F3644" s="7"/>
      <c r="G3644" s="6"/>
    </row>
    <row r="3645" spans="1:7" x14ac:dyDescent="0.2">
      <c r="A3645" s="40"/>
      <c r="F3645" s="7"/>
      <c r="G3645" s="6"/>
    </row>
    <row r="3646" spans="1:7" x14ac:dyDescent="0.2">
      <c r="A3646" s="40"/>
      <c r="F3646" s="7"/>
      <c r="G3646" s="6"/>
    </row>
    <row r="3647" spans="1:7" x14ac:dyDescent="0.2">
      <c r="A3647" s="40"/>
      <c r="F3647" s="7"/>
      <c r="G3647" s="6"/>
    </row>
    <row r="3648" spans="1:7" x14ac:dyDescent="0.2">
      <c r="A3648" s="40"/>
      <c r="F3648" s="7"/>
      <c r="G3648" s="6"/>
    </row>
    <row r="3649" spans="1:7" x14ac:dyDescent="0.2">
      <c r="A3649" s="40"/>
      <c r="F3649" s="7"/>
      <c r="G3649" s="6"/>
    </row>
    <row r="3650" spans="1:7" x14ac:dyDescent="0.2">
      <c r="A3650" s="40"/>
      <c r="F3650" s="7"/>
      <c r="G3650" s="6"/>
    </row>
    <row r="3651" spans="1:7" x14ac:dyDescent="0.2">
      <c r="A3651" s="40"/>
      <c r="F3651" s="7"/>
      <c r="G3651" s="6"/>
    </row>
    <row r="3652" spans="1:7" x14ac:dyDescent="0.2">
      <c r="A3652" s="40"/>
      <c r="F3652" s="7"/>
      <c r="G3652" s="6"/>
    </row>
    <row r="3653" spans="1:7" x14ac:dyDescent="0.2">
      <c r="A3653" s="40"/>
      <c r="F3653" s="7"/>
      <c r="G3653" s="6"/>
    </row>
    <row r="3654" spans="1:7" x14ac:dyDescent="0.2">
      <c r="A3654" s="40"/>
      <c r="F3654" s="7"/>
      <c r="G3654" s="6"/>
    </row>
    <row r="3655" spans="1:7" x14ac:dyDescent="0.2">
      <c r="A3655" s="40"/>
      <c r="F3655" s="7"/>
      <c r="G3655" s="6"/>
    </row>
    <row r="3656" spans="1:7" x14ac:dyDescent="0.2">
      <c r="A3656" s="40"/>
      <c r="F3656" s="7"/>
      <c r="G3656" s="6"/>
    </row>
    <row r="3657" spans="1:7" x14ac:dyDescent="0.2">
      <c r="A3657" s="40"/>
      <c r="F3657" s="7"/>
      <c r="G3657" s="6"/>
    </row>
    <row r="3658" spans="1:7" x14ac:dyDescent="0.2">
      <c r="A3658" s="40"/>
      <c r="F3658" s="7"/>
      <c r="G3658" s="6"/>
    </row>
    <row r="3659" spans="1:7" x14ac:dyDescent="0.2">
      <c r="A3659" s="40"/>
      <c r="F3659" s="7"/>
      <c r="G3659" s="6"/>
    </row>
    <row r="3660" spans="1:7" x14ac:dyDescent="0.2">
      <c r="A3660" s="40"/>
      <c r="F3660" s="7"/>
      <c r="G3660" s="6"/>
    </row>
    <row r="3661" spans="1:7" x14ac:dyDescent="0.2">
      <c r="A3661" s="40"/>
      <c r="F3661" s="7"/>
      <c r="G3661" s="6"/>
    </row>
    <row r="3662" spans="1:7" x14ac:dyDescent="0.2">
      <c r="A3662" s="40"/>
      <c r="F3662" s="7"/>
      <c r="G3662" s="6"/>
    </row>
    <row r="3663" spans="1:7" x14ac:dyDescent="0.2">
      <c r="A3663" s="40"/>
      <c r="F3663" s="7"/>
      <c r="G3663" s="6"/>
    </row>
    <row r="3664" spans="1:7" x14ac:dyDescent="0.2">
      <c r="A3664" s="40"/>
      <c r="F3664" s="7"/>
      <c r="G3664" s="6"/>
    </row>
    <row r="3665" spans="1:7" x14ac:dyDescent="0.2">
      <c r="A3665" s="40"/>
      <c r="F3665" s="7"/>
      <c r="G3665" s="6"/>
    </row>
    <row r="3666" spans="1:7" x14ac:dyDescent="0.2">
      <c r="A3666" s="40"/>
      <c r="F3666" s="7"/>
      <c r="G3666" s="6"/>
    </row>
    <row r="3667" spans="1:7" x14ac:dyDescent="0.2">
      <c r="A3667" s="40"/>
      <c r="F3667" s="7"/>
      <c r="G3667" s="6"/>
    </row>
    <row r="3668" spans="1:7" x14ac:dyDescent="0.2">
      <c r="A3668" s="40"/>
      <c r="F3668" s="7"/>
      <c r="G3668" s="6"/>
    </row>
    <row r="3669" spans="1:7" x14ac:dyDescent="0.2">
      <c r="A3669" s="40"/>
      <c r="F3669" s="7"/>
      <c r="G3669" s="6"/>
    </row>
    <row r="3670" spans="1:7" x14ac:dyDescent="0.2">
      <c r="A3670" s="40"/>
      <c r="F3670" s="7"/>
      <c r="G3670" s="6"/>
    </row>
    <row r="3671" spans="1:7" x14ac:dyDescent="0.2">
      <c r="A3671" s="40"/>
      <c r="F3671" s="7"/>
      <c r="G3671" s="6"/>
    </row>
    <row r="3672" spans="1:7" x14ac:dyDescent="0.2">
      <c r="A3672" s="40"/>
      <c r="F3672" s="7"/>
      <c r="G3672" s="6"/>
    </row>
    <row r="3673" spans="1:7" x14ac:dyDescent="0.2">
      <c r="A3673" s="40"/>
      <c r="F3673" s="7"/>
      <c r="G3673" s="6"/>
    </row>
    <row r="3674" spans="1:7" x14ac:dyDescent="0.2">
      <c r="A3674" s="40"/>
      <c r="F3674" s="7"/>
      <c r="G3674" s="6"/>
    </row>
    <row r="3675" spans="1:7" x14ac:dyDescent="0.2">
      <c r="A3675" s="40"/>
      <c r="F3675" s="7"/>
      <c r="G3675" s="6"/>
    </row>
    <row r="3676" spans="1:7" x14ac:dyDescent="0.2">
      <c r="A3676" s="40"/>
      <c r="F3676" s="7"/>
      <c r="G3676" s="6"/>
    </row>
    <row r="3677" spans="1:7" x14ac:dyDescent="0.2">
      <c r="A3677" s="40"/>
      <c r="F3677" s="7"/>
      <c r="G3677" s="6"/>
    </row>
    <row r="3678" spans="1:7" x14ac:dyDescent="0.2">
      <c r="A3678" s="40"/>
      <c r="F3678" s="7"/>
      <c r="G3678" s="6"/>
    </row>
    <row r="3679" spans="1:7" x14ac:dyDescent="0.2">
      <c r="A3679" s="40"/>
      <c r="F3679" s="7"/>
      <c r="G3679" s="6"/>
    </row>
    <row r="3680" spans="1:7" x14ac:dyDescent="0.2">
      <c r="A3680" s="40"/>
      <c r="F3680" s="7"/>
      <c r="G3680" s="6"/>
    </row>
    <row r="3681" spans="1:7" x14ac:dyDescent="0.2">
      <c r="A3681" s="40"/>
      <c r="F3681" s="7"/>
      <c r="G3681" s="6"/>
    </row>
    <row r="3682" spans="1:7" x14ac:dyDescent="0.2">
      <c r="A3682" s="40"/>
      <c r="F3682" s="7"/>
      <c r="G3682" s="6"/>
    </row>
    <row r="3683" spans="1:7" x14ac:dyDescent="0.2">
      <c r="A3683" s="40"/>
      <c r="F3683" s="7"/>
      <c r="G3683" s="6"/>
    </row>
    <row r="3684" spans="1:7" x14ac:dyDescent="0.2">
      <c r="A3684" s="40"/>
      <c r="F3684" s="7"/>
      <c r="G3684" s="6"/>
    </row>
    <row r="3685" spans="1:7" x14ac:dyDescent="0.2">
      <c r="A3685" s="40"/>
      <c r="F3685" s="7"/>
      <c r="G3685" s="6"/>
    </row>
    <row r="3686" spans="1:7" x14ac:dyDescent="0.2">
      <c r="A3686" s="40"/>
      <c r="F3686" s="7"/>
      <c r="G3686" s="6"/>
    </row>
    <row r="3687" spans="1:7" x14ac:dyDescent="0.2">
      <c r="A3687" s="40"/>
      <c r="F3687" s="7"/>
      <c r="G3687" s="6"/>
    </row>
    <row r="3688" spans="1:7" x14ac:dyDescent="0.2">
      <c r="A3688" s="40"/>
      <c r="F3688" s="7"/>
      <c r="G3688" s="6"/>
    </row>
    <row r="3689" spans="1:7" x14ac:dyDescent="0.2">
      <c r="A3689" s="40"/>
      <c r="F3689" s="7"/>
      <c r="G3689" s="6"/>
    </row>
    <row r="3690" spans="1:7" x14ac:dyDescent="0.2">
      <c r="A3690" s="40"/>
      <c r="F3690" s="7"/>
      <c r="G3690" s="6"/>
    </row>
    <row r="3691" spans="1:7" x14ac:dyDescent="0.2">
      <c r="A3691" s="40"/>
      <c r="F3691" s="7"/>
      <c r="G3691" s="6"/>
    </row>
    <row r="3692" spans="1:7" x14ac:dyDescent="0.2">
      <c r="A3692" s="40"/>
      <c r="F3692" s="7"/>
      <c r="G3692" s="6"/>
    </row>
    <row r="3693" spans="1:7" x14ac:dyDescent="0.2">
      <c r="A3693" s="40"/>
      <c r="F3693" s="7"/>
      <c r="G3693" s="6"/>
    </row>
    <row r="3694" spans="1:7" x14ac:dyDescent="0.2">
      <c r="A3694" s="40"/>
      <c r="F3694" s="7"/>
      <c r="G3694" s="6"/>
    </row>
    <row r="3695" spans="1:7" x14ac:dyDescent="0.2">
      <c r="A3695" s="40"/>
      <c r="F3695" s="7"/>
      <c r="G3695" s="6"/>
    </row>
    <row r="3696" spans="1:7" x14ac:dyDescent="0.2">
      <c r="A3696" s="40"/>
      <c r="F3696" s="7"/>
      <c r="G3696" s="6"/>
    </row>
    <row r="3697" spans="1:7" x14ac:dyDescent="0.2">
      <c r="A3697" s="40"/>
      <c r="F3697" s="7"/>
      <c r="G3697" s="6"/>
    </row>
    <row r="3698" spans="1:7" x14ac:dyDescent="0.2">
      <c r="A3698" s="40"/>
      <c r="F3698" s="7"/>
      <c r="G3698" s="6"/>
    </row>
    <row r="3699" spans="1:7" x14ac:dyDescent="0.2">
      <c r="A3699" s="40"/>
      <c r="F3699" s="7"/>
      <c r="G3699" s="6"/>
    </row>
    <row r="3700" spans="1:7" x14ac:dyDescent="0.2">
      <c r="A3700" s="40"/>
      <c r="F3700" s="7"/>
      <c r="G3700" s="6"/>
    </row>
    <row r="3701" spans="1:7" x14ac:dyDescent="0.2">
      <c r="A3701" s="40"/>
      <c r="F3701" s="7"/>
      <c r="G3701" s="6"/>
    </row>
    <row r="3702" spans="1:7" x14ac:dyDescent="0.2">
      <c r="A3702" s="40"/>
      <c r="F3702" s="7"/>
      <c r="G3702" s="6"/>
    </row>
    <row r="3703" spans="1:7" x14ac:dyDescent="0.2">
      <c r="A3703" s="40"/>
      <c r="F3703" s="7"/>
      <c r="G3703" s="6"/>
    </row>
    <row r="3704" spans="1:7" x14ac:dyDescent="0.2">
      <c r="A3704" s="40"/>
      <c r="F3704" s="7"/>
      <c r="G3704" s="6"/>
    </row>
    <row r="3705" spans="1:7" x14ac:dyDescent="0.2">
      <c r="A3705" s="40"/>
      <c r="F3705" s="7"/>
      <c r="G3705" s="6"/>
    </row>
    <row r="3706" spans="1:7" x14ac:dyDescent="0.2">
      <c r="A3706" s="40"/>
      <c r="F3706" s="7"/>
      <c r="G3706" s="6"/>
    </row>
    <row r="3707" spans="1:7" x14ac:dyDescent="0.2">
      <c r="A3707" s="40"/>
      <c r="F3707" s="7"/>
      <c r="G3707" s="6"/>
    </row>
    <row r="3708" spans="1:7" x14ac:dyDescent="0.2">
      <c r="A3708" s="40"/>
      <c r="F3708" s="7"/>
      <c r="G3708" s="6"/>
    </row>
    <row r="3709" spans="1:7" x14ac:dyDescent="0.2">
      <c r="A3709" s="40"/>
      <c r="F3709" s="7"/>
      <c r="G3709" s="6"/>
    </row>
    <row r="3710" spans="1:7" x14ac:dyDescent="0.2">
      <c r="A3710" s="40"/>
      <c r="F3710" s="7"/>
      <c r="G3710" s="6"/>
    </row>
    <row r="3711" spans="1:7" x14ac:dyDescent="0.2">
      <c r="A3711" s="40"/>
      <c r="F3711" s="7"/>
      <c r="G3711" s="6"/>
    </row>
    <row r="3712" spans="1:7" x14ac:dyDescent="0.2">
      <c r="A3712" s="40"/>
      <c r="F3712" s="7"/>
      <c r="G3712" s="6"/>
    </row>
    <row r="3713" spans="1:7" x14ac:dyDescent="0.2">
      <c r="A3713" s="40"/>
      <c r="F3713" s="7"/>
      <c r="G3713" s="6"/>
    </row>
    <row r="3714" spans="1:7" x14ac:dyDescent="0.2">
      <c r="A3714" s="40"/>
      <c r="F3714" s="7"/>
      <c r="G3714" s="6"/>
    </row>
    <row r="3715" spans="1:7" x14ac:dyDescent="0.2">
      <c r="A3715" s="40"/>
      <c r="F3715" s="7"/>
      <c r="G3715" s="6"/>
    </row>
    <row r="3716" spans="1:7" x14ac:dyDescent="0.2">
      <c r="A3716" s="40"/>
      <c r="F3716" s="7"/>
      <c r="G3716" s="6"/>
    </row>
    <row r="3717" spans="1:7" x14ac:dyDescent="0.2">
      <c r="A3717" s="40"/>
      <c r="F3717" s="7"/>
      <c r="G3717" s="6"/>
    </row>
    <row r="3718" spans="1:7" x14ac:dyDescent="0.2">
      <c r="A3718" s="40"/>
      <c r="F3718" s="7"/>
      <c r="G3718" s="6"/>
    </row>
    <row r="3719" spans="1:7" x14ac:dyDescent="0.2">
      <c r="A3719" s="40"/>
      <c r="F3719" s="7"/>
      <c r="G3719" s="6"/>
    </row>
    <row r="3720" spans="1:7" x14ac:dyDescent="0.2">
      <c r="A3720" s="40"/>
      <c r="F3720" s="7"/>
      <c r="G3720" s="6"/>
    </row>
    <row r="3721" spans="1:7" x14ac:dyDescent="0.2">
      <c r="A3721" s="40"/>
      <c r="F3721" s="7"/>
      <c r="G3721" s="6"/>
    </row>
    <row r="3722" spans="1:7" x14ac:dyDescent="0.2">
      <c r="A3722" s="40"/>
      <c r="F3722" s="7"/>
      <c r="G3722" s="6"/>
    </row>
    <row r="3723" spans="1:7" x14ac:dyDescent="0.2">
      <c r="A3723" s="40"/>
      <c r="F3723" s="7"/>
      <c r="G3723" s="6"/>
    </row>
    <row r="3724" spans="1:7" x14ac:dyDescent="0.2">
      <c r="A3724" s="40"/>
      <c r="F3724" s="7"/>
      <c r="G3724" s="6"/>
    </row>
    <row r="3725" spans="1:7" x14ac:dyDescent="0.2">
      <c r="A3725" s="40"/>
      <c r="F3725" s="7"/>
      <c r="G3725" s="6"/>
    </row>
    <row r="3726" spans="1:7" x14ac:dyDescent="0.2">
      <c r="A3726" s="40"/>
      <c r="F3726" s="7"/>
      <c r="G3726" s="6"/>
    </row>
    <row r="3727" spans="1:7" x14ac:dyDescent="0.2">
      <c r="A3727" s="40"/>
      <c r="F3727" s="7"/>
      <c r="G3727" s="6"/>
    </row>
    <row r="3728" spans="1:7" x14ac:dyDescent="0.2">
      <c r="A3728" s="40"/>
      <c r="F3728" s="7"/>
      <c r="G3728" s="6"/>
    </row>
    <row r="3729" spans="1:7" x14ac:dyDescent="0.2">
      <c r="A3729" s="40"/>
      <c r="F3729" s="7"/>
      <c r="G3729" s="6"/>
    </row>
    <row r="3730" spans="1:7" x14ac:dyDescent="0.2">
      <c r="A3730" s="40"/>
      <c r="F3730" s="7"/>
      <c r="G3730" s="6"/>
    </row>
    <row r="3731" spans="1:7" x14ac:dyDescent="0.2">
      <c r="A3731" s="40"/>
      <c r="F3731" s="7"/>
      <c r="G3731" s="6"/>
    </row>
    <row r="3732" spans="1:7" x14ac:dyDescent="0.2">
      <c r="A3732" s="40"/>
      <c r="F3732" s="7"/>
      <c r="G3732" s="6"/>
    </row>
    <row r="3733" spans="1:7" x14ac:dyDescent="0.2">
      <c r="A3733" s="40"/>
      <c r="F3733" s="7"/>
      <c r="G3733" s="6"/>
    </row>
    <row r="3734" spans="1:7" x14ac:dyDescent="0.2">
      <c r="A3734" s="40"/>
      <c r="F3734" s="7"/>
      <c r="G3734" s="6"/>
    </row>
    <row r="3735" spans="1:7" x14ac:dyDescent="0.2">
      <c r="A3735" s="40"/>
      <c r="F3735" s="7"/>
      <c r="G3735" s="6"/>
    </row>
    <row r="3736" spans="1:7" x14ac:dyDescent="0.2">
      <c r="A3736" s="40"/>
      <c r="F3736" s="7"/>
      <c r="G3736" s="6"/>
    </row>
    <row r="3737" spans="1:7" x14ac:dyDescent="0.2">
      <c r="A3737" s="40"/>
      <c r="F3737" s="7"/>
      <c r="G3737" s="6"/>
    </row>
    <row r="3738" spans="1:7" x14ac:dyDescent="0.2">
      <c r="A3738" s="40"/>
      <c r="F3738" s="7"/>
      <c r="G3738" s="6"/>
    </row>
    <row r="3739" spans="1:7" x14ac:dyDescent="0.2">
      <c r="A3739" s="40"/>
      <c r="F3739" s="7"/>
      <c r="G3739" s="6"/>
    </row>
    <row r="3740" spans="1:7" x14ac:dyDescent="0.2">
      <c r="A3740" s="40"/>
      <c r="F3740" s="7"/>
      <c r="G3740" s="6"/>
    </row>
    <row r="3741" spans="1:7" x14ac:dyDescent="0.2">
      <c r="A3741" s="40"/>
      <c r="F3741" s="7"/>
      <c r="G3741" s="6"/>
    </row>
    <row r="3742" spans="1:7" x14ac:dyDescent="0.2">
      <c r="A3742" s="40"/>
      <c r="F3742" s="7"/>
      <c r="G3742" s="6"/>
    </row>
    <row r="3743" spans="1:7" x14ac:dyDescent="0.2">
      <c r="A3743" s="40"/>
      <c r="F3743" s="7"/>
      <c r="G3743" s="6"/>
    </row>
    <row r="3744" spans="1:7" x14ac:dyDescent="0.2">
      <c r="A3744" s="40"/>
      <c r="F3744" s="7"/>
      <c r="G3744" s="6"/>
    </row>
    <row r="3745" spans="1:7" x14ac:dyDescent="0.2">
      <c r="A3745" s="40"/>
      <c r="F3745" s="7"/>
      <c r="G3745" s="6"/>
    </row>
    <row r="3746" spans="1:7" x14ac:dyDescent="0.2">
      <c r="A3746" s="40"/>
      <c r="F3746" s="7"/>
      <c r="G3746" s="6"/>
    </row>
    <row r="3747" spans="1:7" x14ac:dyDescent="0.2">
      <c r="A3747" s="40"/>
      <c r="F3747" s="7"/>
      <c r="G3747" s="6"/>
    </row>
    <row r="3748" spans="1:7" x14ac:dyDescent="0.2">
      <c r="A3748" s="40"/>
      <c r="F3748" s="7"/>
      <c r="G3748" s="6"/>
    </row>
    <row r="3749" spans="1:7" x14ac:dyDescent="0.2">
      <c r="A3749" s="40"/>
      <c r="F3749" s="7"/>
      <c r="G3749" s="6"/>
    </row>
    <row r="3750" spans="1:7" x14ac:dyDescent="0.2">
      <c r="A3750" s="40"/>
      <c r="F3750" s="7"/>
      <c r="G3750" s="6"/>
    </row>
    <row r="3751" spans="1:7" x14ac:dyDescent="0.2">
      <c r="A3751" s="40"/>
      <c r="F3751" s="7"/>
      <c r="G3751" s="6"/>
    </row>
    <row r="3752" spans="1:7" x14ac:dyDescent="0.2">
      <c r="A3752" s="40"/>
      <c r="F3752" s="7"/>
      <c r="G3752" s="6"/>
    </row>
    <row r="3753" spans="1:7" x14ac:dyDescent="0.2">
      <c r="A3753" s="40"/>
      <c r="F3753" s="7"/>
      <c r="G3753" s="6"/>
    </row>
    <row r="3754" spans="1:7" x14ac:dyDescent="0.2">
      <c r="A3754" s="40"/>
      <c r="F3754" s="7"/>
      <c r="G3754" s="6"/>
    </row>
    <row r="3755" spans="1:7" x14ac:dyDescent="0.2">
      <c r="A3755" s="40"/>
      <c r="F3755" s="7"/>
      <c r="G3755" s="6"/>
    </row>
    <row r="3756" spans="1:7" x14ac:dyDescent="0.2">
      <c r="A3756" s="40"/>
      <c r="F3756" s="7"/>
      <c r="G3756" s="6"/>
    </row>
    <row r="3757" spans="1:7" x14ac:dyDescent="0.2">
      <c r="A3757" s="40"/>
      <c r="F3757" s="7"/>
      <c r="G3757" s="6"/>
    </row>
    <row r="3758" spans="1:7" x14ac:dyDescent="0.2">
      <c r="A3758" s="40"/>
      <c r="F3758" s="7"/>
      <c r="G3758" s="6"/>
    </row>
    <row r="3759" spans="1:7" x14ac:dyDescent="0.2">
      <c r="A3759" s="40"/>
      <c r="F3759" s="7"/>
      <c r="G3759" s="6"/>
    </row>
    <row r="3760" spans="1:7" x14ac:dyDescent="0.2">
      <c r="A3760" s="40"/>
      <c r="F3760" s="7"/>
      <c r="G3760" s="6"/>
    </row>
    <row r="3761" spans="1:7" x14ac:dyDescent="0.2">
      <c r="A3761" s="40"/>
      <c r="F3761" s="7"/>
      <c r="G3761" s="6"/>
    </row>
    <row r="3762" spans="1:7" x14ac:dyDescent="0.2">
      <c r="A3762" s="40"/>
      <c r="F3762" s="7"/>
      <c r="G3762" s="6"/>
    </row>
    <row r="3763" spans="1:7" x14ac:dyDescent="0.2">
      <c r="A3763" s="40"/>
      <c r="F3763" s="7"/>
      <c r="G3763" s="6"/>
    </row>
    <row r="3764" spans="1:7" x14ac:dyDescent="0.2">
      <c r="A3764" s="40"/>
      <c r="F3764" s="7"/>
      <c r="G3764" s="6"/>
    </row>
    <row r="3765" spans="1:7" x14ac:dyDescent="0.2">
      <c r="A3765" s="40"/>
      <c r="F3765" s="7"/>
      <c r="G3765" s="6"/>
    </row>
    <row r="3766" spans="1:7" x14ac:dyDescent="0.2">
      <c r="A3766" s="40"/>
      <c r="F3766" s="7"/>
      <c r="G3766" s="6"/>
    </row>
    <row r="3767" spans="1:7" x14ac:dyDescent="0.2">
      <c r="A3767" s="40"/>
      <c r="F3767" s="7"/>
      <c r="G3767" s="6"/>
    </row>
    <row r="3768" spans="1:7" x14ac:dyDescent="0.2">
      <c r="A3768" s="40"/>
      <c r="F3768" s="7"/>
      <c r="G3768" s="6"/>
    </row>
    <row r="3769" spans="1:7" x14ac:dyDescent="0.2">
      <c r="A3769" s="40"/>
      <c r="F3769" s="7"/>
      <c r="G3769" s="6"/>
    </row>
    <row r="3770" spans="1:7" x14ac:dyDescent="0.2">
      <c r="A3770" s="40"/>
      <c r="F3770" s="7"/>
      <c r="G3770" s="6"/>
    </row>
    <row r="3771" spans="1:7" x14ac:dyDescent="0.2">
      <c r="A3771" s="40"/>
      <c r="F3771" s="7"/>
      <c r="G3771" s="6"/>
    </row>
    <row r="3772" spans="1:7" x14ac:dyDescent="0.2">
      <c r="A3772" s="40"/>
      <c r="F3772" s="7"/>
      <c r="G3772" s="6"/>
    </row>
    <row r="3773" spans="1:7" x14ac:dyDescent="0.2">
      <c r="A3773" s="40"/>
      <c r="F3773" s="7"/>
      <c r="G3773" s="6"/>
    </row>
    <row r="3774" spans="1:7" x14ac:dyDescent="0.2">
      <c r="A3774" s="40"/>
      <c r="F3774" s="7"/>
      <c r="G3774" s="6"/>
    </row>
    <row r="3775" spans="1:7" x14ac:dyDescent="0.2">
      <c r="A3775" s="40"/>
      <c r="F3775" s="7"/>
      <c r="G3775" s="6"/>
    </row>
    <row r="3776" spans="1:7" x14ac:dyDescent="0.2">
      <c r="A3776" s="40"/>
      <c r="F3776" s="7"/>
      <c r="G3776" s="6"/>
    </row>
    <row r="3777" spans="1:7" x14ac:dyDescent="0.2">
      <c r="A3777" s="40"/>
      <c r="F3777" s="7"/>
      <c r="G3777" s="6"/>
    </row>
    <row r="3778" spans="1:7" x14ac:dyDescent="0.2">
      <c r="A3778" s="40"/>
      <c r="F3778" s="7"/>
      <c r="G3778" s="6"/>
    </row>
    <row r="3779" spans="1:7" x14ac:dyDescent="0.2">
      <c r="A3779" s="40"/>
      <c r="F3779" s="7"/>
      <c r="G3779" s="6"/>
    </row>
    <row r="3780" spans="1:7" x14ac:dyDescent="0.2">
      <c r="A3780" s="40"/>
      <c r="F3780" s="7"/>
      <c r="G3780" s="6"/>
    </row>
    <row r="3781" spans="1:7" x14ac:dyDescent="0.2">
      <c r="A3781" s="40"/>
      <c r="F3781" s="7"/>
      <c r="G3781" s="6"/>
    </row>
    <row r="3782" spans="1:7" x14ac:dyDescent="0.2">
      <c r="A3782" s="40"/>
      <c r="F3782" s="7"/>
      <c r="G3782" s="6"/>
    </row>
    <row r="3783" spans="1:7" x14ac:dyDescent="0.2">
      <c r="A3783" s="40"/>
      <c r="F3783" s="7"/>
      <c r="G3783" s="6"/>
    </row>
    <row r="3784" spans="1:7" x14ac:dyDescent="0.2">
      <c r="A3784" s="40"/>
      <c r="F3784" s="7"/>
      <c r="G3784" s="6"/>
    </row>
    <row r="3785" spans="1:7" x14ac:dyDescent="0.2">
      <c r="A3785" s="40"/>
      <c r="F3785" s="7"/>
      <c r="G3785" s="6"/>
    </row>
    <row r="3786" spans="1:7" x14ac:dyDescent="0.2">
      <c r="A3786" s="40"/>
      <c r="F3786" s="7"/>
      <c r="G3786" s="6"/>
    </row>
    <row r="3787" spans="1:7" x14ac:dyDescent="0.2">
      <c r="A3787" s="40"/>
      <c r="F3787" s="7"/>
      <c r="G3787" s="6"/>
    </row>
    <row r="3788" spans="1:7" x14ac:dyDescent="0.2">
      <c r="A3788" s="40"/>
      <c r="F3788" s="7"/>
      <c r="G3788" s="6"/>
    </row>
    <row r="3789" spans="1:7" x14ac:dyDescent="0.2">
      <c r="A3789" s="40"/>
      <c r="F3789" s="7"/>
      <c r="G3789" s="6"/>
    </row>
    <row r="3790" spans="1:7" x14ac:dyDescent="0.2">
      <c r="A3790" s="40"/>
      <c r="F3790" s="7"/>
      <c r="G3790" s="6"/>
    </row>
    <row r="3791" spans="1:7" x14ac:dyDescent="0.2">
      <c r="A3791" s="40"/>
      <c r="F3791" s="7"/>
      <c r="G3791" s="6"/>
    </row>
    <row r="3792" spans="1:7" x14ac:dyDescent="0.2">
      <c r="A3792" s="40"/>
      <c r="F3792" s="7"/>
      <c r="G3792" s="6"/>
    </row>
    <row r="3793" spans="1:7" x14ac:dyDescent="0.2">
      <c r="A3793" s="40"/>
      <c r="F3793" s="7"/>
      <c r="G3793" s="6"/>
    </row>
    <row r="3794" spans="1:7" x14ac:dyDescent="0.2">
      <c r="A3794" s="40"/>
      <c r="F3794" s="7"/>
      <c r="G3794" s="6"/>
    </row>
    <row r="3795" spans="1:7" x14ac:dyDescent="0.2">
      <c r="A3795" s="40"/>
      <c r="F3795" s="7"/>
      <c r="G3795" s="6"/>
    </row>
    <row r="3796" spans="1:7" x14ac:dyDescent="0.2">
      <c r="A3796" s="40"/>
      <c r="F3796" s="7"/>
      <c r="G3796" s="6"/>
    </row>
    <row r="3797" spans="1:7" x14ac:dyDescent="0.2">
      <c r="A3797" s="40"/>
      <c r="F3797" s="7"/>
      <c r="G3797" s="6"/>
    </row>
    <row r="3798" spans="1:7" x14ac:dyDescent="0.2">
      <c r="A3798" s="40"/>
      <c r="F3798" s="7"/>
      <c r="G3798" s="6"/>
    </row>
    <row r="3799" spans="1:7" x14ac:dyDescent="0.2">
      <c r="A3799" s="40"/>
      <c r="F3799" s="7"/>
      <c r="G3799" s="6"/>
    </row>
    <row r="3800" spans="1:7" x14ac:dyDescent="0.2">
      <c r="A3800" s="40"/>
      <c r="F3800" s="7"/>
      <c r="G3800" s="6"/>
    </row>
    <row r="3801" spans="1:7" x14ac:dyDescent="0.2">
      <c r="A3801" s="40"/>
      <c r="F3801" s="7"/>
      <c r="G3801" s="6"/>
    </row>
    <row r="3802" spans="1:7" x14ac:dyDescent="0.2">
      <c r="A3802" s="40"/>
      <c r="F3802" s="7"/>
      <c r="G3802" s="6"/>
    </row>
    <row r="3803" spans="1:7" x14ac:dyDescent="0.2">
      <c r="A3803" s="40"/>
      <c r="F3803" s="7"/>
      <c r="G3803" s="6"/>
    </row>
    <row r="3804" spans="1:7" x14ac:dyDescent="0.2">
      <c r="A3804" s="40"/>
      <c r="F3804" s="7"/>
      <c r="G3804" s="6"/>
    </row>
    <row r="3805" spans="1:7" x14ac:dyDescent="0.2">
      <c r="A3805" s="40"/>
      <c r="F3805" s="7"/>
      <c r="G3805" s="6"/>
    </row>
    <row r="3806" spans="1:7" x14ac:dyDescent="0.2">
      <c r="A3806" s="40"/>
      <c r="F3806" s="7"/>
      <c r="G3806" s="6"/>
    </row>
    <row r="3807" spans="1:7" x14ac:dyDescent="0.2">
      <c r="A3807" s="40"/>
      <c r="F3807" s="7"/>
      <c r="G3807" s="6"/>
    </row>
    <row r="3808" spans="1:7" x14ac:dyDescent="0.2">
      <c r="A3808" s="40"/>
      <c r="F3808" s="7"/>
      <c r="G3808" s="6"/>
    </row>
    <row r="3809" spans="1:7" x14ac:dyDescent="0.2">
      <c r="A3809" s="40"/>
      <c r="F3809" s="7"/>
      <c r="G3809" s="6"/>
    </row>
    <row r="3810" spans="1:7" x14ac:dyDescent="0.2">
      <c r="A3810" s="40"/>
      <c r="F3810" s="7"/>
      <c r="G3810" s="6"/>
    </row>
    <row r="3811" spans="1:7" x14ac:dyDescent="0.2">
      <c r="A3811" s="40"/>
      <c r="F3811" s="7"/>
      <c r="G3811" s="6"/>
    </row>
    <row r="3812" spans="1:7" x14ac:dyDescent="0.2">
      <c r="A3812" s="40"/>
      <c r="F3812" s="7"/>
      <c r="G3812" s="6"/>
    </row>
    <row r="3813" spans="1:7" x14ac:dyDescent="0.2">
      <c r="A3813" s="40"/>
      <c r="F3813" s="7"/>
      <c r="G3813" s="6"/>
    </row>
    <row r="3814" spans="1:7" x14ac:dyDescent="0.2">
      <c r="A3814" s="40"/>
      <c r="F3814" s="7"/>
      <c r="G3814" s="6"/>
    </row>
    <row r="3815" spans="1:7" x14ac:dyDescent="0.2">
      <c r="A3815" s="40"/>
      <c r="F3815" s="7"/>
      <c r="G3815" s="6"/>
    </row>
    <row r="3816" spans="1:7" x14ac:dyDescent="0.2">
      <c r="A3816" s="40"/>
      <c r="F3816" s="7"/>
      <c r="G3816" s="6"/>
    </row>
    <row r="3817" spans="1:7" x14ac:dyDescent="0.2">
      <c r="A3817" s="40"/>
      <c r="F3817" s="7"/>
      <c r="G3817" s="6"/>
    </row>
    <row r="3818" spans="1:7" x14ac:dyDescent="0.2">
      <c r="A3818" s="40"/>
      <c r="F3818" s="7"/>
      <c r="G3818" s="6"/>
    </row>
    <row r="3819" spans="1:7" x14ac:dyDescent="0.2">
      <c r="A3819" s="40"/>
      <c r="F3819" s="7"/>
      <c r="G3819" s="6"/>
    </row>
    <row r="3820" spans="1:7" x14ac:dyDescent="0.2">
      <c r="A3820" s="40"/>
      <c r="F3820" s="7"/>
      <c r="G3820" s="6"/>
    </row>
    <row r="3821" spans="1:7" x14ac:dyDescent="0.2">
      <c r="A3821" s="40"/>
      <c r="F3821" s="7"/>
      <c r="G3821" s="6"/>
    </row>
    <row r="3822" spans="1:7" x14ac:dyDescent="0.2">
      <c r="A3822" s="40"/>
      <c r="F3822" s="7"/>
      <c r="G3822" s="6"/>
    </row>
    <row r="3823" spans="1:7" x14ac:dyDescent="0.2">
      <c r="A3823" s="40"/>
      <c r="F3823" s="7"/>
      <c r="G3823" s="6"/>
    </row>
    <row r="3824" spans="1:7" x14ac:dyDescent="0.2">
      <c r="A3824" s="40"/>
      <c r="F3824" s="7"/>
      <c r="G3824" s="6"/>
    </row>
    <row r="3825" spans="1:7" x14ac:dyDescent="0.2">
      <c r="A3825" s="40"/>
      <c r="F3825" s="7"/>
      <c r="G3825" s="6"/>
    </row>
    <row r="3826" spans="1:7" x14ac:dyDescent="0.2">
      <c r="A3826" s="40"/>
      <c r="F3826" s="7"/>
      <c r="G3826" s="6"/>
    </row>
    <row r="3827" spans="1:7" x14ac:dyDescent="0.2">
      <c r="A3827" s="40"/>
      <c r="F3827" s="7"/>
      <c r="G3827" s="6"/>
    </row>
    <row r="3828" spans="1:7" x14ac:dyDescent="0.2">
      <c r="A3828" s="40"/>
      <c r="F3828" s="7"/>
      <c r="G3828" s="6"/>
    </row>
    <row r="3829" spans="1:7" x14ac:dyDescent="0.2">
      <c r="A3829" s="40"/>
      <c r="F3829" s="7"/>
      <c r="G3829" s="6"/>
    </row>
    <row r="3830" spans="1:7" x14ac:dyDescent="0.2">
      <c r="A3830" s="40"/>
      <c r="F3830" s="7"/>
      <c r="G3830" s="6"/>
    </row>
    <row r="3831" spans="1:7" x14ac:dyDescent="0.2">
      <c r="A3831" s="40"/>
      <c r="F3831" s="7"/>
      <c r="G3831" s="6"/>
    </row>
    <row r="3832" spans="1:7" x14ac:dyDescent="0.2">
      <c r="A3832" s="40"/>
      <c r="F3832" s="7"/>
      <c r="G3832" s="6"/>
    </row>
    <row r="3833" spans="1:7" x14ac:dyDescent="0.2">
      <c r="A3833" s="40"/>
      <c r="F3833" s="7"/>
      <c r="G3833" s="6"/>
    </row>
    <row r="3834" spans="1:7" x14ac:dyDescent="0.2">
      <c r="A3834" s="40"/>
      <c r="F3834" s="7"/>
      <c r="G3834" s="6"/>
    </row>
    <row r="3835" spans="1:7" x14ac:dyDescent="0.2">
      <c r="A3835" s="40"/>
      <c r="F3835" s="7"/>
      <c r="G3835" s="6"/>
    </row>
    <row r="3836" spans="1:7" x14ac:dyDescent="0.2">
      <c r="A3836" s="40"/>
      <c r="F3836" s="7"/>
      <c r="G3836" s="6"/>
    </row>
    <row r="3837" spans="1:7" x14ac:dyDescent="0.2">
      <c r="A3837" s="40"/>
      <c r="F3837" s="7"/>
      <c r="G3837" s="6"/>
    </row>
    <row r="3838" spans="1:7" x14ac:dyDescent="0.2">
      <c r="A3838" s="40"/>
      <c r="F3838" s="7"/>
      <c r="G3838" s="6"/>
    </row>
    <row r="3839" spans="1:7" x14ac:dyDescent="0.2">
      <c r="A3839" s="40"/>
      <c r="F3839" s="7"/>
      <c r="G3839" s="6"/>
    </row>
    <row r="3840" spans="1:7" x14ac:dyDescent="0.2">
      <c r="A3840" s="40"/>
      <c r="F3840" s="7"/>
      <c r="G3840" s="6"/>
    </row>
    <row r="3841" spans="1:7" x14ac:dyDescent="0.2">
      <c r="A3841" s="40"/>
      <c r="F3841" s="7"/>
      <c r="G3841" s="6"/>
    </row>
    <row r="3842" spans="1:7" x14ac:dyDescent="0.2">
      <c r="A3842" s="40"/>
      <c r="F3842" s="7"/>
      <c r="G3842" s="6"/>
    </row>
    <row r="3843" spans="1:7" x14ac:dyDescent="0.2">
      <c r="A3843" s="40"/>
      <c r="F3843" s="7"/>
      <c r="G3843" s="6"/>
    </row>
    <row r="3844" spans="1:7" x14ac:dyDescent="0.2">
      <c r="A3844" s="40"/>
      <c r="F3844" s="7"/>
      <c r="G3844" s="6"/>
    </row>
    <row r="3845" spans="1:7" x14ac:dyDescent="0.2">
      <c r="A3845" s="40"/>
      <c r="F3845" s="7"/>
      <c r="G3845" s="6"/>
    </row>
    <row r="3846" spans="1:7" x14ac:dyDescent="0.2">
      <c r="A3846" s="40"/>
      <c r="F3846" s="7"/>
      <c r="G3846" s="6"/>
    </row>
    <row r="3847" spans="1:7" x14ac:dyDescent="0.2">
      <c r="A3847" s="40"/>
      <c r="F3847" s="7"/>
      <c r="G3847" s="6"/>
    </row>
    <row r="3848" spans="1:7" x14ac:dyDescent="0.2">
      <c r="A3848" s="40"/>
      <c r="F3848" s="7"/>
      <c r="G3848" s="6"/>
    </row>
    <row r="3849" spans="1:7" x14ac:dyDescent="0.2">
      <c r="A3849" s="40"/>
      <c r="F3849" s="7"/>
      <c r="G3849" s="6"/>
    </row>
    <row r="3850" spans="1:7" x14ac:dyDescent="0.2">
      <c r="A3850" s="40"/>
      <c r="F3850" s="7"/>
      <c r="G3850" s="6"/>
    </row>
    <row r="3851" spans="1:7" x14ac:dyDescent="0.2">
      <c r="A3851" s="40"/>
      <c r="F3851" s="7"/>
      <c r="G3851" s="6"/>
    </row>
    <row r="3852" spans="1:7" x14ac:dyDescent="0.2">
      <c r="A3852" s="40"/>
      <c r="F3852" s="7"/>
      <c r="G3852" s="6"/>
    </row>
    <row r="3853" spans="1:7" x14ac:dyDescent="0.2">
      <c r="A3853" s="40"/>
      <c r="F3853" s="7"/>
      <c r="G3853" s="6"/>
    </row>
    <row r="3854" spans="1:7" x14ac:dyDescent="0.2">
      <c r="A3854" s="40"/>
      <c r="F3854" s="7"/>
      <c r="G3854" s="6"/>
    </row>
    <row r="3855" spans="1:7" x14ac:dyDescent="0.2">
      <c r="A3855" s="40"/>
      <c r="F3855" s="7"/>
      <c r="G3855" s="6"/>
    </row>
    <row r="3856" spans="1:7" x14ac:dyDescent="0.2">
      <c r="A3856" s="40"/>
      <c r="F3856" s="7"/>
      <c r="G3856" s="6"/>
    </row>
    <row r="3857" spans="1:7" x14ac:dyDescent="0.2">
      <c r="A3857" s="40"/>
      <c r="F3857" s="7"/>
      <c r="G3857" s="6"/>
    </row>
    <row r="3858" spans="1:7" x14ac:dyDescent="0.2">
      <c r="A3858" s="40"/>
      <c r="F3858" s="7"/>
      <c r="G3858" s="6"/>
    </row>
    <row r="3859" spans="1:7" x14ac:dyDescent="0.2">
      <c r="A3859" s="40"/>
      <c r="F3859" s="7"/>
      <c r="G3859" s="6"/>
    </row>
    <row r="3860" spans="1:7" x14ac:dyDescent="0.2">
      <c r="A3860" s="40"/>
      <c r="F3860" s="7"/>
      <c r="G3860" s="6"/>
    </row>
    <row r="3861" spans="1:7" x14ac:dyDescent="0.2">
      <c r="A3861" s="40"/>
      <c r="F3861" s="7"/>
      <c r="G3861" s="6"/>
    </row>
    <row r="3862" spans="1:7" x14ac:dyDescent="0.2">
      <c r="A3862" s="40"/>
      <c r="F3862" s="7"/>
      <c r="G3862" s="6"/>
    </row>
    <row r="3863" spans="1:7" x14ac:dyDescent="0.2">
      <c r="A3863" s="40"/>
      <c r="F3863" s="7"/>
      <c r="G3863" s="6"/>
    </row>
    <row r="3864" spans="1:7" x14ac:dyDescent="0.2">
      <c r="A3864" s="40"/>
      <c r="F3864" s="7"/>
      <c r="G3864" s="6"/>
    </row>
    <row r="3865" spans="1:7" x14ac:dyDescent="0.2">
      <c r="A3865" s="40"/>
      <c r="F3865" s="7"/>
      <c r="G3865" s="6"/>
    </row>
    <row r="3866" spans="1:7" x14ac:dyDescent="0.2">
      <c r="A3866" s="40"/>
      <c r="F3866" s="7"/>
      <c r="G3866" s="6"/>
    </row>
    <row r="3867" spans="1:7" x14ac:dyDescent="0.2">
      <c r="A3867" s="40"/>
      <c r="F3867" s="7"/>
      <c r="G3867" s="6"/>
    </row>
    <row r="3868" spans="1:7" x14ac:dyDescent="0.2">
      <c r="A3868" s="40"/>
      <c r="F3868" s="7"/>
      <c r="G3868" s="6"/>
    </row>
    <row r="3869" spans="1:7" x14ac:dyDescent="0.2">
      <c r="A3869" s="40"/>
      <c r="F3869" s="7"/>
      <c r="G3869" s="6"/>
    </row>
    <row r="3870" spans="1:7" x14ac:dyDescent="0.2">
      <c r="A3870" s="40"/>
      <c r="F3870" s="7"/>
      <c r="G3870" s="6"/>
    </row>
    <row r="3871" spans="1:7" x14ac:dyDescent="0.2">
      <c r="A3871" s="40"/>
      <c r="F3871" s="7"/>
      <c r="G3871" s="6"/>
    </row>
    <row r="3872" spans="1:7" x14ac:dyDescent="0.2">
      <c r="A3872" s="40"/>
      <c r="F3872" s="7"/>
      <c r="G3872" s="6"/>
    </row>
    <row r="3873" spans="1:7" x14ac:dyDescent="0.2">
      <c r="A3873" s="40"/>
      <c r="F3873" s="7"/>
      <c r="G3873" s="6"/>
    </row>
    <row r="3874" spans="1:7" x14ac:dyDescent="0.2">
      <c r="A3874" s="40"/>
      <c r="F3874" s="7"/>
      <c r="G3874" s="6"/>
    </row>
    <row r="3875" spans="1:7" x14ac:dyDescent="0.2">
      <c r="A3875" s="40"/>
      <c r="F3875" s="7"/>
      <c r="G3875" s="6"/>
    </row>
    <row r="3876" spans="1:7" x14ac:dyDescent="0.2">
      <c r="A3876" s="40"/>
      <c r="F3876" s="7"/>
      <c r="G3876" s="6"/>
    </row>
    <row r="3877" spans="1:7" x14ac:dyDescent="0.2">
      <c r="A3877" s="40"/>
      <c r="F3877" s="7"/>
      <c r="G3877" s="6"/>
    </row>
    <row r="3878" spans="1:7" x14ac:dyDescent="0.2">
      <c r="A3878" s="40"/>
      <c r="F3878" s="7"/>
      <c r="G3878" s="6"/>
    </row>
    <row r="3879" spans="1:7" x14ac:dyDescent="0.2">
      <c r="A3879" s="40"/>
      <c r="F3879" s="7"/>
      <c r="G3879" s="6"/>
    </row>
    <row r="3880" spans="1:7" x14ac:dyDescent="0.2">
      <c r="A3880" s="40"/>
      <c r="F3880" s="7"/>
      <c r="G3880" s="6"/>
    </row>
    <row r="3881" spans="1:7" x14ac:dyDescent="0.2">
      <c r="A3881" s="40"/>
      <c r="F3881" s="7"/>
      <c r="G3881" s="6"/>
    </row>
    <row r="3882" spans="1:7" x14ac:dyDescent="0.2">
      <c r="A3882" s="40"/>
      <c r="F3882" s="7"/>
      <c r="G3882" s="6"/>
    </row>
    <row r="3883" spans="1:7" x14ac:dyDescent="0.2">
      <c r="A3883" s="40"/>
      <c r="F3883" s="7"/>
      <c r="G3883" s="6"/>
    </row>
    <row r="3884" spans="1:7" x14ac:dyDescent="0.2">
      <c r="A3884" s="40"/>
      <c r="F3884" s="7"/>
      <c r="G3884" s="6"/>
    </row>
    <row r="3885" spans="1:7" x14ac:dyDescent="0.2">
      <c r="A3885" s="40"/>
      <c r="F3885" s="7"/>
      <c r="G3885" s="6"/>
    </row>
    <row r="3886" spans="1:7" x14ac:dyDescent="0.2">
      <c r="A3886" s="40"/>
      <c r="F3886" s="7"/>
      <c r="G3886" s="6"/>
    </row>
    <row r="3887" spans="1:7" x14ac:dyDescent="0.2">
      <c r="A3887" s="40"/>
      <c r="F3887" s="7"/>
      <c r="G3887" s="6"/>
    </row>
    <row r="3888" spans="1:7" x14ac:dyDescent="0.2">
      <c r="A3888" s="40"/>
      <c r="F3888" s="7"/>
      <c r="G3888" s="6"/>
    </row>
    <row r="3889" spans="1:7" x14ac:dyDescent="0.2">
      <c r="A3889" s="40"/>
      <c r="F3889" s="7"/>
      <c r="G3889" s="6"/>
    </row>
    <row r="3890" spans="1:7" x14ac:dyDescent="0.2">
      <c r="A3890" s="40"/>
      <c r="F3890" s="7"/>
      <c r="G3890" s="6"/>
    </row>
    <row r="3891" spans="1:7" x14ac:dyDescent="0.2">
      <c r="A3891" s="40"/>
      <c r="F3891" s="7"/>
      <c r="G3891" s="6"/>
    </row>
    <row r="3892" spans="1:7" x14ac:dyDescent="0.2">
      <c r="A3892" s="40"/>
      <c r="F3892" s="7"/>
      <c r="G3892" s="6"/>
    </row>
    <row r="3893" spans="1:7" x14ac:dyDescent="0.2">
      <c r="A3893" s="40"/>
      <c r="F3893" s="7"/>
      <c r="G3893" s="6"/>
    </row>
    <row r="3894" spans="1:7" x14ac:dyDescent="0.2">
      <c r="A3894" s="40"/>
      <c r="F3894" s="7"/>
      <c r="G3894" s="6"/>
    </row>
    <row r="3895" spans="1:7" x14ac:dyDescent="0.2">
      <c r="A3895" s="40"/>
      <c r="F3895" s="7"/>
      <c r="G3895" s="6"/>
    </row>
    <row r="3896" spans="1:7" x14ac:dyDescent="0.2">
      <c r="A3896" s="40"/>
      <c r="F3896" s="7"/>
      <c r="G3896" s="6"/>
    </row>
    <row r="3897" spans="1:7" x14ac:dyDescent="0.2">
      <c r="A3897" s="40"/>
      <c r="F3897" s="7"/>
      <c r="G3897" s="6"/>
    </row>
    <row r="3898" spans="1:7" x14ac:dyDescent="0.2">
      <c r="A3898" s="40"/>
      <c r="F3898" s="7"/>
      <c r="G3898" s="6"/>
    </row>
    <row r="3899" spans="1:7" x14ac:dyDescent="0.2">
      <c r="A3899" s="40"/>
      <c r="F3899" s="7"/>
      <c r="G3899" s="6"/>
    </row>
    <row r="3900" spans="1:7" x14ac:dyDescent="0.2">
      <c r="A3900" s="40"/>
      <c r="F3900" s="7"/>
      <c r="G3900" s="6"/>
    </row>
    <row r="3901" spans="1:7" x14ac:dyDescent="0.2">
      <c r="A3901" s="40"/>
      <c r="F3901" s="7"/>
      <c r="G3901" s="6"/>
    </row>
    <row r="3902" spans="1:7" x14ac:dyDescent="0.2">
      <c r="A3902" s="40"/>
      <c r="F3902" s="7"/>
      <c r="G3902" s="6"/>
    </row>
    <row r="3903" spans="1:7" x14ac:dyDescent="0.2">
      <c r="A3903" s="40"/>
      <c r="F3903" s="7"/>
      <c r="G3903" s="6"/>
    </row>
    <row r="3904" spans="1:7" x14ac:dyDescent="0.2">
      <c r="A3904" s="40"/>
      <c r="F3904" s="7"/>
      <c r="G3904" s="6"/>
    </row>
    <row r="3905" spans="1:7" x14ac:dyDescent="0.2">
      <c r="A3905" s="40"/>
      <c r="F3905" s="7"/>
      <c r="G3905" s="6"/>
    </row>
    <row r="3906" spans="1:7" x14ac:dyDescent="0.2">
      <c r="A3906" s="40"/>
      <c r="F3906" s="7"/>
      <c r="G3906" s="6"/>
    </row>
    <row r="3907" spans="1:7" x14ac:dyDescent="0.2">
      <c r="A3907" s="40"/>
      <c r="F3907" s="7"/>
      <c r="G3907" s="6"/>
    </row>
    <row r="3908" spans="1:7" x14ac:dyDescent="0.2">
      <c r="A3908" s="40"/>
      <c r="F3908" s="7"/>
      <c r="G3908" s="6"/>
    </row>
    <row r="3909" spans="1:7" x14ac:dyDescent="0.2">
      <c r="A3909" s="40"/>
      <c r="F3909" s="7"/>
      <c r="G3909" s="6"/>
    </row>
    <row r="3910" spans="1:7" x14ac:dyDescent="0.2">
      <c r="A3910" s="40"/>
      <c r="F3910" s="7"/>
      <c r="G3910" s="6"/>
    </row>
    <row r="3911" spans="1:7" x14ac:dyDescent="0.2">
      <c r="A3911" s="40"/>
      <c r="F3911" s="7"/>
      <c r="G3911" s="6"/>
    </row>
    <row r="3912" spans="1:7" x14ac:dyDescent="0.2">
      <c r="A3912" s="40"/>
      <c r="F3912" s="7"/>
      <c r="G3912" s="6"/>
    </row>
    <row r="3913" spans="1:7" x14ac:dyDescent="0.2">
      <c r="A3913" s="40"/>
      <c r="F3913" s="7"/>
      <c r="G3913" s="6"/>
    </row>
    <row r="3914" spans="1:7" x14ac:dyDescent="0.2">
      <c r="A3914" s="40"/>
      <c r="F3914" s="7"/>
      <c r="G3914" s="6"/>
    </row>
    <row r="3915" spans="1:7" x14ac:dyDescent="0.2">
      <c r="A3915" s="40"/>
      <c r="F3915" s="7"/>
      <c r="G3915" s="6"/>
    </row>
    <row r="3916" spans="1:7" x14ac:dyDescent="0.2">
      <c r="A3916" s="40"/>
      <c r="F3916" s="7"/>
      <c r="G3916" s="6"/>
    </row>
    <row r="3917" spans="1:7" x14ac:dyDescent="0.2">
      <c r="A3917" s="40"/>
      <c r="F3917" s="7"/>
      <c r="G3917" s="6"/>
    </row>
    <row r="3918" spans="1:7" x14ac:dyDescent="0.2">
      <c r="A3918" s="40"/>
      <c r="F3918" s="7"/>
      <c r="G3918" s="6"/>
    </row>
    <row r="3919" spans="1:7" x14ac:dyDescent="0.2">
      <c r="A3919" s="40"/>
      <c r="F3919" s="7"/>
      <c r="G3919" s="6"/>
    </row>
    <row r="3920" spans="1:7" x14ac:dyDescent="0.2">
      <c r="A3920" s="40"/>
      <c r="F3920" s="7"/>
      <c r="G3920" s="6"/>
    </row>
    <row r="3921" spans="1:7" x14ac:dyDescent="0.2">
      <c r="A3921" s="40"/>
      <c r="F3921" s="7"/>
      <c r="G3921" s="6"/>
    </row>
    <row r="3922" spans="1:7" x14ac:dyDescent="0.2">
      <c r="A3922" s="40"/>
      <c r="F3922" s="7"/>
      <c r="G3922" s="6"/>
    </row>
    <row r="3923" spans="1:7" x14ac:dyDescent="0.2">
      <c r="A3923" s="40"/>
      <c r="F3923" s="7"/>
      <c r="G3923" s="6"/>
    </row>
    <row r="3924" spans="1:7" x14ac:dyDescent="0.2">
      <c r="A3924" s="40"/>
      <c r="F3924" s="7"/>
      <c r="G3924" s="6"/>
    </row>
    <row r="3925" spans="1:7" x14ac:dyDescent="0.2">
      <c r="A3925" s="40"/>
      <c r="F3925" s="7"/>
      <c r="G3925" s="6"/>
    </row>
    <row r="3926" spans="1:7" x14ac:dyDescent="0.2">
      <c r="A3926" s="40"/>
      <c r="F3926" s="7"/>
      <c r="G3926" s="6"/>
    </row>
    <row r="3927" spans="1:7" x14ac:dyDescent="0.2">
      <c r="A3927" s="40"/>
      <c r="F3927" s="7"/>
      <c r="G3927" s="6"/>
    </row>
    <row r="3928" spans="1:7" x14ac:dyDescent="0.2">
      <c r="A3928" s="40"/>
      <c r="F3928" s="7"/>
      <c r="G3928" s="6"/>
    </row>
    <row r="3929" spans="1:7" x14ac:dyDescent="0.2">
      <c r="A3929" s="40"/>
      <c r="F3929" s="7"/>
      <c r="G3929" s="6"/>
    </row>
    <row r="3930" spans="1:7" x14ac:dyDescent="0.2">
      <c r="A3930" s="40"/>
      <c r="F3930" s="7"/>
      <c r="G3930" s="6"/>
    </row>
    <row r="3931" spans="1:7" x14ac:dyDescent="0.2">
      <c r="A3931" s="40"/>
      <c r="F3931" s="7"/>
      <c r="G3931" s="6"/>
    </row>
    <row r="3932" spans="1:7" x14ac:dyDescent="0.2">
      <c r="A3932" s="40"/>
      <c r="F3932" s="7"/>
      <c r="G3932" s="6"/>
    </row>
    <row r="3933" spans="1:7" x14ac:dyDescent="0.2">
      <c r="A3933" s="40"/>
      <c r="F3933" s="7"/>
      <c r="G3933" s="6"/>
    </row>
    <row r="3934" spans="1:7" x14ac:dyDescent="0.2">
      <c r="A3934" s="40"/>
      <c r="F3934" s="7"/>
      <c r="G3934" s="6"/>
    </row>
    <row r="3935" spans="1:7" x14ac:dyDescent="0.2">
      <c r="A3935" s="40"/>
      <c r="F3935" s="7"/>
      <c r="G3935" s="6"/>
    </row>
    <row r="3936" spans="1:7" x14ac:dyDescent="0.2">
      <c r="A3936" s="40"/>
      <c r="F3936" s="7"/>
      <c r="G3936" s="6"/>
    </row>
    <row r="3937" spans="1:7" x14ac:dyDescent="0.2">
      <c r="A3937" s="40"/>
      <c r="F3937" s="7"/>
      <c r="G3937" s="6"/>
    </row>
    <row r="3938" spans="1:7" x14ac:dyDescent="0.2">
      <c r="A3938" s="40"/>
      <c r="F3938" s="7"/>
      <c r="G3938" s="6"/>
    </row>
    <row r="3939" spans="1:7" x14ac:dyDescent="0.2">
      <c r="A3939" s="40"/>
      <c r="F3939" s="7"/>
      <c r="G3939" s="6"/>
    </row>
    <row r="3940" spans="1:7" x14ac:dyDescent="0.2">
      <c r="A3940" s="40"/>
      <c r="F3940" s="7"/>
      <c r="G3940" s="6"/>
    </row>
    <row r="3941" spans="1:7" x14ac:dyDescent="0.2">
      <c r="A3941" s="40"/>
      <c r="F3941" s="7"/>
      <c r="G3941" s="6"/>
    </row>
    <row r="3942" spans="1:7" x14ac:dyDescent="0.2">
      <c r="A3942" s="40"/>
      <c r="F3942" s="7"/>
      <c r="G3942" s="6"/>
    </row>
    <row r="3943" spans="1:7" x14ac:dyDescent="0.2">
      <c r="A3943" s="40"/>
      <c r="F3943" s="7"/>
      <c r="G3943" s="6"/>
    </row>
    <row r="3944" spans="1:7" x14ac:dyDescent="0.2">
      <c r="A3944" s="40"/>
      <c r="F3944" s="7"/>
      <c r="G3944" s="6"/>
    </row>
    <row r="3945" spans="1:7" x14ac:dyDescent="0.2">
      <c r="A3945" s="40"/>
      <c r="F3945" s="7"/>
      <c r="G3945" s="6"/>
    </row>
    <row r="3946" spans="1:7" x14ac:dyDescent="0.2">
      <c r="A3946" s="40"/>
      <c r="F3946" s="7"/>
      <c r="G3946" s="6"/>
    </row>
    <row r="3947" spans="1:7" x14ac:dyDescent="0.2">
      <c r="A3947" s="40"/>
      <c r="F3947" s="7"/>
      <c r="G3947" s="6"/>
    </row>
    <row r="3948" spans="1:7" x14ac:dyDescent="0.2">
      <c r="A3948" s="40"/>
      <c r="F3948" s="7"/>
      <c r="G3948" s="6"/>
    </row>
    <row r="3949" spans="1:7" x14ac:dyDescent="0.2">
      <c r="A3949" s="40"/>
      <c r="F3949" s="7"/>
      <c r="G3949" s="6"/>
    </row>
    <row r="3950" spans="1:7" x14ac:dyDescent="0.2">
      <c r="A3950" s="40"/>
      <c r="F3950" s="7"/>
      <c r="G3950" s="6"/>
    </row>
    <row r="3951" spans="1:7" x14ac:dyDescent="0.2">
      <c r="A3951" s="40"/>
      <c r="F3951" s="7"/>
      <c r="G3951" s="6"/>
    </row>
    <row r="3952" spans="1:7" x14ac:dyDescent="0.2">
      <c r="A3952" s="40"/>
      <c r="F3952" s="7"/>
      <c r="G3952" s="6"/>
    </row>
    <row r="3953" spans="1:7" x14ac:dyDescent="0.2">
      <c r="A3953" s="40"/>
      <c r="F3953" s="7"/>
      <c r="G3953" s="6"/>
    </row>
    <row r="3954" spans="1:7" x14ac:dyDescent="0.2">
      <c r="A3954" s="40"/>
      <c r="F3954" s="7"/>
      <c r="G3954" s="6"/>
    </row>
    <row r="3955" spans="1:7" x14ac:dyDescent="0.2">
      <c r="A3955" s="40"/>
      <c r="F3955" s="7"/>
      <c r="G3955" s="6"/>
    </row>
    <row r="3956" spans="1:7" x14ac:dyDescent="0.2">
      <c r="A3956" s="40"/>
      <c r="F3956" s="7"/>
      <c r="G3956" s="6"/>
    </row>
    <row r="3957" spans="1:7" x14ac:dyDescent="0.2">
      <c r="A3957" s="40"/>
      <c r="F3957" s="7"/>
      <c r="G3957" s="6"/>
    </row>
    <row r="3958" spans="1:7" x14ac:dyDescent="0.2">
      <c r="A3958" s="40"/>
      <c r="F3958" s="7"/>
      <c r="G3958" s="6"/>
    </row>
    <row r="3959" spans="1:7" x14ac:dyDescent="0.2">
      <c r="A3959" s="40"/>
      <c r="F3959" s="7"/>
      <c r="G3959" s="6"/>
    </row>
    <row r="3960" spans="1:7" x14ac:dyDescent="0.2">
      <c r="A3960" s="40"/>
      <c r="F3960" s="7"/>
      <c r="G3960" s="6"/>
    </row>
    <row r="3961" spans="1:7" x14ac:dyDescent="0.2">
      <c r="A3961" s="40"/>
      <c r="F3961" s="7"/>
      <c r="G3961" s="6"/>
    </row>
    <row r="3962" spans="1:7" x14ac:dyDescent="0.2">
      <c r="A3962" s="40"/>
      <c r="F3962" s="7"/>
      <c r="G3962" s="6"/>
    </row>
    <row r="3963" spans="1:7" x14ac:dyDescent="0.2">
      <c r="A3963" s="40"/>
      <c r="F3963" s="7"/>
      <c r="G3963" s="6"/>
    </row>
    <row r="3964" spans="1:7" x14ac:dyDescent="0.2">
      <c r="A3964" s="40"/>
      <c r="F3964" s="7"/>
      <c r="G3964" s="6"/>
    </row>
    <row r="3965" spans="1:7" x14ac:dyDescent="0.2">
      <c r="A3965" s="40"/>
      <c r="F3965" s="7"/>
      <c r="G3965" s="6"/>
    </row>
    <row r="3966" spans="1:7" x14ac:dyDescent="0.2">
      <c r="A3966" s="40"/>
      <c r="F3966" s="7"/>
      <c r="G3966" s="6"/>
    </row>
    <row r="3967" spans="1:7" x14ac:dyDescent="0.2">
      <c r="A3967" s="40"/>
      <c r="F3967" s="7"/>
      <c r="G3967" s="6"/>
    </row>
    <row r="3968" spans="1:7" x14ac:dyDescent="0.2">
      <c r="A3968" s="40"/>
      <c r="F3968" s="7"/>
      <c r="G3968" s="6"/>
    </row>
    <row r="3969" spans="1:7" x14ac:dyDescent="0.2">
      <c r="A3969" s="40"/>
      <c r="F3969" s="7"/>
      <c r="G3969" s="6"/>
    </row>
    <row r="3970" spans="1:7" x14ac:dyDescent="0.2">
      <c r="A3970" s="40"/>
      <c r="F3970" s="7"/>
      <c r="G3970" s="6"/>
    </row>
    <row r="3971" spans="1:7" x14ac:dyDescent="0.2">
      <c r="A3971" s="40"/>
      <c r="F3971" s="7"/>
      <c r="G3971" s="6"/>
    </row>
    <row r="3972" spans="1:7" x14ac:dyDescent="0.2">
      <c r="A3972" s="40"/>
      <c r="F3972" s="7"/>
      <c r="G3972" s="6"/>
    </row>
    <row r="3973" spans="1:7" x14ac:dyDescent="0.2">
      <c r="A3973" s="40"/>
      <c r="F3973" s="7"/>
      <c r="G3973" s="6"/>
    </row>
    <row r="3974" spans="1:7" x14ac:dyDescent="0.2">
      <c r="A3974" s="40"/>
      <c r="F3974" s="7"/>
      <c r="G3974" s="6"/>
    </row>
    <row r="3975" spans="1:7" x14ac:dyDescent="0.2">
      <c r="A3975" s="40"/>
      <c r="F3975" s="7"/>
      <c r="G3975" s="6"/>
    </row>
    <row r="3976" spans="1:7" x14ac:dyDescent="0.2">
      <c r="A3976" s="40"/>
      <c r="F3976" s="7"/>
      <c r="G3976" s="6"/>
    </row>
    <row r="3977" spans="1:7" x14ac:dyDescent="0.2">
      <c r="A3977" s="40"/>
      <c r="F3977" s="7"/>
      <c r="G3977" s="6"/>
    </row>
    <row r="3978" spans="1:7" x14ac:dyDescent="0.2">
      <c r="A3978" s="40"/>
      <c r="F3978" s="7"/>
      <c r="G3978" s="6"/>
    </row>
    <row r="3979" spans="1:7" x14ac:dyDescent="0.2">
      <c r="A3979" s="40"/>
      <c r="F3979" s="7"/>
      <c r="G3979" s="6"/>
    </row>
    <row r="3980" spans="1:7" x14ac:dyDescent="0.2">
      <c r="A3980" s="40"/>
      <c r="F3980" s="7"/>
      <c r="G3980" s="6"/>
    </row>
    <row r="3981" spans="1:7" x14ac:dyDescent="0.2">
      <c r="A3981" s="40"/>
      <c r="F3981" s="7"/>
      <c r="G3981" s="6"/>
    </row>
    <row r="3982" spans="1:7" x14ac:dyDescent="0.2">
      <c r="A3982" s="40"/>
      <c r="F3982" s="7"/>
      <c r="G3982" s="6"/>
    </row>
    <row r="3983" spans="1:7" x14ac:dyDescent="0.2">
      <c r="A3983" s="40"/>
      <c r="F3983" s="7"/>
      <c r="G3983" s="6"/>
    </row>
    <row r="3984" spans="1:7" x14ac:dyDescent="0.2">
      <c r="A3984" s="40"/>
      <c r="F3984" s="7"/>
      <c r="G3984" s="6"/>
    </row>
    <row r="3985" spans="1:7" x14ac:dyDescent="0.2">
      <c r="A3985" s="40"/>
      <c r="F3985" s="7"/>
      <c r="G3985" s="6"/>
    </row>
    <row r="3986" spans="1:7" x14ac:dyDescent="0.2">
      <c r="A3986" s="40"/>
      <c r="F3986" s="7"/>
      <c r="G3986" s="6"/>
    </row>
    <row r="3987" spans="1:7" x14ac:dyDescent="0.2">
      <c r="A3987" s="40"/>
      <c r="F3987" s="7"/>
      <c r="G3987" s="6"/>
    </row>
    <row r="3988" spans="1:7" x14ac:dyDescent="0.2">
      <c r="A3988" s="40"/>
      <c r="F3988" s="7"/>
      <c r="G3988" s="6"/>
    </row>
    <row r="3989" spans="1:7" x14ac:dyDescent="0.2">
      <c r="A3989" s="40"/>
      <c r="F3989" s="7"/>
      <c r="G3989" s="6"/>
    </row>
    <row r="3990" spans="1:7" x14ac:dyDescent="0.2">
      <c r="A3990" s="40"/>
      <c r="F3990" s="7"/>
      <c r="G3990" s="6"/>
    </row>
    <row r="3991" spans="1:7" x14ac:dyDescent="0.2">
      <c r="A3991" s="40"/>
      <c r="F3991" s="7"/>
      <c r="G3991" s="6"/>
    </row>
    <row r="3992" spans="1:7" x14ac:dyDescent="0.2">
      <c r="A3992" s="40"/>
      <c r="F3992" s="7"/>
      <c r="G3992" s="6"/>
    </row>
    <row r="3993" spans="1:7" x14ac:dyDescent="0.2">
      <c r="A3993" s="40"/>
      <c r="F3993" s="7"/>
      <c r="G3993" s="6"/>
    </row>
    <row r="3994" spans="1:7" x14ac:dyDescent="0.2">
      <c r="A3994" s="40"/>
      <c r="F3994" s="7"/>
      <c r="G3994" s="6"/>
    </row>
    <row r="3995" spans="1:7" x14ac:dyDescent="0.2">
      <c r="A3995" s="40"/>
      <c r="F3995" s="7"/>
      <c r="G3995" s="6"/>
    </row>
    <row r="3996" spans="1:7" x14ac:dyDescent="0.2">
      <c r="A3996" s="40"/>
      <c r="F3996" s="7"/>
      <c r="G3996" s="6"/>
    </row>
    <row r="3997" spans="1:7" x14ac:dyDescent="0.2">
      <c r="A3997" s="40"/>
      <c r="F3997" s="7"/>
      <c r="G3997" s="6"/>
    </row>
    <row r="3998" spans="1:7" x14ac:dyDescent="0.2">
      <c r="A3998" s="40"/>
      <c r="F3998" s="7"/>
      <c r="G3998" s="6"/>
    </row>
    <row r="3999" spans="1:7" x14ac:dyDescent="0.2">
      <c r="A3999" s="40"/>
      <c r="F3999" s="7"/>
      <c r="G3999" s="6"/>
    </row>
    <row r="4000" spans="1:7" x14ac:dyDescent="0.2">
      <c r="A4000" s="40"/>
      <c r="F4000" s="7"/>
      <c r="G4000" s="6"/>
    </row>
    <row r="4001" spans="1:7" x14ac:dyDescent="0.2">
      <c r="A4001" s="40"/>
      <c r="F4001" s="7"/>
      <c r="G4001" s="6"/>
    </row>
    <row r="4002" spans="1:7" x14ac:dyDescent="0.2">
      <c r="A4002" s="40"/>
      <c r="F4002" s="7"/>
      <c r="G4002" s="6"/>
    </row>
    <row r="4003" spans="1:7" x14ac:dyDescent="0.2">
      <c r="A4003" s="40"/>
      <c r="F4003" s="7"/>
      <c r="G4003" s="6"/>
    </row>
    <row r="4004" spans="1:7" x14ac:dyDescent="0.2">
      <c r="A4004" s="40"/>
      <c r="F4004" s="7"/>
      <c r="G4004" s="6"/>
    </row>
    <row r="4005" spans="1:7" x14ac:dyDescent="0.2">
      <c r="A4005" s="40"/>
      <c r="F4005" s="7"/>
      <c r="G4005" s="6"/>
    </row>
    <row r="4006" spans="1:7" x14ac:dyDescent="0.2">
      <c r="A4006" s="40"/>
      <c r="F4006" s="7"/>
      <c r="G4006" s="6"/>
    </row>
    <row r="4007" spans="1:7" x14ac:dyDescent="0.2">
      <c r="A4007" s="40"/>
      <c r="F4007" s="7"/>
      <c r="G4007" s="6"/>
    </row>
    <row r="4008" spans="1:7" x14ac:dyDescent="0.2">
      <c r="A4008" s="40"/>
      <c r="F4008" s="7"/>
      <c r="G4008" s="6"/>
    </row>
    <row r="4009" spans="1:7" x14ac:dyDescent="0.2">
      <c r="A4009" s="40"/>
      <c r="F4009" s="7"/>
      <c r="G4009" s="6"/>
    </row>
    <row r="4010" spans="1:7" x14ac:dyDescent="0.2">
      <c r="A4010" s="40"/>
      <c r="F4010" s="7"/>
      <c r="G4010" s="6"/>
    </row>
    <row r="4011" spans="1:7" x14ac:dyDescent="0.2">
      <c r="A4011" s="40"/>
      <c r="F4011" s="7"/>
      <c r="G4011" s="6"/>
    </row>
    <row r="4012" spans="1:7" x14ac:dyDescent="0.2">
      <c r="A4012" s="40"/>
      <c r="F4012" s="7"/>
      <c r="G4012" s="6"/>
    </row>
    <row r="4013" spans="1:7" x14ac:dyDescent="0.2">
      <c r="A4013" s="40"/>
      <c r="F4013" s="7"/>
      <c r="G4013" s="6"/>
    </row>
    <row r="4014" spans="1:7" x14ac:dyDescent="0.2">
      <c r="A4014" s="40"/>
      <c r="F4014" s="7"/>
      <c r="G4014" s="6"/>
    </row>
    <row r="4015" spans="1:7" x14ac:dyDescent="0.2">
      <c r="A4015" s="40"/>
      <c r="F4015" s="7"/>
      <c r="G4015" s="6"/>
    </row>
    <row r="4016" spans="1:7" x14ac:dyDescent="0.2">
      <c r="A4016" s="40"/>
      <c r="F4016" s="7"/>
      <c r="G4016" s="6"/>
    </row>
    <row r="4017" spans="1:7" x14ac:dyDescent="0.2">
      <c r="A4017" s="40"/>
      <c r="F4017" s="7"/>
      <c r="G4017" s="6"/>
    </row>
    <row r="4018" spans="1:7" x14ac:dyDescent="0.2">
      <c r="A4018" s="40"/>
      <c r="F4018" s="7"/>
      <c r="G4018" s="6"/>
    </row>
    <row r="4019" spans="1:7" x14ac:dyDescent="0.2">
      <c r="A4019" s="40"/>
      <c r="F4019" s="7"/>
      <c r="G4019" s="6"/>
    </row>
    <row r="4020" spans="1:7" x14ac:dyDescent="0.2">
      <c r="A4020" s="40"/>
      <c r="F4020" s="7"/>
      <c r="G4020" s="6"/>
    </row>
    <row r="4021" spans="1:7" x14ac:dyDescent="0.2">
      <c r="A4021" s="40"/>
      <c r="F4021" s="7"/>
      <c r="G4021" s="6"/>
    </row>
    <row r="4022" spans="1:7" x14ac:dyDescent="0.2">
      <c r="A4022" s="40"/>
      <c r="F4022" s="7"/>
      <c r="G4022" s="6"/>
    </row>
    <row r="4023" spans="1:7" x14ac:dyDescent="0.2">
      <c r="A4023" s="40"/>
      <c r="F4023" s="7"/>
      <c r="G4023" s="6"/>
    </row>
    <row r="4024" spans="1:7" x14ac:dyDescent="0.2">
      <c r="A4024" s="40"/>
      <c r="F4024" s="7"/>
      <c r="G4024" s="6"/>
    </row>
    <row r="4025" spans="1:7" x14ac:dyDescent="0.2">
      <c r="A4025" s="40"/>
      <c r="F4025" s="7"/>
      <c r="G4025" s="6"/>
    </row>
    <row r="4026" spans="1:7" x14ac:dyDescent="0.2">
      <c r="A4026" s="40"/>
      <c r="F4026" s="7"/>
      <c r="G4026" s="6"/>
    </row>
    <row r="4027" spans="1:7" x14ac:dyDescent="0.2">
      <c r="A4027" s="40"/>
      <c r="F4027" s="7"/>
      <c r="G4027" s="6"/>
    </row>
    <row r="4028" spans="1:7" x14ac:dyDescent="0.2">
      <c r="A4028" s="40"/>
      <c r="F4028" s="7"/>
      <c r="G4028" s="6"/>
    </row>
    <row r="4029" spans="1:7" x14ac:dyDescent="0.2">
      <c r="A4029" s="40"/>
      <c r="F4029" s="7"/>
      <c r="G4029" s="6"/>
    </row>
    <row r="4030" spans="1:7" x14ac:dyDescent="0.2">
      <c r="A4030" s="40"/>
      <c r="F4030" s="7"/>
      <c r="G4030" s="6"/>
    </row>
    <row r="4031" spans="1:7" x14ac:dyDescent="0.2">
      <c r="A4031" s="40"/>
      <c r="F4031" s="7"/>
      <c r="G4031" s="6"/>
    </row>
    <row r="4032" spans="1:7" x14ac:dyDescent="0.2">
      <c r="A4032" s="40"/>
      <c r="F4032" s="7"/>
      <c r="G4032" s="6"/>
    </row>
    <row r="4033" spans="1:7" x14ac:dyDescent="0.2">
      <c r="A4033" s="40"/>
      <c r="F4033" s="7"/>
      <c r="G4033" s="6"/>
    </row>
    <row r="4034" spans="1:7" x14ac:dyDescent="0.2">
      <c r="A4034" s="40"/>
      <c r="F4034" s="7"/>
      <c r="G4034" s="6"/>
    </row>
    <row r="4035" spans="1:7" x14ac:dyDescent="0.2">
      <c r="A4035" s="40"/>
      <c r="F4035" s="7"/>
      <c r="G4035" s="6"/>
    </row>
    <row r="4036" spans="1:7" x14ac:dyDescent="0.2">
      <c r="A4036" s="40"/>
      <c r="F4036" s="7"/>
      <c r="G4036" s="6"/>
    </row>
    <row r="4037" spans="1:7" x14ac:dyDescent="0.2">
      <c r="A4037" s="40"/>
      <c r="F4037" s="7"/>
      <c r="G4037" s="6"/>
    </row>
    <row r="4038" spans="1:7" x14ac:dyDescent="0.2">
      <c r="A4038" s="40"/>
      <c r="F4038" s="7"/>
      <c r="G4038" s="6"/>
    </row>
    <row r="4039" spans="1:7" x14ac:dyDescent="0.2">
      <c r="A4039" s="40"/>
      <c r="F4039" s="7"/>
      <c r="G4039" s="6"/>
    </row>
    <row r="4040" spans="1:7" x14ac:dyDescent="0.2">
      <c r="A4040" s="40"/>
      <c r="F4040" s="7"/>
      <c r="G4040" s="6"/>
    </row>
    <row r="4041" spans="1:7" x14ac:dyDescent="0.2">
      <c r="A4041" s="40"/>
      <c r="F4041" s="7"/>
      <c r="G4041" s="6"/>
    </row>
    <row r="4042" spans="1:7" x14ac:dyDescent="0.2">
      <c r="A4042" s="40"/>
      <c r="F4042" s="7"/>
      <c r="G4042" s="6"/>
    </row>
    <row r="4043" spans="1:7" x14ac:dyDescent="0.2">
      <c r="A4043" s="40"/>
      <c r="F4043" s="7"/>
      <c r="G4043" s="6"/>
    </row>
    <row r="4044" spans="1:7" x14ac:dyDescent="0.2">
      <c r="A4044" s="40"/>
      <c r="F4044" s="7"/>
      <c r="G4044" s="6"/>
    </row>
    <row r="4045" spans="1:7" x14ac:dyDescent="0.2">
      <c r="A4045" s="40"/>
      <c r="F4045" s="7"/>
      <c r="G4045" s="6"/>
    </row>
    <row r="4046" spans="1:7" x14ac:dyDescent="0.2">
      <c r="A4046" s="40"/>
      <c r="F4046" s="7"/>
      <c r="G4046" s="6"/>
    </row>
    <row r="4047" spans="1:7" x14ac:dyDescent="0.2">
      <c r="A4047" s="40"/>
      <c r="F4047" s="7"/>
      <c r="G4047" s="6"/>
    </row>
    <row r="4048" spans="1:7" x14ac:dyDescent="0.2">
      <c r="A4048" s="40"/>
      <c r="F4048" s="7"/>
      <c r="G4048" s="6"/>
    </row>
    <row r="4049" spans="1:7" x14ac:dyDescent="0.2">
      <c r="A4049" s="40"/>
      <c r="F4049" s="7"/>
      <c r="G4049" s="6"/>
    </row>
    <row r="4050" spans="1:7" x14ac:dyDescent="0.2">
      <c r="A4050" s="40"/>
      <c r="F4050" s="7"/>
      <c r="G4050" s="6"/>
    </row>
    <row r="4051" spans="1:7" x14ac:dyDescent="0.2">
      <c r="A4051" s="40"/>
      <c r="F4051" s="7"/>
      <c r="G4051" s="6"/>
    </row>
    <row r="4052" spans="1:7" x14ac:dyDescent="0.2">
      <c r="A4052" s="40"/>
      <c r="F4052" s="7"/>
      <c r="G4052" s="6"/>
    </row>
    <row r="4053" spans="1:7" x14ac:dyDescent="0.2">
      <c r="A4053" s="40"/>
      <c r="F4053" s="7"/>
      <c r="G4053" s="6"/>
    </row>
    <row r="4054" spans="1:7" x14ac:dyDescent="0.2">
      <c r="A4054" s="40"/>
      <c r="F4054" s="7"/>
      <c r="G4054" s="6"/>
    </row>
    <row r="4055" spans="1:7" x14ac:dyDescent="0.2">
      <c r="A4055" s="40"/>
      <c r="F4055" s="7"/>
      <c r="G4055" s="6"/>
    </row>
    <row r="4056" spans="1:7" x14ac:dyDescent="0.2">
      <c r="A4056" s="40"/>
      <c r="F4056" s="7"/>
      <c r="G4056" s="6"/>
    </row>
    <row r="4057" spans="1:7" x14ac:dyDescent="0.2">
      <c r="A4057" s="40"/>
      <c r="F4057" s="7"/>
      <c r="G4057" s="6"/>
    </row>
    <row r="4058" spans="1:7" x14ac:dyDescent="0.2">
      <c r="A4058" s="40"/>
      <c r="F4058" s="7"/>
      <c r="G4058" s="6"/>
    </row>
    <row r="4059" spans="1:7" x14ac:dyDescent="0.2">
      <c r="A4059" s="40"/>
      <c r="F4059" s="7"/>
      <c r="G4059" s="6"/>
    </row>
    <row r="4060" spans="1:7" x14ac:dyDescent="0.2">
      <c r="A4060" s="40"/>
      <c r="F4060" s="7"/>
      <c r="G4060" s="6"/>
    </row>
    <row r="4061" spans="1:7" x14ac:dyDescent="0.2">
      <c r="A4061" s="40"/>
      <c r="F4061" s="7"/>
      <c r="G4061" s="6"/>
    </row>
    <row r="4062" spans="1:7" x14ac:dyDescent="0.2">
      <c r="A4062" s="40"/>
      <c r="F4062" s="7"/>
      <c r="G4062" s="6"/>
    </row>
    <row r="4063" spans="1:7" x14ac:dyDescent="0.2">
      <c r="A4063" s="40"/>
      <c r="F4063" s="7"/>
      <c r="G4063" s="6"/>
    </row>
    <row r="4064" spans="1:7" x14ac:dyDescent="0.2">
      <c r="A4064" s="40"/>
      <c r="F4064" s="7"/>
      <c r="G4064" s="6"/>
    </row>
    <row r="4065" spans="1:7" x14ac:dyDescent="0.2">
      <c r="A4065" s="40"/>
      <c r="F4065" s="7"/>
      <c r="G4065" s="6"/>
    </row>
    <row r="4066" spans="1:7" x14ac:dyDescent="0.2">
      <c r="A4066" s="40"/>
      <c r="F4066" s="7"/>
      <c r="G4066" s="6"/>
    </row>
    <row r="4067" spans="1:7" x14ac:dyDescent="0.2">
      <c r="A4067" s="40"/>
      <c r="F4067" s="7"/>
      <c r="G4067" s="6"/>
    </row>
    <row r="4068" spans="1:7" x14ac:dyDescent="0.2">
      <c r="A4068" s="40"/>
      <c r="F4068" s="7"/>
      <c r="G4068" s="6"/>
    </row>
    <row r="4069" spans="1:7" x14ac:dyDescent="0.2">
      <c r="A4069" s="40"/>
      <c r="F4069" s="7"/>
      <c r="G4069" s="6"/>
    </row>
    <row r="4070" spans="1:7" x14ac:dyDescent="0.2">
      <c r="A4070" s="40"/>
      <c r="F4070" s="7"/>
      <c r="G4070" s="6"/>
    </row>
    <row r="4071" spans="1:7" x14ac:dyDescent="0.2">
      <c r="A4071" s="40"/>
      <c r="F4071" s="7"/>
      <c r="G4071" s="6"/>
    </row>
    <row r="4072" spans="1:7" x14ac:dyDescent="0.2">
      <c r="A4072" s="40"/>
      <c r="F4072" s="7"/>
      <c r="G4072" s="6"/>
    </row>
    <row r="4073" spans="1:7" x14ac:dyDescent="0.2">
      <c r="A4073" s="40"/>
      <c r="F4073" s="7"/>
      <c r="G4073" s="6"/>
    </row>
    <row r="4074" spans="1:7" x14ac:dyDescent="0.2">
      <c r="A4074" s="40"/>
      <c r="F4074" s="7"/>
      <c r="G4074" s="6"/>
    </row>
    <row r="4075" spans="1:7" x14ac:dyDescent="0.2">
      <c r="A4075" s="40"/>
      <c r="F4075" s="7"/>
      <c r="G4075" s="6"/>
    </row>
    <row r="4076" spans="1:7" x14ac:dyDescent="0.2">
      <c r="A4076" s="40"/>
      <c r="F4076" s="7"/>
      <c r="G4076" s="6"/>
    </row>
    <row r="4077" spans="1:7" x14ac:dyDescent="0.2">
      <c r="A4077" s="40"/>
      <c r="F4077" s="7"/>
      <c r="G4077" s="6"/>
    </row>
    <row r="4078" spans="1:7" x14ac:dyDescent="0.2">
      <c r="A4078" s="40"/>
      <c r="F4078" s="7"/>
      <c r="G4078" s="6"/>
    </row>
    <row r="4079" spans="1:7" x14ac:dyDescent="0.2">
      <c r="A4079" s="40"/>
      <c r="F4079" s="7"/>
      <c r="G4079" s="6"/>
    </row>
    <row r="4080" spans="1:7" x14ac:dyDescent="0.2">
      <c r="A4080" s="40"/>
      <c r="F4080" s="7"/>
      <c r="G4080" s="6"/>
    </row>
    <row r="4081" spans="1:7" x14ac:dyDescent="0.2">
      <c r="A4081" s="40"/>
      <c r="F4081" s="7"/>
      <c r="G4081" s="6"/>
    </row>
    <row r="4082" spans="1:7" x14ac:dyDescent="0.2">
      <c r="A4082" s="40"/>
      <c r="F4082" s="7"/>
      <c r="G4082" s="6"/>
    </row>
    <row r="4083" spans="1:7" x14ac:dyDescent="0.2">
      <c r="A4083" s="40"/>
      <c r="F4083" s="7"/>
      <c r="G4083" s="6"/>
    </row>
    <row r="4084" spans="1:7" x14ac:dyDescent="0.2">
      <c r="A4084" s="40"/>
      <c r="F4084" s="7"/>
      <c r="G4084" s="6"/>
    </row>
    <row r="4085" spans="1:7" x14ac:dyDescent="0.2">
      <c r="A4085" s="40"/>
      <c r="F4085" s="7"/>
      <c r="G4085" s="6"/>
    </row>
    <row r="4086" spans="1:7" x14ac:dyDescent="0.2">
      <c r="A4086" s="40"/>
      <c r="F4086" s="7"/>
      <c r="G4086" s="6"/>
    </row>
    <row r="4087" spans="1:7" x14ac:dyDescent="0.2">
      <c r="A4087" s="40"/>
      <c r="F4087" s="7"/>
      <c r="G4087" s="6"/>
    </row>
    <row r="4088" spans="1:7" x14ac:dyDescent="0.2">
      <c r="A4088" s="40"/>
      <c r="F4088" s="7"/>
      <c r="G4088" s="6"/>
    </row>
    <row r="4089" spans="1:7" x14ac:dyDescent="0.2">
      <c r="A4089" s="40"/>
      <c r="F4089" s="7"/>
      <c r="G4089" s="6"/>
    </row>
    <row r="4090" spans="1:7" x14ac:dyDescent="0.2">
      <c r="A4090" s="40"/>
      <c r="F4090" s="7"/>
      <c r="G4090" s="6"/>
    </row>
    <row r="4091" spans="1:7" x14ac:dyDescent="0.2">
      <c r="A4091" s="40"/>
      <c r="F4091" s="7"/>
      <c r="G4091" s="6"/>
    </row>
    <row r="4092" spans="1:7" x14ac:dyDescent="0.2">
      <c r="A4092" s="40"/>
      <c r="F4092" s="7"/>
      <c r="G4092" s="6"/>
    </row>
    <row r="4093" spans="1:7" x14ac:dyDescent="0.2">
      <c r="A4093" s="40"/>
      <c r="F4093" s="7"/>
      <c r="G4093" s="6"/>
    </row>
    <row r="4094" spans="1:7" x14ac:dyDescent="0.2">
      <c r="A4094" s="40"/>
      <c r="F4094" s="7"/>
      <c r="G4094" s="6"/>
    </row>
    <row r="4095" spans="1:7" x14ac:dyDescent="0.2">
      <c r="A4095" s="40"/>
      <c r="F4095" s="7"/>
      <c r="G4095" s="6"/>
    </row>
    <row r="4096" spans="1:7" x14ac:dyDescent="0.2">
      <c r="A4096" s="40"/>
      <c r="F4096" s="7"/>
      <c r="G4096" s="6"/>
    </row>
    <row r="4097" spans="1:7" x14ac:dyDescent="0.2">
      <c r="A4097" s="40"/>
      <c r="F4097" s="7"/>
      <c r="G4097" s="6"/>
    </row>
    <row r="4098" spans="1:7" x14ac:dyDescent="0.2">
      <c r="A4098" s="40"/>
      <c r="F4098" s="7"/>
      <c r="G4098" s="6"/>
    </row>
    <row r="4099" spans="1:7" x14ac:dyDescent="0.2">
      <c r="A4099" s="40"/>
      <c r="F4099" s="7"/>
      <c r="G4099" s="6"/>
    </row>
    <row r="4100" spans="1:7" x14ac:dyDescent="0.2">
      <c r="A4100" s="40"/>
      <c r="F4100" s="7"/>
      <c r="G4100" s="6"/>
    </row>
    <row r="4101" spans="1:7" x14ac:dyDescent="0.2">
      <c r="A4101" s="40"/>
      <c r="F4101" s="7"/>
      <c r="G4101" s="6"/>
    </row>
    <row r="4102" spans="1:7" x14ac:dyDescent="0.2">
      <c r="A4102" s="40"/>
      <c r="F4102" s="7"/>
      <c r="G4102" s="6"/>
    </row>
    <row r="4103" spans="1:7" x14ac:dyDescent="0.2">
      <c r="A4103" s="40"/>
      <c r="F4103" s="7"/>
      <c r="G4103" s="6"/>
    </row>
    <row r="4104" spans="1:7" x14ac:dyDescent="0.2">
      <c r="A4104" s="40"/>
      <c r="F4104" s="7"/>
      <c r="G4104" s="6"/>
    </row>
    <row r="4105" spans="1:7" x14ac:dyDescent="0.2">
      <c r="A4105" s="40"/>
      <c r="F4105" s="7"/>
      <c r="G4105" s="6"/>
    </row>
    <row r="4106" spans="1:7" x14ac:dyDescent="0.2">
      <c r="A4106" s="40"/>
      <c r="F4106" s="7"/>
      <c r="G4106" s="6"/>
    </row>
    <row r="4107" spans="1:7" x14ac:dyDescent="0.2">
      <c r="A4107" s="40"/>
      <c r="F4107" s="7"/>
      <c r="G4107" s="6"/>
    </row>
    <row r="4108" spans="1:7" x14ac:dyDescent="0.2">
      <c r="A4108" s="40"/>
      <c r="F4108" s="7"/>
      <c r="G4108" s="6"/>
    </row>
    <row r="4109" spans="1:7" x14ac:dyDescent="0.2">
      <c r="A4109" s="40"/>
      <c r="F4109" s="7"/>
      <c r="G4109" s="6"/>
    </row>
    <row r="4110" spans="1:7" x14ac:dyDescent="0.2">
      <c r="A4110" s="40"/>
      <c r="F4110" s="7"/>
      <c r="G4110" s="6"/>
    </row>
    <row r="4111" spans="1:7" x14ac:dyDescent="0.2">
      <c r="A4111" s="40"/>
      <c r="F4111" s="7"/>
      <c r="G4111" s="6"/>
    </row>
    <row r="4112" spans="1:7" x14ac:dyDescent="0.2">
      <c r="A4112" s="40"/>
      <c r="F4112" s="7"/>
      <c r="G4112" s="6"/>
    </row>
    <row r="4113" spans="1:7" x14ac:dyDescent="0.2">
      <c r="A4113" s="40"/>
      <c r="F4113" s="7"/>
      <c r="G4113" s="6"/>
    </row>
    <row r="4114" spans="1:7" x14ac:dyDescent="0.2">
      <c r="A4114" s="40"/>
      <c r="F4114" s="7"/>
      <c r="G4114" s="6"/>
    </row>
    <row r="4115" spans="1:7" x14ac:dyDescent="0.2">
      <c r="A4115" s="40"/>
      <c r="F4115" s="7"/>
      <c r="G4115" s="6"/>
    </row>
    <row r="4116" spans="1:7" x14ac:dyDescent="0.2">
      <c r="A4116" s="40"/>
      <c r="F4116" s="7"/>
      <c r="G4116" s="6"/>
    </row>
    <row r="4117" spans="1:7" x14ac:dyDescent="0.2">
      <c r="A4117" s="40"/>
      <c r="F4117" s="7"/>
      <c r="G4117" s="6"/>
    </row>
    <row r="4118" spans="1:7" x14ac:dyDescent="0.2">
      <c r="A4118" s="40"/>
      <c r="F4118" s="7"/>
      <c r="G4118" s="6"/>
    </row>
    <row r="4119" spans="1:7" x14ac:dyDescent="0.2">
      <c r="A4119" s="40"/>
      <c r="F4119" s="7"/>
      <c r="G4119" s="6"/>
    </row>
    <row r="4120" spans="1:7" x14ac:dyDescent="0.2">
      <c r="A4120" s="40"/>
      <c r="F4120" s="7"/>
      <c r="G4120" s="6"/>
    </row>
    <row r="4121" spans="1:7" x14ac:dyDescent="0.2">
      <c r="A4121" s="40"/>
      <c r="F4121" s="7"/>
      <c r="G4121" s="6"/>
    </row>
    <row r="4122" spans="1:7" x14ac:dyDescent="0.2">
      <c r="A4122" s="40"/>
      <c r="F4122" s="7"/>
      <c r="G4122" s="6"/>
    </row>
    <row r="4123" spans="1:7" x14ac:dyDescent="0.2">
      <c r="A4123" s="40"/>
      <c r="F4123" s="7"/>
      <c r="G4123" s="6"/>
    </row>
    <row r="4124" spans="1:7" x14ac:dyDescent="0.2">
      <c r="A4124" s="40"/>
      <c r="F4124" s="7"/>
      <c r="G4124" s="6"/>
    </row>
    <row r="4125" spans="1:7" x14ac:dyDescent="0.2">
      <c r="A4125" s="40"/>
      <c r="F4125" s="7"/>
      <c r="G4125" s="6"/>
    </row>
    <row r="4126" spans="1:7" x14ac:dyDescent="0.2">
      <c r="A4126" s="40"/>
      <c r="F4126" s="7"/>
      <c r="G4126" s="6"/>
    </row>
    <row r="4127" spans="1:7" x14ac:dyDescent="0.2">
      <c r="A4127" s="40"/>
      <c r="F4127" s="7"/>
      <c r="G4127" s="6"/>
    </row>
    <row r="4128" spans="1:7" x14ac:dyDescent="0.2">
      <c r="A4128" s="40"/>
      <c r="F4128" s="7"/>
      <c r="G4128" s="6"/>
    </row>
    <row r="4129" spans="1:7" x14ac:dyDescent="0.2">
      <c r="A4129" s="40"/>
      <c r="F4129" s="7"/>
      <c r="G4129" s="6"/>
    </row>
    <row r="4130" spans="1:7" x14ac:dyDescent="0.2">
      <c r="A4130" s="40"/>
      <c r="F4130" s="7"/>
      <c r="G4130" s="6"/>
    </row>
    <row r="4131" spans="1:7" x14ac:dyDescent="0.2">
      <c r="A4131" s="40"/>
      <c r="F4131" s="7"/>
      <c r="G4131" s="6"/>
    </row>
    <row r="4132" spans="1:7" x14ac:dyDescent="0.2">
      <c r="A4132" s="40"/>
      <c r="F4132" s="7"/>
      <c r="G4132" s="6"/>
    </row>
    <row r="4133" spans="1:7" x14ac:dyDescent="0.2">
      <c r="A4133" s="40"/>
      <c r="F4133" s="7"/>
      <c r="G4133" s="6"/>
    </row>
    <row r="4134" spans="1:7" x14ac:dyDescent="0.2">
      <c r="A4134" s="40"/>
      <c r="F4134" s="7"/>
      <c r="G4134" s="6"/>
    </row>
    <row r="4135" spans="1:7" x14ac:dyDescent="0.2">
      <c r="A4135" s="40"/>
      <c r="F4135" s="7"/>
      <c r="G4135" s="6"/>
    </row>
    <row r="4136" spans="1:7" x14ac:dyDescent="0.2">
      <c r="A4136" s="40"/>
      <c r="F4136" s="7"/>
      <c r="G4136" s="6"/>
    </row>
    <row r="4137" spans="1:7" x14ac:dyDescent="0.2">
      <c r="A4137" s="40"/>
      <c r="F4137" s="7"/>
      <c r="G4137" s="6"/>
    </row>
    <row r="4138" spans="1:7" x14ac:dyDescent="0.2">
      <c r="A4138" s="40"/>
      <c r="F4138" s="7"/>
      <c r="G4138" s="6"/>
    </row>
    <row r="4139" spans="1:7" x14ac:dyDescent="0.2">
      <c r="A4139" s="40"/>
      <c r="F4139" s="7"/>
      <c r="G4139" s="6"/>
    </row>
    <row r="4140" spans="1:7" x14ac:dyDescent="0.2">
      <c r="A4140" s="40"/>
      <c r="F4140" s="7"/>
      <c r="G4140" s="6"/>
    </row>
    <row r="4141" spans="1:7" x14ac:dyDescent="0.2">
      <c r="A4141" s="40"/>
      <c r="F4141" s="7"/>
      <c r="G4141" s="6"/>
    </row>
    <row r="4142" spans="1:7" x14ac:dyDescent="0.2">
      <c r="A4142" s="40"/>
      <c r="F4142" s="7"/>
      <c r="G4142" s="6"/>
    </row>
    <row r="4143" spans="1:7" x14ac:dyDescent="0.2">
      <c r="A4143" s="40"/>
      <c r="F4143" s="7"/>
      <c r="G4143" s="6"/>
    </row>
    <row r="4144" spans="1:7" x14ac:dyDescent="0.2">
      <c r="A4144" s="40"/>
      <c r="F4144" s="7"/>
      <c r="G4144" s="6"/>
    </row>
    <row r="4145" spans="1:7" x14ac:dyDescent="0.2">
      <c r="A4145" s="40"/>
      <c r="F4145" s="7"/>
      <c r="G4145" s="6"/>
    </row>
    <row r="4146" spans="1:7" x14ac:dyDescent="0.2">
      <c r="A4146" s="40"/>
      <c r="F4146" s="7"/>
      <c r="G4146" s="6"/>
    </row>
    <row r="4147" spans="1:7" x14ac:dyDescent="0.2">
      <c r="A4147" s="40"/>
      <c r="F4147" s="7"/>
      <c r="G4147" s="6"/>
    </row>
    <row r="4148" spans="1:7" x14ac:dyDescent="0.2">
      <c r="A4148" s="40"/>
      <c r="F4148" s="7"/>
      <c r="G4148" s="6"/>
    </row>
    <row r="4149" spans="1:7" x14ac:dyDescent="0.2">
      <c r="A4149" s="40"/>
      <c r="F4149" s="7"/>
      <c r="G4149" s="6"/>
    </row>
    <row r="4150" spans="1:7" x14ac:dyDescent="0.2">
      <c r="A4150" s="40"/>
      <c r="F4150" s="7"/>
      <c r="G4150" s="6"/>
    </row>
    <row r="4151" spans="1:7" x14ac:dyDescent="0.2">
      <c r="A4151" s="40"/>
      <c r="F4151" s="7"/>
      <c r="G4151" s="6"/>
    </row>
    <row r="4152" spans="1:7" x14ac:dyDescent="0.2">
      <c r="A4152" s="40"/>
      <c r="F4152" s="7"/>
      <c r="G4152" s="6"/>
    </row>
    <row r="4153" spans="1:7" x14ac:dyDescent="0.2">
      <c r="A4153" s="40"/>
      <c r="F4153" s="7"/>
      <c r="G4153" s="6"/>
    </row>
    <row r="4154" spans="1:7" x14ac:dyDescent="0.2">
      <c r="A4154" s="40"/>
      <c r="F4154" s="7"/>
      <c r="G4154" s="6"/>
    </row>
    <row r="4155" spans="1:7" x14ac:dyDescent="0.2">
      <c r="A4155" s="40"/>
      <c r="F4155" s="7"/>
      <c r="G4155" s="6"/>
    </row>
    <row r="4156" spans="1:7" x14ac:dyDescent="0.2">
      <c r="A4156" s="40"/>
      <c r="F4156" s="7"/>
      <c r="G4156" s="6"/>
    </row>
    <row r="4157" spans="1:7" x14ac:dyDescent="0.2">
      <c r="A4157" s="40"/>
      <c r="F4157" s="7"/>
      <c r="G4157" s="6"/>
    </row>
    <row r="4158" spans="1:7" x14ac:dyDescent="0.2">
      <c r="A4158" s="40"/>
      <c r="F4158" s="7"/>
      <c r="G4158" s="6"/>
    </row>
    <row r="4159" spans="1:7" x14ac:dyDescent="0.2">
      <c r="A4159" s="40"/>
      <c r="F4159" s="7"/>
      <c r="G4159" s="6"/>
    </row>
    <row r="4160" spans="1:7" x14ac:dyDescent="0.2">
      <c r="A4160" s="40"/>
      <c r="F4160" s="7"/>
      <c r="G4160" s="6"/>
    </row>
    <row r="4161" spans="1:7" x14ac:dyDescent="0.2">
      <c r="A4161" s="40"/>
      <c r="F4161" s="7"/>
      <c r="G4161" s="6"/>
    </row>
    <row r="4162" spans="1:7" x14ac:dyDescent="0.2">
      <c r="A4162" s="40"/>
      <c r="F4162" s="7"/>
      <c r="G4162" s="6"/>
    </row>
    <row r="4163" spans="1:7" x14ac:dyDescent="0.2">
      <c r="A4163" s="40"/>
      <c r="F4163" s="7"/>
      <c r="G4163" s="6"/>
    </row>
    <row r="4164" spans="1:7" x14ac:dyDescent="0.2">
      <c r="A4164" s="40"/>
      <c r="F4164" s="7"/>
      <c r="G4164" s="6"/>
    </row>
    <row r="4165" spans="1:7" x14ac:dyDescent="0.2">
      <c r="A4165" s="40"/>
      <c r="F4165" s="7"/>
      <c r="G4165" s="6"/>
    </row>
    <row r="4166" spans="1:7" x14ac:dyDescent="0.2">
      <c r="A4166" s="40"/>
      <c r="F4166" s="7"/>
      <c r="G4166" s="6"/>
    </row>
    <row r="4167" spans="1:7" x14ac:dyDescent="0.2">
      <c r="A4167" s="40"/>
      <c r="F4167" s="7"/>
      <c r="G4167" s="6"/>
    </row>
    <row r="4168" spans="1:7" x14ac:dyDescent="0.2">
      <c r="A4168" s="40"/>
      <c r="F4168" s="7"/>
      <c r="G4168" s="6"/>
    </row>
    <row r="4169" spans="1:7" x14ac:dyDescent="0.2">
      <c r="A4169" s="40"/>
      <c r="F4169" s="7"/>
      <c r="G4169" s="6"/>
    </row>
    <row r="4170" spans="1:7" x14ac:dyDescent="0.2">
      <c r="A4170" s="40"/>
      <c r="F4170" s="7"/>
      <c r="G4170" s="6"/>
    </row>
    <row r="4171" spans="1:7" x14ac:dyDescent="0.2">
      <c r="A4171" s="40"/>
      <c r="F4171" s="7"/>
      <c r="G4171" s="6"/>
    </row>
    <row r="4172" spans="1:7" x14ac:dyDescent="0.2">
      <c r="A4172" s="40"/>
      <c r="F4172" s="7"/>
      <c r="G4172" s="6"/>
    </row>
    <row r="4173" spans="1:7" x14ac:dyDescent="0.2">
      <c r="A4173" s="40"/>
      <c r="F4173" s="7"/>
      <c r="G4173" s="6"/>
    </row>
    <row r="4174" spans="1:7" x14ac:dyDescent="0.2">
      <c r="A4174" s="40"/>
      <c r="F4174" s="7"/>
      <c r="G4174" s="6"/>
    </row>
    <row r="4175" spans="1:7" x14ac:dyDescent="0.2">
      <c r="A4175" s="40"/>
      <c r="F4175" s="7"/>
      <c r="G4175" s="6"/>
    </row>
    <row r="4176" spans="1:7" x14ac:dyDescent="0.2">
      <c r="A4176" s="40"/>
      <c r="F4176" s="7"/>
      <c r="G4176" s="6"/>
    </row>
    <row r="4177" spans="1:7" x14ac:dyDescent="0.2">
      <c r="A4177" s="40"/>
      <c r="F4177" s="7"/>
      <c r="G4177" s="6"/>
    </row>
    <row r="4178" spans="1:7" x14ac:dyDescent="0.2">
      <c r="A4178" s="40"/>
      <c r="F4178" s="7"/>
      <c r="G4178" s="6"/>
    </row>
    <row r="4179" spans="1:7" x14ac:dyDescent="0.2">
      <c r="A4179" s="40"/>
      <c r="F4179" s="7"/>
      <c r="G4179" s="6"/>
    </row>
    <row r="4180" spans="1:7" x14ac:dyDescent="0.2">
      <c r="A4180" s="40"/>
      <c r="F4180" s="7"/>
      <c r="G4180" s="6"/>
    </row>
    <row r="4181" spans="1:7" x14ac:dyDescent="0.2">
      <c r="A4181" s="40"/>
      <c r="F4181" s="7"/>
      <c r="G4181" s="6"/>
    </row>
    <row r="4182" spans="1:7" x14ac:dyDescent="0.2">
      <c r="A4182" s="40"/>
      <c r="F4182" s="7"/>
      <c r="G4182" s="6"/>
    </row>
    <row r="4183" spans="1:7" x14ac:dyDescent="0.2">
      <c r="A4183" s="40"/>
      <c r="F4183" s="7"/>
      <c r="G4183" s="6"/>
    </row>
    <row r="4184" spans="1:7" x14ac:dyDescent="0.2">
      <c r="A4184" s="40"/>
      <c r="F4184" s="7"/>
      <c r="G4184" s="6"/>
    </row>
    <row r="4185" spans="1:7" x14ac:dyDescent="0.2">
      <c r="A4185" s="40"/>
      <c r="F4185" s="7"/>
      <c r="G4185" s="6"/>
    </row>
    <row r="4186" spans="1:7" x14ac:dyDescent="0.2">
      <c r="A4186" s="40"/>
      <c r="F4186" s="7"/>
      <c r="G4186" s="6"/>
    </row>
    <row r="4187" spans="1:7" x14ac:dyDescent="0.2">
      <c r="A4187" s="40"/>
      <c r="F4187" s="7"/>
      <c r="G4187" s="6"/>
    </row>
    <row r="4188" spans="1:7" x14ac:dyDescent="0.2">
      <c r="A4188" s="40"/>
      <c r="F4188" s="7"/>
      <c r="G4188" s="6"/>
    </row>
    <row r="4189" spans="1:7" x14ac:dyDescent="0.2">
      <c r="A4189" s="40"/>
      <c r="F4189" s="7"/>
      <c r="G4189" s="6"/>
    </row>
    <row r="4190" spans="1:7" x14ac:dyDescent="0.2">
      <c r="A4190" s="40"/>
      <c r="F4190" s="7"/>
      <c r="G4190" s="6"/>
    </row>
    <row r="4191" spans="1:7" x14ac:dyDescent="0.2">
      <c r="A4191" s="40"/>
      <c r="F4191" s="7"/>
      <c r="G4191" s="6"/>
    </row>
    <row r="4192" spans="1:7" x14ac:dyDescent="0.2">
      <c r="A4192" s="40"/>
      <c r="F4192" s="7"/>
      <c r="G4192" s="6"/>
    </row>
    <row r="4193" spans="1:7" x14ac:dyDescent="0.2">
      <c r="A4193" s="40"/>
      <c r="F4193" s="7"/>
      <c r="G4193" s="6"/>
    </row>
    <row r="4194" spans="1:7" x14ac:dyDescent="0.2">
      <c r="A4194" s="40"/>
      <c r="F4194" s="7"/>
      <c r="G4194" s="6"/>
    </row>
    <row r="4195" spans="1:7" x14ac:dyDescent="0.2">
      <c r="A4195" s="40"/>
      <c r="F4195" s="7"/>
      <c r="G4195" s="6"/>
    </row>
    <row r="4196" spans="1:7" x14ac:dyDescent="0.2">
      <c r="A4196" s="40"/>
      <c r="F4196" s="7"/>
      <c r="G4196" s="6"/>
    </row>
    <row r="4197" spans="1:7" x14ac:dyDescent="0.2">
      <c r="A4197" s="40"/>
      <c r="F4197" s="7"/>
      <c r="G4197" s="6"/>
    </row>
    <row r="4198" spans="1:7" x14ac:dyDescent="0.2">
      <c r="A4198" s="40"/>
      <c r="F4198" s="7"/>
      <c r="G4198" s="6"/>
    </row>
    <row r="4199" spans="1:7" x14ac:dyDescent="0.2">
      <c r="A4199" s="40"/>
      <c r="F4199" s="7"/>
      <c r="G4199" s="6"/>
    </row>
    <row r="4200" spans="1:7" x14ac:dyDescent="0.2">
      <c r="A4200" s="40"/>
      <c r="F4200" s="7"/>
      <c r="G4200" s="6"/>
    </row>
    <row r="4201" spans="1:7" x14ac:dyDescent="0.2">
      <c r="A4201" s="40"/>
      <c r="F4201" s="7"/>
      <c r="G4201" s="6"/>
    </row>
    <row r="4202" spans="1:7" x14ac:dyDescent="0.2">
      <c r="A4202" s="40"/>
      <c r="F4202" s="7"/>
      <c r="G4202" s="6"/>
    </row>
    <row r="4203" spans="1:7" x14ac:dyDescent="0.2">
      <c r="A4203" s="40"/>
      <c r="F4203" s="7"/>
      <c r="G4203" s="6"/>
    </row>
    <row r="4204" spans="1:7" x14ac:dyDescent="0.2">
      <c r="A4204" s="40"/>
      <c r="F4204" s="7"/>
      <c r="G4204" s="6"/>
    </row>
    <row r="4205" spans="1:7" x14ac:dyDescent="0.2">
      <c r="A4205" s="40"/>
      <c r="F4205" s="7"/>
      <c r="G4205" s="6"/>
    </row>
    <row r="4206" spans="1:7" x14ac:dyDescent="0.2">
      <c r="A4206" s="40"/>
      <c r="F4206" s="7"/>
      <c r="G4206" s="6"/>
    </row>
    <row r="4207" spans="1:7" x14ac:dyDescent="0.2">
      <c r="A4207" s="40"/>
      <c r="F4207" s="7"/>
      <c r="G4207" s="6"/>
    </row>
    <row r="4208" spans="1:7" x14ac:dyDescent="0.2">
      <c r="A4208" s="40"/>
      <c r="F4208" s="7"/>
      <c r="G4208" s="6"/>
    </row>
    <row r="4209" spans="1:7" x14ac:dyDescent="0.2">
      <c r="A4209" s="40"/>
      <c r="F4209" s="7"/>
      <c r="G4209" s="6"/>
    </row>
    <row r="4210" spans="1:7" x14ac:dyDescent="0.2">
      <c r="A4210" s="40"/>
      <c r="F4210" s="7"/>
      <c r="G4210" s="6"/>
    </row>
    <row r="4211" spans="1:7" x14ac:dyDescent="0.2">
      <c r="A4211" s="40"/>
      <c r="F4211" s="7"/>
      <c r="G4211" s="6"/>
    </row>
    <row r="4212" spans="1:7" x14ac:dyDescent="0.2">
      <c r="A4212" s="40"/>
      <c r="F4212" s="7"/>
      <c r="G4212" s="6"/>
    </row>
    <row r="4213" spans="1:7" x14ac:dyDescent="0.2">
      <c r="A4213" s="40"/>
      <c r="F4213" s="7"/>
      <c r="G4213" s="6"/>
    </row>
    <row r="4214" spans="1:7" x14ac:dyDescent="0.2">
      <c r="A4214" s="40"/>
      <c r="F4214" s="7"/>
      <c r="G4214" s="6"/>
    </row>
    <row r="4215" spans="1:7" x14ac:dyDescent="0.2">
      <c r="A4215" s="40"/>
      <c r="F4215" s="7"/>
      <c r="G4215" s="6"/>
    </row>
    <row r="4216" spans="1:7" x14ac:dyDescent="0.2">
      <c r="A4216" s="40"/>
      <c r="F4216" s="7"/>
      <c r="G4216" s="6"/>
    </row>
    <row r="4217" spans="1:7" x14ac:dyDescent="0.2">
      <c r="A4217" s="40"/>
      <c r="F4217" s="7"/>
      <c r="G4217" s="6"/>
    </row>
    <row r="4218" spans="1:7" x14ac:dyDescent="0.2">
      <c r="A4218" s="40"/>
      <c r="F4218" s="7"/>
      <c r="G4218" s="6"/>
    </row>
    <row r="4219" spans="1:7" x14ac:dyDescent="0.2">
      <c r="A4219" s="40"/>
      <c r="F4219" s="7"/>
      <c r="G4219" s="6"/>
    </row>
    <row r="4220" spans="1:7" x14ac:dyDescent="0.2">
      <c r="A4220" s="40"/>
      <c r="F4220" s="7"/>
      <c r="G4220" s="6"/>
    </row>
    <row r="4221" spans="1:7" x14ac:dyDescent="0.2">
      <c r="A4221" s="40"/>
      <c r="F4221" s="7"/>
      <c r="G4221" s="6"/>
    </row>
    <row r="4222" spans="1:7" x14ac:dyDescent="0.2">
      <c r="A4222" s="40"/>
      <c r="F4222" s="7"/>
      <c r="G4222" s="6"/>
    </row>
    <row r="4223" spans="1:7" x14ac:dyDescent="0.2">
      <c r="A4223" s="40"/>
      <c r="F4223" s="7"/>
      <c r="G4223" s="6"/>
    </row>
    <row r="4224" spans="1:7" x14ac:dyDescent="0.2">
      <c r="A4224" s="40"/>
      <c r="F4224" s="7"/>
      <c r="G4224" s="6"/>
    </row>
    <row r="4225" spans="1:7" x14ac:dyDescent="0.2">
      <c r="A4225" s="40"/>
      <c r="F4225" s="7"/>
      <c r="G4225" s="6"/>
    </row>
    <row r="4226" spans="1:7" x14ac:dyDescent="0.2">
      <c r="A4226" s="40"/>
      <c r="F4226" s="7"/>
      <c r="G4226" s="6"/>
    </row>
    <row r="4227" spans="1:7" x14ac:dyDescent="0.2">
      <c r="F4227" s="7"/>
      <c r="G4227" s="6"/>
    </row>
    <row r="4228" spans="1:7" x14ac:dyDescent="0.2">
      <c r="E4228" s="46"/>
    </row>
  </sheetData>
  <phoneticPr fontId="4" type="noConversion"/>
  <dataValidations disablePrompts="1" count="1">
    <dataValidation type="list" allowBlank="1" showInputMessage="1" showErrorMessage="1" sqref="E2" xr:uid="{00000000-0002-0000-0100-000000000000}">
      <formula1>"0.01, 0.025, 0.05, 0.1"</formula1>
    </dataValidation>
  </dataValidations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7A38-D5C5-FB47-B917-6540324D0255}">
  <dimension ref="A1:M4228"/>
  <sheetViews>
    <sheetView tabSelected="1" topLeftCell="A8" zoomScale="80" zoomScaleNormal="80" workbookViewId="0">
      <selection activeCell="J10" sqref="J10"/>
    </sheetView>
  </sheetViews>
  <sheetFormatPr defaultColWidth="8.875" defaultRowHeight="12.9" x14ac:dyDescent="0.2"/>
  <cols>
    <col min="1" max="1" width="14.125" style="2" customWidth="1"/>
    <col min="2" max="2" width="12.375" style="9" customWidth="1"/>
    <col min="3" max="3" width="14.375" style="2" customWidth="1"/>
    <col min="4" max="4" width="14.375" style="16" customWidth="1"/>
    <col min="5" max="5" width="18" style="16" customWidth="1"/>
    <col min="6" max="6" width="12.5" style="2" bestFit="1" customWidth="1"/>
    <col min="7" max="7" width="11.625" style="2" customWidth="1"/>
    <col min="8" max="8" width="15.375" customWidth="1"/>
    <col min="9" max="9" width="7.875" customWidth="1"/>
    <col min="10" max="10" width="14.375" customWidth="1"/>
    <col min="11" max="11" width="8.125" customWidth="1"/>
    <col min="12" max="12" width="10.875" customWidth="1"/>
    <col min="13" max="13" width="14" customWidth="1"/>
    <col min="14" max="19" width="9.125" customWidth="1"/>
  </cols>
  <sheetData>
    <row r="1" spans="1:13" s="20" customFormat="1" ht="15.65" x14ac:dyDescent="0.25">
      <c r="A1" s="33" t="s">
        <v>1</v>
      </c>
      <c r="B1" s="18"/>
      <c r="C1" s="13"/>
      <c r="D1" s="19"/>
      <c r="E1" s="19"/>
      <c r="F1" s="13"/>
      <c r="G1" s="13"/>
    </row>
    <row r="2" spans="1:13" ht="14.3" x14ac:dyDescent="0.25">
      <c r="A2" s="25"/>
      <c r="B2" s="26" t="s">
        <v>4</v>
      </c>
      <c r="C2" s="22" t="s">
        <v>22</v>
      </c>
      <c r="D2" s="27" t="s">
        <v>16</v>
      </c>
      <c r="E2" s="35">
        <v>0.01</v>
      </c>
      <c r="F2" s="11"/>
      <c r="G2" s="11"/>
    </row>
    <row r="3" spans="1:13" ht="14.3" x14ac:dyDescent="0.25">
      <c r="A3" s="25"/>
      <c r="B3" s="26" t="s">
        <v>20</v>
      </c>
      <c r="C3" s="23">
        <f ca="1">AVERAGE(INDIRECT(C2))</f>
        <v>1.084277169157252E-4</v>
      </c>
      <c r="D3" s="17"/>
      <c r="E3" s="17"/>
      <c r="F3" s="11"/>
      <c r="G3" s="11"/>
    </row>
    <row r="4" spans="1:13" ht="14.3" x14ac:dyDescent="0.25">
      <c r="A4" s="25"/>
      <c r="B4" s="26"/>
      <c r="C4" s="28"/>
      <c r="D4" s="17"/>
      <c r="E4" s="31" t="s">
        <v>19</v>
      </c>
      <c r="F4" s="31"/>
      <c r="G4" s="11"/>
    </row>
    <row r="5" spans="1:13" ht="17.7" x14ac:dyDescent="0.35">
      <c r="A5" s="33" t="s">
        <v>17</v>
      </c>
      <c r="B5" s="12"/>
      <c r="C5" s="11"/>
      <c r="D5" s="29" t="s">
        <v>11</v>
      </c>
      <c r="E5" s="24">
        <v>7.5147784866550933E-5</v>
      </c>
      <c r="F5" s="24">
        <v>1.3455892869554292E-4</v>
      </c>
      <c r="G5" s="11"/>
      <c r="H5" s="37"/>
    </row>
    <row r="6" spans="1:13" ht="14.3" x14ac:dyDescent="0.25">
      <c r="A6" s="33"/>
      <c r="B6" s="14" t="s">
        <v>12</v>
      </c>
      <c r="C6" s="22" t="s">
        <v>23</v>
      </c>
      <c r="D6" s="29" t="s">
        <v>8</v>
      </c>
      <c r="E6" s="24">
        <v>0.04</v>
      </c>
      <c r="F6" s="24">
        <v>1.0000488801681415E-5</v>
      </c>
      <c r="G6" s="11"/>
    </row>
    <row r="7" spans="1:13" ht="14.3" x14ac:dyDescent="0.25">
      <c r="A7" s="25"/>
      <c r="B7" s="14" t="s">
        <v>15</v>
      </c>
      <c r="C7" s="22">
        <v>3</v>
      </c>
      <c r="D7" s="30" t="s">
        <v>9</v>
      </c>
      <c r="E7" s="24">
        <v>0.95000000000000007</v>
      </c>
      <c r="F7" s="24">
        <v>0.96915568765985893</v>
      </c>
      <c r="G7" s="11"/>
    </row>
    <row r="8" spans="1:13" ht="14.3" x14ac:dyDescent="0.25">
      <c r="A8" s="25"/>
      <c r="B8" s="25" t="s">
        <v>13</v>
      </c>
      <c r="C8" s="45">
        <f>NORMSDIST(C7)-NORMSDIST(-C7)</f>
        <v>0.99730020393673979</v>
      </c>
      <c r="D8" s="30" t="s">
        <v>10</v>
      </c>
      <c r="E8" s="28"/>
      <c r="F8" s="23">
        <f>alpha+beta</f>
        <v>0.94639332669085341</v>
      </c>
      <c r="G8" s="11"/>
      <c r="H8" s="36"/>
    </row>
    <row r="9" spans="1:13" ht="14.95" thickBot="1" x14ac:dyDescent="0.3">
      <c r="A9" s="14"/>
      <c r="B9" s="25" t="s">
        <v>14</v>
      </c>
      <c r="C9" s="45">
        <f ca="1">AVERAGE(G1012:G2527)</f>
        <v>0.89182058047493407</v>
      </c>
      <c r="D9" s="17"/>
      <c r="E9" s="21"/>
      <c r="F9" s="10"/>
      <c r="G9" s="11"/>
      <c r="J9" s="61" t="s">
        <v>48</v>
      </c>
    </row>
    <row r="10" spans="1:13" ht="26" customHeight="1" thickBot="1" x14ac:dyDescent="0.3">
      <c r="A10" s="14"/>
      <c r="B10" s="34"/>
      <c r="C10" s="32"/>
      <c r="D10" s="19"/>
      <c r="E10" s="51" t="s">
        <v>7</v>
      </c>
      <c r="F10" s="50">
        <f ca="1">SUM(F14:F1011)</f>
        <v>3679.0873516880638</v>
      </c>
      <c r="G10" s="11"/>
      <c r="I10" s="38"/>
    </row>
    <row r="11" spans="1:13" ht="26" customHeight="1" x14ac:dyDescent="0.2">
      <c r="A11" s="10"/>
      <c r="B11" s="10"/>
      <c r="C11" s="10"/>
      <c r="D11" s="17"/>
      <c r="E11" s="17"/>
      <c r="F11" s="48"/>
      <c r="G11" s="11"/>
    </row>
    <row r="12" spans="1:13" ht="28.05" customHeight="1" x14ac:dyDescent="0.25">
      <c r="A12" s="1" t="s">
        <v>0</v>
      </c>
      <c r="B12" s="8" t="s">
        <v>21</v>
      </c>
      <c r="C12" s="1" t="s">
        <v>2</v>
      </c>
      <c r="D12" s="15" t="s">
        <v>3</v>
      </c>
      <c r="E12" s="15" t="s">
        <v>6</v>
      </c>
      <c r="F12" s="1" t="s">
        <v>5</v>
      </c>
      <c r="G12" s="1" t="s">
        <v>18</v>
      </c>
      <c r="H12" s="1" t="s">
        <v>24</v>
      </c>
      <c r="I12" s="1" t="s">
        <v>25</v>
      </c>
      <c r="J12" s="1" t="s">
        <v>26</v>
      </c>
      <c r="L12" s="1" t="s">
        <v>27</v>
      </c>
      <c r="M12" s="1" t="s">
        <v>36</v>
      </c>
    </row>
    <row r="13" spans="1:13" x14ac:dyDescent="0.2">
      <c r="A13" s="42">
        <v>41852</v>
      </c>
      <c r="B13" s="53">
        <v>57.03</v>
      </c>
      <c r="L13">
        <v>1</v>
      </c>
      <c r="M13" s="58" t="s">
        <v>39</v>
      </c>
    </row>
    <row r="14" spans="1:13" x14ac:dyDescent="0.2">
      <c r="A14" s="42">
        <v>41855</v>
      </c>
      <c r="B14" s="53">
        <v>57.68</v>
      </c>
      <c r="C14" s="2">
        <f>(B13-B14)/B14</f>
        <v>-1.1269070735090128E-2</v>
      </c>
      <c r="D14" s="16">
        <f ca="1">C14-$C$3</f>
        <v>-1.1377498452005854E-2</v>
      </c>
      <c r="E14" s="55">
        <f ca="1">D14^2</f>
        <v>1.2944747102539562E-4</v>
      </c>
      <c r="F14" s="7">
        <f ca="1">-0.5*(LN(E14)+D14^2/E14)</f>
        <v>3.9761176941309806</v>
      </c>
      <c r="G14" s="6">
        <f ca="1">IF(AND(C15&gt;=(C$3-C$7*SQRT(E14)),C15&lt;=(C$3+C$7*SQRT(E14))),1,0)</f>
        <v>1</v>
      </c>
      <c r="I14" s="44">
        <f>STDEV(C$14:C$2527)</f>
        <v>2.987250849239147E-2</v>
      </c>
      <c r="J14">
        <f ca="1">SQRT(E14)</f>
        <v>1.1377498452005854E-2</v>
      </c>
      <c r="L14">
        <v>2</v>
      </c>
      <c r="M14" s="58" t="s">
        <v>40</v>
      </c>
    </row>
    <row r="15" spans="1:13" x14ac:dyDescent="0.2">
      <c r="A15" s="42">
        <v>41856</v>
      </c>
      <c r="B15" s="53">
        <v>56.99</v>
      </c>
      <c r="C15" s="2">
        <f t="shared" ref="C15:C78" si="0">(B14-B15)/B15</f>
        <v>1.2107387260922928E-2</v>
      </c>
      <c r="D15" s="16">
        <f t="shared" ref="D15:D78" ca="1" si="1">C15-$C$3</f>
        <v>1.1998959544007202E-2</v>
      </c>
      <c r="E15" s="56">
        <f ca="1">F$6*D$14^2+F$7*E14+(1-F$8)*F$5</f>
        <v>1.3266930386684209E-4</v>
      </c>
      <c r="F15" s="7">
        <f t="shared" ref="F15:F78" ca="1" si="2">-0.5*(LN(E15)+D15^2/E15)</f>
        <v>3.9212168074429261</v>
      </c>
      <c r="G15" s="6">
        <f t="shared" ref="G15:G78" ca="1" si="3">IF(AND(C16&gt;=(C$3-C$7*SQRT(E15)),C16&lt;=(C$3+C$7*SQRT(E15))),1,0)</f>
        <v>1</v>
      </c>
      <c r="I15" s="44">
        <f t="shared" ref="I15:I78" si="4">STDEV(C$14:C$2527)</f>
        <v>2.987250849239147E-2</v>
      </c>
      <c r="J15">
        <f t="shared" ref="J15:J78" ca="1" si="5">SQRT(E15)</f>
        <v>1.1518216175556095E-2</v>
      </c>
      <c r="L15" t="s">
        <v>28</v>
      </c>
      <c r="M15" s="58" t="s">
        <v>41</v>
      </c>
    </row>
    <row r="16" spans="1:13" x14ac:dyDescent="0.2">
      <c r="A16" s="42">
        <v>41857</v>
      </c>
      <c r="B16" s="53">
        <v>57.65</v>
      </c>
      <c r="C16" s="2">
        <f t="shared" si="0"/>
        <v>-1.1448395490025961E-2</v>
      </c>
      <c r="D16" s="16">
        <f t="shared" ca="1" si="1"/>
        <v>-1.1556823206941687E-2</v>
      </c>
      <c r="E16" s="56">
        <f t="shared" ref="E16:E79" ca="1" si="6">F$6*D$14^2+F$7*E15+(1-F$8)*F$5</f>
        <v>1.3579176148981927E-4</v>
      </c>
      <c r="F16" s="7">
        <f t="shared" ca="1" si="2"/>
        <v>3.9604109947074022</v>
      </c>
      <c r="G16" s="6">
        <f t="shared" ca="1" si="3"/>
        <v>1</v>
      </c>
      <c r="I16" s="44">
        <f t="shared" si="4"/>
        <v>2.987250849239147E-2</v>
      </c>
      <c r="J16">
        <f t="shared" ca="1" si="5"/>
        <v>1.1652972216984784E-2</v>
      </c>
      <c r="L16" t="s">
        <v>29</v>
      </c>
      <c r="M16" s="58" t="s">
        <v>43</v>
      </c>
    </row>
    <row r="17" spans="1:13" x14ac:dyDescent="0.2">
      <c r="A17" s="42">
        <v>41858</v>
      </c>
      <c r="B17" s="53">
        <v>56.9</v>
      </c>
      <c r="C17" s="2">
        <f t="shared" si="0"/>
        <v>1.3181019332161687E-2</v>
      </c>
      <c r="D17" s="16">
        <f t="shared" ca="1" si="1"/>
        <v>1.3072591615245962E-2</v>
      </c>
      <c r="E17" s="56">
        <f t="shared" ca="1" si="6"/>
        <v>1.3881790905460447E-4</v>
      </c>
      <c r="F17" s="7">
        <f t="shared" ca="1" si="2"/>
        <v>3.8256456310801275</v>
      </c>
      <c r="G17" s="6">
        <f t="shared" ca="1" si="3"/>
        <v>0</v>
      </c>
      <c r="I17" s="44">
        <f t="shared" si="4"/>
        <v>2.987250849239147E-2</v>
      </c>
      <c r="J17">
        <f t="shared" ca="1" si="5"/>
        <v>1.1782101215598365E-2</v>
      </c>
      <c r="L17" t="s">
        <v>30</v>
      </c>
      <c r="M17" s="58" t="s">
        <v>42</v>
      </c>
    </row>
    <row r="18" spans="1:13" x14ac:dyDescent="0.2">
      <c r="A18" s="42">
        <v>41859</v>
      </c>
      <c r="B18" s="53">
        <v>59.23</v>
      </c>
      <c r="C18" s="2">
        <f t="shared" si="0"/>
        <v>-3.9338173223028843E-2</v>
      </c>
      <c r="D18" s="16">
        <f t="shared" ca="1" si="1"/>
        <v>-3.9446600939944565E-2</v>
      </c>
      <c r="E18" s="56">
        <f t="shared" ca="1" si="6"/>
        <v>1.4175071717871407E-4</v>
      </c>
      <c r="F18" s="7">
        <f t="shared" ca="1" si="2"/>
        <v>-1.0579091860984891</v>
      </c>
      <c r="G18" s="6">
        <f t="shared" ca="1" si="3"/>
        <v>1</v>
      </c>
      <c r="I18" s="44">
        <f t="shared" si="4"/>
        <v>2.987250849239147E-2</v>
      </c>
      <c r="J18">
        <f t="shared" ca="1" si="5"/>
        <v>1.190591101842753E-2</v>
      </c>
      <c r="L18" t="s">
        <v>31</v>
      </c>
      <c r="M18" s="58" t="s">
        <v>44</v>
      </c>
    </row>
    <row r="19" spans="1:13" x14ac:dyDescent="0.2">
      <c r="A19" s="42">
        <v>41862</v>
      </c>
      <c r="B19" s="53">
        <v>60.18</v>
      </c>
      <c r="C19" s="2">
        <f t="shared" si="0"/>
        <v>-1.5785975407112046E-2</v>
      </c>
      <c r="D19" s="16">
        <f t="shared" ca="1" si="1"/>
        <v>-1.5894403124027772E-2</v>
      </c>
      <c r="E19" s="56">
        <f t="shared" ca="1" si="6"/>
        <v>1.4459306485300994E-4</v>
      </c>
      <c r="F19" s="7">
        <f t="shared" ca="1" si="2"/>
        <v>3.5471968979823609</v>
      </c>
      <c r="G19" s="6">
        <f t="shared" ca="1" si="3"/>
        <v>1</v>
      </c>
      <c r="I19" s="44">
        <f t="shared" si="4"/>
        <v>2.987250849239147E-2</v>
      </c>
      <c r="J19">
        <f t="shared" ca="1" si="5"/>
        <v>1.2024685644664893E-2</v>
      </c>
      <c r="L19" t="s">
        <v>32</v>
      </c>
      <c r="M19" s="59">
        <f ca="1">E14</f>
        <v>1.2944747102539562E-4</v>
      </c>
    </row>
    <row r="20" spans="1:13" x14ac:dyDescent="0.2">
      <c r="A20" s="42">
        <v>41863</v>
      </c>
      <c r="B20" s="53">
        <v>58.91</v>
      </c>
      <c r="C20" s="2">
        <f t="shared" si="0"/>
        <v>2.1558309285350588E-2</v>
      </c>
      <c r="D20" s="16">
        <f t="shared" ca="1" si="1"/>
        <v>2.1449881568434862E-2</v>
      </c>
      <c r="E20" s="56">
        <f t="shared" ca="1" si="6"/>
        <v>1.4734774226786055E-4</v>
      </c>
      <c r="F20" s="7">
        <f t="shared" ca="1" si="2"/>
        <v>2.8500936930303196</v>
      </c>
      <c r="G20" s="6">
        <f t="shared" ca="1" si="3"/>
        <v>1</v>
      </c>
      <c r="I20" s="44">
        <f t="shared" si="4"/>
        <v>2.987250849239147E-2</v>
      </c>
      <c r="J20">
        <f t="shared" ca="1" si="5"/>
        <v>1.2138687831386906E-2</v>
      </c>
      <c r="L20" t="s">
        <v>33</v>
      </c>
      <c r="M20" s="60">
        <f ca="1">F14</f>
        <v>3.9761176941309806</v>
      </c>
    </row>
    <row r="21" spans="1:13" x14ac:dyDescent="0.2">
      <c r="A21" s="42">
        <v>41864</v>
      </c>
      <c r="B21" s="53">
        <v>59.34</v>
      </c>
      <c r="C21" s="2">
        <f t="shared" si="0"/>
        <v>-7.2463768115943175E-3</v>
      </c>
      <c r="D21" s="16">
        <f t="shared" ca="1" si="1"/>
        <v>-7.3548045285100425E-3</v>
      </c>
      <c r="E21" s="56">
        <f t="shared" ca="1" si="6"/>
        <v>1.5001745355213119E-4</v>
      </c>
      <c r="F21" s="7">
        <f t="shared" ca="1" si="2"/>
        <v>4.2220899359197528</v>
      </c>
      <c r="G21" s="6">
        <f t="shared" ca="1" si="3"/>
        <v>1</v>
      </c>
      <c r="I21" s="44">
        <f t="shared" si="4"/>
        <v>2.987250849239147E-2</v>
      </c>
      <c r="J21">
        <f t="shared" ca="1" si="5"/>
        <v>1.2248161231471898E-2</v>
      </c>
      <c r="L21" t="s">
        <v>34</v>
      </c>
      <c r="M21" s="58" t="s">
        <v>45</v>
      </c>
    </row>
    <row r="22" spans="1:13" x14ac:dyDescent="0.2">
      <c r="A22" s="42">
        <v>41865</v>
      </c>
      <c r="B22" s="53">
        <v>59.46</v>
      </c>
      <c r="C22" s="2">
        <f t="shared" si="0"/>
        <v>-2.0181634712411276E-3</v>
      </c>
      <c r="D22" s="16">
        <f t="shared" ca="1" si="1"/>
        <v>-2.1265911881568527E-3</v>
      </c>
      <c r="E22" s="56">
        <f t="shared" ca="1" si="6"/>
        <v>1.5260481942769178E-4</v>
      </c>
      <c r="F22" s="7">
        <f t="shared" ca="1" si="2"/>
        <v>4.3790121048417117</v>
      </c>
      <c r="G22" s="6">
        <f t="shared" ca="1" si="3"/>
        <v>1</v>
      </c>
      <c r="I22" s="44">
        <f t="shared" si="4"/>
        <v>2.987250849239147E-2</v>
      </c>
      <c r="J22">
        <f t="shared" ca="1" si="5"/>
        <v>1.235333232078259E-2</v>
      </c>
      <c r="L22" t="s">
        <v>35</v>
      </c>
      <c r="M22" s="58" t="s">
        <v>46</v>
      </c>
    </row>
    <row r="23" spans="1:13" x14ac:dyDescent="0.2">
      <c r="A23" s="42">
        <v>41866</v>
      </c>
      <c r="B23" s="53">
        <v>59.99</v>
      </c>
      <c r="C23" s="2">
        <f t="shared" si="0"/>
        <v>-8.8348058009668461E-3</v>
      </c>
      <c r="D23" s="16">
        <f t="shared" ca="1" si="1"/>
        <v>-8.943233517882572E-3</v>
      </c>
      <c r="E23" s="56">
        <f t="shared" ca="1" si="6"/>
        <v>1.5511237978204834E-4</v>
      </c>
      <c r="F23" s="7">
        <f t="shared" ca="1" si="2"/>
        <v>4.1278626630070185</v>
      </c>
      <c r="G23" s="6">
        <f t="shared" ca="1" si="3"/>
        <v>1</v>
      </c>
      <c r="I23" s="44">
        <f t="shared" si="4"/>
        <v>2.987250849239147E-2</v>
      </c>
      <c r="J23">
        <f t="shared" ca="1" si="5"/>
        <v>1.2454412060874184E-2</v>
      </c>
      <c r="L23" t="s">
        <v>37</v>
      </c>
      <c r="M23" s="58" t="s">
        <v>47</v>
      </c>
    </row>
    <row r="24" spans="1:13" x14ac:dyDescent="0.2">
      <c r="A24" s="42">
        <v>41869</v>
      </c>
      <c r="B24" s="53">
        <v>60.23</v>
      </c>
      <c r="C24" s="2">
        <f t="shared" si="0"/>
        <v>-3.9847252199899531E-3</v>
      </c>
      <c r="D24" s="16">
        <f t="shared" ca="1" si="1"/>
        <v>-4.0931529369056781E-3</v>
      </c>
      <c r="E24" s="56">
        <f t="shared" ca="1" si="6"/>
        <v>1.5754259616162339E-4</v>
      </c>
      <c r="F24" s="7">
        <f t="shared" ca="1" si="2"/>
        <v>4.3247347356601811</v>
      </c>
      <c r="G24" s="6">
        <f t="shared" ca="1" si="3"/>
        <v>1</v>
      </c>
      <c r="I24" s="44">
        <f t="shared" si="4"/>
        <v>2.987250849239147E-2</v>
      </c>
      <c r="J24">
        <f t="shared" ca="1" si="5"/>
        <v>1.2551597354983285E-2</v>
      </c>
      <c r="K24" s="7"/>
    </row>
    <row r="25" spans="1:13" x14ac:dyDescent="0.2">
      <c r="A25" s="42">
        <v>41870</v>
      </c>
      <c r="B25" s="53">
        <v>60.74</v>
      </c>
      <c r="C25" s="2">
        <f t="shared" si="0"/>
        <v>-8.3964438590715361E-3</v>
      </c>
      <c r="D25" s="16">
        <f t="shared" ca="1" si="1"/>
        <v>-8.504871575987262E-3</v>
      </c>
      <c r="E25" s="56">
        <f t="shared" ca="1" si="6"/>
        <v>1.5989785418813271E-4</v>
      </c>
      <c r="F25" s="7">
        <f t="shared" ca="1" si="2"/>
        <v>4.1443031535629702</v>
      </c>
      <c r="G25" s="6">
        <f t="shared" ca="1" si="3"/>
        <v>1</v>
      </c>
      <c r="I25" s="44">
        <f t="shared" si="4"/>
        <v>2.987250849239147E-2</v>
      </c>
      <c r="J25">
        <f t="shared" ca="1" si="5"/>
        <v>1.2645072328307683E-2</v>
      </c>
    </row>
    <row r="26" spans="1:13" ht="13.6" x14ac:dyDescent="0.25">
      <c r="A26" s="42">
        <v>41871</v>
      </c>
      <c r="B26" s="53">
        <v>60.43</v>
      </c>
      <c r="C26" s="2">
        <f t="shared" si="0"/>
        <v>5.1299023663743549E-3</v>
      </c>
      <c r="D26" s="16">
        <f t="shared" ca="1" si="1"/>
        <v>5.0214746494586298E-3</v>
      </c>
      <c r="E26" s="56">
        <f t="shared" ca="1" si="6"/>
        <v>1.6218046590043073E-4</v>
      </c>
      <c r="F26" s="7">
        <f t="shared" ca="1" si="2"/>
        <v>4.2856623121260338</v>
      </c>
      <c r="G26" s="6">
        <f t="shared" ca="1" si="3"/>
        <v>1</v>
      </c>
      <c r="I26" s="44">
        <f t="shared" si="4"/>
        <v>2.987250849239147E-2</v>
      </c>
      <c r="J26">
        <f t="shared" ca="1" si="5"/>
        <v>1.2735009458199499E-2</v>
      </c>
      <c r="K26" s="3"/>
    </row>
    <row r="27" spans="1:13" ht="13.6" x14ac:dyDescent="0.25">
      <c r="A27" s="42">
        <v>41872</v>
      </c>
      <c r="B27" s="53">
        <v>60.36</v>
      </c>
      <c r="C27" s="2">
        <f t="shared" si="0"/>
        <v>1.1597084161696534E-3</v>
      </c>
      <c r="D27" s="16">
        <f t="shared" ca="1" si="1"/>
        <v>1.0512806992539281E-3</v>
      </c>
      <c r="E27" s="56">
        <f t="shared" ca="1" si="6"/>
        <v>1.6439267202412338E-4</v>
      </c>
      <c r="F27" s="7">
        <f t="shared" ca="1" si="2"/>
        <v>4.353264888539476</v>
      </c>
      <c r="G27" s="6">
        <f t="shared" ca="1" si="3"/>
        <v>1</v>
      </c>
      <c r="I27" s="44">
        <f t="shared" si="4"/>
        <v>2.987250849239147E-2</v>
      </c>
      <c r="J27">
        <f t="shared" ca="1" si="5"/>
        <v>1.2821570575562238E-2</v>
      </c>
      <c r="K27" s="3"/>
    </row>
    <row r="28" spans="1:13" x14ac:dyDescent="0.2">
      <c r="A28" s="42">
        <v>41873</v>
      </c>
      <c r="B28" s="53">
        <v>60.5</v>
      </c>
      <c r="C28" s="2">
        <f t="shared" si="0"/>
        <v>-2.3140495867768687E-3</v>
      </c>
      <c r="D28" s="16">
        <f t="shared" ca="1" si="1"/>
        <v>-2.4224773036925938E-3</v>
      </c>
      <c r="E28" s="56">
        <f t="shared" ca="1" si="6"/>
        <v>1.6653664417117607E-4</v>
      </c>
      <c r="F28" s="7">
        <f t="shared" ca="1" si="2"/>
        <v>4.3325286598160684</v>
      </c>
      <c r="G28" s="6">
        <f t="shared" ca="1" si="3"/>
        <v>1</v>
      </c>
      <c r="I28" s="44">
        <f t="shared" si="4"/>
        <v>2.987250849239147E-2</v>
      </c>
      <c r="J28">
        <f t="shared" ca="1" si="5"/>
        <v>1.2904907755237E-2</v>
      </c>
    </row>
    <row r="29" spans="1:13" x14ac:dyDescent="0.2">
      <c r="A29" s="42">
        <v>41876</v>
      </c>
      <c r="B29" s="53">
        <v>60.63</v>
      </c>
      <c r="C29" s="2">
        <f t="shared" si="0"/>
        <v>-2.1441530595415234E-3</v>
      </c>
      <c r="D29" s="16">
        <f t="shared" ca="1" si="1"/>
        <v>-2.2525807764572484E-3</v>
      </c>
      <c r="E29" s="56">
        <f t="shared" ca="1" si="6"/>
        <v>1.6861448697167651E-4</v>
      </c>
      <c r="F29" s="7">
        <f t="shared" ca="1" si="2"/>
        <v>4.3289012824528168</v>
      </c>
      <c r="G29" s="6">
        <f t="shared" ca="1" si="3"/>
        <v>1</v>
      </c>
      <c r="I29" s="44">
        <f t="shared" si="4"/>
        <v>2.987250849239147E-2</v>
      </c>
      <c r="J29">
        <f t="shared" ca="1" si="5"/>
        <v>1.2985164110309755E-2</v>
      </c>
    </row>
    <row r="30" spans="1:13" x14ac:dyDescent="0.2">
      <c r="A30" s="42">
        <v>41877</v>
      </c>
      <c r="B30" s="53">
        <v>60.02</v>
      </c>
      <c r="C30" s="2">
        <f t="shared" si="0"/>
        <v>1.0163278907030979E-2</v>
      </c>
      <c r="D30" s="16">
        <f t="shared" ca="1" si="1"/>
        <v>1.0054851190115253E-2</v>
      </c>
      <c r="E30" s="56">
        <f t="shared" ca="1" si="6"/>
        <v>1.7062824013984459E-4</v>
      </c>
      <c r="F30" s="7">
        <f t="shared" ca="1" si="2"/>
        <v>4.0417534957094903</v>
      </c>
      <c r="G30" s="6">
        <f t="shared" ca="1" si="3"/>
        <v>1</v>
      </c>
      <c r="I30" s="44">
        <f t="shared" si="4"/>
        <v>2.987250849239147E-2</v>
      </c>
      <c r="J30">
        <f t="shared" ca="1" si="5"/>
        <v>1.3062474502935675E-2</v>
      </c>
    </row>
    <row r="31" spans="1:13" x14ac:dyDescent="0.2">
      <c r="A31" s="42">
        <v>41878</v>
      </c>
      <c r="B31" s="53">
        <v>60.42</v>
      </c>
      <c r="C31" s="2">
        <f t="shared" si="0"/>
        <v>-6.620324395895375E-3</v>
      </c>
      <c r="D31" s="16">
        <f t="shared" ca="1" si="1"/>
        <v>-6.7287521128111E-3</v>
      </c>
      <c r="E31" s="56">
        <f t="shared" ca="1" si="6"/>
        <v>1.7257988047631777E-4</v>
      </c>
      <c r="F31" s="7">
        <f t="shared" ca="1" si="2"/>
        <v>4.2011508333716625</v>
      </c>
      <c r="G31" s="6">
        <f t="shared" ca="1" si="3"/>
        <v>1</v>
      </c>
      <c r="I31" s="44">
        <f t="shared" si="4"/>
        <v>2.987250849239147E-2</v>
      </c>
      <c r="J31">
        <f t="shared" ca="1" si="5"/>
        <v>1.3136966182354196E-2</v>
      </c>
    </row>
    <row r="32" spans="1:13" x14ac:dyDescent="0.2">
      <c r="A32" s="42">
        <v>41879</v>
      </c>
      <c r="B32" s="53">
        <v>59.55</v>
      </c>
      <c r="C32" s="2">
        <f t="shared" si="0"/>
        <v>1.4609571788413175E-2</v>
      </c>
      <c r="D32" s="16">
        <f t="shared" ca="1" si="1"/>
        <v>1.4501144071497449E-2</v>
      </c>
      <c r="E32" s="56">
        <f t="shared" ca="1" si="6"/>
        <v>1.7447132380867713E-4</v>
      </c>
      <c r="F32" s="7">
        <f t="shared" ca="1" si="2"/>
        <v>3.7242454494795969</v>
      </c>
      <c r="G32" s="6">
        <f t="shared" ca="1" si="3"/>
        <v>1</v>
      </c>
      <c r="I32" s="44">
        <f t="shared" si="4"/>
        <v>2.987250849239147E-2</v>
      </c>
      <c r="J32">
        <f t="shared" ca="1" si="5"/>
        <v>1.3208759359178179E-2</v>
      </c>
    </row>
    <row r="33" spans="1:12" x14ac:dyDescent="0.2">
      <c r="A33" s="42">
        <v>41880</v>
      </c>
      <c r="B33" s="53">
        <v>59.29</v>
      </c>
      <c r="C33" s="2">
        <f t="shared" si="0"/>
        <v>4.3852251644459104E-3</v>
      </c>
      <c r="D33" s="16">
        <f t="shared" ca="1" si="1"/>
        <v>4.2767974475301854E-3</v>
      </c>
      <c r="E33" s="56">
        <f t="shared" ca="1" si="6"/>
        <v>1.7630442687211953E-4</v>
      </c>
      <c r="F33" s="7">
        <f t="shared" ca="1" si="2"/>
        <v>4.2697758467291154</v>
      </c>
      <c r="G33" s="6">
        <f t="shared" ca="1" si="3"/>
        <v>1</v>
      </c>
      <c r="I33" s="44">
        <f t="shared" si="4"/>
        <v>2.987250849239147E-2</v>
      </c>
      <c r="J33">
        <f t="shared" ca="1" si="5"/>
        <v>1.327796772371885E-2</v>
      </c>
    </row>
    <row r="34" spans="1:12" x14ac:dyDescent="0.2">
      <c r="A34" s="42">
        <v>41884</v>
      </c>
      <c r="B34" s="53">
        <v>58.83</v>
      </c>
      <c r="C34" s="2">
        <f t="shared" si="0"/>
        <v>7.819139894611608E-3</v>
      </c>
      <c r="D34" s="16">
        <f t="shared" ca="1" si="1"/>
        <v>7.710712177695883E-3</v>
      </c>
      <c r="E34" s="56">
        <f t="shared" ca="1" si="6"/>
        <v>1.7808098913212145E-4</v>
      </c>
      <c r="F34" s="7">
        <f t="shared" ca="1" si="2"/>
        <v>4.1497033534697509</v>
      </c>
      <c r="G34" s="6">
        <f t="shared" ca="1" si="3"/>
        <v>1</v>
      </c>
      <c r="I34" s="44">
        <f t="shared" si="4"/>
        <v>2.987250849239147E-2</v>
      </c>
      <c r="J34">
        <f t="shared" ca="1" si="5"/>
        <v>1.3344698915004468E-2</v>
      </c>
      <c r="K34" s="4"/>
      <c r="L34" s="4"/>
    </row>
    <row r="35" spans="1:12" x14ac:dyDescent="0.2">
      <c r="A35" s="42">
        <v>41885</v>
      </c>
      <c r="B35" s="53">
        <v>58.53</v>
      </c>
      <c r="C35" s="2">
        <f t="shared" si="0"/>
        <v>5.1255766273705303E-3</v>
      </c>
      <c r="D35" s="16">
        <f t="shared" ca="1" si="1"/>
        <v>5.0171489104548052E-3</v>
      </c>
      <c r="E35" s="56">
        <f t="shared" ca="1" si="6"/>
        <v>1.7980275455088416E-4</v>
      </c>
      <c r="F35" s="7">
        <f t="shared" ca="1" si="2"/>
        <v>4.2418267332815978</v>
      </c>
      <c r="G35" s="6">
        <f t="shared" ca="1" si="3"/>
        <v>1</v>
      </c>
      <c r="I35" s="44">
        <f t="shared" si="4"/>
        <v>2.987250849239147E-2</v>
      </c>
      <c r="J35">
        <f t="shared" ca="1" si="5"/>
        <v>1.3409054946225112E-2</v>
      </c>
      <c r="K35" s="4"/>
      <c r="L35" s="47"/>
    </row>
    <row r="36" spans="1:12" x14ac:dyDescent="0.2">
      <c r="A36" s="42">
        <v>41886</v>
      </c>
      <c r="B36" s="53">
        <v>59.43</v>
      </c>
      <c r="C36" s="2">
        <f t="shared" si="0"/>
        <v>-1.5143866733972717E-2</v>
      </c>
      <c r="D36" s="16">
        <f t="shared" ca="1" si="1"/>
        <v>-1.5252294450888442E-2</v>
      </c>
      <c r="E36" s="56">
        <f t="shared" ca="1" si="6"/>
        <v>1.8147141329929409E-4</v>
      </c>
      <c r="F36" s="7">
        <f t="shared" ca="1" si="2"/>
        <v>3.6662444134782248</v>
      </c>
      <c r="G36" s="6">
        <f t="shared" ca="1" si="3"/>
        <v>1</v>
      </c>
      <c r="I36" s="44">
        <f t="shared" si="4"/>
        <v>2.987250849239147E-2</v>
      </c>
      <c r="J36">
        <f t="shared" ca="1" si="5"/>
        <v>1.3471132591556439E-2</v>
      </c>
      <c r="K36" s="4"/>
      <c r="L36" s="47"/>
    </row>
    <row r="37" spans="1:12" x14ac:dyDescent="0.2">
      <c r="A37" s="42">
        <v>41887</v>
      </c>
      <c r="B37" s="53">
        <v>59.4</v>
      </c>
      <c r="C37" s="2">
        <f t="shared" si="0"/>
        <v>5.0505050505052424E-4</v>
      </c>
      <c r="D37" s="16">
        <f t="shared" ca="1" si="1"/>
        <v>3.9662278813479903E-4</v>
      </c>
      <c r="E37" s="56">
        <f t="shared" ca="1" si="6"/>
        <v>1.8308860341607896E-4</v>
      </c>
      <c r="F37" s="7">
        <f t="shared" ca="1" si="2"/>
        <v>4.3023405755629964</v>
      </c>
      <c r="G37" s="6">
        <f t="shared" ca="1" si="3"/>
        <v>1</v>
      </c>
      <c r="I37" s="44">
        <f t="shared" si="4"/>
        <v>2.987250849239147E-2</v>
      </c>
      <c r="J37">
        <f t="shared" ca="1" si="5"/>
        <v>1.353102373865625E-2</v>
      </c>
      <c r="K37" s="4"/>
      <c r="L37" s="4"/>
    </row>
    <row r="38" spans="1:12" x14ac:dyDescent="0.2">
      <c r="A38" s="42">
        <v>41890</v>
      </c>
      <c r="B38" s="53">
        <v>59.06</v>
      </c>
      <c r="C38" s="2">
        <f t="shared" si="0"/>
        <v>5.7568574331187993E-3</v>
      </c>
      <c r="D38" s="16">
        <f t="shared" ca="1" si="1"/>
        <v>5.6484297162030742E-3</v>
      </c>
      <c r="E38" s="56">
        <f t="shared" ca="1" si="6"/>
        <v>1.8465591241578834E-4</v>
      </c>
      <c r="F38" s="7">
        <f t="shared" ca="1" si="2"/>
        <v>4.2121184432754157</v>
      </c>
      <c r="G38" s="6">
        <f t="shared" ca="1" si="3"/>
        <v>1</v>
      </c>
      <c r="I38" s="44">
        <f t="shared" si="4"/>
        <v>2.987250849239147E-2</v>
      </c>
      <c r="J38">
        <f t="shared" ca="1" si="5"/>
        <v>1.3588815710568318E-2</v>
      </c>
      <c r="K38" s="4"/>
      <c r="L38" s="4"/>
    </row>
    <row r="39" spans="1:12" x14ac:dyDescent="0.2">
      <c r="A39" s="42">
        <v>41891</v>
      </c>
      <c r="B39" s="53">
        <v>57.86</v>
      </c>
      <c r="C39" s="2">
        <f t="shared" si="0"/>
        <v>2.0739716557207102E-2</v>
      </c>
      <c r="D39" s="16">
        <f t="shared" ca="1" si="1"/>
        <v>2.0631288840291376E-2</v>
      </c>
      <c r="E39" s="56">
        <f t="shared" ca="1" si="6"/>
        <v>1.8617487884717716E-4</v>
      </c>
      <c r="F39" s="7">
        <f t="shared" ca="1" si="2"/>
        <v>3.151266211364629</v>
      </c>
      <c r="G39" s="6">
        <f t="shared" ca="1" si="3"/>
        <v>1</v>
      </c>
      <c r="I39" s="44">
        <f t="shared" si="4"/>
        <v>2.987250849239147E-2</v>
      </c>
      <c r="J39">
        <f t="shared" ca="1" si="5"/>
        <v>1.3644591560291469E-2</v>
      </c>
    </row>
    <row r="40" spans="1:12" ht="13.6" x14ac:dyDescent="0.25">
      <c r="A40" s="42">
        <v>41892</v>
      </c>
      <c r="B40" s="53">
        <v>57.64</v>
      </c>
      <c r="C40" s="2">
        <f t="shared" si="0"/>
        <v>3.8167938931297513E-3</v>
      </c>
      <c r="D40" s="16">
        <f t="shared" ca="1" si="1"/>
        <v>3.7083661762140263E-3</v>
      </c>
      <c r="E40" s="56">
        <f t="shared" ca="1" si="6"/>
        <v>1.8764699380352203E-4</v>
      </c>
      <c r="F40" s="7">
        <f t="shared" ca="1" si="2"/>
        <v>4.2538308075858122</v>
      </c>
      <c r="G40" s="6">
        <f t="shared" ca="1" si="3"/>
        <v>1</v>
      </c>
      <c r="I40" s="44">
        <f t="shared" si="4"/>
        <v>2.987250849239147E-2</v>
      </c>
      <c r="J40">
        <f t="shared" ca="1" si="5"/>
        <v>1.369843034086468E-2</v>
      </c>
      <c r="K40" s="3"/>
      <c r="L40" s="3"/>
    </row>
    <row r="41" spans="1:12" x14ac:dyDescent="0.2">
      <c r="A41" s="42">
        <v>41893</v>
      </c>
      <c r="B41" s="53">
        <v>58.13</v>
      </c>
      <c r="C41" s="2">
        <f t="shared" si="0"/>
        <v>-8.4293824187167028E-3</v>
      </c>
      <c r="D41" s="16">
        <f t="shared" ca="1" si="1"/>
        <v>-8.5378101356324287E-3</v>
      </c>
      <c r="E41" s="56">
        <f t="shared" ca="1" si="6"/>
        <v>1.890737023863528E-4</v>
      </c>
      <c r="F41" s="7">
        <f t="shared" ca="1" si="2"/>
        <v>4.0939201968226211</v>
      </c>
      <c r="G41" s="6">
        <f t="shared" ca="1" si="3"/>
        <v>1</v>
      </c>
      <c r="I41" s="44">
        <f t="shared" si="4"/>
        <v>2.987250849239147E-2</v>
      </c>
      <c r="J41">
        <f t="shared" ca="1" si="5"/>
        <v>1.3750407353469671E-2</v>
      </c>
      <c r="K41" s="5"/>
      <c r="L41" s="5"/>
    </row>
    <row r="42" spans="1:12" x14ac:dyDescent="0.2">
      <c r="A42" s="42">
        <v>41894</v>
      </c>
      <c r="B42" s="53">
        <v>57.26</v>
      </c>
      <c r="C42" s="2">
        <f t="shared" si="0"/>
        <v>1.5193852602165641E-2</v>
      </c>
      <c r="D42" s="16">
        <f t="shared" ca="1" si="1"/>
        <v>1.5085424885249915E-2</v>
      </c>
      <c r="E42" s="56">
        <f t="shared" ca="1" si="6"/>
        <v>1.9045640512403638E-4</v>
      </c>
      <c r="F42" s="7">
        <f t="shared" ca="1" si="2"/>
        <v>3.6856101943615269</v>
      </c>
      <c r="G42" s="6">
        <f t="shared" ca="1" si="3"/>
        <v>1</v>
      </c>
      <c r="I42" s="44">
        <f t="shared" si="4"/>
        <v>2.987250849239147E-2</v>
      </c>
      <c r="J42">
        <f t="shared" ca="1" si="5"/>
        <v>1.3800594375751951E-2</v>
      </c>
      <c r="K42" s="5"/>
      <c r="L42" s="5"/>
    </row>
    <row r="43" spans="1:12" x14ac:dyDescent="0.2">
      <c r="A43" s="42">
        <v>41897</v>
      </c>
      <c r="B43" s="53">
        <v>56.74</v>
      </c>
      <c r="C43" s="2">
        <f t="shared" si="0"/>
        <v>9.1646105040535074E-3</v>
      </c>
      <c r="D43" s="16">
        <f t="shared" ca="1" si="1"/>
        <v>9.0561827871377815E-3</v>
      </c>
      <c r="E43" s="56">
        <f t="shared" ca="1" si="6"/>
        <v>1.9179645934660529E-4</v>
      </c>
      <c r="F43" s="7">
        <f t="shared" ca="1" si="2"/>
        <v>4.0657319823938893</v>
      </c>
      <c r="G43" s="6">
        <f t="shared" ca="1" si="3"/>
        <v>1</v>
      </c>
      <c r="I43" s="44">
        <f t="shared" si="4"/>
        <v>2.987250849239147E-2</v>
      </c>
      <c r="J43">
        <f t="shared" ca="1" si="5"/>
        <v>1.3849059872301993E-2</v>
      </c>
      <c r="K43" s="5"/>
      <c r="L43" s="5"/>
    </row>
    <row r="44" spans="1:12" x14ac:dyDescent="0.2">
      <c r="A44" s="42">
        <v>41898</v>
      </c>
      <c r="B44" s="53">
        <v>56.9</v>
      </c>
      <c r="C44" s="2">
        <f t="shared" si="0"/>
        <v>-2.8119507908611003E-3</v>
      </c>
      <c r="D44" s="16">
        <f t="shared" ca="1" si="1"/>
        <v>-2.9203785077768253E-3</v>
      </c>
      <c r="E44" s="56">
        <f t="shared" ca="1" si="6"/>
        <v>1.9309518051818054E-4</v>
      </c>
      <c r="F44" s="7">
        <f t="shared" ca="1" si="2"/>
        <v>4.2540797084669695</v>
      </c>
      <c r="G44" s="6">
        <f t="shared" ca="1" si="3"/>
        <v>1</v>
      </c>
      <c r="I44" s="44">
        <f t="shared" si="4"/>
        <v>2.987250849239147E-2</v>
      </c>
      <c r="J44">
        <f t="shared" ca="1" si="5"/>
        <v>1.3895869189013711E-2</v>
      </c>
      <c r="K44" s="5"/>
      <c r="L44" s="5"/>
    </row>
    <row r="45" spans="1:12" x14ac:dyDescent="0.2">
      <c r="A45" s="42">
        <v>41899</v>
      </c>
      <c r="B45" s="53">
        <v>56.84</v>
      </c>
      <c r="C45" s="2">
        <f t="shared" si="0"/>
        <v>1.0555946516536798E-3</v>
      </c>
      <c r="D45" s="16">
        <f t="shared" ca="1" si="1"/>
        <v>9.4716693473795462E-4</v>
      </c>
      <c r="E45" s="56">
        <f t="shared" ca="1" si="6"/>
        <v>1.9435384352829699E-4</v>
      </c>
      <c r="F45" s="7">
        <f t="shared" ca="1" si="2"/>
        <v>4.2706070934998168</v>
      </c>
      <c r="G45" s="6">
        <f t="shared" ca="1" si="3"/>
        <v>1</v>
      </c>
      <c r="I45" s="44">
        <f t="shared" si="4"/>
        <v>2.987250849239147E-2</v>
      </c>
      <c r="J45">
        <f t="shared" ca="1" si="5"/>
        <v>1.3941084732842599E-2</v>
      </c>
      <c r="K45" s="4"/>
      <c r="L45" s="4"/>
    </row>
    <row r="46" spans="1:12" x14ac:dyDescent="0.2">
      <c r="A46" s="42">
        <v>41900</v>
      </c>
      <c r="B46" s="53">
        <v>56.5</v>
      </c>
      <c r="C46" s="2">
        <f t="shared" si="0"/>
        <v>6.0176991150443079E-3</v>
      </c>
      <c r="D46" s="16">
        <f t="shared" ca="1" si="1"/>
        <v>5.9092713981285828E-3</v>
      </c>
      <c r="E46" s="56">
        <f t="shared" ca="1" si="6"/>
        <v>1.9557368394339841E-4</v>
      </c>
      <c r="F46" s="7">
        <f t="shared" ca="1" si="2"/>
        <v>4.1805121677286632</v>
      </c>
      <c r="G46" s="6">
        <f t="shared" ca="1" si="3"/>
        <v>1</v>
      </c>
      <c r="I46" s="44">
        <f t="shared" si="4"/>
        <v>2.987250849239147E-2</v>
      </c>
      <c r="J46">
        <f t="shared" ca="1" si="5"/>
        <v>1.3984766138316307E-2</v>
      </c>
      <c r="K46" s="4"/>
      <c r="L46" s="4"/>
    </row>
    <row r="47" spans="1:12" x14ac:dyDescent="0.2">
      <c r="A47" s="42">
        <v>41901</v>
      </c>
      <c r="B47" s="53">
        <v>55.91</v>
      </c>
      <c r="C47" s="2">
        <f t="shared" si="0"/>
        <v>1.0552673940261196E-2</v>
      </c>
      <c r="D47" s="16">
        <f t="shared" ca="1" si="1"/>
        <v>1.044424622334547E-2</v>
      </c>
      <c r="E47" s="56">
        <f t="shared" ca="1" si="6"/>
        <v>1.9675589921973132E-4</v>
      </c>
      <c r="F47" s="7">
        <f t="shared" ca="1" si="2"/>
        <v>3.9895712889458439</v>
      </c>
      <c r="G47" s="6">
        <f t="shared" ca="1" si="3"/>
        <v>1</v>
      </c>
      <c r="I47" s="44">
        <f t="shared" si="4"/>
        <v>2.987250849239147E-2</v>
      </c>
      <c r="J47">
        <f t="shared" ca="1" si="5"/>
        <v>1.402697042200244E-2</v>
      </c>
      <c r="K47" s="4"/>
      <c r="L47" s="4"/>
    </row>
    <row r="48" spans="1:12" x14ac:dyDescent="0.2">
      <c r="A48" s="42">
        <v>41904</v>
      </c>
      <c r="B48" s="53">
        <v>54.62</v>
      </c>
      <c r="C48" s="2">
        <f t="shared" si="0"/>
        <v>2.3617722445990464E-2</v>
      </c>
      <c r="D48" s="16">
        <f t="shared" ca="1" si="1"/>
        <v>2.3509294729074738E-2</v>
      </c>
      <c r="E48" s="56">
        <f t="shared" ca="1" si="6"/>
        <v>1.9790164987882773E-4</v>
      </c>
      <c r="F48" s="7">
        <f t="shared" ca="1" si="2"/>
        <v>2.8675024960445201</v>
      </c>
      <c r="G48" s="6">
        <f t="shared" ca="1" si="3"/>
        <v>1</v>
      </c>
      <c r="I48" s="44">
        <f t="shared" si="4"/>
        <v>2.987250849239147E-2</v>
      </c>
      <c r="J48">
        <f t="shared" ca="1" si="5"/>
        <v>1.4067752126008894E-2</v>
      </c>
      <c r="K48" s="4"/>
      <c r="L48" s="4"/>
    </row>
    <row r="49" spans="1:10" x14ac:dyDescent="0.2">
      <c r="A49" s="42">
        <v>41905</v>
      </c>
      <c r="B49" s="53">
        <v>55.03</v>
      </c>
      <c r="C49" s="2">
        <f t="shared" si="0"/>
        <v>-7.4504815555152407E-3</v>
      </c>
      <c r="D49" s="16">
        <f t="shared" ca="1" si="1"/>
        <v>-7.5589092724309657E-3</v>
      </c>
      <c r="E49" s="56">
        <f t="shared" ca="1" si="6"/>
        <v>1.9901206064673106E-4</v>
      </c>
      <c r="F49" s="7">
        <f t="shared" ca="1" si="2"/>
        <v>4.1175206881948148</v>
      </c>
      <c r="G49" s="6">
        <f t="shared" ca="1" si="3"/>
        <v>1</v>
      </c>
      <c r="I49" s="44">
        <f t="shared" si="4"/>
        <v>2.987250849239147E-2</v>
      </c>
      <c r="J49">
        <f t="shared" ca="1" si="5"/>
        <v>1.410716345147851E-2</v>
      </c>
    </row>
    <row r="50" spans="1:10" x14ac:dyDescent="0.2">
      <c r="A50" s="42">
        <v>41906</v>
      </c>
      <c r="B50" s="53">
        <v>54.85</v>
      </c>
      <c r="C50" s="2">
        <f t="shared" si="0"/>
        <v>3.2816773017319912E-3</v>
      </c>
      <c r="D50" s="16">
        <f t="shared" ca="1" si="1"/>
        <v>3.1732495848162661E-3</v>
      </c>
      <c r="E50" s="56">
        <f t="shared" ca="1" si="6"/>
        <v>2.0008822155808331E-4</v>
      </c>
      <c r="F50" s="7">
        <f t="shared" ca="1" si="2"/>
        <v>4.2332134075792283</v>
      </c>
      <c r="G50" s="6">
        <f t="shared" ca="1" si="3"/>
        <v>1</v>
      </c>
      <c r="I50" s="44">
        <f t="shared" si="4"/>
        <v>2.987250849239147E-2</v>
      </c>
      <c r="J50">
        <f t="shared" ca="1" si="5"/>
        <v>1.414525438294E-2</v>
      </c>
    </row>
    <row r="51" spans="1:10" x14ac:dyDescent="0.2">
      <c r="A51" s="42">
        <v>41907</v>
      </c>
      <c r="B51" s="53">
        <v>53.84</v>
      </c>
      <c r="C51" s="2">
        <f t="shared" si="0"/>
        <v>1.8759286775631462E-2</v>
      </c>
      <c r="D51" s="16">
        <f t="shared" ca="1" si="1"/>
        <v>1.8650859058715736E-2</v>
      </c>
      <c r="E51" s="56">
        <f t="shared" ca="1" si="6"/>
        <v>2.0113118902615756E-4</v>
      </c>
      <c r="F51" s="7">
        <f t="shared" ca="1" si="2"/>
        <v>3.3910311840446128</v>
      </c>
      <c r="G51" s="6">
        <f t="shared" ca="1" si="3"/>
        <v>1</v>
      </c>
      <c r="I51" s="44">
        <f t="shared" si="4"/>
        <v>2.987250849239147E-2</v>
      </c>
      <c r="J51">
        <f t="shared" ca="1" si="5"/>
        <v>1.4182072804289137E-2</v>
      </c>
    </row>
    <row r="52" spans="1:10" x14ac:dyDescent="0.2">
      <c r="A52" s="42">
        <v>41908</v>
      </c>
      <c r="B52" s="53">
        <v>54.56</v>
      </c>
      <c r="C52" s="2">
        <f t="shared" si="0"/>
        <v>-1.31964809384164E-2</v>
      </c>
      <c r="D52" s="16">
        <f t="shared" ca="1" si="1"/>
        <v>-1.3304908655332126E-2</v>
      </c>
      <c r="E52" s="56">
        <f t="shared" ca="1" si="6"/>
        <v>2.0214198687988592E-4</v>
      </c>
      <c r="F52" s="7">
        <f t="shared" ca="1" si="2"/>
        <v>3.8154080886815303</v>
      </c>
      <c r="G52" s="6">
        <f t="shared" ca="1" si="3"/>
        <v>1</v>
      </c>
      <c r="I52" s="44">
        <f t="shared" si="4"/>
        <v>2.987250849239147E-2</v>
      </c>
      <c r="J52">
        <f t="shared" ca="1" si="5"/>
        <v>1.4217664607096551E-2</v>
      </c>
    </row>
    <row r="53" spans="1:10" x14ac:dyDescent="0.2">
      <c r="A53" s="42">
        <v>41911</v>
      </c>
      <c r="B53" s="53">
        <v>54.32</v>
      </c>
      <c r="C53" s="2">
        <f t="shared" si="0"/>
        <v>4.4182621502209495E-3</v>
      </c>
      <c r="D53" s="16">
        <f t="shared" ca="1" si="1"/>
        <v>4.3098344333052244E-3</v>
      </c>
      <c r="E53" s="56">
        <f t="shared" ca="1" si="6"/>
        <v>2.0312160736890114E-4</v>
      </c>
      <c r="F53" s="7">
        <f t="shared" ca="1" si="2"/>
        <v>4.2051298183149548</v>
      </c>
      <c r="G53" s="6">
        <f t="shared" ca="1" si="3"/>
        <v>1</v>
      </c>
      <c r="I53" s="44">
        <f t="shared" si="4"/>
        <v>2.987250849239147E-2</v>
      </c>
      <c r="J53">
        <f t="shared" ca="1" si="5"/>
        <v>1.425207379186977E-2</v>
      </c>
    </row>
    <row r="54" spans="1:10" x14ac:dyDescent="0.2">
      <c r="A54" s="42">
        <v>41912</v>
      </c>
      <c r="B54" s="53">
        <v>53.5</v>
      </c>
      <c r="C54" s="2">
        <f t="shared" si="0"/>
        <v>1.5327102803738323E-2</v>
      </c>
      <c r="D54" s="16">
        <f t="shared" ca="1" si="1"/>
        <v>1.5218675086822597E-2</v>
      </c>
      <c r="E54" s="56">
        <f t="shared" ca="1" si="6"/>
        <v>2.0407101213757838E-4</v>
      </c>
      <c r="F54" s="7">
        <f t="shared" ca="1" si="2"/>
        <v>3.6810519566624818</v>
      </c>
      <c r="G54" s="6">
        <f t="shared" ca="1" si="3"/>
        <v>1</v>
      </c>
      <c r="I54" s="44">
        <f t="shared" si="4"/>
        <v>2.987250849239147E-2</v>
      </c>
      <c r="J54">
        <f t="shared" ca="1" si="5"/>
        <v>1.4285342562836159E-2</v>
      </c>
    </row>
    <row r="55" spans="1:10" x14ac:dyDescent="0.2">
      <c r="A55" s="42">
        <v>41913</v>
      </c>
      <c r="B55" s="53">
        <v>52.81</v>
      </c>
      <c r="C55" s="2">
        <f t="shared" si="0"/>
        <v>1.3065707252414271E-2</v>
      </c>
      <c r="D55" s="16">
        <f t="shared" ca="1" si="1"/>
        <v>1.2957279535498545E-2</v>
      </c>
      <c r="E55" s="56">
        <f t="shared" ca="1" si="6"/>
        <v>2.0499113316903333E-4</v>
      </c>
      <c r="F55" s="7">
        <f t="shared" ca="1" si="2"/>
        <v>3.8367637332714795</v>
      </c>
      <c r="G55" s="6">
        <f t="shared" ca="1" si="3"/>
        <v>1</v>
      </c>
      <c r="I55" s="44">
        <f t="shared" si="4"/>
        <v>2.987250849239147E-2</v>
      </c>
      <c r="J55">
        <f t="shared" ca="1" si="5"/>
        <v>1.4317511416759314E-2</v>
      </c>
    </row>
    <row r="56" spans="1:10" x14ac:dyDescent="0.2">
      <c r="A56" s="42">
        <v>41914</v>
      </c>
      <c r="B56" s="53">
        <v>52.34</v>
      </c>
      <c r="C56" s="2">
        <f t="shared" si="0"/>
        <v>8.9797478028276426E-3</v>
      </c>
      <c r="D56" s="16">
        <f t="shared" ca="1" si="1"/>
        <v>8.8713200859119167E-3</v>
      </c>
      <c r="E56" s="56">
        <f t="shared" ca="1" si="6"/>
        <v>2.0588287370000333E-4</v>
      </c>
      <c r="F56" s="7">
        <f t="shared" ca="1" si="2"/>
        <v>4.0529726972810138</v>
      </c>
      <c r="G56" s="6">
        <f t="shared" ca="1" si="3"/>
        <v>1</v>
      </c>
      <c r="I56" s="44">
        <f t="shared" si="4"/>
        <v>2.987250849239147E-2</v>
      </c>
      <c r="J56">
        <f t="shared" ca="1" si="5"/>
        <v>1.4348619226253212E-2</v>
      </c>
    </row>
    <row r="57" spans="1:10" x14ac:dyDescent="0.2">
      <c r="A57" s="42">
        <v>41915</v>
      </c>
      <c r="B57" s="53">
        <v>53.08</v>
      </c>
      <c r="C57" s="2">
        <f t="shared" si="0"/>
        <v>-1.3941220798794177E-2</v>
      </c>
      <c r="D57" s="16">
        <f t="shared" ca="1" si="1"/>
        <v>-1.4049648515709903E-2</v>
      </c>
      <c r="E57" s="56">
        <f t="shared" ca="1" si="6"/>
        <v>2.0674710910750975E-4</v>
      </c>
      <c r="F57" s="7">
        <f t="shared" ca="1" si="2"/>
        <v>3.7646301178503752</v>
      </c>
      <c r="G57" s="6">
        <f t="shared" ca="1" si="3"/>
        <v>1</v>
      </c>
      <c r="I57" s="44">
        <f t="shared" si="4"/>
        <v>2.987250849239147E-2</v>
      </c>
      <c r="J57">
        <f t="shared" ca="1" si="5"/>
        <v>1.4378703318015494E-2</v>
      </c>
    </row>
    <row r="58" spans="1:10" x14ac:dyDescent="0.2">
      <c r="A58" s="42">
        <v>41918</v>
      </c>
      <c r="B58" s="53">
        <v>52.77</v>
      </c>
      <c r="C58" s="2">
        <f t="shared" si="0"/>
        <v>5.8745499336743442E-3</v>
      </c>
      <c r="D58" s="16">
        <f t="shared" ca="1" si="1"/>
        <v>5.7661222167586191E-3</v>
      </c>
      <c r="E58" s="56">
        <f t="shared" ca="1" si="6"/>
        <v>2.0758468776817162E-4</v>
      </c>
      <c r="F58" s="7">
        <f t="shared" ca="1" si="2"/>
        <v>4.1599022073524257</v>
      </c>
      <c r="G58" s="6">
        <f t="shared" ca="1" si="3"/>
        <v>1</v>
      </c>
      <c r="I58" s="44">
        <f t="shared" si="4"/>
        <v>2.987250849239147E-2</v>
      </c>
      <c r="J58">
        <f t="shared" ca="1" si="5"/>
        <v>1.4407799546362784E-2</v>
      </c>
    </row>
    <row r="59" spans="1:10" x14ac:dyDescent="0.2">
      <c r="A59" s="42">
        <v>41919</v>
      </c>
      <c r="B59" s="53">
        <v>52.16</v>
      </c>
      <c r="C59" s="2">
        <f t="shared" si="0"/>
        <v>1.1694785276073746E-2</v>
      </c>
      <c r="D59" s="16">
        <f t="shared" ca="1" si="1"/>
        <v>1.158635755915802E-2</v>
      </c>
      <c r="E59" s="56">
        <f t="shared" ca="1" si="6"/>
        <v>2.0839643189101461E-4</v>
      </c>
      <c r="F59" s="7">
        <f t="shared" ca="1" si="2"/>
        <v>3.9159469008318997</v>
      </c>
      <c r="G59" s="6">
        <f t="shared" ca="1" si="3"/>
        <v>1</v>
      </c>
      <c r="I59" s="44">
        <f t="shared" si="4"/>
        <v>2.987250849239147E-2</v>
      </c>
      <c r="J59">
        <f t="shared" ca="1" si="5"/>
        <v>1.4435942362416616E-2</v>
      </c>
    </row>
    <row r="60" spans="1:10" x14ac:dyDescent="0.2">
      <c r="A60" s="42">
        <v>41920</v>
      </c>
      <c r="B60" s="53">
        <v>52.59</v>
      </c>
      <c r="C60" s="2">
        <f t="shared" si="0"/>
        <v>-8.1764594029284429E-3</v>
      </c>
      <c r="D60" s="16">
        <f t="shared" ca="1" si="1"/>
        <v>-8.2848871198441688E-3</v>
      </c>
      <c r="E60" s="56">
        <f t="shared" ca="1" si="6"/>
        <v>2.0918313832459236E-4</v>
      </c>
      <c r="F60" s="7">
        <f t="shared" ca="1" si="2"/>
        <v>4.0720849963893739</v>
      </c>
      <c r="G60" s="6">
        <f t="shared" ca="1" si="3"/>
        <v>1</v>
      </c>
      <c r="I60" s="44">
        <f t="shared" si="4"/>
        <v>2.987250849239147E-2</v>
      </c>
      <c r="J60">
        <f t="shared" ca="1" si="5"/>
        <v>1.4463164879257664E-2</v>
      </c>
    </row>
    <row r="61" spans="1:10" x14ac:dyDescent="0.2">
      <c r="A61" s="42">
        <v>41921</v>
      </c>
      <c r="B61" s="53">
        <v>50.72</v>
      </c>
      <c r="C61" s="2">
        <f t="shared" si="0"/>
        <v>3.6869085173501667E-2</v>
      </c>
      <c r="D61" s="16">
        <f t="shared" ca="1" si="1"/>
        <v>3.6760657456585945E-2</v>
      </c>
      <c r="E61" s="56">
        <f t="shared" ca="1" si="6"/>
        <v>2.0994557933921282E-4</v>
      </c>
      <c r="F61" s="7">
        <f t="shared" ca="1" si="2"/>
        <v>1.0160067621911457</v>
      </c>
      <c r="G61" s="6">
        <f t="shared" ca="1" si="3"/>
        <v>1</v>
      </c>
      <c r="I61" s="44">
        <f t="shared" si="4"/>
        <v>2.987250849239147E-2</v>
      </c>
      <c r="J61">
        <f t="shared" ca="1" si="5"/>
        <v>1.4489498933338337E-2</v>
      </c>
    </row>
    <row r="62" spans="1:10" x14ac:dyDescent="0.2">
      <c r="A62" s="42">
        <v>41922</v>
      </c>
      <c r="B62" s="53">
        <v>49.91</v>
      </c>
      <c r="C62" s="2">
        <f t="shared" si="0"/>
        <v>1.6229212582648814E-2</v>
      </c>
      <c r="D62" s="16">
        <f t="shared" ca="1" si="1"/>
        <v>1.6120784865733088E-2</v>
      </c>
      <c r="E62" s="56">
        <f t="shared" ca="1" si="6"/>
        <v>2.1068450338503739E-4</v>
      </c>
      <c r="F62" s="7">
        <f t="shared" ca="1" si="2"/>
        <v>3.6158235165264294</v>
      </c>
      <c r="G62" s="6">
        <f t="shared" ca="1" si="3"/>
        <v>1</v>
      </c>
      <c r="I62" s="44">
        <f t="shared" si="4"/>
        <v>2.987250849239147E-2</v>
      </c>
      <c r="J62">
        <f t="shared" ca="1" si="5"/>
        <v>1.4514975142418859E-2</v>
      </c>
    </row>
    <row r="63" spans="1:10" x14ac:dyDescent="0.2">
      <c r="A63" s="42">
        <v>41925</v>
      </c>
      <c r="B63" s="53">
        <v>48.91</v>
      </c>
      <c r="C63" s="2">
        <f t="shared" si="0"/>
        <v>2.0445716622367615E-2</v>
      </c>
      <c r="D63" s="16">
        <f t="shared" ca="1" si="1"/>
        <v>2.0337288905451889E-2</v>
      </c>
      <c r="E63" s="56">
        <f t="shared" ca="1" si="6"/>
        <v>2.1140063582679691E-4</v>
      </c>
      <c r="F63" s="7">
        <f t="shared" ca="1" si="2"/>
        <v>3.2526277951150595</v>
      </c>
      <c r="G63" s="6">
        <f t="shared" ca="1" si="3"/>
        <v>1</v>
      </c>
      <c r="I63" s="44">
        <f t="shared" si="4"/>
        <v>2.987250849239147E-2</v>
      </c>
      <c r="J63">
        <f t="shared" ca="1" si="5"/>
        <v>1.4539622960269531E-2</v>
      </c>
    </row>
    <row r="64" spans="1:10" x14ac:dyDescent="0.2">
      <c r="A64" s="42">
        <v>41926</v>
      </c>
      <c r="B64" s="53">
        <v>49.93</v>
      </c>
      <c r="C64" s="2">
        <f t="shared" si="0"/>
        <v>-2.0428600040056141E-2</v>
      </c>
      <c r="D64" s="16">
        <f t="shared" ca="1" si="1"/>
        <v>-2.0537027756971866E-2</v>
      </c>
      <c r="E64" s="56">
        <f t="shared" ca="1" si="6"/>
        <v>2.1209467965584589E-4</v>
      </c>
      <c r="F64" s="7">
        <f t="shared" ca="1" si="2"/>
        <v>3.23494353662988</v>
      </c>
      <c r="G64" s="6">
        <f t="shared" ca="1" si="3"/>
        <v>1</v>
      </c>
      <c r="I64" s="44">
        <f t="shared" si="4"/>
        <v>2.987250849239147E-2</v>
      </c>
      <c r="J64">
        <f t="shared" ca="1" si="5"/>
        <v>1.4563470728361625E-2</v>
      </c>
    </row>
    <row r="65" spans="1:10" x14ac:dyDescent="0.2">
      <c r="A65" s="42">
        <v>41927</v>
      </c>
      <c r="B65" s="53">
        <v>50.75</v>
      </c>
      <c r="C65" s="2">
        <f t="shared" si="0"/>
        <v>-1.61576354679803E-2</v>
      </c>
      <c r="D65" s="16">
        <f t="shared" ca="1" si="1"/>
        <v>-1.6266063184896026E-2</v>
      </c>
      <c r="E65" s="56">
        <f t="shared" ca="1" si="6"/>
        <v>2.1276731618025395E-4</v>
      </c>
      <c r="F65" s="7">
        <f t="shared" ca="1" si="2"/>
        <v>3.6058853643830653</v>
      </c>
      <c r="G65" s="6">
        <f t="shared" ca="1" si="3"/>
        <v>1</v>
      </c>
      <c r="I65" s="44">
        <f t="shared" si="4"/>
        <v>2.987250849239147E-2</v>
      </c>
      <c r="J65">
        <f t="shared" ca="1" si="5"/>
        <v>1.4586545724751078E-2</v>
      </c>
    </row>
    <row r="66" spans="1:10" x14ac:dyDescent="0.2">
      <c r="A66" s="42">
        <v>41928</v>
      </c>
      <c r="B66" s="53">
        <v>51.18</v>
      </c>
      <c r="C66" s="2">
        <f t="shared" si="0"/>
        <v>-8.401719421649077E-3</v>
      </c>
      <c r="D66" s="16">
        <f t="shared" ca="1" si="1"/>
        <v>-8.5101471385648029E-3</v>
      </c>
      <c r="E66" s="56">
        <f t="shared" ca="1" si="6"/>
        <v>2.1341920569361179E-4</v>
      </c>
      <c r="F66" s="7">
        <f t="shared" ca="1" si="2"/>
        <v>4.0564539309972627</v>
      </c>
      <c r="G66" s="6">
        <f t="shared" ca="1" si="3"/>
        <v>1</v>
      </c>
      <c r="I66" s="44">
        <f t="shared" si="4"/>
        <v>2.987250849239147E-2</v>
      </c>
      <c r="J66">
        <f t="shared" ca="1" si="5"/>
        <v>1.4608874210342555E-2</v>
      </c>
    </row>
    <row r="67" spans="1:10" x14ac:dyDescent="0.2">
      <c r="A67" s="42">
        <v>41929</v>
      </c>
      <c r="B67" s="53">
        <v>52.35</v>
      </c>
      <c r="C67" s="2">
        <f t="shared" si="0"/>
        <v>-2.2349570200573099E-2</v>
      </c>
      <c r="D67" s="16">
        <f t="shared" ca="1" si="1"/>
        <v>-2.2457997917488825E-2</v>
      </c>
      <c r="E67" s="56">
        <f t="shared" ca="1" si="6"/>
        <v>2.1405098812320834E-4</v>
      </c>
      <c r="F67" s="7">
        <f t="shared" ca="1" si="2"/>
        <v>3.0465137415959136</v>
      </c>
      <c r="G67" s="6">
        <f t="shared" ca="1" si="3"/>
        <v>1</v>
      </c>
      <c r="I67" s="44">
        <f t="shared" si="4"/>
        <v>2.987250849239147E-2</v>
      </c>
      <c r="J67">
        <f t="shared" ca="1" si="5"/>
        <v>1.4630481472706507E-2</v>
      </c>
    </row>
    <row r="68" spans="1:10" x14ac:dyDescent="0.2">
      <c r="A68" s="42">
        <v>41932</v>
      </c>
      <c r="B68" s="53">
        <v>53.47</v>
      </c>
      <c r="C68" s="2">
        <f t="shared" si="0"/>
        <v>-2.0946325042079623E-2</v>
      </c>
      <c r="D68" s="16">
        <f t="shared" ca="1" si="1"/>
        <v>-2.1054752758995349E-2</v>
      </c>
      <c r="E68" s="56">
        <f t="shared" ca="1" si="6"/>
        <v>2.1466328365821541E-4</v>
      </c>
      <c r="F68" s="7">
        <f t="shared" ca="1" si="2"/>
        <v>3.1906665238171659</v>
      </c>
      <c r="G68" s="6">
        <f t="shared" ca="1" si="3"/>
        <v>1</v>
      </c>
      <c r="I68" s="44">
        <f t="shared" si="4"/>
        <v>2.987250849239147E-2</v>
      </c>
      <c r="J68">
        <f t="shared" ca="1" si="5"/>
        <v>1.465139186760819E-2</v>
      </c>
    </row>
    <row r="69" spans="1:10" x14ac:dyDescent="0.2">
      <c r="A69" s="42">
        <v>41933</v>
      </c>
      <c r="B69" s="53">
        <v>54.24</v>
      </c>
      <c r="C69" s="2">
        <f t="shared" si="0"/>
        <v>-1.4196165191740471E-2</v>
      </c>
      <c r="D69" s="16">
        <f t="shared" ca="1" si="1"/>
        <v>-1.4304592908656197E-2</v>
      </c>
      <c r="E69" s="56">
        <f t="shared" ca="1" si="6"/>
        <v>2.1525669335849623E-4</v>
      </c>
      <c r="F69" s="7">
        <f t="shared" ca="1" si="2"/>
        <v>3.7465434561527382</v>
      </c>
      <c r="G69" s="6">
        <f t="shared" ca="1" si="3"/>
        <v>1</v>
      </c>
      <c r="I69" s="44">
        <f t="shared" si="4"/>
        <v>2.987250849239147E-2</v>
      </c>
      <c r="J69">
        <f t="shared" ca="1" si="5"/>
        <v>1.4671628858395248E-2</v>
      </c>
    </row>
    <row r="70" spans="1:10" x14ac:dyDescent="0.2">
      <c r="A70" s="42">
        <v>41934</v>
      </c>
      <c r="B70" s="53">
        <v>52.91</v>
      </c>
      <c r="C70" s="2">
        <f t="shared" si="0"/>
        <v>2.5137025137025242E-2</v>
      </c>
      <c r="D70" s="16">
        <f t="shared" ca="1" si="1"/>
        <v>2.5028597420109516E-2</v>
      </c>
      <c r="E70" s="56">
        <f t="shared" ca="1" si="6"/>
        <v>2.1583179974463593E-4</v>
      </c>
      <c r="F70" s="7">
        <f t="shared" ca="1" si="2"/>
        <v>2.7693044829425544</v>
      </c>
      <c r="G70" s="6">
        <f t="shared" ca="1" si="3"/>
        <v>1</v>
      </c>
      <c r="I70" s="44">
        <f t="shared" si="4"/>
        <v>2.987250849239147E-2</v>
      </c>
      <c r="J70">
        <f t="shared" ca="1" si="5"/>
        <v>1.4691215053379211E-2</v>
      </c>
    </row>
    <row r="71" spans="1:10" x14ac:dyDescent="0.2">
      <c r="A71" s="42">
        <v>41935</v>
      </c>
      <c r="B71" s="53">
        <v>53.75</v>
      </c>
      <c r="C71" s="2">
        <f t="shared" si="0"/>
        <v>-1.5627906976744248E-2</v>
      </c>
      <c r="D71" s="16">
        <f t="shared" ca="1" si="1"/>
        <v>-1.5736334693659974E-2</v>
      </c>
      <c r="E71" s="56">
        <f t="shared" ca="1" si="6"/>
        <v>2.1638916736977274E-4</v>
      </c>
      <c r="F71" s="7">
        <f t="shared" ca="1" si="2"/>
        <v>3.647024200101662</v>
      </c>
      <c r="G71" s="6">
        <f t="shared" ca="1" si="3"/>
        <v>1</v>
      </c>
      <c r="I71" s="44">
        <f t="shared" si="4"/>
        <v>2.987250849239147E-2</v>
      </c>
      <c r="J71">
        <f t="shared" ca="1" si="5"/>
        <v>1.4710172241336018E-2</v>
      </c>
    </row>
    <row r="72" spans="1:10" x14ac:dyDescent="0.2">
      <c r="A72" s="42">
        <v>41936</v>
      </c>
      <c r="B72" s="53">
        <v>53.52</v>
      </c>
      <c r="C72" s="2">
        <f t="shared" si="0"/>
        <v>4.2974588938713915E-3</v>
      </c>
      <c r="D72" s="16">
        <f t="shared" ca="1" si="1"/>
        <v>4.1890311769556664E-3</v>
      </c>
      <c r="E72" s="56">
        <f t="shared" ca="1" si="6"/>
        <v>2.1692934337379154E-4</v>
      </c>
      <c r="F72" s="7">
        <f t="shared" ca="1" si="2"/>
        <v>4.1775231237118078</v>
      </c>
      <c r="G72" s="6">
        <f t="shared" ca="1" si="3"/>
        <v>1</v>
      </c>
      <c r="I72" s="44">
        <f t="shared" si="4"/>
        <v>2.987250849239147E-2</v>
      </c>
      <c r="J72">
        <f t="shared" ca="1" si="5"/>
        <v>1.4728521425241285E-2</v>
      </c>
    </row>
    <row r="73" spans="1:10" x14ac:dyDescent="0.2">
      <c r="A73" s="42">
        <v>41939</v>
      </c>
      <c r="B73" s="53">
        <v>53.52</v>
      </c>
      <c r="C73" s="2">
        <f t="shared" si="0"/>
        <v>0</v>
      </c>
      <c r="D73" s="16">
        <f t="shared" ca="1" si="1"/>
        <v>-1.084277169157252E-4</v>
      </c>
      <c r="E73" s="56">
        <f t="shared" ca="1" si="6"/>
        <v>2.1745285802042373E-4</v>
      </c>
      <c r="F73" s="7">
        <f t="shared" ca="1" si="2"/>
        <v>4.2167372053745034</v>
      </c>
      <c r="G73" s="6">
        <f t="shared" ca="1" si="3"/>
        <v>1</v>
      </c>
      <c r="I73" s="44">
        <f t="shared" si="4"/>
        <v>2.987250849239147E-2</v>
      </c>
      <c r="J73">
        <f t="shared" ca="1" si="5"/>
        <v>1.4746282854347523E-2</v>
      </c>
    </row>
    <row r="74" spans="1:10" x14ac:dyDescent="0.2">
      <c r="A74" s="42">
        <v>41940</v>
      </c>
      <c r="B74" s="53">
        <v>54.07</v>
      </c>
      <c r="C74" s="2">
        <f t="shared" si="0"/>
        <v>-1.0171999260218183E-2</v>
      </c>
      <c r="D74" s="16">
        <f t="shared" ca="1" si="1"/>
        <v>-1.0280426977133909E-2</v>
      </c>
      <c r="E74" s="56">
        <f t="shared" ca="1" si="6"/>
        <v>2.1796022521778055E-4</v>
      </c>
      <c r="F74" s="7">
        <f t="shared" ca="1" si="2"/>
        <v>3.9731529611279521</v>
      </c>
      <c r="G74" s="6">
        <f t="shared" ca="1" si="3"/>
        <v>1</v>
      </c>
      <c r="I74" s="44">
        <f t="shared" si="4"/>
        <v>2.987250849239147E-2</v>
      </c>
      <c r="J74">
        <f t="shared" ca="1" si="5"/>
        <v>1.4763476054702719E-2</v>
      </c>
    </row>
    <row r="75" spans="1:10" x14ac:dyDescent="0.2">
      <c r="A75" s="42">
        <v>41941</v>
      </c>
      <c r="B75" s="53">
        <v>54.06</v>
      </c>
      <c r="C75" s="2">
        <f t="shared" si="0"/>
        <v>1.8497965223821699E-4</v>
      </c>
      <c r="D75" s="16">
        <f t="shared" ca="1" si="1"/>
        <v>7.6551935322491786E-5</v>
      </c>
      <c r="E75" s="56">
        <f t="shared" ca="1" si="6"/>
        <v>2.1845194302283095E-4</v>
      </c>
      <c r="F75" s="7">
        <f t="shared" ca="1" si="2"/>
        <v>4.214458840993033</v>
      </c>
      <c r="G75" s="6">
        <f t="shared" ca="1" si="3"/>
        <v>1</v>
      </c>
      <c r="I75" s="44">
        <f t="shared" si="4"/>
        <v>2.987250849239147E-2</v>
      </c>
      <c r="J75">
        <f t="shared" ca="1" si="5"/>
        <v>1.4780119858202469E-2</v>
      </c>
    </row>
    <row r="76" spans="1:10" x14ac:dyDescent="0.2">
      <c r="A76" s="42">
        <v>41942</v>
      </c>
      <c r="B76" s="53">
        <v>53.89</v>
      </c>
      <c r="C76" s="2">
        <f t="shared" si="0"/>
        <v>3.1545741324921451E-3</v>
      </c>
      <c r="D76" s="16">
        <f t="shared" ca="1" si="1"/>
        <v>3.0461464155764201E-3</v>
      </c>
      <c r="E76" s="56">
        <f t="shared" ca="1" si="6"/>
        <v>2.1892849413031917E-4</v>
      </c>
      <c r="F76" s="7">
        <f t="shared" ca="1" si="2"/>
        <v>4.1921908270299406</v>
      </c>
      <c r="G76" s="6">
        <f t="shared" ca="1" si="3"/>
        <v>1</v>
      </c>
      <c r="I76" s="44">
        <f t="shared" si="4"/>
        <v>2.987250849239147E-2</v>
      </c>
      <c r="J76">
        <f t="shared" ca="1" si="5"/>
        <v>1.4796232430261401E-2</v>
      </c>
    </row>
    <row r="77" spans="1:10" x14ac:dyDescent="0.2">
      <c r="A77" s="42">
        <v>41943</v>
      </c>
      <c r="B77" s="53">
        <v>54.22</v>
      </c>
      <c r="C77" s="2">
        <f t="shared" si="0"/>
        <v>-6.0863150129103335E-3</v>
      </c>
      <c r="D77" s="16">
        <f t="shared" ca="1" si="1"/>
        <v>-6.1947427298260586E-3</v>
      </c>
      <c r="E77" s="56">
        <f t="shared" ca="1" si="6"/>
        <v>2.19390346346602E-4</v>
      </c>
      <c r="F77" s="7">
        <f t="shared" ca="1" si="2"/>
        <v>4.1248711067037007</v>
      </c>
      <c r="G77" s="6">
        <f t="shared" ca="1" si="3"/>
        <v>1</v>
      </c>
      <c r="I77" s="44">
        <f t="shared" si="4"/>
        <v>2.987250849239147E-2</v>
      </c>
      <c r="J77">
        <f t="shared" ca="1" si="5"/>
        <v>1.4811831296183535E-2</v>
      </c>
    </row>
    <row r="78" spans="1:10" x14ac:dyDescent="0.2">
      <c r="A78" s="42">
        <v>41946</v>
      </c>
      <c r="B78" s="53">
        <v>54.43</v>
      </c>
      <c r="C78" s="2">
        <f t="shared" si="0"/>
        <v>-3.8581664523241015E-3</v>
      </c>
      <c r="D78" s="16">
        <f t="shared" ca="1" si="1"/>
        <v>-3.9665941692398265E-3</v>
      </c>
      <c r="E78" s="56">
        <f t="shared" ca="1" si="6"/>
        <v>2.1983795304887082E-4</v>
      </c>
      <c r="F78" s="7">
        <f t="shared" ca="1" si="2"/>
        <v>4.1755247776408524</v>
      </c>
      <c r="G78" s="6">
        <f t="shared" ca="1" si="3"/>
        <v>0</v>
      </c>
      <c r="I78" s="44">
        <f t="shared" si="4"/>
        <v>2.987250849239147E-2</v>
      </c>
      <c r="J78">
        <f t="shared" ca="1" si="5"/>
        <v>1.4826933366305752E-2</v>
      </c>
    </row>
    <row r="79" spans="1:10" x14ac:dyDescent="0.2">
      <c r="A79" s="42">
        <v>41947</v>
      </c>
      <c r="B79" s="53">
        <v>51.99</v>
      </c>
      <c r="C79" s="2">
        <f t="shared" ref="C79:C142" si="7">(B78-B79)/B79</f>
        <v>4.6932102327370599E-2</v>
      </c>
      <c r="D79" s="16">
        <f t="shared" ref="D79:D142" ca="1" si="8">C79-$C$3</f>
        <v>4.6823674610454877E-2</v>
      </c>
      <c r="E79" s="56">
        <f t="shared" ca="1" si="6"/>
        <v>2.2027175363020931E-4</v>
      </c>
      <c r="F79" s="7">
        <f t="shared" ref="F79:F142" ca="1" si="9">-0.5*(LN(E79)+D79^2/E79)</f>
        <v>-0.76638397803485336</v>
      </c>
      <c r="G79" s="6">
        <f t="shared" ref="G79:G142" ca="1" si="10">IF(AND(C80&gt;=(C$3-C$7*SQRT(E79)),C80&lt;=(C$3+C$7*SQRT(E79))),1,0)</f>
        <v>1</v>
      </c>
      <c r="I79" s="44">
        <f t="shared" ref="I79:I142" si="11">STDEV(C$14:C$2527)</f>
        <v>2.987250849239147E-2</v>
      </c>
      <c r="J79">
        <f t="shared" ref="J79:J142" ca="1" si="12">SQRT(E79)</f>
        <v>1.4841554959983448E-2</v>
      </c>
    </row>
    <row r="80" spans="1:10" x14ac:dyDescent="0.2">
      <c r="A80" s="42">
        <v>41948</v>
      </c>
      <c r="B80" s="53">
        <v>52.5</v>
      </c>
      <c r="C80" s="2">
        <f t="shared" si="7"/>
        <v>-9.7142857142856771E-3</v>
      </c>
      <c r="D80" s="16">
        <f t="shared" ca="1" si="8"/>
        <v>-9.822713431201403E-3</v>
      </c>
      <c r="E80" s="56">
        <f t="shared" ref="E80:E143" ca="1" si="13">F$6*D$14^2+F$7*E79+(1-F$8)*F$5</f>
        <v>2.2069217393092365E-4</v>
      </c>
      <c r="F80" s="7">
        <f t="shared" ca="1" si="9"/>
        <v>3.9907729355169259</v>
      </c>
      <c r="G80" s="6">
        <f t="shared" ca="1" si="10"/>
        <v>1</v>
      </c>
      <c r="I80" s="44">
        <f t="shared" si="11"/>
        <v>2.987250849239147E-2</v>
      </c>
      <c r="J80">
        <f t="shared" ca="1" si="12"/>
        <v>1.4855711828482795E-2</v>
      </c>
    </row>
    <row r="81" spans="1:10" x14ac:dyDescent="0.2">
      <c r="A81" s="42">
        <v>41949</v>
      </c>
      <c r="B81" s="53">
        <v>52.13</v>
      </c>
      <c r="C81" s="2">
        <f t="shared" si="7"/>
        <v>7.0976405140993175E-3</v>
      </c>
      <c r="D81" s="16">
        <f t="shared" ca="1" si="8"/>
        <v>6.9892127971835924E-3</v>
      </c>
      <c r="E81" s="56">
        <f t="shared" ca="1" si="13"/>
        <v>2.2109962665656864E-4</v>
      </c>
      <c r="F81" s="7">
        <f t="shared" ca="1" si="9"/>
        <v>4.0979800628072018</v>
      </c>
      <c r="G81" s="6">
        <f t="shared" ca="1" si="10"/>
        <v>1</v>
      </c>
      <c r="I81" s="44">
        <f t="shared" si="11"/>
        <v>2.987250849239147E-2</v>
      </c>
      <c r="J81">
        <f t="shared" ca="1" si="12"/>
        <v>1.4869419176839715E-2</v>
      </c>
    </row>
    <row r="82" spans="1:10" x14ac:dyDescent="0.2">
      <c r="A82" s="42">
        <v>41950</v>
      </c>
      <c r="B82" s="53">
        <v>51.31</v>
      </c>
      <c r="C82" s="2">
        <f t="shared" si="7"/>
        <v>1.5981290196842725E-2</v>
      </c>
      <c r="D82" s="16">
        <f t="shared" ca="1" si="8"/>
        <v>1.5872862479926999E-2</v>
      </c>
      <c r="E82" s="56">
        <f t="shared" ca="1" si="13"/>
        <v>2.2149451178307998E-4</v>
      </c>
      <c r="F82" s="7">
        <f t="shared" ca="1" si="9"/>
        <v>3.6388114383864734</v>
      </c>
      <c r="G82" s="6">
        <f t="shared" ca="1" si="10"/>
        <v>1</v>
      </c>
      <c r="I82" s="44">
        <f t="shared" si="11"/>
        <v>2.987250849239147E-2</v>
      </c>
      <c r="J82">
        <f t="shared" ca="1" si="12"/>
        <v>1.4882691684741708E-2</v>
      </c>
    </row>
    <row r="83" spans="1:10" x14ac:dyDescent="0.2">
      <c r="A83" s="42">
        <v>41953</v>
      </c>
      <c r="B83" s="53">
        <v>52.13</v>
      </c>
      <c r="C83" s="2">
        <f t="shared" si="7"/>
        <v>-1.5729906004220223E-2</v>
      </c>
      <c r="D83" s="16">
        <f t="shared" ca="1" si="8"/>
        <v>-1.5838333721135949E-2</v>
      </c>
      <c r="E83" s="56">
        <f t="shared" ca="1" si="13"/>
        <v>2.2187721694941074E-4</v>
      </c>
      <c r="F83" s="7">
        <f t="shared" ca="1" si="9"/>
        <v>3.6413967328773147</v>
      </c>
      <c r="G83" s="6">
        <f t="shared" ca="1" si="10"/>
        <v>1</v>
      </c>
      <c r="I83" s="44">
        <f t="shared" si="11"/>
        <v>2.987250849239147E-2</v>
      </c>
      <c r="J83">
        <f t="shared" ca="1" si="12"/>
        <v>1.4895543526485052E-2</v>
      </c>
    </row>
    <row r="84" spans="1:10" x14ac:dyDescent="0.2">
      <c r="A84" s="42">
        <v>41954</v>
      </c>
      <c r="B84" s="53">
        <v>51.84</v>
      </c>
      <c r="C84" s="2">
        <f t="shared" si="7"/>
        <v>5.594135802469119E-3</v>
      </c>
      <c r="D84" s="16">
        <f t="shared" ca="1" si="8"/>
        <v>5.485708085553394E-3</v>
      </c>
      <c r="E84" s="56">
        <f t="shared" ca="1" si="13"/>
        <v>2.22248117838057E-4</v>
      </c>
      <c r="F84" s="7">
        <f t="shared" ca="1" si="9"/>
        <v>4.1381567306945</v>
      </c>
      <c r="G84" s="6">
        <f t="shared" ca="1" si="10"/>
        <v>1</v>
      </c>
      <c r="I84" s="44">
        <f t="shared" si="11"/>
        <v>2.987250849239147E-2</v>
      </c>
      <c r="J84">
        <f t="shared" ca="1" si="12"/>
        <v>1.490798839005642E-2</v>
      </c>
    </row>
    <row r="85" spans="1:10" x14ac:dyDescent="0.2">
      <c r="A85" s="42">
        <v>41955</v>
      </c>
      <c r="B85" s="53">
        <v>51.57</v>
      </c>
      <c r="C85" s="2">
        <f t="shared" si="7"/>
        <v>5.2356020942408979E-3</v>
      </c>
      <c r="D85" s="16">
        <f t="shared" ca="1" si="8"/>
        <v>5.1271743773251728E-3</v>
      </c>
      <c r="E85" s="56">
        <f t="shared" ca="1" si="13"/>
        <v>2.2260757854384661E-4</v>
      </c>
      <c r="F85" s="7">
        <f t="shared" ca="1" si="9"/>
        <v>4.1460046144722567</v>
      </c>
      <c r="G85" s="6">
        <f t="shared" ca="1" si="10"/>
        <v>1</v>
      </c>
      <c r="I85" s="44">
        <f t="shared" si="11"/>
        <v>2.987250849239147E-2</v>
      </c>
      <c r="J85">
        <f t="shared" ca="1" si="12"/>
        <v>1.4920039495384944E-2</v>
      </c>
    </row>
    <row r="86" spans="1:10" x14ac:dyDescent="0.2">
      <c r="A86" s="42">
        <v>41956</v>
      </c>
      <c r="B86" s="53">
        <v>51.87</v>
      </c>
      <c r="C86" s="2">
        <f t="shared" si="7"/>
        <v>-5.7836899942162552E-3</v>
      </c>
      <c r="D86" s="16">
        <f t="shared" ca="1" si="8"/>
        <v>-5.8921177111319802E-3</v>
      </c>
      <c r="E86" s="56">
        <f t="shared" ca="1" si="13"/>
        <v>2.2295595193135286E-4</v>
      </c>
      <c r="F86" s="7">
        <f t="shared" ca="1" si="9"/>
        <v>4.1264118651317991</v>
      </c>
      <c r="G86" s="6">
        <f t="shared" ca="1" si="10"/>
        <v>1</v>
      </c>
      <c r="I86" s="44">
        <f t="shared" si="11"/>
        <v>2.987250849239147E-2</v>
      </c>
      <c r="J86">
        <f t="shared" ca="1" si="12"/>
        <v>1.4931709611807781E-2</v>
      </c>
    </row>
    <row r="87" spans="1:10" x14ac:dyDescent="0.2">
      <c r="A87" s="42">
        <v>41957</v>
      </c>
      <c r="B87" s="53">
        <v>53.41</v>
      </c>
      <c r="C87" s="2">
        <f t="shared" si="7"/>
        <v>-2.8833551769331573E-2</v>
      </c>
      <c r="D87" s="16">
        <f t="shared" ca="1" si="8"/>
        <v>-2.8941979486247299E-2</v>
      </c>
      <c r="E87" s="56">
        <f t="shared" ca="1" si="13"/>
        <v>2.2329357998128387E-4</v>
      </c>
      <c r="F87" s="7">
        <f t="shared" ca="1" si="9"/>
        <v>2.3278683598805223</v>
      </c>
      <c r="G87" s="6">
        <f t="shared" ca="1" si="10"/>
        <v>1</v>
      </c>
      <c r="I87" s="44">
        <f t="shared" si="11"/>
        <v>2.987250849239147E-2</v>
      </c>
      <c r="J87">
        <f t="shared" ca="1" si="12"/>
        <v>1.4943011074789575E-2</v>
      </c>
    </row>
    <row r="88" spans="1:10" x14ac:dyDescent="0.2">
      <c r="A88" s="42">
        <v>41960</v>
      </c>
      <c r="B88" s="53">
        <v>52.88</v>
      </c>
      <c r="C88" s="2">
        <f t="shared" si="7"/>
        <v>1.0022692889561157E-2</v>
      </c>
      <c r="D88" s="16">
        <f t="shared" ca="1" si="8"/>
        <v>9.9142651726454312E-3</v>
      </c>
      <c r="E88" s="56">
        <f t="shared" ca="1" si="13"/>
        <v>2.2362079412618802E-4</v>
      </c>
      <c r="F88" s="7">
        <f t="shared" ca="1" si="9"/>
        <v>3.9830041127194158</v>
      </c>
      <c r="G88" s="6">
        <f t="shared" ca="1" si="10"/>
        <v>1</v>
      </c>
      <c r="I88" s="44">
        <f t="shared" si="11"/>
        <v>2.987250849239147E-2</v>
      </c>
      <c r="J88">
        <f t="shared" ca="1" si="12"/>
        <v>1.4953955801933748E-2</v>
      </c>
    </row>
    <row r="89" spans="1:10" x14ac:dyDescent="0.2">
      <c r="A89" s="42">
        <v>41961</v>
      </c>
      <c r="B89" s="53">
        <v>52.54</v>
      </c>
      <c r="C89" s="2">
        <f t="shared" si="7"/>
        <v>6.4712599923868177E-3</v>
      </c>
      <c r="D89" s="16">
        <f t="shared" ca="1" si="8"/>
        <v>6.3628322754710927E-3</v>
      </c>
      <c r="E89" s="56">
        <f t="shared" ca="1" si="13"/>
        <v>2.2393791557580461E-4</v>
      </c>
      <c r="F89" s="7">
        <f t="shared" ca="1" si="9"/>
        <v>4.1116760795027272</v>
      </c>
      <c r="G89" s="6">
        <f t="shared" ca="1" si="10"/>
        <v>1</v>
      </c>
      <c r="I89" s="44">
        <f t="shared" si="11"/>
        <v>2.987250849239147E-2</v>
      </c>
      <c r="J89">
        <f t="shared" ca="1" si="12"/>
        <v>1.4964555308321213E-2</v>
      </c>
    </row>
    <row r="90" spans="1:10" x14ac:dyDescent="0.2">
      <c r="A90" s="42">
        <v>41962</v>
      </c>
      <c r="B90" s="53">
        <v>53.34</v>
      </c>
      <c r="C90" s="2">
        <f t="shared" si="7"/>
        <v>-1.4998125234345785E-2</v>
      </c>
      <c r="D90" s="16">
        <f t="shared" ca="1" si="8"/>
        <v>-1.5106552951261511E-2</v>
      </c>
      <c r="E90" s="56">
        <f t="shared" ca="1" si="13"/>
        <v>2.2424525563237947E-4</v>
      </c>
      <c r="F90" s="7">
        <f t="shared" ca="1" si="9"/>
        <v>3.6925494987293477</v>
      </c>
      <c r="G90" s="6">
        <f t="shared" ca="1" si="10"/>
        <v>1</v>
      </c>
      <c r="I90" s="44">
        <f t="shared" si="11"/>
        <v>2.987250849239147E-2</v>
      </c>
      <c r="J90">
        <f t="shared" ca="1" si="12"/>
        <v>1.497482072120997E-2</v>
      </c>
    </row>
    <row r="91" spans="1:10" x14ac:dyDescent="0.2">
      <c r="A91" s="42">
        <v>41963</v>
      </c>
      <c r="B91" s="53">
        <v>53.67</v>
      </c>
      <c r="C91" s="2">
        <f t="shared" si="7"/>
        <v>-6.1486864169927012E-3</v>
      </c>
      <c r="D91" s="16">
        <f t="shared" ca="1" si="8"/>
        <v>-6.2571141339084263E-3</v>
      </c>
      <c r="E91" s="56">
        <f t="shared" ca="1" si="13"/>
        <v>2.2454311599625471E-4</v>
      </c>
      <c r="F91" s="7">
        <f t="shared" ca="1" si="9"/>
        <v>4.1135410970850907</v>
      </c>
      <c r="G91" s="6">
        <f t="shared" ca="1" si="10"/>
        <v>1</v>
      </c>
      <c r="I91" s="44">
        <f t="shared" si="11"/>
        <v>2.987250849239147E-2</v>
      </c>
      <c r="J91">
        <f t="shared" ca="1" si="12"/>
        <v>1.4984762794127063E-2</v>
      </c>
    </row>
    <row r="92" spans="1:10" x14ac:dyDescent="0.2">
      <c r="A92" s="42">
        <v>41964</v>
      </c>
      <c r="B92" s="53">
        <v>53.55</v>
      </c>
      <c r="C92" s="2">
        <f t="shared" si="7"/>
        <v>2.2408963585435022E-3</v>
      </c>
      <c r="D92" s="16">
        <f t="shared" ca="1" si="8"/>
        <v>2.1324686416277772E-3</v>
      </c>
      <c r="E92" s="56">
        <f t="shared" ca="1" si="13"/>
        <v>2.2483178906203282E-4</v>
      </c>
      <c r="F92" s="7">
        <f t="shared" ca="1" si="9"/>
        <v>4.1899660759329542</v>
      </c>
      <c r="G92" s="6">
        <f t="shared" ca="1" si="10"/>
        <v>1</v>
      </c>
      <c r="I92" s="44">
        <f t="shared" si="11"/>
        <v>2.987250849239147E-2</v>
      </c>
      <c r="J92">
        <f t="shared" ca="1" si="12"/>
        <v>1.4994391920382528E-2</v>
      </c>
    </row>
    <row r="93" spans="1:10" x14ac:dyDescent="0.2">
      <c r="A93" s="42">
        <v>41967</v>
      </c>
      <c r="B93" s="53">
        <v>53.53</v>
      </c>
      <c r="C93" s="2">
        <f t="shared" si="7"/>
        <v>3.7362226788709174E-4</v>
      </c>
      <c r="D93" s="16">
        <f t="shared" ca="1" si="8"/>
        <v>2.6519455097136652E-4</v>
      </c>
      <c r="E93" s="56">
        <f t="shared" ca="1" si="13"/>
        <v>2.251115582056059E-4</v>
      </c>
      <c r="F93" s="7">
        <f t="shared" ca="1" si="9"/>
        <v>4.1993010248663349</v>
      </c>
      <c r="G93" s="6">
        <f t="shared" ca="1" si="10"/>
        <v>1</v>
      </c>
      <c r="I93" s="44">
        <f t="shared" si="11"/>
        <v>2.987250849239147E-2</v>
      </c>
      <c r="J93">
        <f t="shared" ca="1" si="12"/>
        <v>1.5003718146033199E-2</v>
      </c>
    </row>
    <row r="94" spans="1:10" x14ac:dyDescent="0.2">
      <c r="A94" s="42">
        <v>41968</v>
      </c>
      <c r="B94" s="53">
        <v>54.65</v>
      </c>
      <c r="C94" s="2">
        <f t="shared" si="7"/>
        <v>-2.0494053064958783E-2</v>
      </c>
      <c r="D94" s="16">
        <f t="shared" ca="1" si="8"/>
        <v>-2.0602480781874509E-2</v>
      </c>
      <c r="E94" s="56">
        <f t="shared" ca="1" si="13"/>
        <v>2.2538269806233148E-4</v>
      </c>
      <c r="F94" s="7">
        <f t="shared" ca="1" si="9"/>
        <v>3.2572076249703619</v>
      </c>
      <c r="G94" s="6">
        <f t="shared" ca="1" si="10"/>
        <v>1</v>
      </c>
      <c r="I94" s="44">
        <f t="shared" si="11"/>
        <v>2.987250849239147E-2</v>
      </c>
      <c r="J94">
        <f t="shared" ca="1" si="12"/>
        <v>1.5012751182322695E-2</v>
      </c>
    </row>
    <row r="95" spans="1:10" x14ac:dyDescent="0.2">
      <c r="A95" s="42">
        <v>41969</v>
      </c>
      <c r="B95" s="53">
        <v>54.2</v>
      </c>
      <c r="C95" s="2">
        <f t="shared" si="7"/>
        <v>8.3025830258301788E-3</v>
      </c>
      <c r="D95" s="16">
        <f t="shared" ca="1" si="8"/>
        <v>8.1941553089144529E-3</v>
      </c>
      <c r="E95" s="56">
        <f t="shared" ca="1" si="13"/>
        <v>2.2564547479662835E-4</v>
      </c>
      <c r="F95" s="7">
        <f t="shared" ca="1" si="9"/>
        <v>4.0494902750751578</v>
      </c>
      <c r="G95" s="6">
        <f t="shared" ca="1" si="10"/>
        <v>1</v>
      </c>
      <c r="I95" s="44">
        <f t="shared" si="11"/>
        <v>2.987250849239147E-2</v>
      </c>
      <c r="J95">
        <f t="shared" ca="1" si="12"/>
        <v>1.5021500417622347E-2</v>
      </c>
    </row>
    <row r="96" spans="1:10" x14ac:dyDescent="0.2">
      <c r="A96" s="42">
        <v>41971</v>
      </c>
      <c r="B96" s="53">
        <v>54.88</v>
      </c>
      <c r="C96" s="2">
        <f t="shared" si="7"/>
        <v>-1.2390670553935855E-2</v>
      </c>
      <c r="D96" s="16">
        <f t="shared" ca="1" si="8"/>
        <v>-1.2499098270851581E-2</v>
      </c>
      <c r="E96" s="56">
        <f t="shared" ca="1" si="13"/>
        <v>2.2590014636325684E-4</v>
      </c>
      <c r="F96" s="7">
        <f t="shared" ca="1" si="9"/>
        <v>3.8519199952529499</v>
      </c>
      <c r="G96" s="6">
        <f t="shared" ca="1" si="10"/>
        <v>1</v>
      </c>
      <c r="I96" s="44">
        <f t="shared" si="11"/>
        <v>2.987250849239147E-2</v>
      </c>
      <c r="J96">
        <f t="shared" ca="1" si="12"/>
        <v>1.5029974928896484E-2</v>
      </c>
    </row>
    <row r="97" spans="1:10" x14ac:dyDescent="0.2">
      <c r="A97" s="42">
        <v>41974</v>
      </c>
      <c r="B97" s="53">
        <v>54.47</v>
      </c>
      <c r="C97" s="2">
        <f t="shared" si="7"/>
        <v>7.5270791261245404E-3</v>
      </c>
      <c r="D97" s="16">
        <f t="shared" ca="1" si="8"/>
        <v>7.4186514092088153E-3</v>
      </c>
      <c r="E97" s="56">
        <f t="shared" ca="1" si="13"/>
        <v>2.2614696276054009E-4</v>
      </c>
      <c r="F97" s="7">
        <f t="shared" ca="1" si="9"/>
        <v>4.0754799518005118</v>
      </c>
      <c r="G97" s="6">
        <f t="shared" ca="1" si="10"/>
        <v>1</v>
      </c>
      <c r="I97" s="44">
        <f t="shared" si="11"/>
        <v>2.987250849239147E-2</v>
      </c>
      <c r="J97">
        <f t="shared" ca="1" si="12"/>
        <v>1.503818349271414E-2</v>
      </c>
    </row>
    <row r="98" spans="1:10" x14ac:dyDescent="0.2">
      <c r="A98" s="42">
        <v>41975</v>
      </c>
      <c r="B98" s="53">
        <v>54.31</v>
      </c>
      <c r="C98" s="2">
        <f t="shared" si="7"/>
        <v>2.9460504511139123E-3</v>
      </c>
      <c r="D98" s="16">
        <f t="shared" ca="1" si="8"/>
        <v>2.8376227341981872E-3</v>
      </c>
      <c r="E98" s="56">
        <f t="shared" ca="1" si="13"/>
        <v>2.2638616627577486E-4</v>
      </c>
      <c r="F98" s="7">
        <f t="shared" ca="1" si="9"/>
        <v>4.1788501591024403</v>
      </c>
      <c r="G98" s="6">
        <f t="shared" ca="1" si="10"/>
        <v>1</v>
      </c>
      <c r="I98" s="44">
        <f t="shared" si="11"/>
        <v>2.987250849239147E-2</v>
      </c>
      <c r="J98">
        <f t="shared" ca="1" si="12"/>
        <v>1.5046134595828087E-2</v>
      </c>
    </row>
    <row r="99" spans="1:10" x14ac:dyDescent="0.2">
      <c r="A99" s="42">
        <v>41976</v>
      </c>
      <c r="B99" s="53">
        <v>55.23</v>
      </c>
      <c r="C99" s="2">
        <f t="shared" si="7"/>
        <v>-1.6657613615788425E-2</v>
      </c>
      <c r="D99" s="16">
        <f t="shared" ca="1" si="8"/>
        <v>-1.6766041332704151E-2</v>
      </c>
      <c r="E99" s="56">
        <f t="shared" ca="1" si="13"/>
        <v>2.2661799172307289E-4</v>
      </c>
      <c r="F99" s="7">
        <f t="shared" ca="1" si="9"/>
        <v>3.5759153796352527</v>
      </c>
      <c r="G99" s="6">
        <f t="shared" ca="1" si="10"/>
        <v>1</v>
      </c>
      <c r="I99" s="44">
        <f t="shared" si="11"/>
        <v>2.987250849239147E-2</v>
      </c>
      <c r="J99">
        <f t="shared" ca="1" si="12"/>
        <v>1.5053836445340864E-2</v>
      </c>
    </row>
    <row r="100" spans="1:10" x14ac:dyDescent="0.2">
      <c r="A100" s="42">
        <v>41977</v>
      </c>
      <c r="B100" s="53">
        <v>54.85</v>
      </c>
      <c r="C100" s="2">
        <f t="shared" si="7"/>
        <v>6.9279854147674645E-3</v>
      </c>
      <c r="D100" s="16">
        <f t="shared" ca="1" si="8"/>
        <v>6.8195576978517395E-3</v>
      </c>
      <c r="E100" s="56">
        <f t="shared" ca="1" si="13"/>
        <v>2.2684266667386606E-4</v>
      </c>
      <c r="F100" s="7">
        <f t="shared" ca="1" si="9"/>
        <v>4.0931189593114086</v>
      </c>
      <c r="G100" s="6">
        <f t="shared" ca="1" si="10"/>
        <v>1</v>
      </c>
      <c r="I100" s="44">
        <f t="shared" si="11"/>
        <v>2.987250849239147E-2</v>
      </c>
      <c r="J100">
        <f t="shared" ca="1" si="12"/>
        <v>1.5061296978476524E-2</v>
      </c>
    </row>
    <row r="101" spans="1:10" x14ac:dyDescent="0.2">
      <c r="A101" s="42">
        <v>41978</v>
      </c>
      <c r="B101" s="53">
        <v>55.09</v>
      </c>
      <c r="C101" s="2">
        <f t="shared" si="7"/>
        <v>-4.3565075331276452E-3</v>
      </c>
      <c r="D101" s="16">
        <f t="shared" ca="1" si="8"/>
        <v>-4.4649352500433703E-3</v>
      </c>
      <c r="E101" s="56">
        <f t="shared" ca="1" si="13"/>
        <v>2.2706041168030195E-4</v>
      </c>
      <c r="F101" s="7">
        <f t="shared" ca="1" si="9"/>
        <v>4.1512477892875879</v>
      </c>
      <c r="G101" s="6">
        <f t="shared" ca="1" si="10"/>
        <v>1</v>
      </c>
      <c r="I101" s="44">
        <f t="shared" si="11"/>
        <v>2.987250849239147E-2</v>
      </c>
      <c r="J101">
        <f t="shared" ca="1" si="12"/>
        <v>1.5068523871975714E-2</v>
      </c>
    </row>
    <row r="102" spans="1:10" x14ac:dyDescent="0.2">
      <c r="A102" s="42">
        <v>41981</v>
      </c>
      <c r="B102" s="53">
        <v>53.61</v>
      </c>
      <c r="C102" s="2">
        <f t="shared" si="7"/>
        <v>2.7606789778026563E-2</v>
      </c>
      <c r="D102" s="16">
        <f t="shared" ca="1" si="8"/>
        <v>2.7498362061110837E-2</v>
      </c>
      <c r="E102" s="56">
        <f t="shared" ca="1" si="13"/>
        <v>2.2727144049174882E-4</v>
      </c>
      <c r="F102" s="7">
        <f t="shared" ca="1" si="9"/>
        <v>2.5311215067712842</v>
      </c>
      <c r="G102" s="6">
        <f t="shared" ca="1" si="10"/>
        <v>1</v>
      </c>
      <c r="I102" s="44">
        <f t="shared" si="11"/>
        <v>2.987250849239147E-2</v>
      </c>
      <c r="J102">
        <f t="shared" ca="1" si="12"/>
        <v>1.5075524551130844E-2</v>
      </c>
    </row>
    <row r="103" spans="1:10" x14ac:dyDescent="0.2">
      <c r="A103" s="42">
        <v>41982</v>
      </c>
      <c r="B103" s="53">
        <v>52.48</v>
      </c>
      <c r="C103" s="2">
        <f t="shared" si="7"/>
        <v>2.1532012195122002E-2</v>
      </c>
      <c r="D103" s="16">
        <f t="shared" ca="1" si="8"/>
        <v>2.1423584478206276E-2</v>
      </c>
      <c r="E103" s="56">
        <f t="shared" ca="1" si="13"/>
        <v>2.2747596026462266E-4</v>
      </c>
      <c r="F103" s="7">
        <f t="shared" ca="1" si="9"/>
        <v>3.1854011817888144</v>
      </c>
      <c r="G103" s="6">
        <f t="shared" ca="1" si="10"/>
        <v>1</v>
      </c>
      <c r="I103" s="44">
        <f t="shared" si="11"/>
        <v>2.987250849239147E-2</v>
      </c>
      <c r="J103">
        <f t="shared" ca="1" si="12"/>
        <v>1.5082306198477164E-2</v>
      </c>
    </row>
    <row r="104" spans="1:10" x14ac:dyDescent="0.2">
      <c r="A104" s="42">
        <v>41983</v>
      </c>
      <c r="B104" s="53">
        <v>51.59</v>
      </c>
      <c r="C104" s="2">
        <f t="shared" si="7"/>
        <v>1.7251405311106676E-2</v>
      </c>
      <c r="D104" s="16">
        <f t="shared" ca="1" si="8"/>
        <v>1.714297759419095E-2</v>
      </c>
      <c r="E104" s="56">
        <f t="shared" ca="1" si="13"/>
        <v>2.2767417176574226E-4</v>
      </c>
      <c r="F104" s="7">
        <f t="shared" ca="1" si="9"/>
        <v>3.5483978188755123</v>
      </c>
      <c r="G104" s="6">
        <f t="shared" ca="1" si="10"/>
        <v>1</v>
      </c>
      <c r="I104" s="44">
        <f t="shared" si="11"/>
        <v>2.987250849239147E-2</v>
      </c>
      <c r="J104">
        <f t="shared" ca="1" si="12"/>
        <v>1.5088875762154789E-2</v>
      </c>
    </row>
    <row r="105" spans="1:10" x14ac:dyDescent="0.2">
      <c r="A105" s="42">
        <v>41984</v>
      </c>
      <c r="B105" s="53">
        <v>52.49</v>
      </c>
      <c r="C105" s="2">
        <f t="shared" si="7"/>
        <v>-1.7146123071061128E-2</v>
      </c>
      <c r="D105" s="16">
        <f t="shared" ca="1" si="8"/>
        <v>-1.7254550787976854E-2</v>
      </c>
      <c r="E105" s="56">
        <f t="shared" ca="1" si="13"/>
        <v>2.2786626956941189E-4</v>
      </c>
      <c r="F105" s="7">
        <f t="shared" ca="1" si="9"/>
        <v>3.5400989574391062</v>
      </c>
      <c r="G105" s="6">
        <f t="shared" ca="1" si="10"/>
        <v>1</v>
      </c>
      <c r="I105" s="44">
        <f t="shared" si="11"/>
        <v>2.987250849239147E-2</v>
      </c>
      <c r="J105">
        <f t="shared" ca="1" si="12"/>
        <v>1.5095239963955918E-2</v>
      </c>
    </row>
    <row r="106" spans="1:10" x14ac:dyDescent="0.2">
      <c r="A106" s="42">
        <v>41985</v>
      </c>
      <c r="B106" s="53">
        <v>53.48</v>
      </c>
      <c r="C106" s="2">
        <f t="shared" si="7"/>
        <v>-1.8511593118922868E-2</v>
      </c>
      <c r="D106" s="16">
        <f t="shared" ca="1" si="8"/>
        <v>-1.8620020835838594E-2</v>
      </c>
      <c r="E106" s="56">
        <f t="shared" ca="1" si="13"/>
        <v>2.2805244224842529E-4</v>
      </c>
      <c r="F106" s="7">
        <f t="shared" ca="1" si="9"/>
        <v>3.4328239450447118</v>
      </c>
      <c r="G106" s="6">
        <f t="shared" ca="1" si="10"/>
        <v>1</v>
      </c>
      <c r="I106" s="44">
        <f t="shared" si="11"/>
        <v>2.987250849239147E-2</v>
      </c>
      <c r="J106">
        <f t="shared" ca="1" si="12"/>
        <v>1.5101405307070772E-2</v>
      </c>
    </row>
    <row r="107" spans="1:10" x14ac:dyDescent="0.2">
      <c r="A107" s="42">
        <v>41988</v>
      </c>
      <c r="B107" s="53">
        <v>52.9</v>
      </c>
      <c r="C107" s="2">
        <f t="shared" si="7"/>
        <v>1.0964083175803371E-2</v>
      </c>
      <c r="D107" s="16">
        <f t="shared" ca="1" si="8"/>
        <v>1.0855655458887645E-2</v>
      </c>
      <c r="E107" s="56">
        <f t="shared" ca="1" si="13"/>
        <v>2.2823287255917799E-4</v>
      </c>
      <c r="F107" s="7">
        <f t="shared" ca="1" si="9"/>
        <v>3.9344031481527217</v>
      </c>
      <c r="G107" s="6">
        <f t="shared" ca="1" si="10"/>
        <v>1</v>
      </c>
      <c r="I107" s="44">
        <f t="shared" si="11"/>
        <v>2.987250849239147E-2</v>
      </c>
      <c r="J107">
        <f t="shared" ca="1" si="12"/>
        <v>1.5107378083545073E-2</v>
      </c>
    </row>
    <row r="108" spans="1:10" x14ac:dyDescent="0.2">
      <c r="A108" s="42">
        <v>41989</v>
      </c>
      <c r="B108" s="53">
        <v>52.11</v>
      </c>
      <c r="C108" s="2">
        <f t="shared" si="7"/>
        <v>1.5160237958165403E-2</v>
      </c>
      <c r="D108" s="16">
        <f t="shared" ca="1" si="8"/>
        <v>1.5051810241249677E-2</v>
      </c>
      <c r="E108" s="56">
        <f t="shared" ca="1" si="13"/>
        <v>2.2840773762107023E-4</v>
      </c>
      <c r="F108" s="7">
        <f t="shared" ca="1" si="9"/>
        <v>3.6962405100910938</v>
      </c>
      <c r="G108" s="6">
        <f t="shared" ca="1" si="10"/>
        <v>1</v>
      </c>
      <c r="I108" s="44">
        <f t="shared" si="11"/>
        <v>2.987250849239147E-2</v>
      </c>
      <c r="J108">
        <f t="shared" ca="1" si="12"/>
        <v>1.511316438146129E-2</v>
      </c>
    </row>
    <row r="109" spans="1:10" x14ac:dyDescent="0.2">
      <c r="A109" s="42">
        <v>41990</v>
      </c>
      <c r="B109" s="53">
        <v>53.3</v>
      </c>
      <c r="C109" s="2">
        <f t="shared" si="7"/>
        <v>-2.2326454033771065E-2</v>
      </c>
      <c r="D109" s="16">
        <f t="shared" ca="1" si="8"/>
        <v>-2.2434881750686791E-2</v>
      </c>
      <c r="E109" s="56">
        <f t="shared" ca="1" si="13"/>
        <v>2.2857720909037608E-4</v>
      </c>
      <c r="F109" s="7">
        <f t="shared" ca="1" si="9"/>
        <v>3.0908250253580594</v>
      </c>
      <c r="G109" s="6">
        <f t="shared" ca="1" si="10"/>
        <v>1</v>
      </c>
      <c r="I109" s="44">
        <f t="shared" si="11"/>
        <v>2.987250849239147E-2</v>
      </c>
      <c r="J109">
        <f t="shared" ca="1" si="12"/>
        <v>1.5118770091855227E-2</v>
      </c>
    </row>
    <row r="110" spans="1:10" x14ac:dyDescent="0.2">
      <c r="A110" s="42">
        <v>41991</v>
      </c>
      <c r="B110" s="53">
        <v>54.6</v>
      </c>
      <c r="C110" s="2">
        <f t="shared" si="7"/>
        <v>-2.3809523809523888E-2</v>
      </c>
      <c r="D110" s="16">
        <f t="shared" ca="1" si="8"/>
        <v>-2.3917951526439614E-2</v>
      </c>
      <c r="E110" s="56">
        <f t="shared" ca="1" si="13"/>
        <v>2.2874145332874992E-4</v>
      </c>
      <c r="F110" s="7">
        <f t="shared" ca="1" si="9"/>
        <v>2.9409896441872982</v>
      </c>
      <c r="G110" s="6">
        <f t="shared" ca="1" si="10"/>
        <v>1</v>
      </c>
      <c r="I110" s="44">
        <f t="shared" si="11"/>
        <v>2.987250849239147E-2</v>
      </c>
      <c r="J110">
        <f t="shared" ca="1" si="12"/>
        <v>1.5124200915378964E-2</v>
      </c>
    </row>
    <row r="111" spans="1:10" x14ac:dyDescent="0.2">
      <c r="A111" s="42">
        <v>41992</v>
      </c>
      <c r="B111" s="53">
        <v>55.18</v>
      </c>
      <c r="C111" s="2">
        <f t="shared" si="7"/>
        <v>-1.0511054729974597E-2</v>
      </c>
      <c r="D111" s="16">
        <f t="shared" ca="1" si="8"/>
        <v>-1.0619482446890323E-2</v>
      </c>
      <c r="E111" s="56">
        <f t="shared" ca="1" si="13"/>
        <v>2.2890063156653527E-4</v>
      </c>
      <c r="F111" s="7">
        <f t="shared" ca="1" si="9"/>
        <v>3.9447742473093084</v>
      </c>
      <c r="G111" s="6">
        <f t="shared" ca="1" si="10"/>
        <v>1</v>
      </c>
      <c r="I111" s="44">
        <f t="shared" si="11"/>
        <v>2.987250849239147E-2</v>
      </c>
      <c r="J111">
        <f t="shared" ca="1" si="12"/>
        <v>1.5129462368720684E-2</v>
      </c>
    </row>
    <row r="112" spans="1:10" x14ac:dyDescent="0.2">
      <c r="A112" s="42">
        <v>41995</v>
      </c>
      <c r="B112" s="53">
        <v>54.64</v>
      </c>
      <c r="C112" s="2">
        <f t="shared" si="7"/>
        <v>9.8828696925329276E-3</v>
      </c>
      <c r="D112" s="16">
        <f t="shared" ca="1" si="8"/>
        <v>9.7744419756172016E-3</v>
      </c>
      <c r="E112" s="56">
        <f t="shared" ca="1" si="13"/>
        <v>2.2905490006103663E-4</v>
      </c>
      <c r="F112" s="7">
        <f t="shared" ca="1" si="9"/>
        <v>3.9822224204785996</v>
      </c>
      <c r="G112" s="6">
        <f t="shared" ca="1" si="10"/>
        <v>1</v>
      </c>
      <c r="I112" s="44">
        <f t="shared" si="11"/>
        <v>2.987250849239147E-2</v>
      </c>
      <c r="J112">
        <f t="shared" ca="1" si="12"/>
        <v>1.5134559790791294E-2</v>
      </c>
    </row>
    <row r="113" spans="1:10" x14ac:dyDescent="0.2">
      <c r="A113" s="42">
        <v>41996</v>
      </c>
      <c r="B113" s="53">
        <v>55.83</v>
      </c>
      <c r="C113" s="2">
        <f t="shared" si="7"/>
        <v>-2.1314705355543574E-2</v>
      </c>
      <c r="D113" s="16">
        <f t="shared" ca="1" si="8"/>
        <v>-2.1423133072459299E-2</v>
      </c>
      <c r="E113" s="56">
        <f t="shared" ca="1" si="13"/>
        <v>2.2920441024990934E-4</v>
      </c>
      <c r="F113" s="7">
        <f t="shared" ca="1" si="9"/>
        <v>3.1892662291388767</v>
      </c>
      <c r="G113" s="6">
        <f t="shared" ca="1" si="10"/>
        <v>1</v>
      </c>
      <c r="I113" s="44">
        <f t="shared" si="11"/>
        <v>2.987250849239147E-2</v>
      </c>
      <c r="J113">
        <f t="shared" ca="1" si="12"/>
        <v>1.5139498348687427E-2</v>
      </c>
    </row>
    <row r="114" spans="1:10" x14ac:dyDescent="0.2">
      <c r="A114" s="42">
        <v>41997</v>
      </c>
      <c r="B114" s="53">
        <v>55.7</v>
      </c>
      <c r="C114" s="2">
        <f t="shared" si="7"/>
        <v>2.3339317773787335E-3</v>
      </c>
      <c r="D114" s="16">
        <f t="shared" ca="1" si="8"/>
        <v>2.2255040604630084E-3</v>
      </c>
      <c r="E114" s="56">
        <f t="shared" ca="1" si="13"/>
        <v>2.2934930889981843E-4</v>
      </c>
      <c r="F114" s="7">
        <f t="shared" ca="1" si="9"/>
        <v>4.1793345225123586</v>
      </c>
      <c r="G114" s="6">
        <f t="shared" ca="1" si="10"/>
        <v>1</v>
      </c>
      <c r="I114" s="44">
        <f t="shared" si="11"/>
        <v>2.987250849239147E-2</v>
      </c>
      <c r="J114">
        <f t="shared" ca="1" si="12"/>
        <v>1.5144283043439805E-2</v>
      </c>
    </row>
    <row r="115" spans="1:10" x14ac:dyDescent="0.2">
      <c r="A115" s="42">
        <v>41999</v>
      </c>
      <c r="B115" s="53">
        <v>55.98</v>
      </c>
      <c r="C115" s="2">
        <f t="shared" si="7"/>
        <v>-5.0017863522685609E-3</v>
      </c>
      <c r="D115" s="16">
        <f t="shared" ca="1" si="8"/>
        <v>-5.110214069184286E-3</v>
      </c>
      <c r="E115" s="56">
        <f t="shared" ca="1" si="13"/>
        <v>2.2948973825051206E-4</v>
      </c>
      <c r="F115" s="7">
        <f t="shared" ca="1" si="9"/>
        <v>4.1329297041718434</v>
      </c>
      <c r="G115" s="6">
        <f t="shared" ca="1" si="10"/>
        <v>1</v>
      </c>
      <c r="H115">
        <f>STDEV(C14:C114)</f>
        <v>1.4615555004602116E-2</v>
      </c>
      <c r="I115" s="44">
        <f t="shared" si="11"/>
        <v>2.987250849239147E-2</v>
      </c>
      <c r="J115">
        <f t="shared" ca="1" si="12"/>
        <v>1.5148918715555643E-2</v>
      </c>
    </row>
    <row r="116" spans="1:10" x14ac:dyDescent="0.2">
      <c r="A116" s="42">
        <v>42002</v>
      </c>
      <c r="B116" s="53">
        <v>56.45</v>
      </c>
      <c r="C116" s="2">
        <f t="shared" si="7"/>
        <v>-8.3259521700621078E-3</v>
      </c>
      <c r="D116" s="16">
        <f t="shared" ca="1" si="8"/>
        <v>-8.4343798869778337E-3</v>
      </c>
      <c r="E116" s="56">
        <f t="shared" ca="1" si="13"/>
        <v>2.2962583615445116E-4</v>
      </c>
      <c r="F116" s="7">
        <f t="shared" ca="1" si="9"/>
        <v>4.0346282057715745</v>
      </c>
      <c r="G116" s="6">
        <f t="shared" ca="1" si="10"/>
        <v>1</v>
      </c>
      <c r="H116">
        <f t="shared" ref="H116:H179" si="14">STDEV(C15:C115)</f>
        <v>1.4579036246260786E-2</v>
      </c>
      <c r="I116" s="44">
        <f t="shared" si="11"/>
        <v>2.987250849239147E-2</v>
      </c>
      <c r="J116">
        <f t="shared" ca="1" si="12"/>
        <v>1.5153410050363289E-2</v>
      </c>
    </row>
    <row r="117" spans="1:10" x14ac:dyDescent="0.2">
      <c r="A117" s="42">
        <v>42003</v>
      </c>
      <c r="B117" s="53">
        <v>55.83</v>
      </c>
      <c r="C117" s="2">
        <f t="shared" si="7"/>
        <v>1.1105140605409359E-2</v>
      </c>
      <c r="D117" s="16">
        <f t="shared" ca="1" si="8"/>
        <v>1.0996712888493633E-2</v>
      </c>
      <c r="E117" s="56">
        <f t="shared" ca="1" si="13"/>
        <v>2.2975773621213236E-4</v>
      </c>
      <c r="F117" s="7">
        <f t="shared" ca="1" si="9"/>
        <v>3.9260790748458119</v>
      </c>
      <c r="G117" s="6">
        <f t="shared" ca="1" si="10"/>
        <v>1</v>
      </c>
      <c r="H117">
        <f t="shared" si="14"/>
        <v>1.4556726081399345E-2</v>
      </c>
      <c r="I117" s="44">
        <f t="shared" si="11"/>
        <v>2.987250849239147E-2</v>
      </c>
      <c r="J117">
        <f t="shared" ca="1" si="12"/>
        <v>1.5157761583166967E-2</v>
      </c>
    </row>
    <row r="118" spans="1:10" x14ac:dyDescent="0.2">
      <c r="A118" s="42">
        <v>42004</v>
      </c>
      <c r="B118" s="53">
        <v>55.34</v>
      </c>
      <c r="C118" s="2">
        <f t="shared" si="7"/>
        <v>8.8543548970002692E-3</v>
      </c>
      <c r="D118" s="16">
        <f t="shared" ca="1" si="8"/>
        <v>8.7459271800845433E-3</v>
      </c>
      <c r="E118" s="56">
        <f t="shared" ca="1" si="13"/>
        <v>2.2988556790323674E-4</v>
      </c>
      <c r="F118" s="7">
        <f t="shared" ca="1" si="9"/>
        <v>4.0225963693826996</v>
      </c>
      <c r="G118" s="6">
        <f t="shared" ca="1" si="10"/>
        <v>1</v>
      </c>
      <c r="H118">
        <f t="shared" si="14"/>
        <v>1.4549252472037541E-2</v>
      </c>
      <c r="I118" s="44">
        <f t="shared" si="11"/>
        <v>2.987250849239147E-2</v>
      </c>
      <c r="J118">
        <f t="shared" ca="1" si="12"/>
        <v>1.5161977704219088E-2</v>
      </c>
    </row>
    <row r="119" spans="1:10" x14ac:dyDescent="0.2">
      <c r="A119" s="42">
        <v>42006</v>
      </c>
      <c r="B119" s="53">
        <v>54.79</v>
      </c>
      <c r="C119" s="2">
        <f t="shared" si="7"/>
        <v>1.0038328162073449E-2</v>
      </c>
      <c r="D119" s="16">
        <f t="shared" ca="1" si="8"/>
        <v>9.9299004451577234E-3</v>
      </c>
      <c r="E119" s="56">
        <f t="shared" ca="1" si="13"/>
        <v>2.3000945671373371E-4</v>
      </c>
      <c r="F119" s="7">
        <f t="shared" ca="1" si="9"/>
        <v>3.9743496998150656</v>
      </c>
      <c r="G119" s="6">
        <f t="shared" ca="1" si="10"/>
        <v>1</v>
      </c>
      <c r="H119">
        <f t="shared" si="14"/>
        <v>1.4517645733751841E-2</v>
      </c>
      <c r="I119" s="44">
        <f t="shared" si="11"/>
        <v>2.987250849239147E-2</v>
      </c>
      <c r="J119">
        <f t="shared" ca="1" si="12"/>
        <v>1.5166062663517308E-2</v>
      </c>
    </row>
    <row r="120" spans="1:10" x14ac:dyDescent="0.2">
      <c r="A120" s="42">
        <v>42009</v>
      </c>
      <c r="B120" s="53">
        <v>54.26</v>
      </c>
      <c r="C120" s="2">
        <f t="shared" si="7"/>
        <v>9.7677847401400879E-3</v>
      </c>
      <c r="D120" s="16">
        <f t="shared" ca="1" si="8"/>
        <v>9.659357023224362E-3</v>
      </c>
      <c r="E120" s="56">
        <f t="shared" ca="1" si="13"/>
        <v>2.3012952425906428E-4</v>
      </c>
      <c r="F120" s="7">
        <f t="shared" ca="1" si="9"/>
        <v>3.9857152943241432</v>
      </c>
      <c r="G120" s="6">
        <f t="shared" ca="1" si="10"/>
        <v>1</v>
      </c>
      <c r="H120">
        <f t="shared" si="14"/>
        <v>1.3988520652073058E-2</v>
      </c>
      <c r="I120" s="44">
        <f t="shared" si="11"/>
        <v>2.987250849239147E-2</v>
      </c>
      <c r="J120">
        <f t="shared" ca="1" si="12"/>
        <v>1.5170020575433122E-2</v>
      </c>
    </row>
    <row r="121" spans="1:10" x14ac:dyDescent="0.2">
      <c r="A121" s="42">
        <v>42010</v>
      </c>
      <c r="B121" s="53">
        <v>53.19</v>
      </c>
      <c r="C121" s="2">
        <f t="shared" si="7"/>
        <v>2.0116563263771391E-2</v>
      </c>
      <c r="D121" s="16">
        <f t="shared" ca="1" si="8"/>
        <v>2.0008135546855665E-2</v>
      </c>
      <c r="E121" s="56">
        <f t="shared" ca="1" si="13"/>
        <v>2.3024588840352475E-4</v>
      </c>
      <c r="F121" s="7">
        <f t="shared" ca="1" si="9"/>
        <v>3.3188379675670849</v>
      </c>
      <c r="G121" s="6">
        <f t="shared" ca="1" si="10"/>
        <v>1</v>
      </c>
      <c r="H121">
        <f t="shared" si="14"/>
        <v>1.3915186413737813E-2</v>
      </c>
      <c r="I121" s="44">
        <f t="shared" si="11"/>
        <v>2.987250849239147E-2</v>
      </c>
      <c r="J121">
        <f t="shared" ca="1" si="12"/>
        <v>1.5173855423178539E-2</v>
      </c>
    </row>
    <row r="122" spans="1:10" x14ac:dyDescent="0.2">
      <c r="A122" s="42">
        <v>42011</v>
      </c>
      <c r="B122" s="53">
        <v>53.11</v>
      </c>
      <c r="C122" s="2">
        <f t="shared" si="7"/>
        <v>1.5063076633402052E-3</v>
      </c>
      <c r="D122" s="16">
        <f t="shared" ca="1" si="8"/>
        <v>1.3978799464244799E-3</v>
      </c>
      <c r="E122" s="56">
        <f t="shared" ca="1" si="13"/>
        <v>2.3035866337596831E-4</v>
      </c>
      <c r="F122" s="7">
        <f t="shared" ca="1" si="9"/>
        <v>4.1836951681757615</v>
      </c>
      <c r="G122" s="6">
        <f t="shared" ca="1" si="10"/>
        <v>1</v>
      </c>
      <c r="H122">
        <f t="shared" si="14"/>
        <v>1.3894736209126178E-2</v>
      </c>
      <c r="I122" s="44">
        <f t="shared" si="11"/>
        <v>2.987250849239147E-2</v>
      </c>
      <c r="J122">
        <f t="shared" ca="1" si="12"/>
        <v>1.5177571063117059E-2</v>
      </c>
    </row>
    <row r="123" spans="1:10" x14ac:dyDescent="0.2">
      <c r="A123" s="42">
        <v>42012</v>
      </c>
      <c r="B123" s="53">
        <v>53.74</v>
      </c>
      <c r="C123" s="2">
        <f t="shared" si="7"/>
        <v>-1.1723111276516608E-2</v>
      </c>
      <c r="D123" s="16">
        <f t="shared" ca="1" si="8"/>
        <v>-1.1831538993432334E-2</v>
      </c>
      <c r="E123" s="56">
        <f t="shared" ca="1" si="13"/>
        <v>2.3046795988193765E-4</v>
      </c>
      <c r="F123" s="7">
        <f t="shared" ca="1" si="9"/>
        <v>3.8840013582902895</v>
      </c>
      <c r="G123" s="6">
        <f t="shared" ca="1" si="10"/>
        <v>1</v>
      </c>
      <c r="H123">
        <f t="shared" si="14"/>
        <v>1.3869387430033598E-2</v>
      </c>
      <c r="I123" s="44">
        <f t="shared" si="11"/>
        <v>2.987250849239147E-2</v>
      </c>
      <c r="J123">
        <f t="shared" ca="1" si="12"/>
        <v>1.5181171228924916E-2</v>
      </c>
    </row>
    <row r="124" spans="1:10" x14ac:dyDescent="0.2">
      <c r="A124" s="42">
        <v>42013</v>
      </c>
      <c r="B124" s="53">
        <v>54.56</v>
      </c>
      <c r="C124" s="2">
        <f t="shared" si="7"/>
        <v>-1.5029325513196485E-2</v>
      </c>
      <c r="D124" s="16">
        <f t="shared" ca="1" si="8"/>
        <v>-1.5137753230112211E-2</v>
      </c>
      <c r="E124" s="56">
        <f t="shared" ca="1" si="13"/>
        <v>2.305738852123392E-4</v>
      </c>
      <c r="F124" s="7">
        <f t="shared" ca="1" si="9"/>
        <v>3.6905538894490535</v>
      </c>
      <c r="G124" s="6">
        <f t="shared" ca="1" si="10"/>
        <v>1</v>
      </c>
      <c r="H124">
        <f t="shared" si="14"/>
        <v>1.3925367564524638E-2</v>
      </c>
      <c r="I124" s="44">
        <f t="shared" si="11"/>
        <v>2.987250849239147E-2</v>
      </c>
      <c r="J124">
        <f t="shared" ca="1" si="12"/>
        <v>1.5184659535608271E-2</v>
      </c>
    </row>
    <row r="125" spans="1:10" x14ac:dyDescent="0.2">
      <c r="A125" s="42">
        <v>42016</v>
      </c>
      <c r="B125" s="53">
        <v>54.85</v>
      </c>
      <c r="C125" s="2">
        <f t="shared" si="7"/>
        <v>-5.2871467639015344E-3</v>
      </c>
      <c r="D125" s="16">
        <f t="shared" ca="1" si="8"/>
        <v>-5.3955744808172595E-3</v>
      </c>
      <c r="E125" s="56">
        <f t="shared" ca="1" si="13"/>
        <v>2.3067654334876509E-4</v>
      </c>
      <c r="F125" s="7">
        <f t="shared" ca="1" si="9"/>
        <v>4.1241452071216465</v>
      </c>
      <c r="G125" s="6">
        <f t="shared" ca="1" si="10"/>
        <v>1</v>
      </c>
      <c r="H125">
        <f t="shared" si="14"/>
        <v>1.3983072424297562E-2</v>
      </c>
      <c r="I125" s="44">
        <f t="shared" si="11"/>
        <v>2.987250849239147E-2</v>
      </c>
      <c r="J125">
        <f t="shared" ca="1" si="12"/>
        <v>1.5188039483381819E-2</v>
      </c>
    </row>
    <row r="126" spans="1:10" x14ac:dyDescent="0.2">
      <c r="A126" s="42">
        <v>42017</v>
      </c>
      <c r="B126" s="53">
        <v>55.6</v>
      </c>
      <c r="C126" s="2">
        <f t="shared" si="7"/>
        <v>-1.3489208633093525E-2</v>
      </c>
      <c r="D126" s="16">
        <f t="shared" ca="1" si="8"/>
        <v>-1.359763635000925E-2</v>
      </c>
      <c r="E126" s="56">
        <f t="shared" ca="1" si="13"/>
        <v>2.3077603506556682E-4</v>
      </c>
      <c r="F126" s="7">
        <f t="shared" ca="1" si="9"/>
        <v>3.7864358621385406</v>
      </c>
      <c r="G126" s="6">
        <f t="shared" ca="1" si="10"/>
        <v>1</v>
      </c>
      <c r="H126">
        <f t="shared" si="14"/>
        <v>1.3988348679776738E-2</v>
      </c>
      <c r="I126" s="44">
        <f t="shared" si="11"/>
        <v>2.987250849239147E-2</v>
      </c>
      <c r="J126">
        <f t="shared" ca="1" si="12"/>
        <v>1.5191314461414022E-2</v>
      </c>
    </row>
    <row r="127" spans="1:10" x14ac:dyDescent="0.2">
      <c r="A127" s="42">
        <v>42018</v>
      </c>
      <c r="B127" s="53">
        <v>54.47</v>
      </c>
      <c r="C127" s="2">
        <f t="shared" si="7"/>
        <v>2.074536442078213E-2</v>
      </c>
      <c r="D127" s="16">
        <f t="shared" ca="1" si="8"/>
        <v>2.0636936703866404E-2</v>
      </c>
      <c r="E127" s="56">
        <f t="shared" ca="1" si="13"/>
        <v>2.3087245802878026E-4</v>
      </c>
      <c r="F127" s="7">
        <f t="shared" ca="1" si="9"/>
        <v>3.2644883025411158</v>
      </c>
      <c r="G127" s="6">
        <f t="shared" ca="1" si="10"/>
        <v>1</v>
      </c>
      <c r="H127">
        <f t="shared" si="14"/>
        <v>1.4031755155756191E-2</v>
      </c>
      <c r="I127" s="44">
        <f t="shared" si="11"/>
        <v>2.987250849239147E-2</v>
      </c>
      <c r="J127">
        <f t="shared" ca="1" si="12"/>
        <v>1.5194487751443952E-2</v>
      </c>
    </row>
    <row r="128" spans="1:10" x14ac:dyDescent="0.2">
      <c r="A128" s="42">
        <v>42019</v>
      </c>
      <c r="B128" s="53">
        <v>53.55</v>
      </c>
      <c r="C128" s="2">
        <f t="shared" si="7"/>
        <v>1.7180205415499566E-2</v>
      </c>
      <c r="D128" s="16">
        <f t="shared" ca="1" si="8"/>
        <v>1.707177769858384E-2</v>
      </c>
      <c r="E128" s="56">
        <f t="shared" ca="1" si="13"/>
        <v>2.3096590689199959E-4</v>
      </c>
      <c r="F128" s="7">
        <f t="shared" ca="1" si="9"/>
        <v>3.5556924870531326</v>
      </c>
      <c r="G128" s="6">
        <f t="shared" ca="1" si="10"/>
        <v>1</v>
      </c>
      <c r="H128">
        <f t="shared" si="14"/>
        <v>1.4163427823365438E-2</v>
      </c>
      <c r="I128" s="44">
        <f t="shared" si="11"/>
        <v>2.987250849239147E-2</v>
      </c>
      <c r="J128">
        <f t="shared" ca="1" si="12"/>
        <v>1.5197562531274533E-2</v>
      </c>
    </row>
    <row r="129" spans="1:10" x14ac:dyDescent="0.2">
      <c r="A129" s="42">
        <v>42020</v>
      </c>
      <c r="B129" s="53">
        <v>55.56</v>
      </c>
      <c r="C129" s="2">
        <f t="shared" si="7"/>
        <v>-3.6177105831533565E-2</v>
      </c>
      <c r="D129" s="16">
        <f t="shared" ca="1" si="8"/>
        <v>-3.6285533548449288E-2</v>
      </c>
      <c r="E129" s="56">
        <f t="shared" ca="1" si="13"/>
        <v>2.3105647338929393E-4</v>
      </c>
      <c r="F129" s="7">
        <f t="shared" ca="1" si="9"/>
        <v>1.3372507388324038</v>
      </c>
      <c r="G129" s="6">
        <f t="shared" ca="1" si="10"/>
        <v>1</v>
      </c>
      <c r="H129">
        <f t="shared" si="14"/>
        <v>1.4253214973754424E-2</v>
      </c>
      <c r="I129" s="44">
        <f t="shared" si="11"/>
        <v>2.987250849239147E-2</v>
      </c>
      <c r="J129">
        <f t="shared" ca="1" si="12"/>
        <v>1.5200541878146777E-2</v>
      </c>
    </row>
    <row r="130" spans="1:10" x14ac:dyDescent="0.2">
      <c r="A130" s="42">
        <v>42024</v>
      </c>
      <c r="B130" s="53">
        <v>55.47</v>
      </c>
      <c r="C130" s="2">
        <f t="shared" si="7"/>
        <v>1.622498647917855E-3</v>
      </c>
      <c r="D130" s="16">
        <f t="shared" ca="1" si="8"/>
        <v>1.5140709310021297E-3</v>
      </c>
      <c r="E130" s="56">
        <f t="shared" ca="1" si="13"/>
        <v>2.3114424642525818E-4</v>
      </c>
      <c r="F130" s="7">
        <f t="shared" ca="1" si="9"/>
        <v>4.1812754678689075</v>
      </c>
      <c r="G130" s="6">
        <f t="shared" ca="1" si="10"/>
        <v>1</v>
      </c>
      <c r="H130">
        <f t="shared" si="14"/>
        <v>1.4729085805124243E-2</v>
      </c>
      <c r="I130" s="44">
        <f t="shared" si="11"/>
        <v>2.987250849239147E-2</v>
      </c>
      <c r="J130">
        <f t="shared" ca="1" si="12"/>
        <v>1.5203428771999367E-2</v>
      </c>
    </row>
    <row r="131" spans="1:10" x14ac:dyDescent="0.2">
      <c r="A131" s="42">
        <v>42025</v>
      </c>
      <c r="B131" s="53">
        <v>56.19</v>
      </c>
      <c r="C131" s="2">
        <f t="shared" si="7"/>
        <v>-1.2813667912439916E-2</v>
      </c>
      <c r="D131" s="16">
        <f t="shared" ca="1" si="8"/>
        <v>-1.2922095629355642E-2</v>
      </c>
      <c r="E131" s="56">
        <f t="shared" ca="1" si="13"/>
        <v>2.312293121622861E-4</v>
      </c>
      <c r="F131" s="7">
        <f t="shared" ca="1" si="9"/>
        <v>3.824978982652548</v>
      </c>
      <c r="G131" s="6">
        <f t="shared" ca="1" si="10"/>
        <v>1</v>
      </c>
      <c r="H131">
        <f t="shared" si="14"/>
        <v>1.4725939021477558E-2</v>
      </c>
      <c r="I131" s="44">
        <f t="shared" si="11"/>
        <v>2.987250849239147E-2</v>
      </c>
      <c r="J131">
        <f t="shared" ca="1" si="12"/>
        <v>1.5206226098617832E-2</v>
      </c>
    </row>
    <row r="132" spans="1:10" x14ac:dyDescent="0.2">
      <c r="A132" s="42">
        <v>42026</v>
      </c>
      <c r="B132" s="53">
        <v>56.73</v>
      </c>
      <c r="C132" s="2">
        <f t="shared" si="7"/>
        <v>-9.5187731359069137E-3</v>
      </c>
      <c r="D132" s="16">
        <f t="shared" ca="1" si="8"/>
        <v>-9.6272008528226396E-3</v>
      </c>
      <c r="E132" s="56">
        <f t="shared" ca="1" si="13"/>
        <v>2.3131175410515169E-4</v>
      </c>
      <c r="F132" s="7">
        <f t="shared" ca="1" si="9"/>
        <v>3.9855299189607325</v>
      </c>
      <c r="G132" s="6">
        <f t="shared" ca="1" si="10"/>
        <v>1</v>
      </c>
      <c r="H132">
        <f t="shared" si="14"/>
        <v>1.4760220372733284E-2</v>
      </c>
      <c r="I132" s="44">
        <f t="shared" si="11"/>
        <v>2.987250849239147E-2</v>
      </c>
      <c r="J132">
        <f t="shared" ca="1" si="12"/>
        <v>1.5208936652677323E-2</v>
      </c>
    </row>
    <row r="133" spans="1:10" x14ac:dyDescent="0.2">
      <c r="A133" s="42">
        <v>42027</v>
      </c>
      <c r="B133" s="53">
        <v>55.88</v>
      </c>
      <c r="C133" s="2">
        <f t="shared" si="7"/>
        <v>1.5211166785969833E-2</v>
      </c>
      <c r="D133" s="16">
        <f t="shared" ca="1" si="8"/>
        <v>1.5102739069054107E-2</v>
      </c>
      <c r="E133" s="56">
        <f t="shared" ca="1" si="13"/>
        <v>2.3139165318298161E-4</v>
      </c>
      <c r="F133" s="7">
        <f t="shared" ca="1" si="9"/>
        <v>3.6928278533704506</v>
      </c>
      <c r="G133" s="6">
        <f t="shared" ca="1" si="10"/>
        <v>1</v>
      </c>
      <c r="H133">
        <f t="shared" si="14"/>
        <v>1.477752193995906E-2</v>
      </c>
      <c r="I133" s="44">
        <f t="shared" si="11"/>
        <v>2.987250849239147E-2</v>
      </c>
      <c r="J133">
        <f t="shared" ca="1" si="12"/>
        <v>1.5211563140682867E-2</v>
      </c>
    </row>
    <row r="134" spans="1:10" x14ac:dyDescent="0.2">
      <c r="A134" s="42">
        <v>42030</v>
      </c>
      <c r="B134" s="53">
        <v>57.06</v>
      </c>
      <c r="C134" s="2">
        <f t="shared" si="7"/>
        <v>-2.0679985979670516E-2</v>
      </c>
      <c r="D134" s="16">
        <f t="shared" ca="1" si="8"/>
        <v>-2.0788413696586242E-2</v>
      </c>
      <c r="E134" s="56">
        <f t="shared" ca="1" si="13"/>
        <v>2.3146908782869927E-4</v>
      </c>
      <c r="F134" s="7">
        <f t="shared" ca="1" si="9"/>
        <v>3.2520205397906556</v>
      </c>
      <c r="G134" s="6">
        <f t="shared" ca="1" si="10"/>
        <v>1</v>
      </c>
      <c r="H134">
        <f t="shared" si="14"/>
        <v>1.4783291630402946E-2</v>
      </c>
      <c r="I134" s="44">
        <f t="shared" si="11"/>
        <v>2.987250849239147E-2</v>
      </c>
      <c r="J134">
        <f t="shared" ca="1" si="12"/>
        <v>1.5214108183810816E-2</v>
      </c>
    </row>
    <row r="135" spans="1:10" x14ac:dyDescent="0.2">
      <c r="A135" s="42">
        <v>42031</v>
      </c>
      <c r="B135" s="53">
        <v>57.08</v>
      </c>
      <c r="C135" s="2">
        <f t="shared" si="7"/>
        <v>-3.5038542396629332E-4</v>
      </c>
      <c r="D135" s="16">
        <f t="shared" ca="1" si="8"/>
        <v>-4.5881314088201853E-4</v>
      </c>
      <c r="E135" s="56">
        <f t="shared" ca="1" si="13"/>
        <v>2.3154413405601846E-4</v>
      </c>
      <c r="F135" s="7">
        <f t="shared" ca="1" si="9"/>
        <v>4.1849154518881946</v>
      </c>
      <c r="G135" s="6">
        <f t="shared" ca="1" si="10"/>
        <v>1</v>
      </c>
      <c r="H135">
        <f t="shared" si="14"/>
        <v>1.4931100757897954E-2</v>
      </c>
      <c r="I135" s="44">
        <f t="shared" si="11"/>
        <v>2.987250849239147E-2</v>
      </c>
      <c r="J135">
        <f t="shared" ca="1" si="12"/>
        <v>1.5216574320655043E-2</v>
      </c>
    </row>
    <row r="136" spans="1:10" x14ac:dyDescent="0.2">
      <c r="A136" s="42">
        <v>42032</v>
      </c>
      <c r="B136" s="53">
        <v>56.29</v>
      </c>
      <c r="C136" s="2">
        <f t="shared" si="7"/>
        <v>1.403446438088469E-2</v>
      </c>
      <c r="D136" s="16">
        <f t="shared" ca="1" si="8"/>
        <v>1.3926036663968964E-2</v>
      </c>
      <c r="E136" s="56">
        <f t="shared" ca="1" si="13"/>
        <v>2.3161686553406225E-4</v>
      </c>
      <c r="F136" s="7">
        <f t="shared" ca="1" si="9"/>
        <v>3.7665593360742786</v>
      </c>
      <c r="G136" s="6">
        <f t="shared" ca="1" si="10"/>
        <v>1</v>
      </c>
      <c r="H136">
        <f t="shared" si="14"/>
        <v>1.4913115984039537E-2</v>
      </c>
      <c r="I136" s="44">
        <f t="shared" si="11"/>
        <v>2.987250849239147E-2</v>
      </c>
      <c r="J136">
        <f t="shared" ca="1" si="12"/>
        <v>1.5218964009881299E-2</v>
      </c>
    </row>
    <row r="137" spans="1:10" x14ac:dyDescent="0.2">
      <c r="A137" s="42">
        <v>42033</v>
      </c>
      <c r="B137" s="53">
        <v>55.72</v>
      </c>
      <c r="C137" s="2">
        <f t="shared" si="7"/>
        <v>1.0229720028715009E-2</v>
      </c>
      <c r="D137" s="16">
        <f t="shared" ca="1" si="8"/>
        <v>1.0121292311799283E-2</v>
      </c>
      <c r="E137" s="56">
        <f t="shared" ca="1" si="13"/>
        <v>2.3168735365968032E-4</v>
      </c>
      <c r="F137" s="7">
        <f t="shared" ca="1" si="9"/>
        <v>3.9639858659075298</v>
      </c>
      <c r="G137" s="6">
        <f t="shared" ca="1" si="10"/>
        <v>1</v>
      </c>
      <c r="H137">
        <f t="shared" si="14"/>
        <v>1.4967540135696828E-2</v>
      </c>
      <c r="I137" s="44">
        <f t="shared" si="11"/>
        <v>2.987250849239147E-2</v>
      </c>
      <c r="J137">
        <f t="shared" ca="1" si="12"/>
        <v>1.5221279632793043E-2</v>
      </c>
    </row>
    <row r="138" spans="1:10" x14ac:dyDescent="0.2">
      <c r="A138" s="42">
        <v>42034</v>
      </c>
      <c r="B138" s="53">
        <v>54.81</v>
      </c>
      <c r="C138" s="2">
        <f t="shared" si="7"/>
        <v>1.660280970625792E-2</v>
      </c>
      <c r="D138" s="16">
        <f t="shared" ca="1" si="8"/>
        <v>1.6494381989342194E-2</v>
      </c>
      <c r="E138" s="56">
        <f t="shared" ca="1" si="13"/>
        <v>2.3175566762753555E-4</v>
      </c>
      <c r="F138" s="7">
        <f t="shared" ca="1" si="9"/>
        <v>3.5979490826323826</v>
      </c>
      <c r="G138" s="6">
        <f t="shared" ca="1" si="10"/>
        <v>1</v>
      </c>
      <c r="H138">
        <f t="shared" si="14"/>
        <v>1.491523866641125E-2</v>
      </c>
      <c r="I138" s="44">
        <f t="shared" si="11"/>
        <v>2.987250849239147E-2</v>
      </c>
      <c r="J138">
        <f t="shared" ca="1" si="12"/>
        <v>1.5223523495811853E-2</v>
      </c>
    </row>
    <row r="139" spans="1:10" x14ac:dyDescent="0.2">
      <c r="A139" s="42">
        <v>42037</v>
      </c>
      <c r="B139" s="53">
        <v>55.37</v>
      </c>
      <c r="C139" s="2">
        <f t="shared" si="7"/>
        <v>-1.0113780025284362E-2</v>
      </c>
      <c r="D139" s="16">
        <f t="shared" ca="1" si="8"/>
        <v>-1.0222207742200088E-2</v>
      </c>
      <c r="E139" s="56">
        <f t="shared" ca="1" si="13"/>
        <v>2.3182187449802906E-4</v>
      </c>
      <c r="F139" s="7">
        <f t="shared" ca="1" si="9"/>
        <v>3.9593960174172569</v>
      </c>
      <c r="G139" s="6">
        <f t="shared" ca="1" si="10"/>
        <v>1</v>
      </c>
      <c r="H139">
        <f t="shared" si="14"/>
        <v>1.4998391141142962E-2</v>
      </c>
      <c r="I139" s="44">
        <f t="shared" si="11"/>
        <v>2.987250849239147E-2</v>
      </c>
      <c r="J139">
        <f t="shared" ca="1" si="12"/>
        <v>1.5225697832875478E-2</v>
      </c>
    </row>
    <row r="140" spans="1:10" x14ac:dyDescent="0.2">
      <c r="A140" s="42">
        <v>42038</v>
      </c>
      <c r="B140" s="53">
        <v>56.92</v>
      </c>
      <c r="C140" s="2">
        <f t="shared" si="7"/>
        <v>-2.7231201686577725E-2</v>
      </c>
      <c r="D140" s="16">
        <f t="shared" ca="1" si="8"/>
        <v>-2.7339629403493451E-2</v>
      </c>
      <c r="E140" s="56">
        <f t="shared" ca="1" si="13"/>
        <v>2.3188603926312999E-4</v>
      </c>
      <c r="F140" s="7">
        <f t="shared" ca="1" si="9"/>
        <v>2.5729454612200096</v>
      </c>
      <c r="G140" s="6">
        <f t="shared" ca="1" si="10"/>
        <v>1</v>
      </c>
      <c r="H140">
        <f t="shared" si="14"/>
        <v>1.5030182753518912E-2</v>
      </c>
      <c r="I140" s="44">
        <f t="shared" si="11"/>
        <v>2.987250849239147E-2</v>
      </c>
      <c r="J140">
        <f t="shared" ca="1" si="12"/>
        <v>1.5227804807756434E-2</v>
      </c>
    </row>
    <row r="141" spans="1:10" x14ac:dyDescent="0.2">
      <c r="A141" s="42">
        <v>42039</v>
      </c>
      <c r="B141" s="53">
        <v>56.74</v>
      </c>
      <c r="C141" s="2">
        <f t="shared" si="7"/>
        <v>3.1723651744800796E-3</v>
      </c>
      <c r="D141" s="16">
        <f t="shared" ca="1" si="8"/>
        <v>3.0639374575643545E-3</v>
      </c>
      <c r="E141" s="56">
        <f t="shared" ca="1" si="13"/>
        <v>2.3194822491017493E-4</v>
      </c>
      <c r="F141" s="7">
        <f t="shared" ca="1" si="9"/>
        <v>4.1642615341290856</v>
      </c>
      <c r="G141" s="6">
        <f t="shared" ca="1" si="10"/>
        <v>1</v>
      </c>
      <c r="H141">
        <f t="shared" si="14"/>
        <v>1.5149676784351274E-2</v>
      </c>
      <c r="I141" s="44">
        <f t="shared" si="11"/>
        <v>2.987250849239147E-2</v>
      </c>
      <c r="J141">
        <f t="shared" ca="1" si="12"/>
        <v>1.5229846516303928E-2</v>
      </c>
    </row>
    <row r="142" spans="1:10" x14ac:dyDescent="0.2">
      <c r="A142" s="42">
        <v>42040</v>
      </c>
      <c r="B142" s="53">
        <v>56</v>
      </c>
      <c r="C142" s="2">
        <f t="shared" si="7"/>
        <v>1.321428571428575E-2</v>
      </c>
      <c r="D142" s="16">
        <f t="shared" ca="1" si="8"/>
        <v>1.3105857997370024E-2</v>
      </c>
      <c r="E142" s="56">
        <f t="shared" ca="1" si="13"/>
        <v>2.3200849248369932E-4</v>
      </c>
      <c r="F142" s="7">
        <f t="shared" ca="1" si="9"/>
        <v>3.8142018541174365</v>
      </c>
      <c r="G142" s="6">
        <f t="shared" ca="1" si="10"/>
        <v>1</v>
      </c>
      <c r="H142">
        <f t="shared" si="14"/>
        <v>1.51483061065167E-2</v>
      </c>
      <c r="I142" s="44">
        <f t="shared" si="11"/>
        <v>2.987250849239147E-2</v>
      </c>
      <c r="J142">
        <f t="shared" ca="1" si="12"/>
        <v>1.5231824988611815E-2</v>
      </c>
    </row>
    <row r="143" spans="1:10" x14ac:dyDescent="0.2">
      <c r="A143" s="42">
        <v>42041</v>
      </c>
      <c r="B143" s="53">
        <v>56.74</v>
      </c>
      <c r="C143" s="2">
        <f t="shared" ref="C143:C206" si="15">(B142-B143)/B143</f>
        <v>-1.304194571730705E-2</v>
      </c>
      <c r="D143" s="16">
        <f t="shared" ref="D143:D206" ca="1" si="16">C143-$C$3</f>
        <v>-1.3150373434222776E-2</v>
      </c>
      <c r="E143" s="56">
        <f t="shared" ca="1" si="13"/>
        <v>2.3206690114536196E-4</v>
      </c>
      <c r="F143" s="7">
        <f t="shared" ref="F143:F206" ca="1" si="17">-0.5*(LN(E143)+D143^2/E143)</f>
        <v>3.8116509048708305</v>
      </c>
      <c r="G143" s="6">
        <f t="shared" ref="G143:G206" ca="1" si="18">IF(AND(C144&gt;=(C$3-C$7*SQRT(E143)),C144&lt;=(C$3+C$7*SQRT(E143))),1,0)</f>
        <v>1</v>
      </c>
      <c r="H143">
        <f t="shared" si="14"/>
        <v>1.5177083844632601E-2</v>
      </c>
      <c r="I143" s="44">
        <f t="shared" ref="I143:I206" si="19">STDEV(C$14:C$2527)</f>
        <v>2.987250849239147E-2</v>
      </c>
      <c r="J143">
        <f t="shared" ref="J143:J206" ca="1" si="20">SQRT(E143)</f>
        <v>1.5233742191115155E-2</v>
      </c>
    </row>
    <row r="144" spans="1:10" x14ac:dyDescent="0.2">
      <c r="A144" s="42">
        <v>42044</v>
      </c>
      <c r="B144" s="53">
        <v>56.76</v>
      </c>
      <c r="C144" s="2">
        <f t="shared" si="15"/>
        <v>-3.5236081747702647E-4</v>
      </c>
      <c r="D144" s="16">
        <f t="shared" ca="1" si="16"/>
        <v>-4.6078853439275168E-4</v>
      </c>
      <c r="E144" s="56">
        <f t="shared" ref="E144:E207" ca="1" si="21">F$6*D$14^2+F$7*E143+(1-F$8)*F$5</f>
        <v>2.3212350823202091E-4</v>
      </c>
      <c r="F144" s="7">
        <f t="shared" ca="1" si="17"/>
        <v>4.1836631266250928</v>
      </c>
      <c r="G144" s="6">
        <f t="shared" ca="1" si="18"/>
        <v>1</v>
      </c>
      <c r="H144">
        <f t="shared" si="14"/>
        <v>1.516345588949459E-2</v>
      </c>
      <c r="I144" s="44">
        <f t="shared" si="19"/>
        <v>2.987250849239147E-2</v>
      </c>
      <c r="J144">
        <f t="shared" ca="1" si="20"/>
        <v>1.5235600028617872E-2</v>
      </c>
    </row>
    <row r="145" spans="1:10" x14ac:dyDescent="0.2">
      <c r="A145" s="42">
        <v>42045</v>
      </c>
      <c r="B145" s="53">
        <v>57</v>
      </c>
      <c r="C145" s="2">
        <f t="shared" si="15"/>
        <v>-4.2105263157895083E-3</v>
      </c>
      <c r="D145" s="16">
        <f t="shared" ca="1" si="16"/>
        <v>-4.3189540327052333E-3</v>
      </c>
      <c r="E145" s="56">
        <f t="shared" ca="1" si="21"/>
        <v>2.3217836931201829E-4</v>
      </c>
      <c r="F145" s="7">
        <f t="shared" ca="1" si="17"/>
        <v>4.1438319931339089</v>
      </c>
      <c r="G145" s="6">
        <f t="shared" ca="1" si="18"/>
        <v>1</v>
      </c>
      <c r="H145">
        <f t="shared" si="14"/>
        <v>1.5136762978312297E-2</v>
      </c>
      <c r="I145" s="44">
        <f t="shared" si="19"/>
        <v>2.987250849239147E-2</v>
      </c>
      <c r="J145">
        <f t="shared" ca="1" si="20"/>
        <v>1.5237400346253894E-2</v>
      </c>
    </row>
    <row r="146" spans="1:10" x14ac:dyDescent="0.2">
      <c r="A146" s="42">
        <v>42046</v>
      </c>
      <c r="B146" s="53">
        <v>56.75</v>
      </c>
      <c r="C146" s="2">
        <f t="shared" si="15"/>
        <v>4.4052863436123352E-3</v>
      </c>
      <c r="D146" s="16">
        <f t="shared" ca="1" si="16"/>
        <v>4.2968586266966102E-3</v>
      </c>
      <c r="E146" s="56">
        <f t="shared" ca="1" si="21"/>
        <v>2.3223153823972889E-4</v>
      </c>
      <c r="F146" s="7">
        <f t="shared" ca="1" si="17"/>
        <v>4.1441365738373719</v>
      </c>
      <c r="G146" s="6">
        <f t="shared" ca="1" si="18"/>
        <v>1</v>
      </c>
      <c r="H146">
        <f t="shared" si="14"/>
        <v>1.5140101863748517E-2</v>
      </c>
      <c r="I146" s="44">
        <f t="shared" si="19"/>
        <v>2.987250849239147E-2</v>
      </c>
      <c r="J146">
        <f t="shared" ca="1" si="20"/>
        <v>1.5239144931384074E-2</v>
      </c>
    </row>
    <row r="147" spans="1:10" x14ac:dyDescent="0.2">
      <c r="A147" s="42">
        <v>42047</v>
      </c>
      <c r="B147" s="53">
        <v>57.77</v>
      </c>
      <c r="C147" s="2">
        <f t="shared" si="15"/>
        <v>-1.7656222953089891E-2</v>
      </c>
      <c r="D147" s="16">
        <f t="shared" ca="1" si="16"/>
        <v>-1.7764650670005617E-2</v>
      </c>
      <c r="E147" s="56">
        <f t="shared" ca="1" si="21"/>
        <v>2.3228306720842642E-4</v>
      </c>
      <c r="F147" s="7">
        <f t="shared" ca="1" si="17"/>
        <v>3.504470366259878</v>
      </c>
      <c r="G147" s="6">
        <f t="shared" ca="1" si="18"/>
        <v>1</v>
      </c>
      <c r="H147">
        <f t="shared" si="14"/>
        <v>1.5145892875272389E-2</v>
      </c>
      <c r="I147" s="44">
        <f t="shared" si="19"/>
        <v>2.987250849239147E-2</v>
      </c>
      <c r="J147">
        <f t="shared" ca="1" si="20"/>
        <v>1.5240835515431116E-2</v>
      </c>
    </row>
    <row r="148" spans="1:10" x14ac:dyDescent="0.2">
      <c r="A148" s="42">
        <v>42048</v>
      </c>
      <c r="B148" s="53">
        <v>59.83</v>
      </c>
      <c r="C148" s="2">
        <f t="shared" si="15"/>
        <v>-3.443088751462469E-2</v>
      </c>
      <c r="D148" s="16">
        <f t="shared" ca="1" si="16"/>
        <v>-3.4539315231540413E-2</v>
      </c>
      <c r="E148" s="56">
        <f t="shared" ca="1" si="21"/>
        <v>2.3233300680151886E-4</v>
      </c>
      <c r="F148" s="7">
        <f t="shared" ca="1" si="17"/>
        <v>1.6163107980358991</v>
      </c>
      <c r="G148" s="6">
        <f t="shared" ca="1" si="18"/>
        <v>1</v>
      </c>
      <c r="H148">
        <f t="shared" si="14"/>
        <v>1.5236764373728336E-2</v>
      </c>
      <c r="I148" s="44">
        <f t="shared" si="19"/>
        <v>2.987250849239147E-2</v>
      </c>
      <c r="J148">
        <f t="shared" ca="1" si="20"/>
        <v>1.5242473775654622E-2</v>
      </c>
    </row>
    <row r="149" spans="1:10" x14ac:dyDescent="0.2">
      <c r="A149" s="42">
        <v>42052</v>
      </c>
      <c r="B149" s="53">
        <v>60.2</v>
      </c>
      <c r="C149" s="2">
        <f t="shared" si="15"/>
        <v>-6.1461794019934306E-3</v>
      </c>
      <c r="D149" s="16">
        <f t="shared" ca="1" si="16"/>
        <v>-6.2546071189091557E-3</v>
      </c>
      <c r="E149" s="56">
        <f t="shared" ca="1" si="21"/>
        <v>2.3238140604220383E-4</v>
      </c>
      <c r="F149" s="7">
        <f t="shared" ca="1" si="17"/>
        <v>4.0993930683455551</v>
      </c>
      <c r="G149" s="6">
        <f t="shared" ca="1" si="18"/>
        <v>1</v>
      </c>
      <c r="H149">
        <f t="shared" si="14"/>
        <v>1.5575787462152782E-2</v>
      </c>
      <c r="I149" s="44">
        <f t="shared" si="19"/>
        <v>2.987250849239147E-2</v>
      </c>
      <c r="J149">
        <f t="shared" ca="1" si="20"/>
        <v>1.524406133686833E-2</v>
      </c>
    </row>
    <row r="150" spans="1:10" x14ac:dyDescent="0.2">
      <c r="A150" s="42">
        <v>42053</v>
      </c>
      <c r="B150" s="53">
        <v>59.81</v>
      </c>
      <c r="C150" s="2">
        <f t="shared" si="15"/>
        <v>6.5206487209496832E-3</v>
      </c>
      <c r="D150" s="16">
        <f t="shared" ca="1" si="16"/>
        <v>6.4122210040339581E-3</v>
      </c>
      <c r="E150" s="56">
        <f t="shared" ca="1" si="21"/>
        <v>2.3242831244159207E-4</v>
      </c>
      <c r="F150" s="7">
        <f t="shared" ca="1" si="17"/>
        <v>4.0950143360939419</v>
      </c>
      <c r="G150" s="6">
        <f t="shared" ca="1" si="18"/>
        <v>1</v>
      </c>
      <c r="H150">
        <f t="shared" si="14"/>
        <v>1.5394460301950876E-2</v>
      </c>
      <c r="I150" s="44">
        <f t="shared" si="19"/>
        <v>2.987250849239147E-2</v>
      </c>
      <c r="J150">
        <f t="shared" ca="1" si="20"/>
        <v>1.5245599773101486E-2</v>
      </c>
    </row>
    <row r="151" spans="1:10" x14ac:dyDescent="0.2">
      <c r="A151" s="42">
        <v>42054</v>
      </c>
      <c r="B151" s="53">
        <v>59.54</v>
      </c>
      <c r="C151" s="2">
        <f t="shared" si="15"/>
        <v>4.5347665435002205E-3</v>
      </c>
      <c r="D151" s="16">
        <f t="shared" ca="1" si="16"/>
        <v>4.4263388265844954E-3</v>
      </c>
      <c r="E151" s="56">
        <f t="shared" ca="1" si="21"/>
        <v>2.3247377204534684E-4</v>
      </c>
      <c r="F151" s="7">
        <f t="shared" ca="1" si="17"/>
        <v>4.1412274644923093</v>
      </c>
      <c r="G151" s="6">
        <f t="shared" ca="1" si="18"/>
        <v>1</v>
      </c>
      <c r="H151">
        <f t="shared" si="14"/>
        <v>1.5397285369857796E-2</v>
      </c>
      <c r="I151" s="44">
        <f t="shared" si="19"/>
        <v>2.987250849239147E-2</v>
      </c>
      <c r="J151">
        <f t="shared" ca="1" si="20"/>
        <v>1.5247090609206296E-2</v>
      </c>
    </row>
    <row r="152" spans="1:10" x14ac:dyDescent="0.2">
      <c r="A152" s="42">
        <v>42055</v>
      </c>
      <c r="B152" s="53">
        <v>59.5</v>
      </c>
      <c r="C152" s="2">
        <f t="shared" si="15"/>
        <v>6.7226890756301092E-4</v>
      </c>
      <c r="D152" s="16">
        <f t="shared" ca="1" si="16"/>
        <v>5.6384119064728576E-4</v>
      </c>
      <c r="E152" s="56">
        <f t="shared" ca="1" si="21"/>
        <v>2.3251782947888454E-4</v>
      </c>
      <c r="F152" s="7">
        <f t="shared" ca="1" si="17"/>
        <v>4.182588185165911</v>
      </c>
      <c r="G152" s="6">
        <f t="shared" ca="1" si="18"/>
        <v>1</v>
      </c>
      <c r="H152">
        <f t="shared" si="14"/>
        <v>1.5401035962214682E-2</v>
      </c>
      <c r="I152" s="44">
        <f t="shared" si="19"/>
        <v>2.987250849239147E-2</v>
      </c>
      <c r="J152">
        <f t="shared" ca="1" si="20"/>
        <v>1.5248535322413249E-2</v>
      </c>
    </row>
    <row r="153" spans="1:10" x14ac:dyDescent="0.2">
      <c r="A153" s="42">
        <v>42058</v>
      </c>
      <c r="B153" s="53">
        <v>59.67</v>
      </c>
      <c r="C153" s="2">
        <f t="shared" si="15"/>
        <v>-2.8490028490028773E-3</v>
      </c>
      <c r="D153" s="16">
        <f t="shared" ca="1" si="16"/>
        <v>-2.9574305659186024E-3</v>
      </c>
      <c r="E153" s="56">
        <f t="shared" ca="1" si="21"/>
        <v>2.325605279911813E-4</v>
      </c>
      <c r="F153" s="7">
        <f t="shared" ca="1" si="17"/>
        <v>4.1643754583784762</v>
      </c>
      <c r="G153" s="6">
        <f t="shared" ca="1" si="18"/>
        <v>1</v>
      </c>
      <c r="H153">
        <f t="shared" si="14"/>
        <v>1.5277226268337911E-2</v>
      </c>
      <c r="I153" s="44">
        <f t="shared" si="19"/>
        <v>2.987250849239147E-2</v>
      </c>
      <c r="J153">
        <f t="shared" ca="1" si="20"/>
        <v>1.5249935343836094E-2</v>
      </c>
    </row>
    <row r="154" spans="1:10" x14ac:dyDescent="0.2">
      <c r="A154" s="42">
        <v>42059</v>
      </c>
      <c r="B154" s="53">
        <v>59.4</v>
      </c>
      <c r="C154" s="2">
        <f t="shared" si="15"/>
        <v>4.5454545454545981E-3</v>
      </c>
      <c r="D154" s="16">
        <f t="shared" ca="1" si="16"/>
        <v>4.4370268285388731E-3</v>
      </c>
      <c r="E154" s="56">
        <f t="shared" ca="1" si="21"/>
        <v>2.3260190949722832E-4</v>
      </c>
      <c r="F154" s="7">
        <f t="shared" ca="1" si="17"/>
        <v>4.1407715240548315</v>
      </c>
      <c r="G154" s="6">
        <f t="shared" ca="1" si="18"/>
        <v>1</v>
      </c>
      <c r="H154">
        <f t="shared" si="14"/>
        <v>1.5228380047066564E-2</v>
      </c>
      <c r="I154" s="44">
        <f t="shared" si="19"/>
        <v>2.987250849239147E-2</v>
      </c>
      <c r="J154">
        <f t="shared" ca="1" si="20"/>
        <v>1.5251292059928178E-2</v>
      </c>
    </row>
    <row r="155" spans="1:10" x14ac:dyDescent="0.2">
      <c r="A155" s="42">
        <v>42060</v>
      </c>
      <c r="B155" s="53">
        <v>59.78</v>
      </c>
      <c r="C155" s="2">
        <f t="shared" si="15"/>
        <v>-6.3566410170626053E-3</v>
      </c>
      <c r="D155" s="16">
        <f t="shared" ca="1" si="16"/>
        <v>-6.4650687339783304E-3</v>
      </c>
      <c r="E155" s="56">
        <f t="shared" ca="1" si="21"/>
        <v>2.3264201461917772E-4</v>
      </c>
      <c r="F155" s="7">
        <f t="shared" ca="1" si="17"/>
        <v>4.0931734562391213</v>
      </c>
      <c r="G155" s="6">
        <f t="shared" ca="1" si="18"/>
        <v>1</v>
      </c>
      <c r="H155">
        <f t="shared" si="14"/>
        <v>1.5228818748304077E-2</v>
      </c>
      <c r="I155" s="44">
        <f t="shared" si="19"/>
        <v>2.987250849239147E-2</v>
      </c>
      <c r="J155">
        <f t="shared" ca="1" si="20"/>
        <v>1.5252606813891772E-2</v>
      </c>
    </row>
    <row r="156" spans="1:10" x14ac:dyDescent="0.2">
      <c r="A156" s="42">
        <v>42061</v>
      </c>
      <c r="B156" s="53">
        <v>59.14</v>
      </c>
      <c r="C156" s="2">
        <f t="shared" si="15"/>
        <v>1.0821778829895174E-2</v>
      </c>
      <c r="D156" s="16">
        <f t="shared" ca="1" si="16"/>
        <v>1.0713351112979448E-2</v>
      </c>
      <c r="E156" s="56">
        <f t="shared" ca="1" si="21"/>
        <v>2.3268088272621927E-4</v>
      </c>
      <c r="F156" s="7">
        <f t="shared" ca="1" si="17"/>
        <v>3.9362833291246098</v>
      </c>
      <c r="G156" s="6">
        <f t="shared" ca="1" si="18"/>
        <v>1</v>
      </c>
      <c r="H156">
        <f t="shared" si="14"/>
        <v>1.5152270201092813E-2</v>
      </c>
      <c r="I156" s="44">
        <f t="shared" si="19"/>
        <v>2.987250849239147E-2</v>
      </c>
      <c r="J156">
        <f t="shared" ca="1" si="20"/>
        <v>1.5253880907041962E-2</v>
      </c>
    </row>
    <row r="157" spans="1:10" x14ac:dyDescent="0.2">
      <c r="A157" s="42">
        <v>42062</v>
      </c>
      <c r="B157" s="53">
        <v>59.1</v>
      </c>
      <c r="C157" s="2">
        <f t="shared" si="15"/>
        <v>6.7681895093061164E-4</v>
      </c>
      <c r="D157" s="16">
        <f t="shared" ca="1" si="16"/>
        <v>5.6839123401488648E-4</v>
      </c>
      <c r="E157" s="56">
        <f t="shared" ca="1" si="21"/>
        <v>2.3271855197322717E-4</v>
      </c>
      <c r="F157" s="7">
        <f t="shared" ca="1" si="17"/>
        <v>4.1821462642962102</v>
      </c>
      <c r="G157" s="6">
        <f t="shared" ca="1" si="18"/>
        <v>1</v>
      </c>
      <c r="H157">
        <f t="shared" si="14"/>
        <v>1.5133095608805051E-2</v>
      </c>
      <c r="I157" s="44">
        <f t="shared" si="19"/>
        <v>2.987250849239147E-2</v>
      </c>
      <c r="J157">
        <f t="shared" ca="1" si="20"/>
        <v>1.5255115600126639E-2</v>
      </c>
    </row>
    <row r="158" spans="1:10" x14ac:dyDescent="0.2">
      <c r="A158" s="42">
        <v>42065</v>
      </c>
      <c r="B158" s="53">
        <v>61.75</v>
      </c>
      <c r="C158" s="2">
        <f t="shared" si="15"/>
        <v>-4.2914979757084998E-2</v>
      </c>
      <c r="D158" s="16">
        <f t="shared" ca="1" si="16"/>
        <v>-4.302340747400072E-2</v>
      </c>
      <c r="E158" s="56">
        <f t="shared" ca="1" si="21"/>
        <v>2.3275505933821472E-4</v>
      </c>
      <c r="F158" s="7">
        <f t="shared" ca="1" si="17"/>
        <v>0.20644969536108437</v>
      </c>
      <c r="G158" s="6">
        <f t="shared" ca="1" si="18"/>
        <v>1</v>
      </c>
      <c r="H158">
        <f t="shared" si="14"/>
        <v>1.5100820121661451E-2</v>
      </c>
      <c r="I158" s="44">
        <f t="shared" si="19"/>
        <v>2.987250849239147E-2</v>
      </c>
      <c r="J158">
        <f t="shared" ca="1" si="20"/>
        <v>1.5256312114604063E-2</v>
      </c>
    </row>
    <row r="159" spans="1:10" x14ac:dyDescent="0.2">
      <c r="A159" s="42">
        <v>42066</v>
      </c>
      <c r="B159" s="53">
        <v>62.8</v>
      </c>
      <c r="C159" s="2">
        <f t="shared" si="15"/>
        <v>-1.6719745222929891E-2</v>
      </c>
      <c r="D159" s="16">
        <f t="shared" ca="1" si="16"/>
        <v>-1.6828172939845617E-2</v>
      </c>
      <c r="E159" s="56">
        <f t="shared" ca="1" si="21"/>
        <v>2.327904406586339E-4</v>
      </c>
      <c r="F159" s="7">
        <f t="shared" ca="1" si="17"/>
        <v>3.5744406061790985</v>
      </c>
      <c r="G159" s="6">
        <f t="shared" ca="1" si="18"/>
        <v>1</v>
      </c>
      <c r="H159">
        <f t="shared" si="14"/>
        <v>1.5613900757057065E-2</v>
      </c>
      <c r="I159" s="44">
        <f t="shared" si="19"/>
        <v>2.987250849239147E-2</v>
      </c>
      <c r="J159">
        <f t="shared" ca="1" si="20"/>
        <v>1.5257471633879379E-2</v>
      </c>
    </row>
    <row r="160" spans="1:10" x14ac:dyDescent="0.2">
      <c r="A160" s="42">
        <v>42067</v>
      </c>
      <c r="B160" s="53">
        <v>62.46</v>
      </c>
      <c r="C160" s="2">
        <f t="shared" si="15"/>
        <v>5.4434838296509172E-3</v>
      </c>
      <c r="D160" s="16">
        <f t="shared" ca="1" si="16"/>
        <v>5.3350561127351922E-3</v>
      </c>
      <c r="E160" s="56">
        <f t="shared" ca="1" si="21"/>
        <v>2.3282473066655506E-4</v>
      </c>
      <c r="F160" s="7">
        <f t="shared" ca="1" si="17"/>
        <v>4.1214873073183886</v>
      </c>
      <c r="G160" s="6">
        <f t="shared" ca="1" si="18"/>
        <v>1</v>
      </c>
      <c r="H160">
        <f t="shared" si="14"/>
        <v>1.5670735324411298E-2</v>
      </c>
      <c r="I160" s="44">
        <f t="shared" si="19"/>
        <v>2.987250849239147E-2</v>
      </c>
      <c r="J160">
        <f t="shared" ca="1" si="20"/>
        <v>1.5258595304501495E-2</v>
      </c>
    </row>
    <row r="161" spans="1:10" x14ac:dyDescent="0.2">
      <c r="A161" s="42">
        <v>42068</v>
      </c>
      <c r="B161" s="53">
        <v>61.55</v>
      </c>
      <c r="C161" s="2">
        <f t="shared" si="15"/>
        <v>1.478472786352565E-2</v>
      </c>
      <c r="D161" s="16">
        <f t="shared" ca="1" si="16"/>
        <v>1.4676300146609924E-2</v>
      </c>
      <c r="E161" s="56">
        <f t="shared" ca="1" si="21"/>
        <v>2.3285796302276174E-4</v>
      </c>
      <c r="F161" s="7">
        <f t="shared" ca="1" si="17"/>
        <v>3.7200405800675731</v>
      </c>
      <c r="G161" s="6">
        <f t="shared" ca="1" si="18"/>
        <v>1</v>
      </c>
      <c r="H161">
        <f t="shared" si="14"/>
        <v>1.5629993754715688E-2</v>
      </c>
      <c r="I161" s="44">
        <f t="shared" si="19"/>
        <v>2.987250849239147E-2</v>
      </c>
      <c r="J161">
        <f t="shared" ca="1" si="20"/>
        <v>1.5259684237321615E-2</v>
      </c>
    </row>
    <row r="162" spans="1:10" x14ac:dyDescent="0.2">
      <c r="A162" s="42">
        <v>42069</v>
      </c>
      <c r="B162" s="53">
        <v>60.59</v>
      </c>
      <c r="C162" s="2">
        <f t="shared" si="15"/>
        <v>1.5844198712658752E-2</v>
      </c>
      <c r="D162" s="16">
        <f t="shared" ca="1" si="16"/>
        <v>1.5735770995743026E-2</v>
      </c>
      <c r="E162" s="56">
        <f t="shared" ca="1" si="21"/>
        <v>2.3289017034979379E-4</v>
      </c>
      <c r="F162" s="7">
        <f t="shared" ca="1" si="17"/>
        <v>3.6508596426713749</v>
      </c>
      <c r="G162" s="6">
        <f t="shared" ca="1" si="18"/>
        <v>1</v>
      </c>
      <c r="H162">
        <f t="shared" si="14"/>
        <v>1.5701111273723072E-2</v>
      </c>
      <c r="I162" s="44">
        <f t="shared" si="19"/>
        <v>2.987250849239147E-2</v>
      </c>
      <c r="J162">
        <f t="shared" ca="1" si="20"/>
        <v>1.5260739508614705E-2</v>
      </c>
    </row>
    <row r="163" spans="1:10" x14ac:dyDescent="0.2">
      <c r="A163" s="42">
        <v>42072</v>
      </c>
      <c r="B163" s="53">
        <v>60.51</v>
      </c>
      <c r="C163" s="2">
        <f t="shared" si="15"/>
        <v>1.3220955214015106E-3</v>
      </c>
      <c r="D163" s="16">
        <f t="shared" ca="1" si="16"/>
        <v>1.2136678044857854E-3</v>
      </c>
      <c r="E163" s="56">
        <f t="shared" ca="1" si="21"/>
        <v>2.3292138426397123E-4</v>
      </c>
      <c r="F163" s="7">
        <f t="shared" ca="1" si="17"/>
        <v>4.1792427953279851</v>
      </c>
      <c r="G163" s="6">
        <f t="shared" ca="1" si="18"/>
        <v>1</v>
      </c>
      <c r="H163">
        <f t="shared" si="14"/>
        <v>1.5323025488029279E-2</v>
      </c>
      <c r="I163" s="44">
        <f t="shared" si="19"/>
        <v>2.987250849239147E-2</v>
      </c>
      <c r="J163">
        <f t="shared" ca="1" si="20"/>
        <v>1.5261762161165114E-2</v>
      </c>
    </row>
    <row r="164" spans="1:10" x14ac:dyDescent="0.2">
      <c r="A164" s="42">
        <v>42073</v>
      </c>
      <c r="B164" s="53">
        <v>59.43</v>
      </c>
      <c r="C164" s="2">
        <f t="shared" si="15"/>
        <v>1.8172640080767261E-2</v>
      </c>
      <c r="D164" s="16">
        <f t="shared" ca="1" si="16"/>
        <v>1.8064212363851535E-2</v>
      </c>
      <c r="E164" s="56">
        <f t="shared" ca="1" si="21"/>
        <v>2.3295163540643042E-4</v>
      </c>
      <c r="F164" s="7">
        <f t="shared" ca="1" si="17"/>
        <v>3.4819460366699544</v>
      </c>
      <c r="G164" s="6">
        <f t="shared" ca="1" si="18"/>
        <v>1</v>
      </c>
      <c r="H164">
        <f t="shared" si="14"/>
        <v>1.5220612069980389E-2</v>
      </c>
      <c r="I164" s="44">
        <f t="shared" si="19"/>
        <v>2.987250849239147E-2</v>
      </c>
      <c r="J164">
        <f t="shared" ca="1" si="20"/>
        <v>1.5262753205317526E-2</v>
      </c>
    </row>
    <row r="165" spans="1:10" x14ac:dyDescent="0.2">
      <c r="A165" s="42">
        <v>42074</v>
      </c>
      <c r="B165" s="53">
        <v>59.59</v>
      </c>
      <c r="C165" s="2">
        <f t="shared" si="15"/>
        <v>-2.68501426413834E-3</v>
      </c>
      <c r="D165" s="16">
        <f t="shared" ca="1" si="16"/>
        <v>-2.793441981054065E-3</v>
      </c>
      <c r="E165" s="56">
        <f t="shared" ca="1" si="21"/>
        <v>2.3298095347320293E-4</v>
      </c>
      <c r="F165" s="7">
        <f t="shared" ca="1" si="17"/>
        <v>4.1655302394768929</v>
      </c>
      <c r="G165" s="6">
        <f t="shared" ca="1" si="18"/>
        <v>1</v>
      </c>
      <c r="H165">
        <f t="shared" si="14"/>
        <v>1.5189052553894116E-2</v>
      </c>
      <c r="I165" s="44">
        <f t="shared" si="19"/>
        <v>2.987250849239147E-2</v>
      </c>
      <c r="J165">
        <f t="shared" ca="1" si="20"/>
        <v>1.5263713619994413E-2</v>
      </c>
    </row>
    <row r="166" spans="1:10" x14ac:dyDescent="0.2">
      <c r="A166" s="42">
        <v>42075</v>
      </c>
      <c r="B166" s="53">
        <v>61.65</v>
      </c>
      <c r="C166" s="2">
        <f t="shared" si="15"/>
        <v>-3.3414436334144287E-2</v>
      </c>
      <c r="D166" s="16">
        <f t="shared" ca="1" si="16"/>
        <v>-3.352286405106001E-2</v>
      </c>
      <c r="E166" s="56">
        <f t="shared" ca="1" si="21"/>
        <v>2.3300936724436673E-4</v>
      </c>
      <c r="F166" s="7">
        <f t="shared" ca="1" si="17"/>
        <v>1.7707626532780694</v>
      </c>
      <c r="G166" s="6">
        <f t="shared" ca="1" si="18"/>
        <v>1</v>
      </c>
      <c r="H166">
        <f t="shared" si="14"/>
        <v>1.5073758079839645E-2</v>
      </c>
      <c r="I166" s="44">
        <f t="shared" si="19"/>
        <v>2.987250849239147E-2</v>
      </c>
      <c r="J166">
        <f t="shared" ca="1" si="20"/>
        <v>1.5264644353681049E-2</v>
      </c>
    </row>
    <row r="167" spans="1:10" x14ac:dyDescent="0.2">
      <c r="A167" s="42">
        <v>42076</v>
      </c>
      <c r="B167" s="53">
        <v>60.93</v>
      </c>
      <c r="C167" s="2">
        <f t="shared" si="15"/>
        <v>1.1816838995568667E-2</v>
      </c>
      <c r="D167" s="16">
        <f t="shared" ca="1" si="16"/>
        <v>1.1708411278652941E-2</v>
      </c>
      <c r="E167" s="56">
        <f t="shared" ca="1" si="21"/>
        <v>2.3303690461229799E-4</v>
      </c>
      <c r="F167" s="7">
        <f t="shared" ca="1" si="17"/>
        <v>3.8880255655963092</v>
      </c>
      <c r="G167" s="6">
        <f t="shared" ca="1" si="18"/>
        <v>1</v>
      </c>
      <c r="H167">
        <f t="shared" si="14"/>
        <v>1.5335524449775548E-2</v>
      </c>
      <c r="I167" s="44">
        <f t="shared" si="19"/>
        <v>2.987250849239147E-2</v>
      </c>
      <c r="J167">
        <f t="shared" ca="1" si="20"/>
        <v>1.5265546325379187E-2</v>
      </c>
    </row>
    <row r="168" spans="1:10" x14ac:dyDescent="0.2">
      <c r="A168" s="42">
        <v>42079</v>
      </c>
      <c r="B168" s="53">
        <v>62.08</v>
      </c>
      <c r="C168" s="2">
        <f t="shared" si="15"/>
        <v>-1.8524484536082454E-2</v>
      </c>
      <c r="D168" s="16">
        <f t="shared" ca="1" si="16"/>
        <v>-1.8632912252998179E-2</v>
      </c>
      <c r="E168" s="56">
        <f t="shared" ca="1" si="21"/>
        <v>2.3306359260905174E-4</v>
      </c>
      <c r="F168" s="7">
        <f t="shared" ca="1" si="17"/>
        <v>3.4372698040885554</v>
      </c>
      <c r="G168" s="6">
        <f t="shared" ca="1" si="18"/>
        <v>1</v>
      </c>
      <c r="H168">
        <f t="shared" si="14"/>
        <v>1.5380484900992156E-2</v>
      </c>
      <c r="I168" s="44">
        <f t="shared" si="19"/>
        <v>2.987250849239147E-2</v>
      </c>
      <c r="J168">
        <f t="shared" ca="1" si="20"/>
        <v>1.5266420425530398E-2</v>
      </c>
    </row>
    <row r="169" spans="1:10" x14ac:dyDescent="0.2">
      <c r="A169" s="42">
        <v>42080</v>
      </c>
      <c r="B169" s="53">
        <v>61.77</v>
      </c>
      <c r="C169" s="2">
        <f t="shared" si="15"/>
        <v>5.018617451837383E-3</v>
      </c>
      <c r="D169" s="16">
        <f t="shared" ca="1" si="16"/>
        <v>4.910189734921658E-3</v>
      </c>
      <c r="E169" s="56">
        <f t="shared" ca="1" si="21"/>
        <v>2.3308945743289789E-4</v>
      </c>
      <c r="F169" s="7">
        <f t="shared" ca="1" si="17"/>
        <v>4.1303258583553033</v>
      </c>
      <c r="G169" s="6">
        <f t="shared" ca="1" si="18"/>
        <v>1</v>
      </c>
      <c r="H169">
        <f t="shared" si="14"/>
        <v>1.5333537726733265E-2</v>
      </c>
      <c r="I169" s="44">
        <f t="shared" si="19"/>
        <v>2.987250849239147E-2</v>
      </c>
      <c r="J169">
        <f t="shared" ca="1" si="20"/>
        <v>1.5267267516910087E-2</v>
      </c>
    </row>
    <row r="170" spans="1:10" x14ac:dyDescent="0.2">
      <c r="A170" s="42">
        <v>42081</v>
      </c>
      <c r="B170" s="53">
        <v>63.11</v>
      </c>
      <c r="C170" s="2">
        <f t="shared" si="15"/>
        <v>-2.1232768182538365E-2</v>
      </c>
      <c r="D170" s="16">
        <f t="shared" ca="1" si="16"/>
        <v>-2.1341195899454091E-2</v>
      </c>
      <c r="E170" s="56">
        <f t="shared" ca="1" si="21"/>
        <v>2.3311452447403869E-4</v>
      </c>
      <c r="F170" s="7">
        <f t="shared" ca="1" si="17"/>
        <v>3.205117196002381</v>
      </c>
      <c r="G170" s="6">
        <f t="shared" ca="1" si="18"/>
        <v>1</v>
      </c>
      <c r="H170">
        <f t="shared" si="14"/>
        <v>1.5222684923005908E-2</v>
      </c>
      <c r="I170" s="44">
        <f t="shared" si="19"/>
        <v>2.987250849239147E-2</v>
      </c>
      <c r="J170">
        <f t="shared" ca="1" si="20"/>
        <v>1.5268088435493118E-2</v>
      </c>
    </row>
    <row r="171" spans="1:10" x14ac:dyDescent="0.2">
      <c r="A171" s="42">
        <v>42082</v>
      </c>
      <c r="B171" s="53">
        <v>62.63</v>
      </c>
      <c r="C171" s="2">
        <f t="shared" si="15"/>
        <v>7.6640587577837599E-3</v>
      </c>
      <c r="D171" s="16">
        <f t="shared" ca="1" si="16"/>
        <v>7.5556310408680348E-3</v>
      </c>
      <c r="E171" s="56">
        <f t="shared" ca="1" si="21"/>
        <v>2.331388183395331E-4</v>
      </c>
      <c r="F171" s="7">
        <f t="shared" ca="1" si="17"/>
        <v>4.0595056967018568</v>
      </c>
      <c r="G171" s="6">
        <f t="shared" ca="1" si="18"/>
        <v>1</v>
      </c>
      <c r="H171">
        <f t="shared" si="14"/>
        <v>1.529815360434853E-2</v>
      </c>
      <c r="I171" s="44">
        <f t="shared" si="19"/>
        <v>2.987250849239147E-2</v>
      </c>
      <c r="J171">
        <f t="shared" ca="1" si="20"/>
        <v>1.5268883991292E-2</v>
      </c>
    </row>
    <row r="172" spans="1:10" x14ac:dyDescent="0.2">
      <c r="A172" s="42">
        <v>42083</v>
      </c>
      <c r="B172" s="53">
        <v>63.35</v>
      </c>
      <c r="C172" s="2">
        <f t="shared" si="15"/>
        <v>-1.1365430149960519E-2</v>
      </c>
      <c r="D172" s="16">
        <f t="shared" ca="1" si="16"/>
        <v>-1.1473857866876245E-2</v>
      </c>
      <c r="E172" s="56">
        <f t="shared" ca="1" si="21"/>
        <v>2.3316236287745226E-4</v>
      </c>
      <c r="F172" s="7">
        <f t="shared" ca="1" si="17"/>
        <v>3.8995750082874663</v>
      </c>
      <c r="G172" s="6">
        <f t="shared" ca="1" si="18"/>
        <v>1</v>
      </c>
      <c r="H172">
        <f t="shared" si="14"/>
        <v>1.5092677347070715E-2</v>
      </c>
      <c r="I172" s="44">
        <f t="shared" si="19"/>
        <v>2.987250849239147E-2</v>
      </c>
      <c r="J172">
        <f t="shared" ca="1" si="20"/>
        <v>1.5269654969168499E-2</v>
      </c>
    </row>
    <row r="173" spans="1:10" x14ac:dyDescent="0.2">
      <c r="A173" s="42">
        <v>42086</v>
      </c>
      <c r="B173" s="53">
        <v>62.68</v>
      </c>
      <c r="C173" s="2">
        <f t="shared" si="15"/>
        <v>1.0689215060625427E-2</v>
      </c>
      <c r="D173" s="16">
        <f t="shared" ca="1" si="16"/>
        <v>1.0580787343709701E-2</v>
      </c>
      <c r="E173" s="56">
        <f t="shared" ca="1" si="21"/>
        <v>2.3318518120028995E-4</v>
      </c>
      <c r="F173" s="7">
        <f t="shared" ca="1" si="17"/>
        <v>3.9417869914902388</v>
      </c>
      <c r="G173" s="6">
        <f t="shared" ca="1" si="18"/>
        <v>1</v>
      </c>
      <c r="H173">
        <f t="shared" si="14"/>
        <v>1.5058854905016022E-2</v>
      </c>
      <c r="I173" s="44">
        <f t="shared" si="19"/>
        <v>2.987250849239147E-2</v>
      </c>
      <c r="J173">
        <f t="shared" ca="1" si="20"/>
        <v>1.5270402129619571E-2</v>
      </c>
    </row>
    <row r="174" spans="1:10" x14ac:dyDescent="0.2">
      <c r="A174" s="42">
        <v>42087</v>
      </c>
      <c r="B174" s="53">
        <v>62.38</v>
      </c>
      <c r="C174" s="2">
        <f t="shared" si="15"/>
        <v>4.8092337287591724E-3</v>
      </c>
      <c r="D174" s="16">
        <f t="shared" ca="1" si="16"/>
        <v>4.7008060118434473E-3</v>
      </c>
      <c r="E174" s="56">
        <f t="shared" ca="1" si="21"/>
        <v>2.3320729570765094E-4</v>
      </c>
      <c r="F174" s="7">
        <f t="shared" ca="1" si="17"/>
        <v>4.1344138668187682</v>
      </c>
      <c r="G174" s="6">
        <f t="shared" ca="1" si="18"/>
        <v>1</v>
      </c>
      <c r="H174">
        <f t="shared" si="14"/>
        <v>1.5096900328428661E-2</v>
      </c>
      <c r="I174" s="44">
        <f t="shared" si="19"/>
        <v>2.987250849239147E-2</v>
      </c>
      <c r="J174">
        <f t="shared" ca="1" si="20"/>
        <v>1.5271126209538409E-2</v>
      </c>
    </row>
    <row r="175" spans="1:10" x14ac:dyDescent="0.2">
      <c r="A175" s="42">
        <v>42088</v>
      </c>
      <c r="B175" s="53">
        <v>61.51</v>
      </c>
      <c r="C175" s="2">
        <f t="shared" si="15"/>
        <v>1.4144041619248976E-2</v>
      </c>
      <c r="D175" s="16">
        <f t="shared" ca="1" si="16"/>
        <v>1.403561390233325E-2</v>
      </c>
      <c r="E175" s="56">
        <f t="shared" ca="1" si="21"/>
        <v>2.3322872810823965E-4</v>
      </c>
      <c r="F175" s="7">
        <f t="shared" ca="1" si="17"/>
        <v>3.7594165746119685</v>
      </c>
      <c r="G175" s="6">
        <f t="shared" ca="1" si="18"/>
        <v>1</v>
      </c>
      <c r="H175">
        <f t="shared" si="14"/>
        <v>1.5109098011342267E-2</v>
      </c>
      <c r="I175" s="44">
        <f t="shared" si="19"/>
        <v>2.987250849239147E-2</v>
      </c>
      <c r="J175">
        <f t="shared" ca="1" si="20"/>
        <v>1.5271827922951451E-2</v>
      </c>
    </row>
    <row r="176" spans="1:10" x14ac:dyDescent="0.2">
      <c r="A176" s="42">
        <v>42089</v>
      </c>
      <c r="B176" s="53">
        <v>61</v>
      </c>
      <c r="C176" s="2">
        <f t="shared" si="15"/>
        <v>8.3606557377048848E-3</v>
      </c>
      <c r="D176" s="16">
        <f t="shared" ca="1" si="16"/>
        <v>8.2522280207891589E-3</v>
      </c>
      <c r="E176" s="56">
        <f t="shared" ca="1" si="21"/>
        <v>2.332494994411704E-4</v>
      </c>
      <c r="F176" s="7">
        <f t="shared" ca="1" si="17"/>
        <v>4.0357214820758891</v>
      </c>
      <c r="G176" s="6">
        <f t="shared" ca="1" si="18"/>
        <v>1</v>
      </c>
      <c r="H176">
        <f t="shared" si="14"/>
        <v>1.5161597616403674E-2</v>
      </c>
      <c r="I176" s="44">
        <f t="shared" si="19"/>
        <v>2.987250849239147E-2</v>
      </c>
      <c r="J176">
        <f t="shared" ca="1" si="20"/>
        <v>1.5272507961732101E-2</v>
      </c>
    </row>
    <row r="177" spans="1:10" x14ac:dyDescent="0.2">
      <c r="A177" s="42">
        <v>42090</v>
      </c>
      <c r="B177" s="53">
        <v>61.21</v>
      </c>
      <c r="C177" s="2">
        <f t="shared" si="15"/>
        <v>-3.4308119588302706E-3</v>
      </c>
      <c r="D177" s="16">
        <f t="shared" ca="1" si="16"/>
        <v>-3.5392396757459956E-3</v>
      </c>
      <c r="E177" s="56">
        <f t="shared" ca="1" si="21"/>
        <v>2.332696300966205E-4</v>
      </c>
      <c r="F177" s="7">
        <f t="shared" ca="1" si="17"/>
        <v>4.1548085565519326</v>
      </c>
      <c r="G177" s="6">
        <f t="shared" ca="1" si="18"/>
        <v>1</v>
      </c>
      <c r="H177">
        <f t="shared" si="14"/>
        <v>1.5190654788048546E-2</v>
      </c>
      <c r="I177" s="44">
        <f t="shared" si="19"/>
        <v>2.987250849239147E-2</v>
      </c>
      <c r="J177">
        <f t="shared" ca="1" si="20"/>
        <v>1.5273166996291911E-2</v>
      </c>
    </row>
    <row r="178" spans="1:10" x14ac:dyDescent="0.2">
      <c r="A178" s="42">
        <v>42093</v>
      </c>
      <c r="B178" s="53">
        <v>61.87</v>
      </c>
      <c r="C178" s="2">
        <f t="shared" si="15"/>
        <v>-1.066752868918695E-2</v>
      </c>
      <c r="D178" s="16">
        <f t="shared" ca="1" si="16"/>
        <v>-1.0775956406102676E-2</v>
      </c>
      <c r="E178" s="56">
        <f t="shared" ca="1" si="21"/>
        <v>2.3328913983584629E-4</v>
      </c>
      <c r="F178" s="7">
        <f t="shared" ca="1" si="17"/>
        <v>3.9327376063802482</v>
      </c>
      <c r="G178" s="6">
        <f t="shared" ca="1" si="18"/>
        <v>1</v>
      </c>
      <c r="H178">
        <f t="shared" si="14"/>
        <v>1.518642769177532E-2</v>
      </c>
      <c r="I178" s="44">
        <f t="shared" si="19"/>
        <v>2.987250849239147E-2</v>
      </c>
      <c r="J178">
        <f t="shared" ca="1" si="20"/>
        <v>1.5273805676249986E-2</v>
      </c>
    </row>
    <row r="179" spans="1:10" x14ac:dyDescent="0.2">
      <c r="A179" s="42">
        <v>42094</v>
      </c>
      <c r="B179" s="53">
        <v>60.63</v>
      </c>
      <c r="C179" s="2">
        <f t="shared" si="15"/>
        <v>2.0451921491010966E-2</v>
      </c>
      <c r="D179" s="16">
        <f t="shared" ca="1" si="16"/>
        <v>2.034349377409524E-2</v>
      </c>
      <c r="E179" s="56">
        <f t="shared" ca="1" si="21"/>
        <v>2.3330804781058174E-4</v>
      </c>
      <c r="F179" s="7">
        <f t="shared" ca="1" si="17"/>
        <v>3.2946413160163632</v>
      </c>
      <c r="G179" s="6">
        <f t="shared" ca="1" si="18"/>
        <v>1</v>
      </c>
      <c r="H179">
        <f t="shared" si="14"/>
        <v>1.5208157922149808E-2</v>
      </c>
      <c r="I179" s="44">
        <f t="shared" si="19"/>
        <v>2.987250849239147E-2</v>
      </c>
      <c r="J179">
        <f t="shared" ca="1" si="20"/>
        <v>1.5274424631081255E-2</v>
      </c>
    </row>
    <row r="180" spans="1:10" x14ac:dyDescent="0.2">
      <c r="A180" s="42">
        <v>42095</v>
      </c>
      <c r="B180" s="53">
        <v>59.62</v>
      </c>
      <c r="C180" s="2">
        <f t="shared" si="15"/>
        <v>1.6940623951694149E-2</v>
      </c>
      <c r="D180" s="16">
        <f t="shared" ca="1" si="16"/>
        <v>1.6832196234778423E-2</v>
      </c>
      <c r="E180" s="56">
        <f t="shared" ca="1" si="21"/>
        <v>2.3332637258183874E-4</v>
      </c>
      <c r="F180" s="7">
        <f t="shared" ca="1" si="17"/>
        <v>3.5743977097001691</v>
      </c>
      <c r="G180" s="6">
        <f t="shared" ca="1" si="18"/>
        <v>1</v>
      </c>
      <c r="H180">
        <f t="shared" ref="H180:H243" si="22">STDEV(C79:C179)</f>
        <v>1.5357167223853024E-2</v>
      </c>
      <c r="I180" s="44">
        <f t="shared" si="19"/>
        <v>2.987250849239147E-2</v>
      </c>
      <c r="J180">
        <f t="shared" ca="1" si="20"/>
        <v>1.5275024470744351E-2</v>
      </c>
    </row>
    <row r="181" spans="1:10" x14ac:dyDescent="0.2">
      <c r="A181" s="42">
        <v>42096</v>
      </c>
      <c r="B181" s="53">
        <v>61.16</v>
      </c>
      <c r="C181" s="2">
        <f t="shared" si="15"/>
        <v>-2.5179856115107903E-2</v>
      </c>
      <c r="D181" s="16">
        <f t="shared" ca="1" si="16"/>
        <v>-2.5288283832023629E-2</v>
      </c>
      <c r="E181" s="56">
        <f t="shared" ca="1" si="21"/>
        <v>2.333441321381275E-4</v>
      </c>
      <c r="F181" s="7">
        <f t="shared" ca="1" si="17"/>
        <v>2.8112101784087717</v>
      </c>
      <c r="G181" s="6">
        <f t="shared" ca="1" si="18"/>
        <v>1</v>
      </c>
      <c r="H181">
        <f t="shared" si="22"/>
        <v>1.4697861086032821E-2</v>
      </c>
      <c r="I181" s="44">
        <f t="shared" si="19"/>
        <v>2.987250849239147E-2</v>
      </c>
      <c r="J181">
        <f t="shared" ca="1" si="20"/>
        <v>1.5275605786289705E-2</v>
      </c>
    </row>
    <row r="182" spans="1:10" x14ac:dyDescent="0.2">
      <c r="A182" s="42">
        <v>42100</v>
      </c>
      <c r="B182" s="53">
        <v>60.89</v>
      </c>
      <c r="C182" s="2">
        <f t="shared" si="15"/>
        <v>4.4342256528164892E-3</v>
      </c>
      <c r="D182" s="16">
        <f t="shared" ca="1" si="16"/>
        <v>4.3257979359007642E-3</v>
      </c>
      <c r="E182" s="56">
        <f t="shared" ca="1" si="21"/>
        <v>2.3336134391311507E-4</v>
      </c>
      <c r="F182" s="7">
        <f t="shared" ca="1" si="17"/>
        <v>4.1413677759400773</v>
      </c>
      <c r="G182" s="6">
        <f t="shared" ca="1" si="18"/>
        <v>1</v>
      </c>
      <c r="H182">
        <f t="shared" si="22"/>
        <v>1.4866547106739682E-2</v>
      </c>
      <c r="I182" s="44">
        <f t="shared" si="19"/>
        <v>2.987250849239147E-2</v>
      </c>
      <c r="J182">
        <f t="shared" ca="1" si="20"/>
        <v>1.5276169150448521E-2</v>
      </c>
    </row>
    <row r="183" spans="1:10" x14ac:dyDescent="0.2">
      <c r="A183" s="42">
        <v>42101</v>
      </c>
      <c r="B183" s="53">
        <v>60.88</v>
      </c>
      <c r="C183" s="2">
        <f t="shared" si="15"/>
        <v>1.642575558475363E-4</v>
      </c>
      <c r="D183" s="16">
        <f t="shared" ca="1" si="16"/>
        <v>5.5829838931811102E-5</v>
      </c>
      <c r="E183" s="56">
        <f t="shared" ca="1" si="21"/>
        <v>2.3337802480273901E-4</v>
      </c>
      <c r="F183" s="7">
        <f t="shared" ca="1" si="17"/>
        <v>4.1814188195859483</v>
      </c>
      <c r="G183" s="6">
        <f t="shared" ca="1" si="18"/>
        <v>1</v>
      </c>
      <c r="H183">
        <f t="shared" si="22"/>
        <v>1.4853679092394146E-2</v>
      </c>
      <c r="I183" s="44">
        <f t="shared" si="19"/>
        <v>2.987250849239147E-2</v>
      </c>
      <c r="J183">
        <f t="shared" ca="1" si="20"/>
        <v>1.5276715118203226E-2</v>
      </c>
    </row>
    <row r="184" spans="1:10" x14ac:dyDescent="0.2">
      <c r="A184" s="42">
        <v>42102</v>
      </c>
      <c r="B184" s="53">
        <v>61.27</v>
      </c>
      <c r="C184" s="2">
        <f t="shared" si="15"/>
        <v>-6.365268483760414E-3</v>
      </c>
      <c r="D184" s="16">
        <f t="shared" ca="1" si="16"/>
        <v>-6.473696200676139E-3</v>
      </c>
      <c r="E184" s="56">
        <f t="shared" ca="1" si="21"/>
        <v>2.3339419118179326E-4</v>
      </c>
      <c r="F184" s="7">
        <f t="shared" ca="1" si="17"/>
        <v>4.0916098315419029</v>
      </c>
      <c r="G184" s="6">
        <f t="shared" ca="1" si="18"/>
        <v>1</v>
      </c>
      <c r="H184">
        <f t="shared" si="22"/>
        <v>1.4751336307582616E-2</v>
      </c>
      <c r="I184" s="44">
        <f t="shared" si="19"/>
        <v>2.987250849239147E-2</v>
      </c>
      <c r="J184">
        <f t="shared" ca="1" si="20"/>
        <v>1.5277244227339996E-2</v>
      </c>
    </row>
    <row r="185" spans="1:10" x14ac:dyDescent="0.2">
      <c r="A185" s="42">
        <v>42103</v>
      </c>
      <c r="B185" s="53">
        <v>61.2</v>
      </c>
      <c r="C185" s="2">
        <f t="shared" si="15"/>
        <v>1.1437908496732072E-3</v>
      </c>
      <c r="D185" s="16">
        <f t="shared" ca="1" si="16"/>
        <v>1.035363132757482E-3</v>
      </c>
      <c r="E185" s="56">
        <f t="shared" ca="1" si="21"/>
        <v>2.3340985892000257E-4</v>
      </c>
      <c r="F185" s="7">
        <f t="shared" ca="1" si="17"/>
        <v>4.1790609592238752</v>
      </c>
      <c r="G185" s="6">
        <f t="shared" ca="1" si="18"/>
        <v>1</v>
      </c>
      <c r="H185">
        <f t="shared" si="22"/>
        <v>1.4690835925222551E-2</v>
      </c>
      <c r="I185" s="44">
        <f t="shared" si="19"/>
        <v>2.987250849239147E-2</v>
      </c>
      <c r="J185">
        <f t="shared" ca="1" si="20"/>
        <v>1.5277756998983934E-2</v>
      </c>
    </row>
    <row r="186" spans="1:10" x14ac:dyDescent="0.2">
      <c r="A186" s="42">
        <v>42104</v>
      </c>
      <c r="B186" s="53">
        <v>61.6</v>
      </c>
      <c r="C186" s="2">
        <f t="shared" si="15"/>
        <v>-6.4935064935064705E-3</v>
      </c>
      <c r="D186" s="16">
        <f t="shared" ca="1" si="16"/>
        <v>-6.6019342104221956E-3</v>
      </c>
      <c r="E186" s="56">
        <f t="shared" ca="1" si="21"/>
        <v>2.3342504339760088E-4</v>
      </c>
      <c r="F186" s="7">
        <f t="shared" ca="1" si="17"/>
        <v>4.0879638920088528</v>
      </c>
      <c r="G186" s="6">
        <f t="shared" ca="1" si="18"/>
        <v>1</v>
      </c>
      <c r="H186">
        <f t="shared" si="22"/>
        <v>1.4676040349030762E-2</v>
      </c>
      <c r="I186" s="44">
        <f t="shared" si="19"/>
        <v>2.987250849239147E-2</v>
      </c>
      <c r="J186">
        <f t="shared" ca="1" si="20"/>
        <v>1.5278253938117435E-2</v>
      </c>
    </row>
    <row r="187" spans="1:10" x14ac:dyDescent="0.2">
      <c r="A187" s="42">
        <v>42107</v>
      </c>
      <c r="B187" s="53">
        <v>61.32</v>
      </c>
      <c r="C187" s="2">
        <f t="shared" si="15"/>
        <v>4.5662100456621193E-3</v>
      </c>
      <c r="D187" s="16">
        <f t="shared" ca="1" si="16"/>
        <v>4.4577823287463942E-3</v>
      </c>
      <c r="E187" s="56">
        <f t="shared" ca="1" si="21"/>
        <v>2.3343975952042943E-4</v>
      </c>
      <c r="F187" s="7">
        <f t="shared" ca="1" si="17"/>
        <v>4.1387301867279431</v>
      </c>
      <c r="G187" s="6">
        <f t="shared" ca="1" si="18"/>
        <v>1</v>
      </c>
      <c r="H187">
        <f t="shared" si="22"/>
        <v>1.4668335440113339E-2</v>
      </c>
      <c r="I187" s="44">
        <f t="shared" si="19"/>
        <v>2.987250849239147E-2</v>
      </c>
      <c r="J187">
        <f t="shared" ca="1" si="20"/>
        <v>1.527873553408231E-2</v>
      </c>
    </row>
    <row r="188" spans="1:10" x14ac:dyDescent="0.2">
      <c r="A188" s="42">
        <v>42108</v>
      </c>
      <c r="B188" s="53">
        <v>61.5</v>
      </c>
      <c r="C188" s="2">
        <f t="shared" si="15"/>
        <v>-2.9268292682926782E-3</v>
      </c>
      <c r="D188" s="16">
        <f t="shared" ca="1" si="16"/>
        <v>-3.0352569852084032E-3</v>
      </c>
      <c r="E188" s="56">
        <f t="shared" ca="1" si="21"/>
        <v>2.3345402173456902E-4</v>
      </c>
      <c r="F188" s="7">
        <f t="shared" ca="1" si="17"/>
        <v>4.1615312284114587</v>
      </c>
      <c r="G188" s="6">
        <f t="shared" ca="1" si="18"/>
        <v>1</v>
      </c>
      <c r="H188">
        <f t="shared" si="22"/>
        <v>1.4675325253160109E-2</v>
      </c>
      <c r="I188" s="44">
        <f t="shared" si="19"/>
        <v>2.987250849239147E-2</v>
      </c>
      <c r="J188">
        <f t="shared" ca="1" si="20"/>
        <v>1.5279202261066152E-2</v>
      </c>
    </row>
    <row r="189" spans="1:10" x14ac:dyDescent="0.2">
      <c r="A189" s="42">
        <v>42109</v>
      </c>
      <c r="B189" s="53">
        <v>61.66</v>
      </c>
      <c r="C189" s="2">
        <f t="shared" si="15"/>
        <v>-2.5948751216347161E-3</v>
      </c>
      <c r="D189" s="16">
        <f t="shared" ca="1" si="16"/>
        <v>-2.7033028385504412E-3</v>
      </c>
      <c r="E189" s="56">
        <f t="shared" ca="1" si="21"/>
        <v>2.3346784404052102E-4</v>
      </c>
      <c r="F189" s="7">
        <f t="shared" ca="1" si="17"/>
        <v>4.1655824533049346</v>
      </c>
      <c r="G189" s="6">
        <f t="shared" ca="1" si="18"/>
        <v>1</v>
      </c>
      <c r="H189">
        <f t="shared" si="22"/>
        <v>1.4417798305670264E-2</v>
      </c>
      <c r="I189" s="44">
        <f t="shared" si="19"/>
        <v>2.987250849239147E-2</v>
      </c>
      <c r="J189">
        <f t="shared" ca="1" si="20"/>
        <v>1.5279654578573464E-2</v>
      </c>
    </row>
    <row r="190" spans="1:10" x14ac:dyDescent="0.2">
      <c r="A190" s="42">
        <v>42110</v>
      </c>
      <c r="B190" s="53">
        <v>61.78</v>
      </c>
      <c r="C190" s="2">
        <f t="shared" si="15"/>
        <v>-1.9423761735190117E-3</v>
      </c>
      <c r="D190" s="16">
        <f t="shared" ca="1" si="16"/>
        <v>-2.0508038904347367E-3</v>
      </c>
      <c r="E190" s="56">
        <f t="shared" ca="1" si="21"/>
        <v>2.3348124000695098E-4</v>
      </c>
      <c r="F190" s="7">
        <f t="shared" ca="1" si="17"/>
        <v>4.1721977012798437</v>
      </c>
      <c r="G190" s="6">
        <f t="shared" ca="1" si="18"/>
        <v>1</v>
      </c>
      <c r="H190">
        <f t="shared" si="22"/>
        <v>1.4373375795196498E-2</v>
      </c>
      <c r="I190" s="44">
        <f t="shared" si="19"/>
        <v>2.987250849239147E-2</v>
      </c>
      <c r="J190">
        <f t="shared" ca="1" si="20"/>
        <v>1.5280092931882023E-2</v>
      </c>
    </row>
    <row r="191" spans="1:10" x14ac:dyDescent="0.2">
      <c r="A191" s="42">
        <v>42111</v>
      </c>
      <c r="B191" s="53">
        <v>60.68</v>
      </c>
      <c r="C191" s="2">
        <f t="shared" si="15"/>
        <v>1.8127883981542543E-2</v>
      </c>
      <c r="D191" s="16">
        <f t="shared" ca="1" si="16"/>
        <v>1.8019456264626817E-2</v>
      </c>
      <c r="E191" s="56">
        <f t="shared" ca="1" si="21"/>
        <v>2.3349422278400828E-4</v>
      </c>
      <c r="F191" s="7">
        <f t="shared" ca="1" si="17"/>
        <v>3.4858686072919474</v>
      </c>
      <c r="G191" s="6">
        <f t="shared" ca="1" si="18"/>
        <v>1</v>
      </c>
      <c r="H191">
        <f t="shared" si="22"/>
        <v>1.4351566881292653E-2</v>
      </c>
      <c r="I191" s="44">
        <f t="shared" si="19"/>
        <v>2.987250849239147E-2</v>
      </c>
      <c r="J191">
        <f t="shared" ca="1" si="20"/>
        <v>1.5280517752484969E-2</v>
      </c>
    </row>
    <row r="192" spans="1:10" x14ac:dyDescent="0.2">
      <c r="A192" s="42">
        <v>42114</v>
      </c>
      <c r="B192" s="53">
        <v>61.2</v>
      </c>
      <c r="C192" s="2">
        <f t="shared" si="15"/>
        <v>-8.4967320261438422E-3</v>
      </c>
      <c r="D192" s="16">
        <f t="shared" ca="1" si="16"/>
        <v>-8.6051597430595681E-3</v>
      </c>
      <c r="E192" s="56">
        <f t="shared" ca="1" si="21"/>
        <v>2.3350680511623496E-4</v>
      </c>
      <c r="F192" s="7">
        <f t="shared" ca="1" si="17"/>
        <v>4.022591604006835</v>
      </c>
      <c r="G192" s="6">
        <f t="shared" ca="1" si="18"/>
        <v>1</v>
      </c>
      <c r="H192">
        <f t="shared" si="22"/>
        <v>1.4418371323447426E-2</v>
      </c>
      <c r="I192" s="44">
        <f t="shared" si="19"/>
        <v>2.987250849239147E-2</v>
      </c>
      <c r="J192">
        <f t="shared" ca="1" si="20"/>
        <v>1.5280929458519039E-2</v>
      </c>
    </row>
    <row r="193" spans="1:10" x14ac:dyDescent="0.2">
      <c r="A193" s="42">
        <v>42115</v>
      </c>
      <c r="B193" s="53">
        <v>61.48</v>
      </c>
      <c r="C193" s="2">
        <f t="shared" si="15"/>
        <v>-4.5543266102796688E-3</v>
      </c>
      <c r="D193" s="16">
        <f t="shared" ca="1" si="16"/>
        <v>-4.6627543271953939E-3</v>
      </c>
      <c r="E193" s="56">
        <f t="shared" ca="1" si="21"/>
        <v>2.335189993550765E-4</v>
      </c>
      <c r="F193" s="7">
        <f t="shared" ca="1" si="17"/>
        <v>4.1345721470564616</v>
      </c>
      <c r="G193" s="6">
        <f t="shared" ca="1" si="18"/>
        <v>1</v>
      </c>
      <c r="H193">
        <f t="shared" si="22"/>
        <v>1.442836523458523E-2</v>
      </c>
      <c r="I193" s="44">
        <f t="shared" si="19"/>
        <v>2.987250849239147E-2</v>
      </c>
      <c r="J193">
        <f t="shared" ca="1" si="20"/>
        <v>1.5281328455179429E-2</v>
      </c>
    </row>
    <row r="194" spans="1:10" x14ac:dyDescent="0.2">
      <c r="A194" s="42">
        <v>42116</v>
      </c>
      <c r="B194" s="53">
        <v>61.57</v>
      </c>
      <c r="C194" s="2">
        <f t="shared" si="15"/>
        <v>-1.4617508526880527E-3</v>
      </c>
      <c r="D194" s="16">
        <f t="shared" ca="1" si="16"/>
        <v>-1.570178569603778E-3</v>
      </c>
      <c r="E194" s="56">
        <f t="shared" ca="1" si="21"/>
        <v>2.3353081747100644E-4</v>
      </c>
      <c r="F194" s="7">
        <f t="shared" ca="1" si="17"/>
        <v>4.1758195919738785</v>
      </c>
      <c r="G194" s="6">
        <f t="shared" ca="1" si="18"/>
        <v>1</v>
      </c>
      <c r="H194">
        <f t="shared" si="22"/>
        <v>1.4428024791028112E-2</v>
      </c>
      <c r="I194" s="44">
        <f t="shared" si="19"/>
        <v>2.987250849239147E-2</v>
      </c>
      <c r="J194">
        <f t="shared" ca="1" si="20"/>
        <v>1.528171513512166E-2</v>
      </c>
    </row>
    <row r="195" spans="1:10" x14ac:dyDescent="0.2">
      <c r="A195" s="42">
        <v>42117</v>
      </c>
      <c r="B195" s="53">
        <v>61.63</v>
      </c>
      <c r="C195" s="2">
        <f t="shared" si="15"/>
        <v>-9.73551841635604E-4</v>
      </c>
      <c r="D195" s="16">
        <f t="shared" ca="1" si="16"/>
        <v>-1.0819795585513292E-3</v>
      </c>
      <c r="E195" s="56">
        <f t="shared" ca="1" si="21"/>
        <v>2.3354227106527737E-4</v>
      </c>
      <c r="F195" s="7">
        <f t="shared" ca="1" si="17"/>
        <v>4.1785673772327181</v>
      </c>
      <c r="G195" s="6">
        <f t="shared" ca="1" si="18"/>
        <v>1</v>
      </c>
      <c r="H195">
        <f t="shared" si="22"/>
        <v>1.4427099109985717E-2</v>
      </c>
      <c r="I195" s="44">
        <f t="shared" si="19"/>
        <v>2.987250849239147E-2</v>
      </c>
      <c r="J195">
        <f t="shared" ca="1" si="20"/>
        <v>1.5282089878850909E-2</v>
      </c>
    </row>
    <row r="196" spans="1:10" x14ac:dyDescent="0.2">
      <c r="A196" s="42">
        <v>42118</v>
      </c>
      <c r="B196" s="53">
        <v>62.72</v>
      </c>
      <c r="C196" s="2">
        <f t="shared" si="15"/>
        <v>-1.7378826530612186E-2</v>
      </c>
      <c r="D196" s="16">
        <f t="shared" ca="1" si="16"/>
        <v>-1.7487254247527912E-2</v>
      </c>
      <c r="E196" s="56">
        <f t="shared" ca="1" si="21"/>
        <v>2.335533713813092E-4</v>
      </c>
      <c r="F196" s="7">
        <f t="shared" ca="1" si="17"/>
        <v>3.5263729248727409</v>
      </c>
      <c r="G196" s="6">
        <f t="shared" ca="1" si="18"/>
        <v>1</v>
      </c>
      <c r="H196">
        <f t="shared" si="22"/>
        <v>1.4297304608157681E-2</v>
      </c>
      <c r="I196" s="44">
        <f t="shared" si="19"/>
        <v>2.987250849239147E-2</v>
      </c>
      <c r="J196">
        <f t="shared" ca="1" si="20"/>
        <v>1.5282453055099145E-2</v>
      </c>
    </row>
    <row r="197" spans="1:10" x14ac:dyDescent="0.2">
      <c r="A197" s="42">
        <v>42121</v>
      </c>
      <c r="B197" s="53">
        <v>61.7</v>
      </c>
      <c r="C197" s="2">
        <f t="shared" si="15"/>
        <v>1.6531604538087455E-2</v>
      </c>
      <c r="D197" s="16">
        <f t="shared" ca="1" si="16"/>
        <v>1.6423176821171729E-2</v>
      </c>
      <c r="E197" s="56">
        <f t="shared" ca="1" si="21"/>
        <v>2.3356412931572627E-4</v>
      </c>
      <c r="F197" s="7">
        <f t="shared" ca="1" si="17"/>
        <v>3.6036250527725615</v>
      </c>
      <c r="G197" s="6">
        <f t="shared" ca="1" si="18"/>
        <v>1</v>
      </c>
      <c r="H197">
        <f t="shared" si="22"/>
        <v>1.4356877600085098E-2</v>
      </c>
      <c r="I197" s="44">
        <f t="shared" si="19"/>
        <v>2.987250849239147E-2</v>
      </c>
      <c r="J197">
        <f t="shared" ca="1" si="20"/>
        <v>1.5282805021190523E-2</v>
      </c>
    </row>
    <row r="198" spans="1:10" x14ac:dyDescent="0.2">
      <c r="A198" s="42">
        <v>42122</v>
      </c>
      <c r="B198" s="53">
        <v>61.6</v>
      </c>
      <c r="C198" s="2">
        <f t="shared" si="15"/>
        <v>1.6233766233766465E-3</v>
      </c>
      <c r="D198" s="16">
        <f t="shared" ca="1" si="16"/>
        <v>1.5149489064609212E-3</v>
      </c>
      <c r="E198" s="56">
        <f t="shared" ca="1" si="21"/>
        <v>2.3357455542905405E-4</v>
      </c>
      <c r="F198" s="7">
        <f t="shared" ca="1" si="17"/>
        <v>4.1760916897912761</v>
      </c>
      <c r="G198" s="6">
        <f t="shared" ca="1" si="18"/>
        <v>1</v>
      </c>
      <c r="H198">
        <f t="shared" si="22"/>
        <v>1.442258403227723E-2</v>
      </c>
      <c r="I198" s="44">
        <f t="shared" si="19"/>
        <v>2.987250849239147E-2</v>
      </c>
      <c r="J198">
        <f t="shared" ca="1" si="20"/>
        <v>1.5283146123395342E-2</v>
      </c>
    </row>
    <row r="199" spans="1:10" x14ac:dyDescent="0.2">
      <c r="A199" s="42">
        <v>42123</v>
      </c>
      <c r="B199" s="53">
        <v>62.77</v>
      </c>
      <c r="C199" s="2">
        <f t="shared" si="15"/>
        <v>-1.8639477457384129E-2</v>
      </c>
      <c r="D199" s="16">
        <f t="shared" ca="1" si="16"/>
        <v>-1.8747905174299855E-2</v>
      </c>
      <c r="E199" s="56">
        <f t="shared" ca="1" si="21"/>
        <v>2.3358465995608585E-4</v>
      </c>
      <c r="F199" s="7">
        <f t="shared" ca="1" si="17"/>
        <v>3.4286134868969693</v>
      </c>
      <c r="G199" s="6">
        <f t="shared" ca="1" si="18"/>
        <v>1</v>
      </c>
      <c r="H199">
        <f t="shared" si="22"/>
        <v>1.4399397280836883E-2</v>
      </c>
      <c r="I199" s="44">
        <f t="shared" si="19"/>
        <v>2.987250849239147E-2</v>
      </c>
      <c r="J199">
        <f t="shared" ca="1" si="20"/>
        <v>1.5283476697272969E-2</v>
      </c>
    </row>
    <row r="200" spans="1:10" x14ac:dyDescent="0.2">
      <c r="A200" s="42">
        <v>42124</v>
      </c>
      <c r="B200" s="53">
        <v>62.13</v>
      </c>
      <c r="C200" s="2">
        <f t="shared" si="15"/>
        <v>1.0300981812328996E-2</v>
      </c>
      <c r="D200" s="16">
        <f t="shared" ca="1" si="16"/>
        <v>1.0192554095413271E-2</v>
      </c>
      <c r="E200" s="56">
        <f t="shared" ca="1" si="21"/>
        <v>2.3359445281592983E-4</v>
      </c>
      <c r="F200" s="7">
        <f t="shared" ca="1" si="17"/>
        <v>3.9585933924231549</v>
      </c>
      <c r="G200" s="6">
        <f t="shared" ca="1" si="18"/>
        <v>1</v>
      </c>
      <c r="H200">
        <f t="shared" si="22"/>
        <v>1.4498383852021502E-2</v>
      </c>
      <c r="I200" s="44">
        <f t="shared" si="19"/>
        <v>2.987250849239147E-2</v>
      </c>
      <c r="J200">
        <f t="shared" ca="1" si="20"/>
        <v>1.5283797068004071E-2</v>
      </c>
    </row>
    <row r="201" spans="1:10" x14ac:dyDescent="0.2">
      <c r="A201" s="42">
        <v>42125</v>
      </c>
      <c r="B201" s="53">
        <v>62.63</v>
      </c>
      <c r="C201" s="2">
        <f t="shared" si="15"/>
        <v>-7.9833945393581341E-3</v>
      </c>
      <c r="D201" s="16">
        <f t="shared" ca="1" si="16"/>
        <v>-8.09182225627386E-3</v>
      </c>
      <c r="E201" s="56">
        <f t="shared" ca="1" si="21"/>
        <v>2.3360394362174607E-4</v>
      </c>
      <c r="F201" s="7">
        <f t="shared" ca="1" si="17"/>
        <v>4.0407951328600058</v>
      </c>
      <c r="G201" s="6">
        <f t="shared" ca="1" si="18"/>
        <v>1</v>
      </c>
      <c r="H201">
        <f t="shared" si="22"/>
        <v>1.4461443075221249E-2</v>
      </c>
      <c r="I201" s="44">
        <f t="shared" si="19"/>
        <v>2.987250849239147E-2</v>
      </c>
      <c r="J201">
        <f t="shared" ca="1" si="20"/>
        <v>1.5284107550712474E-2</v>
      </c>
    </row>
    <row r="202" spans="1:10" x14ac:dyDescent="0.2">
      <c r="A202" s="42">
        <v>42128</v>
      </c>
      <c r="B202" s="53">
        <v>62.62</v>
      </c>
      <c r="C202" s="2">
        <f t="shared" si="15"/>
        <v>1.5969338869378978E-4</v>
      </c>
      <c r="D202" s="16">
        <f t="shared" ca="1" si="16"/>
        <v>5.1265671778064577E-5</v>
      </c>
      <c r="E202" s="56">
        <f t="shared" ca="1" si="21"/>
        <v>2.3361314169018335E-4</v>
      </c>
      <c r="F202" s="7">
        <f t="shared" ca="1" si="17"/>
        <v>4.1809164006331034</v>
      </c>
      <c r="G202" s="6">
        <f t="shared" ca="1" si="18"/>
        <v>1</v>
      </c>
      <c r="H202">
        <f t="shared" si="22"/>
        <v>1.4455184715575001E-2</v>
      </c>
      <c r="I202" s="44">
        <f t="shared" si="19"/>
        <v>2.987250849239147E-2</v>
      </c>
      <c r="J202">
        <f t="shared" ca="1" si="20"/>
        <v>1.5284408450776998E-2</v>
      </c>
    </row>
    <row r="203" spans="1:10" x14ac:dyDescent="0.2">
      <c r="A203" s="42">
        <v>42129</v>
      </c>
      <c r="B203" s="53">
        <v>61.77</v>
      </c>
      <c r="C203" s="2">
        <f t="shared" si="15"/>
        <v>1.3760725271167141E-2</v>
      </c>
      <c r="D203" s="16">
        <f t="shared" ca="1" si="16"/>
        <v>1.3652297554251415E-2</v>
      </c>
      <c r="E203" s="56">
        <f t="shared" ca="1" si="21"/>
        <v>2.3362205605052482E-4</v>
      </c>
      <c r="F203" s="7">
        <f t="shared" ca="1" si="17"/>
        <v>3.7819996247047682</v>
      </c>
      <c r="G203" s="6">
        <f t="shared" ca="1" si="18"/>
        <v>1</v>
      </c>
      <c r="H203">
        <f t="shared" si="22"/>
        <v>1.445233377920605E-2</v>
      </c>
      <c r="I203" s="44">
        <f t="shared" si="19"/>
        <v>2.987250849239147E-2</v>
      </c>
      <c r="J203">
        <f t="shared" ca="1" si="20"/>
        <v>1.5284700064133572E-2</v>
      </c>
    </row>
    <row r="204" spans="1:10" x14ac:dyDescent="0.2">
      <c r="A204" s="42">
        <v>42130</v>
      </c>
      <c r="B204" s="53">
        <v>61.12</v>
      </c>
      <c r="C204" s="2">
        <f t="shared" si="15"/>
        <v>1.0634816753926794E-2</v>
      </c>
      <c r="D204" s="16">
        <f t="shared" ca="1" si="16"/>
        <v>1.0526389037011068E-2</v>
      </c>
      <c r="E204" s="56">
        <f t="shared" ca="1" si="21"/>
        <v>2.3363069545355162E-4</v>
      </c>
      <c r="F204" s="7">
        <f t="shared" ca="1" si="17"/>
        <v>3.9437476673045584</v>
      </c>
      <c r="G204" s="6">
        <f t="shared" ca="1" si="18"/>
        <v>1</v>
      </c>
      <c r="H204">
        <f t="shared" si="22"/>
        <v>1.4240820329558635E-2</v>
      </c>
      <c r="I204" s="44">
        <f t="shared" si="19"/>
        <v>2.987250849239147E-2</v>
      </c>
      <c r="J204">
        <f t="shared" ca="1" si="20"/>
        <v>1.5284982677567928E-2</v>
      </c>
    </row>
    <row r="205" spans="1:10" x14ac:dyDescent="0.2">
      <c r="A205" s="42">
        <v>42131</v>
      </c>
      <c r="B205" s="53">
        <v>61.22</v>
      </c>
      <c r="C205" s="2">
        <f t="shared" si="15"/>
        <v>-1.6334531198954822E-3</v>
      </c>
      <c r="D205" s="16">
        <f t="shared" ca="1" si="16"/>
        <v>-1.7418808368112075E-3</v>
      </c>
      <c r="E205" s="56">
        <f t="shared" ca="1" si="21"/>
        <v>2.3363906838013302E-4</v>
      </c>
      <c r="F205" s="7">
        <f t="shared" ca="1" si="17"/>
        <v>4.1743732986197006</v>
      </c>
      <c r="G205" s="6">
        <f t="shared" ca="1" si="18"/>
        <v>1</v>
      </c>
      <c r="H205">
        <f t="shared" si="22"/>
        <v>1.4106751588927581E-2</v>
      </c>
      <c r="I205" s="44">
        <f t="shared" si="19"/>
        <v>2.987250849239147E-2</v>
      </c>
      <c r="J205">
        <f t="shared" ca="1" si="20"/>
        <v>1.5285256568999194E-2</v>
      </c>
    </row>
    <row r="206" spans="1:10" x14ac:dyDescent="0.2">
      <c r="A206" s="42">
        <v>42132</v>
      </c>
      <c r="B206" s="53">
        <v>60.82</v>
      </c>
      <c r="C206" s="2">
        <f t="shared" si="15"/>
        <v>6.5767839526471323E-3</v>
      </c>
      <c r="D206" s="16">
        <f t="shared" ca="1" si="16"/>
        <v>6.4683562357314072E-3</v>
      </c>
      <c r="E206" s="56">
        <f t="shared" ca="1" si="21"/>
        <v>2.3364718304955175E-4</v>
      </c>
      <c r="F206" s="7">
        <f t="shared" ca="1" si="17"/>
        <v>4.0913132495631821</v>
      </c>
      <c r="G206" s="6">
        <f t="shared" ca="1" si="18"/>
        <v>1</v>
      </c>
      <c r="H206">
        <f t="shared" si="22"/>
        <v>1.398154758454445E-2</v>
      </c>
      <c r="I206" s="44">
        <f t="shared" si="19"/>
        <v>2.987250849239147E-2</v>
      </c>
      <c r="J206">
        <f t="shared" ca="1" si="20"/>
        <v>1.528552200775465E-2</v>
      </c>
    </row>
    <row r="207" spans="1:10" x14ac:dyDescent="0.2">
      <c r="A207" s="42">
        <v>42135</v>
      </c>
      <c r="B207" s="53">
        <v>59.67</v>
      </c>
      <c r="C207" s="2">
        <f t="shared" ref="C207:C270" si="23">(B206-B207)/B207</f>
        <v>1.9272666331489836E-2</v>
      </c>
      <c r="D207" s="16">
        <f t="shared" ref="D207:D270" ca="1" si="24">C207-$C$3</f>
        <v>1.916423861457411E-2</v>
      </c>
      <c r="E207" s="56">
        <f t="shared" ca="1" si="21"/>
        <v>2.3365504742757238E-4</v>
      </c>
      <c r="F207" s="7">
        <f t="shared" ref="F207:F270" ca="1" si="25">-0.5*(LN(E207)+D207^2/E207)</f>
        <v>3.3949130025140173</v>
      </c>
      <c r="G207" s="6">
        <f t="shared" ref="G207:G270" ca="1" si="26">IF(AND(C208&gt;=(C$3-C$7*SQRT(E207)),C208&lt;=(C$3+C$7*SQRT(E207))),1,0)</f>
        <v>1</v>
      </c>
      <c r="H207">
        <f t="shared" si="22"/>
        <v>1.3916811376509047E-2</v>
      </c>
      <c r="I207" s="44">
        <f t="shared" ref="I207:I270" si="27">STDEV(C$14:C$2527)</f>
        <v>2.987250849239147E-2</v>
      </c>
      <c r="J207">
        <f t="shared" ref="J207:J270" ca="1" si="28">SQRT(E207)</f>
        <v>1.5285779254835926E-2</v>
      </c>
    </row>
    <row r="208" spans="1:10" x14ac:dyDescent="0.2">
      <c r="A208" s="42">
        <v>42136</v>
      </c>
      <c r="B208" s="53">
        <v>59.72</v>
      </c>
      <c r="C208" s="2">
        <f t="shared" si="23"/>
        <v>-8.3724045545876017E-4</v>
      </c>
      <c r="D208" s="16">
        <f t="shared" ca="1" si="24"/>
        <v>-9.4566817237448533E-4</v>
      </c>
      <c r="E208" s="56">
        <f t="shared" ref="E208:E271" ca="1" si="29">F$6*D$14^2+F$7*E207+(1-F$8)*F$5</f>
        <v>2.3366266923426099E-4</v>
      </c>
      <c r="F208" s="7">
        <f t="shared" ca="1" si="25"/>
        <v>4.1789024024989008</v>
      </c>
      <c r="G208" s="6">
        <f t="shared" ca="1" si="26"/>
        <v>1</v>
      </c>
      <c r="H208">
        <f t="shared" si="22"/>
        <v>1.3958944154261636E-2</v>
      </c>
      <c r="I208" s="44">
        <f t="shared" si="27"/>
        <v>2.987250849239147E-2</v>
      </c>
      <c r="J208">
        <f t="shared" ca="1" si="28"/>
        <v>1.5286028563176931E-2</v>
      </c>
    </row>
    <row r="209" spans="1:10" x14ac:dyDescent="0.2">
      <c r="A209" s="42">
        <v>42137</v>
      </c>
      <c r="B209" s="53">
        <v>59.72</v>
      </c>
      <c r="C209" s="2">
        <f t="shared" si="23"/>
        <v>0</v>
      </c>
      <c r="D209" s="16">
        <f t="shared" ca="1" si="24"/>
        <v>-1.084277169157252E-4</v>
      </c>
      <c r="E209" s="56">
        <f t="shared" ca="1" si="29"/>
        <v>2.3367005595156351E-4</v>
      </c>
      <c r="F209" s="7">
        <f t="shared" ca="1" si="25"/>
        <v>4.1807750711121887</v>
      </c>
      <c r="G209" s="6">
        <f t="shared" ca="1" si="26"/>
        <v>1</v>
      </c>
      <c r="H209">
        <f t="shared" si="22"/>
        <v>1.3907205520974204E-2</v>
      </c>
      <c r="I209" s="44">
        <f t="shared" si="27"/>
        <v>2.987250849239147E-2</v>
      </c>
      <c r="J209">
        <f t="shared" ca="1" si="28"/>
        <v>1.5286270177893739E-2</v>
      </c>
    </row>
    <row r="210" spans="1:10" x14ac:dyDescent="0.2">
      <c r="A210" s="42">
        <v>42138</v>
      </c>
      <c r="B210" s="53">
        <v>59.64</v>
      </c>
      <c r="C210" s="2">
        <f t="shared" si="23"/>
        <v>1.3413816230717353E-3</v>
      </c>
      <c r="D210" s="16">
        <f t="shared" ca="1" si="24"/>
        <v>1.23295390615601E-3</v>
      </c>
      <c r="E210" s="56">
        <f t="shared" ca="1" si="29"/>
        <v>2.3367721483065037E-4</v>
      </c>
      <c r="F210" s="7">
        <f t="shared" ca="1" si="25"/>
        <v>4.1775321845633799</v>
      </c>
      <c r="G210" s="6">
        <f t="shared" ca="1" si="26"/>
        <v>1</v>
      </c>
      <c r="H210">
        <f t="shared" si="22"/>
        <v>1.3811397799019236E-2</v>
      </c>
      <c r="I210" s="44">
        <f t="shared" si="27"/>
        <v>2.987250849239147E-2</v>
      </c>
      <c r="J210">
        <f t="shared" ca="1" si="28"/>
        <v>1.5286504336526724E-2</v>
      </c>
    </row>
    <row r="211" spans="1:10" x14ac:dyDescent="0.2">
      <c r="A211" s="42">
        <v>42139</v>
      </c>
      <c r="B211" s="53">
        <v>59.95</v>
      </c>
      <c r="C211" s="2">
        <f t="shared" si="23"/>
        <v>-5.1709758131776853E-3</v>
      </c>
      <c r="D211" s="16">
        <f t="shared" ca="1" si="24"/>
        <v>-5.2794035300934104E-3</v>
      </c>
      <c r="E211" s="56">
        <f t="shared" ca="1" si="29"/>
        <v>2.3368415289903467E-4</v>
      </c>
      <c r="F211" s="7">
        <f t="shared" ca="1" si="25"/>
        <v>4.1211337959521197</v>
      </c>
      <c r="G211" s="6">
        <f t="shared" ca="1" si="26"/>
        <v>1</v>
      </c>
      <c r="H211">
        <f t="shared" si="22"/>
        <v>1.3650125029460451E-2</v>
      </c>
      <c r="I211" s="44">
        <f t="shared" si="27"/>
        <v>2.987250849239147E-2</v>
      </c>
      <c r="J211">
        <f t="shared" ca="1" si="28"/>
        <v>1.528673126927515E-2</v>
      </c>
    </row>
    <row r="212" spans="1:10" x14ac:dyDescent="0.2">
      <c r="A212" s="42">
        <v>42142</v>
      </c>
      <c r="B212" s="53">
        <v>60.78</v>
      </c>
      <c r="C212" s="2">
        <f t="shared" si="23"/>
        <v>-1.3655807831523498E-2</v>
      </c>
      <c r="D212" s="16">
        <f t="shared" ca="1" si="24"/>
        <v>-1.3764235548439224E-2</v>
      </c>
      <c r="E212" s="56">
        <f t="shared" ca="1" si="29"/>
        <v>2.336908769674707E-4</v>
      </c>
      <c r="F212" s="7">
        <f t="shared" ca="1" si="25"/>
        <v>3.775403567060204</v>
      </c>
      <c r="G212" s="6">
        <f t="shared" ca="1" si="26"/>
        <v>1</v>
      </c>
      <c r="H212">
        <f t="shared" si="22"/>
        <v>1.3463651398442304E-2</v>
      </c>
      <c r="I212" s="44">
        <f t="shared" si="27"/>
        <v>2.987250849239147E-2</v>
      </c>
      <c r="J212">
        <f t="shared" ca="1" si="28"/>
        <v>1.5286951199224477E-2</v>
      </c>
    </row>
    <row r="213" spans="1:10" x14ac:dyDescent="0.2">
      <c r="A213" s="42">
        <v>42143</v>
      </c>
      <c r="B213" s="53">
        <v>60.7</v>
      </c>
      <c r="C213" s="2">
        <f t="shared" si="23"/>
        <v>1.317957166392064E-3</v>
      </c>
      <c r="D213" s="16">
        <f t="shared" ca="1" si="24"/>
        <v>1.2095294494763387E-3</v>
      </c>
      <c r="E213" s="56">
        <f t="shared" ca="1" si="29"/>
        <v>2.3369739363663969E-4</v>
      </c>
      <c r="F213" s="7">
        <f t="shared" ca="1" si="25"/>
        <v>4.1776117007273452</v>
      </c>
      <c r="G213" s="6">
        <f t="shared" ca="1" si="26"/>
        <v>1</v>
      </c>
      <c r="H213">
        <f t="shared" si="22"/>
        <v>1.34898636295457E-2</v>
      </c>
      <c r="I213" s="44">
        <f t="shared" si="27"/>
        <v>2.987250849239147E-2</v>
      </c>
      <c r="J213">
        <f t="shared" ca="1" si="28"/>
        <v>1.5287164342566599E-2</v>
      </c>
    </row>
    <row r="214" spans="1:10" x14ac:dyDescent="0.2">
      <c r="A214" s="42">
        <v>42144</v>
      </c>
      <c r="B214" s="53">
        <v>61.08</v>
      </c>
      <c r="C214" s="2">
        <f t="shared" si="23"/>
        <v>-6.221349050425597E-3</v>
      </c>
      <c r="D214" s="16">
        <f t="shared" ca="1" si="24"/>
        <v>-6.3297767673413221E-3</v>
      </c>
      <c r="E214" s="56">
        <f t="shared" ca="1" si="29"/>
        <v>2.337037093036294E-4</v>
      </c>
      <c r="F214" s="7">
        <f t="shared" ca="1" si="25"/>
        <v>4.0950084147844406</v>
      </c>
      <c r="G214" s="6">
        <f t="shared" ca="1" si="26"/>
        <v>1</v>
      </c>
      <c r="H214">
        <f t="shared" si="22"/>
        <v>1.3448475891892339E-2</v>
      </c>
      <c r="I214" s="44">
        <f t="shared" si="27"/>
        <v>2.987250849239147E-2</v>
      </c>
      <c r="J214">
        <f t="shared" ca="1" si="28"/>
        <v>1.5287370908813241E-2</v>
      </c>
    </row>
    <row r="215" spans="1:10" x14ac:dyDescent="0.2">
      <c r="A215" s="42">
        <v>42145</v>
      </c>
      <c r="B215" s="53">
        <v>61.81</v>
      </c>
      <c r="C215" s="2">
        <f t="shared" si="23"/>
        <v>-1.1810386668823879E-2</v>
      </c>
      <c r="D215" s="16">
        <f t="shared" ca="1" si="24"/>
        <v>-1.1918814385739605E-2</v>
      </c>
      <c r="E215" s="56">
        <f t="shared" ca="1" si="29"/>
        <v>2.3370983016821384E-4</v>
      </c>
      <c r="F215" s="7">
        <f t="shared" ca="1" si="25"/>
        <v>3.8767952271962294</v>
      </c>
      <c r="G215" s="6">
        <f t="shared" ca="1" si="26"/>
        <v>1</v>
      </c>
      <c r="H215">
        <f t="shared" si="22"/>
        <v>1.3302999424143001E-2</v>
      </c>
      <c r="I215" s="44">
        <f t="shared" si="27"/>
        <v>2.987250849239147E-2</v>
      </c>
      <c r="J215">
        <f t="shared" ca="1" si="28"/>
        <v>1.528757110100273E-2</v>
      </c>
    </row>
    <row r="216" spans="1:10" x14ac:dyDescent="0.2">
      <c r="A216" s="42">
        <v>42146</v>
      </c>
      <c r="B216" s="53">
        <v>61.59</v>
      </c>
      <c r="C216" s="2">
        <f t="shared" si="23"/>
        <v>3.5720084429290283E-3</v>
      </c>
      <c r="D216" s="16">
        <f t="shared" ca="1" si="24"/>
        <v>3.4635807260133033E-3</v>
      </c>
      <c r="E216" s="56">
        <f t="shared" ca="1" si="29"/>
        <v>2.3371576223893927E-4</v>
      </c>
      <c r="F216" s="7">
        <f t="shared" ca="1" si="25"/>
        <v>4.1550379466278109</v>
      </c>
      <c r="G216" s="6">
        <f t="shared" ca="1" si="26"/>
        <v>1</v>
      </c>
      <c r="H216">
        <f t="shared" si="22"/>
        <v>1.3344051979259031E-2</v>
      </c>
      <c r="I216" s="44">
        <f t="shared" si="27"/>
        <v>2.987250849239147E-2</v>
      </c>
      <c r="J216">
        <f t="shared" ca="1" si="28"/>
        <v>1.5287765115900338E-2</v>
      </c>
    </row>
    <row r="217" spans="1:10" x14ac:dyDescent="0.2">
      <c r="A217" s="42">
        <v>42150</v>
      </c>
      <c r="B217" s="53">
        <v>60.68</v>
      </c>
      <c r="C217" s="2">
        <f t="shared" si="23"/>
        <v>1.4996704021094326E-2</v>
      </c>
      <c r="D217" s="16">
        <f t="shared" ca="1" si="24"/>
        <v>1.48882763041786E-2</v>
      </c>
      <c r="E217" s="56">
        <f t="shared" ca="1" si="29"/>
        <v>2.3372151133902241E-4</v>
      </c>
      <c r="F217" s="7">
        <f t="shared" ca="1" si="25"/>
        <v>3.706491655920372</v>
      </c>
      <c r="G217" s="6">
        <f t="shared" ca="1" si="26"/>
        <v>1</v>
      </c>
      <c r="H217">
        <f t="shared" si="22"/>
        <v>1.3345233435547976E-2</v>
      </c>
      <c r="I217" s="44">
        <f t="shared" si="27"/>
        <v>2.987250849239147E-2</v>
      </c>
      <c r="J217">
        <f t="shared" ca="1" si="28"/>
        <v>1.5287953144192405E-2</v>
      </c>
    </row>
    <row r="218" spans="1:10" x14ac:dyDescent="0.2">
      <c r="A218" s="42">
        <v>42151</v>
      </c>
      <c r="B218" s="53">
        <v>62.65</v>
      </c>
      <c r="C218" s="2">
        <f t="shared" si="23"/>
        <v>-3.1444533120510758E-2</v>
      </c>
      <c r="D218" s="16">
        <f t="shared" ca="1" si="24"/>
        <v>-3.155296083742648E-2</v>
      </c>
      <c r="E218" s="56">
        <f t="shared" ca="1" si="29"/>
        <v>2.337270831120669E-4</v>
      </c>
      <c r="F218" s="7">
        <f t="shared" ca="1" si="25"/>
        <v>2.0508665491064746</v>
      </c>
      <c r="G218" s="6">
        <f t="shared" ca="1" si="26"/>
        <v>1</v>
      </c>
      <c r="H218">
        <f t="shared" si="22"/>
        <v>1.3416282438404509E-2</v>
      </c>
      <c r="I218" s="44">
        <f t="shared" si="27"/>
        <v>2.987250849239147E-2</v>
      </c>
      <c r="J218">
        <f t="shared" ca="1" si="28"/>
        <v>1.528813537067444E-2</v>
      </c>
    </row>
    <row r="219" spans="1:10" x14ac:dyDescent="0.2">
      <c r="A219" s="42">
        <v>42152</v>
      </c>
      <c r="B219" s="53">
        <v>62.03</v>
      </c>
      <c r="C219" s="2">
        <f t="shared" si="23"/>
        <v>9.9951636305013296E-3</v>
      </c>
      <c r="D219" s="16">
        <f t="shared" ca="1" si="24"/>
        <v>9.8867359135856037E-3</v>
      </c>
      <c r="E219" s="56">
        <f t="shared" ca="1" si="29"/>
        <v>2.3373248302760333E-4</v>
      </c>
      <c r="F219" s="7">
        <f t="shared" ca="1" si="25"/>
        <v>3.9715653338480683</v>
      </c>
      <c r="G219" s="6">
        <f t="shared" ca="1" si="26"/>
        <v>1</v>
      </c>
      <c r="H219">
        <f t="shared" si="22"/>
        <v>1.3709102860942275E-2</v>
      </c>
      <c r="I219" s="44">
        <f t="shared" si="27"/>
        <v>2.987250849239147E-2</v>
      </c>
      <c r="J219">
        <f t="shared" ca="1" si="28"/>
        <v>1.5288311974433389E-2</v>
      </c>
    </row>
    <row r="220" spans="1:10" x14ac:dyDescent="0.2">
      <c r="A220" s="42">
        <v>42153</v>
      </c>
      <c r="B220" s="53">
        <v>61.72</v>
      </c>
      <c r="C220" s="2">
        <f t="shared" si="23"/>
        <v>5.022683084899583E-3</v>
      </c>
      <c r="D220" s="16">
        <f t="shared" ca="1" si="24"/>
        <v>4.914255367983858E-3</v>
      </c>
      <c r="E220" s="56">
        <f t="shared" ca="1" si="29"/>
        <v>2.3373771638645835E-4</v>
      </c>
      <c r="F220" s="7">
        <f t="shared" ca="1" si="25"/>
        <v>4.1289952033790858</v>
      </c>
      <c r="G220" s="6">
        <f t="shared" ca="1" si="26"/>
        <v>1</v>
      </c>
      <c r="H220">
        <f t="shared" si="22"/>
        <v>1.3717809263775192E-2</v>
      </c>
      <c r="I220" s="44">
        <f t="shared" si="27"/>
        <v>2.987250849239147E-2</v>
      </c>
      <c r="J220">
        <f t="shared" ca="1" si="28"/>
        <v>1.5288483129024224E-2</v>
      </c>
    </row>
    <row r="221" spans="1:10" x14ac:dyDescent="0.2">
      <c r="A221" s="42">
        <v>42156</v>
      </c>
      <c r="B221" s="53">
        <v>61.5</v>
      </c>
      <c r="C221" s="2">
        <f t="shared" si="23"/>
        <v>3.5772357723577049E-3</v>
      </c>
      <c r="D221" s="16">
        <f t="shared" ca="1" si="24"/>
        <v>3.4688080554419799E-3</v>
      </c>
      <c r="E221" s="56">
        <f t="shared" ca="1" si="29"/>
        <v>2.3374278832595825E-4</v>
      </c>
      <c r="F221" s="7">
        <f t="shared" ca="1" si="25"/>
        <v>4.1549055825269976</v>
      </c>
      <c r="G221" s="6">
        <f t="shared" ca="1" si="26"/>
        <v>1</v>
      </c>
      <c r="H221">
        <f t="shared" si="22"/>
        <v>1.3686362887413263E-2</v>
      </c>
      <c r="I221" s="44">
        <f t="shared" si="27"/>
        <v>2.987250849239147E-2</v>
      </c>
      <c r="J221">
        <f t="shared" ca="1" si="28"/>
        <v>1.5288649002641085E-2</v>
      </c>
    </row>
    <row r="222" spans="1:10" x14ac:dyDescent="0.2">
      <c r="A222" s="42">
        <v>42157</v>
      </c>
      <c r="B222" s="53">
        <v>61.65</v>
      </c>
      <c r="C222" s="2">
        <f t="shared" si="23"/>
        <v>-2.4330900243308773E-3</v>
      </c>
      <c r="D222" s="16">
        <f t="shared" ca="1" si="24"/>
        <v>-2.5415177412466024E-3</v>
      </c>
      <c r="E222" s="56">
        <f t="shared" ca="1" si="29"/>
        <v>2.3374770382497204E-4</v>
      </c>
      <c r="F222" s="7">
        <f t="shared" ca="1" si="25"/>
        <v>4.1668172597222037</v>
      </c>
      <c r="G222" s="6">
        <f t="shared" ca="1" si="26"/>
        <v>1</v>
      </c>
      <c r="H222">
        <f t="shared" si="22"/>
        <v>1.365109014015007E-2</v>
      </c>
      <c r="I222" s="44">
        <f t="shared" si="27"/>
        <v>2.987250849239147E-2</v>
      </c>
      <c r="J222">
        <f t="shared" ca="1" si="28"/>
        <v>1.5288809758283084E-2</v>
      </c>
    </row>
    <row r="223" spans="1:10" x14ac:dyDescent="0.2">
      <c r="A223" s="42">
        <v>42158</v>
      </c>
      <c r="B223" s="53">
        <v>62.22</v>
      </c>
      <c r="C223" s="2">
        <f t="shared" si="23"/>
        <v>-9.1610414657666388E-3</v>
      </c>
      <c r="D223" s="16">
        <f t="shared" ca="1" si="24"/>
        <v>-9.2694691826823647E-3</v>
      </c>
      <c r="E223" s="56">
        <f t="shared" ca="1" si="29"/>
        <v>2.3375246770879896E-4</v>
      </c>
      <c r="F223" s="7">
        <f t="shared" ca="1" si="25"/>
        <v>3.9968332172707433</v>
      </c>
      <c r="G223" s="6">
        <f t="shared" ca="1" si="26"/>
        <v>1</v>
      </c>
      <c r="H223">
        <f t="shared" si="22"/>
        <v>1.3483225004700887E-2</v>
      </c>
      <c r="I223" s="44">
        <f t="shared" si="27"/>
        <v>2.987250849239147E-2</v>
      </c>
      <c r="J223">
        <f t="shared" ca="1" si="28"/>
        <v>1.5288965553914985E-2</v>
      </c>
    </row>
    <row r="224" spans="1:10" x14ac:dyDescent="0.2">
      <c r="A224" s="42">
        <v>42159</v>
      </c>
      <c r="B224" s="53">
        <v>61.74</v>
      </c>
      <c r="C224" s="2">
        <f t="shared" si="23"/>
        <v>7.774538386783234E-3</v>
      </c>
      <c r="D224" s="16">
        <f t="shared" ca="1" si="24"/>
        <v>7.666110669867509E-3</v>
      </c>
      <c r="E224" s="56">
        <f t="shared" ca="1" si="29"/>
        <v>2.3375708465390516E-4</v>
      </c>
      <c r="F224" s="7">
        <f t="shared" ca="1" si="25"/>
        <v>4.0549082191015469</v>
      </c>
      <c r="G224" s="6">
        <f t="shared" ca="1" si="26"/>
        <v>1</v>
      </c>
      <c r="H224">
        <f t="shared" si="22"/>
        <v>1.3502238443665554E-2</v>
      </c>
      <c r="I224" s="44">
        <f t="shared" si="27"/>
        <v>2.987250849239147E-2</v>
      </c>
      <c r="J224">
        <f t="shared" ca="1" si="28"/>
        <v>1.5289116542622898E-2</v>
      </c>
    </row>
    <row r="225" spans="1:10" x14ac:dyDescent="0.2">
      <c r="A225" s="42">
        <v>42160</v>
      </c>
      <c r="B225" s="53">
        <v>61.33</v>
      </c>
      <c r="C225" s="2">
        <f t="shared" si="23"/>
        <v>6.6851459318441825E-3</v>
      </c>
      <c r="D225" s="16">
        <f t="shared" ca="1" si="24"/>
        <v>6.5767182149284575E-3</v>
      </c>
      <c r="E225" s="56">
        <f t="shared" ca="1" si="29"/>
        <v>2.3376155919251445E-4</v>
      </c>
      <c r="F225" s="7">
        <f t="shared" ca="1" si="25"/>
        <v>4.08808878297899</v>
      </c>
      <c r="G225" s="6">
        <f t="shared" ca="1" si="26"/>
        <v>1</v>
      </c>
      <c r="H225">
        <f t="shared" si="22"/>
        <v>1.3493635447278824E-2</v>
      </c>
      <c r="I225" s="44">
        <f t="shared" si="27"/>
        <v>2.987250849239147E-2</v>
      </c>
      <c r="J225">
        <f t="shared" ca="1" si="28"/>
        <v>1.5289262872765138E-2</v>
      </c>
    </row>
    <row r="226" spans="1:10" x14ac:dyDescent="0.2">
      <c r="A226" s="42">
        <v>42163</v>
      </c>
      <c r="B226" s="53">
        <v>60.28</v>
      </c>
      <c r="C226" s="2">
        <f t="shared" si="23"/>
        <v>1.7418712674187081E-2</v>
      </c>
      <c r="D226" s="16">
        <f t="shared" ca="1" si="24"/>
        <v>1.7310284957271355E-2</v>
      </c>
      <c r="E226" s="56">
        <f t="shared" ca="1" si="29"/>
        <v>2.3376589571705728E-4</v>
      </c>
      <c r="F226" s="7">
        <f t="shared" ca="1" si="25"/>
        <v>3.5396848419153004</v>
      </c>
      <c r="G226" s="6">
        <f t="shared" ca="1" si="26"/>
        <v>1</v>
      </c>
      <c r="H226">
        <f t="shared" si="22"/>
        <v>1.3445313679448989E-2</v>
      </c>
      <c r="I226" s="44">
        <f t="shared" si="27"/>
        <v>2.987250849239147E-2</v>
      </c>
      <c r="J226">
        <f t="shared" ca="1" si="28"/>
        <v>1.5289404688118412E-2</v>
      </c>
    </row>
    <row r="227" spans="1:10" x14ac:dyDescent="0.2">
      <c r="A227" s="42">
        <v>42164</v>
      </c>
      <c r="B227" s="53">
        <v>59.85</v>
      </c>
      <c r="C227" s="2">
        <f t="shared" si="23"/>
        <v>7.184628237259811E-3</v>
      </c>
      <c r="D227" s="16">
        <f t="shared" ca="1" si="24"/>
        <v>7.0762005203440859E-3</v>
      </c>
      <c r="E227" s="56">
        <f t="shared" ca="1" si="29"/>
        <v>2.3377009848448265E-4</v>
      </c>
      <c r="F227" s="7">
        <f t="shared" ca="1" si="25"/>
        <v>4.0734882186193646</v>
      </c>
      <c r="G227" s="6">
        <f t="shared" ca="1" si="26"/>
        <v>1</v>
      </c>
      <c r="H227">
        <f t="shared" si="22"/>
        <v>1.3563355892293353E-2</v>
      </c>
      <c r="I227" s="44">
        <f t="shared" si="27"/>
        <v>2.987250849239147E-2</v>
      </c>
      <c r="J227">
        <f t="shared" ca="1" si="28"/>
        <v>1.5289542128019487E-2</v>
      </c>
    </row>
    <row r="228" spans="1:10" x14ac:dyDescent="0.2">
      <c r="A228" s="42">
        <v>42165</v>
      </c>
      <c r="B228" s="53">
        <v>59.49</v>
      </c>
      <c r="C228" s="2">
        <f t="shared" si="23"/>
        <v>6.0514372163388711E-3</v>
      </c>
      <c r="D228" s="16">
        <f t="shared" ca="1" si="24"/>
        <v>5.943009499423146E-3</v>
      </c>
      <c r="E228" s="56">
        <f t="shared" ca="1" si="29"/>
        <v>2.3377417162043684E-4</v>
      </c>
      <c r="F228" s="7">
        <f t="shared" ca="1" si="25"/>
        <v>4.1050358679373469</v>
      </c>
      <c r="G228" s="6">
        <f t="shared" ca="1" si="26"/>
        <v>1</v>
      </c>
      <c r="H228">
        <f t="shared" si="22"/>
        <v>1.3526537382562744E-2</v>
      </c>
      <c r="I228" s="44">
        <f t="shared" si="27"/>
        <v>2.987250849239147E-2</v>
      </c>
      <c r="J228">
        <f t="shared" ca="1" si="28"/>
        <v>1.5289675327502439E-2</v>
      </c>
    </row>
    <row r="229" spans="1:10" x14ac:dyDescent="0.2">
      <c r="A229" s="42">
        <v>42166</v>
      </c>
      <c r="B229" s="53">
        <v>58.77</v>
      </c>
      <c r="C229" s="2">
        <f t="shared" si="23"/>
        <v>1.225114854517609E-2</v>
      </c>
      <c r="D229" s="16">
        <f t="shared" ca="1" si="24"/>
        <v>1.2142720828260364E-2</v>
      </c>
      <c r="E229" s="56">
        <f t="shared" ca="1" si="29"/>
        <v>2.3377811912331348E-4</v>
      </c>
      <c r="F229" s="7">
        <f t="shared" ca="1" si="25"/>
        <v>3.8652151807875708</v>
      </c>
      <c r="G229" s="6">
        <f t="shared" ca="1" si="26"/>
        <v>1</v>
      </c>
      <c r="H229">
        <f t="shared" si="22"/>
        <v>1.3372394292262018E-2</v>
      </c>
      <c r="I229" s="44">
        <f t="shared" si="27"/>
        <v>2.987250849239147E-2</v>
      </c>
      <c r="J229">
        <f t="shared" ca="1" si="28"/>
        <v>1.5289804417431685E-2</v>
      </c>
    </row>
    <row r="230" spans="1:10" x14ac:dyDescent="0.2">
      <c r="A230" s="42">
        <v>42167</v>
      </c>
      <c r="B230" s="53">
        <v>58.49</v>
      </c>
      <c r="C230" s="2">
        <f t="shared" si="23"/>
        <v>4.7871431013848716E-3</v>
      </c>
      <c r="D230" s="16">
        <f t="shared" ca="1" si="24"/>
        <v>4.6787153844691466E-3</v>
      </c>
      <c r="E230" s="56">
        <f t="shared" ca="1" si="29"/>
        <v>2.3378194486817843E-4</v>
      </c>
      <c r="F230" s="7">
        <f t="shared" ca="1" si="25"/>
        <v>4.133742929339161</v>
      </c>
      <c r="G230" s="6">
        <f t="shared" ca="1" si="26"/>
        <v>1</v>
      </c>
      <c r="H230">
        <f t="shared" si="22"/>
        <v>1.3315052715578195E-2</v>
      </c>
      <c r="I230" s="44">
        <f t="shared" si="27"/>
        <v>2.987250849239147E-2</v>
      </c>
      <c r="J230">
        <f t="shared" ca="1" si="28"/>
        <v>1.5289929524630859E-2</v>
      </c>
    </row>
    <row r="231" spans="1:10" x14ac:dyDescent="0.2">
      <c r="A231" s="42">
        <v>42170</v>
      </c>
      <c r="B231" s="53">
        <v>58.14</v>
      </c>
      <c r="C231" s="2">
        <f t="shared" si="23"/>
        <v>6.0199518403853012E-3</v>
      </c>
      <c r="D231" s="16">
        <f t="shared" ca="1" si="24"/>
        <v>5.9115241234695762E-3</v>
      </c>
      <c r="E231" s="56">
        <f t="shared" ca="1" si="29"/>
        <v>2.3378565261057382E-4</v>
      </c>
      <c r="F231" s="7">
        <f t="shared" ca="1" si="25"/>
        <v>4.1058132846801474</v>
      </c>
      <c r="G231" s="6">
        <f t="shared" ca="1" si="26"/>
        <v>1</v>
      </c>
      <c r="H231">
        <f t="shared" si="22"/>
        <v>1.2843186919748487E-2</v>
      </c>
      <c r="I231" s="44">
        <f t="shared" si="27"/>
        <v>2.987250849239147E-2</v>
      </c>
      <c r="J231">
        <f t="shared" ca="1" si="28"/>
        <v>1.5290050772007718E-2</v>
      </c>
    </row>
    <row r="232" spans="1:10" x14ac:dyDescent="0.2">
      <c r="A232" s="42">
        <v>42171</v>
      </c>
      <c r="B232" s="53">
        <v>57.69</v>
      </c>
      <c r="C232" s="2">
        <f t="shared" si="23"/>
        <v>7.8003120124805489E-3</v>
      </c>
      <c r="D232" s="16">
        <f t="shared" ca="1" si="24"/>
        <v>7.6918842955648239E-3</v>
      </c>
      <c r="E232" s="56">
        <f t="shared" ca="1" si="29"/>
        <v>2.3378924599020469E-4</v>
      </c>
      <c r="F232" s="7">
        <f t="shared" ca="1" si="25"/>
        <v>4.0540101687524874</v>
      </c>
      <c r="G232" s="6">
        <f t="shared" ca="1" si="26"/>
        <v>1</v>
      </c>
      <c r="H232">
        <f t="shared" si="22"/>
        <v>1.2857647910854017E-2</v>
      </c>
      <c r="I232" s="44">
        <f t="shared" si="27"/>
        <v>2.987250849239147E-2</v>
      </c>
      <c r="J232">
        <f t="shared" ca="1" si="28"/>
        <v>1.529016827867518E-2</v>
      </c>
    </row>
    <row r="233" spans="1:10" x14ac:dyDescent="0.2">
      <c r="A233" s="42">
        <v>42172</v>
      </c>
      <c r="B233" s="53">
        <v>58</v>
      </c>
      <c r="C233" s="2">
        <f t="shared" si="23"/>
        <v>-5.3448275862069353E-3</v>
      </c>
      <c r="D233" s="16">
        <f t="shared" ca="1" si="24"/>
        <v>-5.4532553031226604E-3</v>
      </c>
      <c r="E233" s="56">
        <f t="shared" ca="1" si="29"/>
        <v>2.3379272853451188E-4</v>
      </c>
      <c r="F233" s="7">
        <f t="shared" ca="1" si="25"/>
        <v>4.1169387498884253</v>
      </c>
      <c r="G233" s="6">
        <f t="shared" ca="1" si="26"/>
        <v>1</v>
      </c>
      <c r="H233">
        <f t="shared" si="22"/>
        <v>1.2821912029000467E-2</v>
      </c>
      <c r="I233" s="44">
        <f t="shared" si="27"/>
        <v>2.987250849239147E-2</v>
      </c>
      <c r="J233">
        <f t="shared" ca="1" si="28"/>
        <v>1.5290282160068593E-2</v>
      </c>
    </row>
    <row r="234" spans="1:10" x14ac:dyDescent="0.2">
      <c r="A234" s="42">
        <v>42173</v>
      </c>
      <c r="B234" s="53">
        <v>58.51</v>
      </c>
      <c r="C234" s="2">
        <f t="shared" si="23"/>
        <v>-8.7164587250042388E-3</v>
      </c>
      <c r="D234" s="16">
        <f t="shared" ca="1" si="24"/>
        <v>-8.8248864419199647E-3</v>
      </c>
      <c r="E234" s="56">
        <f t="shared" ca="1" si="29"/>
        <v>2.3379610366213471E-4</v>
      </c>
      <c r="F234" s="7">
        <f t="shared" ca="1" si="25"/>
        <v>4.0139781521715179</v>
      </c>
      <c r="G234" s="6">
        <f t="shared" ca="1" si="26"/>
        <v>1</v>
      </c>
      <c r="H234">
        <f t="shared" si="22"/>
        <v>1.2798211864398241E-2</v>
      </c>
      <c r="I234" s="44">
        <f t="shared" si="27"/>
        <v>2.987250849239147E-2</v>
      </c>
      <c r="J234">
        <f t="shared" ca="1" si="28"/>
        <v>1.52903925280594E-2</v>
      </c>
    </row>
    <row r="235" spans="1:10" x14ac:dyDescent="0.2">
      <c r="A235" s="42">
        <v>42174</v>
      </c>
      <c r="B235" s="53">
        <v>58.06</v>
      </c>
      <c r="C235" s="2">
        <f t="shared" si="23"/>
        <v>7.7506028246640667E-3</v>
      </c>
      <c r="D235" s="16">
        <f t="shared" ca="1" si="24"/>
        <v>7.6421751077483417E-3</v>
      </c>
      <c r="E235" s="56">
        <f t="shared" ca="1" si="29"/>
        <v>2.3379937468626696E-4</v>
      </c>
      <c r="F235" s="7">
        <f t="shared" ca="1" si="25"/>
        <v>4.0556241123210688</v>
      </c>
      <c r="G235" s="6">
        <f t="shared" ca="1" si="26"/>
        <v>1</v>
      </c>
      <c r="H235">
        <f t="shared" si="22"/>
        <v>1.2732546631476724E-2</v>
      </c>
      <c r="I235" s="44">
        <f t="shared" si="27"/>
        <v>2.987250849239147E-2</v>
      </c>
      <c r="J235">
        <f t="shared" ca="1" si="28"/>
        <v>1.5290499491065259E-2</v>
      </c>
    </row>
    <row r="236" spans="1:10" x14ac:dyDescent="0.2">
      <c r="A236" s="42">
        <v>42177</v>
      </c>
      <c r="B236" s="53">
        <v>58.34</v>
      </c>
      <c r="C236" s="2">
        <f t="shared" si="23"/>
        <v>-4.7994514912581615E-3</v>
      </c>
      <c r="D236" s="16">
        <f t="shared" ca="1" si="24"/>
        <v>-4.9078792081738865E-3</v>
      </c>
      <c r="E236" s="56">
        <f t="shared" ca="1" si="29"/>
        <v>2.3380254481790921E-4</v>
      </c>
      <c r="F236" s="7">
        <f t="shared" ca="1" si="25"/>
        <v>4.1290048016215977</v>
      </c>
      <c r="G236" s="6">
        <f t="shared" ca="1" si="26"/>
        <v>1</v>
      </c>
      <c r="H236">
        <f t="shared" si="22"/>
        <v>1.2592643368449086E-2</v>
      </c>
      <c r="I236" s="44">
        <f t="shared" si="27"/>
        <v>2.987250849239147E-2</v>
      </c>
      <c r="J236">
        <f t="shared" ca="1" si="28"/>
        <v>1.5290603154156777E-2</v>
      </c>
    </row>
    <row r="237" spans="1:10" x14ac:dyDescent="0.2">
      <c r="A237" s="42">
        <v>42178</v>
      </c>
      <c r="B237" s="53">
        <v>58.09</v>
      </c>
      <c r="C237" s="2">
        <f t="shared" si="23"/>
        <v>4.3036667240488897E-3</v>
      </c>
      <c r="D237" s="16">
        <f t="shared" ca="1" si="24"/>
        <v>4.1952390071331646E-3</v>
      </c>
      <c r="E237" s="56">
        <f t="shared" ca="1" si="29"/>
        <v>2.338056171690209E-4</v>
      </c>
      <c r="F237" s="7">
        <f t="shared" ca="1" si="25"/>
        <v>4.1428720735636446</v>
      </c>
      <c r="G237" s="6">
        <f t="shared" ca="1" si="26"/>
        <v>1</v>
      </c>
      <c r="H237">
        <f t="shared" si="22"/>
        <v>1.2601331883755271E-2</v>
      </c>
      <c r="I237" s="44">
        <f t="shared" si="27"/>
        <v>2.987250849239147E-2</v>
      </c>
      <c r="J237">
        <f t="shared" ca="1" si="28"/>
        <v>1.5290703619160921E-2</v>
      </c>
    </row>
    <row r="238" spans="1:10" x14ac:dyDescent="0.2">
      <c r="A238" s="42">
        <v>42179</v>
      </c>
      <c r="B238" s="53">
        <v>56.77</v>
      </c>
      <c r="C238" s="2">
        <f t="shared" si="23"/>
        <v>2.3251717456403035E-2</v>
      </c>
      <c r="D238" s="16">
        <f t="shared" ca="1" si="24"/>
        <v>2.3143289739487309E-2</v>
      </c>
      <c r="E238" s="56">
        <f t="shared" ca="1" si="29"/>
        <v>2.3380859475557531E-4</v>
      </c>
      <c r="F238" s="7">
        <f t="shared" ca="1" si="25"/>
        <v>3.035097178367578</v>
      </c>
      <c r="G238" s="6">
        <f t="shared" ca="1" si="26"/>
        <v>1</v>
      </c>
      <c r="H238">
        <f t="shared" si="22"/>
        <v>1.252889067262042E-2</v>
      </c>
      <c r="I238" s="44">
        <f t="shared" si="27"/>
        <v>2.987250849239147E-2</v>
      </c>
      <c r="J238">
        <f t="shared" ca="1" si="28"/>
        <v>1.529080098476124E-2</v>
      </c>
    </row>
    <row r="239" spans="1:10" x14ac:dyDescent="0.2">
      <c r="A239" s="42">
        <v>42180</v>
      </c>
      <c r="B239" s="53">
        <v>57.13</v>
      </c>
      <c r="C239" s="2">
        <f t="shared" si="23"/>
        <v>-6.3014178190092668E-3</v>
      </c>
      <c r="D239" s="16">
        <f t="shared" ca="1" si="24"/>
        <v>-6.4098455359249918E-3</v>
      </c>
      <c r="E239" s="56">
        <f t="shared" ca="1" si="29"/>
        <v>2.3381148050052002E-4</v>
      </c>
      <c r="F239" s="7">
        <f t="shared" ca="1" si="25"/>
        <v>4.0926360640827149</v>
      </c>
      <c r="G239" s="6">
        <f t="shared" ca="1" si="26"/>
        <v>1</v>
      </c>
      <c r="H239">
        <f t="shared" si="22"/>
        <v>1.2703425102616206E-2</v>
      </c>
      <c r="I239" s="44">
        <f t="shared" si="27"/>
        <v>2.987250849239147E-2</v>
      </c>
      <c r="J239">
        <f t="shared" ca="1" si="28"/>
        <v>1.5290895346594981E-2</v>
      </c>
    </row>
    <row r="240" spans="1:10" x14ac:dyDescent="0.2">
      <c r="A240" s="42">
        <v>42181</v>
      </c>
      <c r="B240" s="53">
        <v>57</v>
      </c>
      <c r="C240" s="2">
        <f t="shared" si="23"/>
        <v>2.2807017543860098E-3</v>
      </c>
      <c r="D240" s="16">
        <f t="shared" ca="1" si="24"/>
        <v>2.1722740374702848E-3</v>
      </c>
      <c r="E240" s="56">
        <f t="shared" ca="1" si="29"/>
        <v>2.3381427723664631E-4</v>
      </c>
      <c r="F240" s="7">
        <f t="shared" ca="1" si="25"/>
        <v>4.1704008619152511</v>
      </c>
      <c r="G240" s="6">
        <f t="shared" ca="1" si="26"/>
        <v>1</v>
      </c>
      <c r="H240">
        <f t="shared" si="22"/>
        <v>1.260626158701132E-2</v>
      </c>
      <c r="I240" s="44">
        <f t="shared" si="27"/>
        <v>2.987250849239147E-2</v>
      </c>
      <c r="J240">
        <f t="shared" ca="1" si="28"/>
        <v>1.5290986797347198E-2</v>
      </c>
    </row>
    <row r="241" spans="1:10" x14ac:dyDescent="0.2">
      <c r="A241" s="42">
        <v>42184</v>
      </c>
      <c r="B241" s="53">
        <v>55.33</v>
      </c>
      <c r="C241" s="2">
        <f t="shared" si="23"/>
        <v>3.0182541116934788E-2</v>
      </c>
      <c r="D241" s="16">
        <f t="shared" ca="1" si="24"/>
        <v>3.0074113400019063E-2</v>
      </c>
      <c r="E241" s="56">
        <f t="shared" ca="1" si="29"/>
        <v>2.3381698770936999E-4</v>
      </c>
      <c r="F241" s="7">
        <f t="shared" ca="1" si="25"/>
        <v>2.2463828790813367</v>
      </c>
      <c r="G241" s="6">
        <f t="shared" ca="1" si="26"/>
        <v>1</v>
      </c>
      <c r="H241">
        <f t="shared" si="22"/>
        <v>1.2570354968289586E-2</v>
      </c>
      <c r="I241" s="44">
        <f t="shared" si="27"/>
        <v>2.987250849239147E-2</v>
      </c>
      <c r="J241">
        <f t="shared" ca="1" si="28"/>
        <v>1.5291075426841959E-2</v>
      </c>
    </row>
    <row r="242" spans="1:10" x14ac:dyDescent="0.2">
      <c r="A242" s="42">
        <v>42185</v>
      </c>
      <c r="B242" s="53">
        <v>55.5</v>
      </c>
      <c r="C242" s="2">
        <f t="shared" si="23"/>
        <v>-3.0630630630630938E-3</v>
      </c>
      <c r="D242" s="16">
        <f t="shared" ca="1" si="24"/>
        <v>-3.1714907799788188E-3</v>
      </c>
      <c r="E242" s="56">
        <f t="shared" ca="1" si="29"/>
        <v>2.3381961457942638E-4</v>
      </c>
      <c r="F242" s="7">
        <f t="shared" ca="1" si="25"/>
        <v>4.1589715193210202</v>
      </c>
      <c r="G242" s="6">
        <f t="shared" ca="1" si="26"/>
        <v>1</v>
      </c>
      <c r="H242">
        <f t="shared" si="22"/>
        <v>1.2634128034908931E-2</v>
      </c>
      <c r="I242" s="44">
        <f t="shared" si="27"/>
        <v>2.987250849239147E-2</v>
      </c>
      <c r="J242">
        <f t="shared" ca="1" si="28"/>
        <v>1.5291161322130715E-2</v>
      </c>
    </row>
    <row r="243" spans="1:10" x14ac:dyDescent="0.2">
      <c r="A243" s="42">
        <v>42186</v>
      </c>
      <c r="B243" s="53">
        <v>55.93</v>
      </c>
      <c r="C243" s="2">
        <f t="shared" si="23"/>
        <v>-7.6881816556409743E-3</v>
      </c>
      <c r="D243" s="16">
        <f t="shared" ca="1" si="24"/>
        <v>-7.7966093725566994E-3</v>
      </c>
      <c r="E243" s="56">
        <f t="shared" ca="1" si="29"/>
        <v>2.3382216042548226E-4</v>
      </c>
      <c r="F243" s="7">
        <f t="shared" ca="1" si="25"/>
        <v>4.0504890722505307</v>
      </c>
      <c r="G243" s="6">
        <f t="shared" ca="1" si="26"/>
        <v>1</v>
      </c>
      <c r="H243">
        <f t="shared" si="22"/>
        <v>1.2635483051952057E-2</v>
      </c>
      <c r="I243" s="44">
        <f t="shared" si="27"/>
        <v>2.987250849239147E-2</v>
      </c>
      <c r="J243">
        <f t="shared" ca="1" si="28"/>
        <v>1.5291244567577952E-2</v>
      </c>
    </row>
    <row r="244" spans="1:10" x14ac:dyDescent="0.2">
      <c r="A244" s="42">
        <v>42187</v>
      </c>
      <c r="B244" s="53">
        <v>55.52</v>
      </c>
      <c r="C244" s="2">
        <f t="shared" si="23"/>
        <v>7.3847262247837995E-3</v>
      </c>
      <c r="D244" s="16">
        <f t="shared" ca="1" si="24"/>
        <v>7.2762985078680745E-3</v>
      </c>
      <c r="E244" s="56">
        <f t="shared" ca="1" si="29"/>
        <v>2.3382462774666725E-4</v>
      </c>
      <c r="F244" s="7">
        <f t="shared" ca="1" si="25"/>
        <v>4.0672554238264818</v>
      </c>
      <c r="G244" s="6">
        <f t="shared" ca="1" si="26"/>
        <v>1</v>
      </c>
      <c r="H244">
        <f t="shared" ref="H244:H307" si="30">STDEV(C143:C243)</f>
        <v>1.2592926810003954E-2</v>
      </c>
      <c r="I244" s="44">
        <f t="shared" si="27"/>
        <v>2.987250849239147E-2</v>
      </c>
      <c r="J244">
        <f t="shared" ca="1" si="28"/>
        <v>1.5291325244944183E-2</v>
      </c>
    </row>
    <row r="245" spans="1:10" x14ac:dyDescent="0.2">
      <c r="A245" s="42">
        <v>42191</v>
      </c>
      <c r="B245" s="53">
        <v>54.89</v>
      </c>
      <c r="C245" s="2">
        <f t="shared" si="23"/>
        <v>1.1477500455456414E-2</v>
      </c>
      <c r="D245" s="16">
        <f t="shared" ca="1" si="24"/>
        <v>1.1369072738540688E-2</v>
      </c>
      <c r="E245" s="56">
        <f t="shared" ca="1" si="29"/>
        <v>2.3382701896502696E-4</v>
      </c>
      <c r="F245" s="7">
        <f t="shared" ca="1" si="25"/>
        <v>3.9040725181738059</v>
      </c>
      <c r="G245" s="6">
        <f t="shared" ca="1" si="26"/>
        <v>1</v>
      </c>
      <c r="H245">
        <f t="shared" si="30"/>
        <v>1.2543826164188062E-2</v>
      </c>
      <c r="I245" s="44">
        <f t="shared" si="27"/>
        <v>2.987250849239147E-2</v>
      </c>
      <c r="J245">
        <f t="shared" ca="1" si="28"/>
        <v>1.5291403433466366E-2</v>
      </c>
    </row>
    <row r="246" spans="1:10" x14ac:dyDescent="0.2">
      <c r="A246" s="42">
        <v>42192</v>
      </c>
      <c r="B246" s="53">
        <v>55.58</v>
      </c>
      <c r="C246" s="2">
        <f t="shared" si="23"/>
        <v>-1.2414537603454439E-2</v>
      </c>
      <c r="D246" s="16">
        <f t="shared" ca="1" si="24"/>
        <v>-1.2522965320370165E-2</v>
      </c>
      <c r="E246" s="56">
        <f t="shared" ca="1" si="29"/>
        <v>2.3382933642790072E-4</v>
      </c>
      <c r="F246" s="7">
        <f t="shared" ca="1" si="25"/>
        <v>3.8451195178354083</v>
      </c>
      <c r="G246" s="6">
        <f t="shared" ca="1" si="26"/>
        <v>1</v>
      </c>
      <c r="H246">
        <f t="shared" si="30"/>
        <v>1.2592868358794676E-2</v>
      </c>
      <c r="I246" s="44">
        <f t="shared" si="27"/>
        <v>2.987250849239147E-2</v>
      </c>
      <c r="J246">
        <f t="shared" ca="1" si="28"/>
        <v>1.5291479209935862E-2</v>
      </c>
    </row>
    <row r="247" spans="1:10" x14ac:dyDescent="0.2">
      <c r="A247" s="42">
        <v>42193</v>
      </c>
      <c r="B247" s="53">
        <v>54.28</v>
      </c>
      <c r="C247" s="2">
        <f t="shared" si="23"/>
        <v>2.3949889462048585E-2</v>
      </c>
      <c r="D247" s="16">
        <f t="shared" ca="1" si="24"/>
        <v>2.3841461745132859E-2</v>
      </c>
      <c r="E247" s="56">
        <f t="shared" ca="1" si="29"/>
        <v>2.3383158241022575E-4</v>
      </c>
      <c r="F247" s="7">
        <f t="shared" ca="1" si="25"/>
        <v>2.9650173238874702</v>
      </c>
      <c r="G247" s="6">
        <f t="shared" ca="1" si="26"/>
        <v>1</v>
      </c>
      <c r="H247">
        <f t="shared" si="30"/>
        <v>1.2649307891726058E-2</v>
      </c>
      <c r="I247" s="44">
        <f t="shared" si="27"/>
        <v>2.987250849239147E-2</v>
      </c>
      <c r="J247">
        <f t="shared" ca="1" si="28"/>
        <v>1.5291552648773955E-2</v>
      </c>
    </row>
    <row r="248" spans="1:10" x14ac:dyDescent="0.2">
      <c r="A248" s="42">
        <v>42194</v>
      </c>
      <c r="B248" s="53">
        <v>54.25</v>
      </c>
      <c r="C248" s="2">
        <f t="shared" si="23"/>
        <v>5.5299539170509005E-4</v>
      </c>
      <c r="D248" s="16">
        <f t="shared" ca="1" si="24"/>
        <v>4.4456767478936483E-4</v>
      </c>
      <c r="E248" s="56">
        <f t="shared" ca="1" si="29"/>
        <v>2.3383375911677044E-4</v>
      </c>
      <c r="F248" s="7">
        <f t="shared" ca="1" si="25"/>
        <v>4.1800274542848399</v>
      </c>
      <c r="G248" s="6">
        <f t="shared" ca="1" si="26"/>
        <v>1</v>
      </c>
      <c r="H248">
        <f t="shared" si="30"/>
        <v>1.2860025746694523E-2</v>
      </c>
      <c r="I248" s="44">
        <f t="shared" si="27"/>
        <v>2.987250849239147E-2</v>
      </c>
      <c r="J248">
        <f t="shared" ca="1" si="28"/>
        <v>1.5291623822105043E-2</v>
      </c>
    </row>
    <row r="249" spans="1:10" x14ac:dyDescent="0.2">
      <c r="A249" s="42">
        <v>42195</v>
      </c>
      <c r="B249" s="53">
        <v>54.85</v>
      </c>
      <c r="C249" s="2">
        <f t="shared" si="23"/>
        <v>-1.0938924339106679E-2</v>
      </c>
      <c r="D249" s="16">
        <f t="shared" ca="1" si="24"/>
        <v>-1.1047352056022405E-2</v>
      </c>
      <c r="E249" s="56">
        <f t="shared" ca="1" si="29"/>
        <v>2.3383586868429859E-4</v>
      </c>
      <c r="F249" s="7">
        <f t="shared" ca="1" si="25"/>
        <v>3.9194847592914925</v>
      </c>
      <c r="G249" s="6">
        <f t="shared" ca="1" si="26"/>
        <v>1</v>
      </c>
      <c r="H249">
        <f t="shared" si="30"/>
        <v>1.2729594763783469E-2</v>
      </c>
      <c r="I249" s="44">
        <f t="shared" si="27"/>
        <v>2.987250849239147E-2</v>
      </c>
      <c r="J249">
        <f t="shared" ca="1" si="28"/>
        <v>1.5291692799827578E-2</v>
      </c>
    </row>
    <row r="250" spans="1:10" x14ac:dyDescent="0.2">
      <c r="A250" s="42">
        <v>42198</v>
      </c>
      <c r="B250" s="53">
        <v>55.54</v>
      </c>
      <c r="C250" s="2">
        <f t="shared" si="23"/>
        <v>-1.242347857400068E-2</v>
      </c>
      <c r="D250" s="16">
        <f t="shared" ca="1" si="24"/>
        <v>-1.2531906290916406E-2</v>
      </c>
      <c r="E250" s="56">
        <f t="shared" ca="1" si="29"/>
        <v>2.3383791318366701E-4</v>
      </c>
      <c r="F250" s="7">
        <f t="shared" ca="1" si="25"/>
        <v>3.8446344820247225</v>
      </c>
      <c r="G250" s="6">
        <f t="shared" ca="1" si="26"/>
        <v>1</v>
      </c>
      <c r="H250">
        <f t="shared" si="30"/>
        <v>1.2288174269997227E-2</v>
      </c>
      <c r="I250" s="44">
        <f t="shared" si="27"/>
        <v>2.987250849239147E-2</v>
      </c>
      <c r="J250">
        <f t="shared" ca="1" si="28"/>
        <v>1.5291759649682799E-2</v>
      </c>
    </row>
    <row r="251" spans="1:10" x14ac:dyDescent="0.2">
      <c r="A251" s="42">
        <v>42199</v>
      </c>
      <c r="B251" s="53">
        <v>55.4</v>
      </c>
      <c r="C251" s="2">
        <f t="shared" si="23"/>
        <v>2.5270758122743786E-3</v>
      </c>
      <c r="D251" s="16">
        <f t="shared" ca="1" si="24"/>
        <v>2.4186480953586535E-3</v>
      </c>
      <c r="E251" s="56">
        <f t="shared" ca="1" si="29"/>
        <v>2.3383989462185832E-4</v>
      </c>
      <c r="F251" s="7">
        <f t="shared" ca="1" si="25"/>
        <v>4.1679286877321768</v>
      </c>
      <c r="G251" s="6">
        <f t="shared" ca="1" si="26"/>
        <v>1</v>
      </c>
      <c r="H251">
        <f t="shared" si="30"/>
        <v>1.2340117538447102E-2</v>
      </c>
      <c r="I251" s="44">
        <f t="shared" si="27"/>
        <v>2.987250849239147E-2</v>
      </c>
      <c r="J251">
        <f t="shared" ca="1" si="28"/>
        <v>1.5291824437321347E-2</v>
      </c>
    </row>
    <row r="252" spans="1:10" x14ac:dyDescent="0.2">
      <c r="A252" s="42">
        <v>42200</v>
      </c>
      <c r="B252" s="53">
        <v>55.37</v>
      </c>
      <c r="C252" s="2">
        <f t="shared" si="23"/>
        <v>5.4180964421168755E-4</v>
      </c>
      <c r="D252" s="16">
        <f t="shared" ca="1" si="24"/>
        <v>4.3338192729596234E-4</v>
      </c>
      <c r="E252" s="56">
        <f t="shared" ca="1" si="29"/>
        <v>2.3384181494395117E-4</v>
      </c>
      <c r="F252" s="7">
        <f t="shared" ca="1" si="25"/>
        <v>4.1800312418143362</v>
      </c>
      <c r="G252" s="6">
        <f t="shared" ca="1" si="26"/>
        <v>1</v>
      </c>
      <c r="H252">
        <f t="shared" si="30"/>
        <v>1.2328235250310854E-2</v>
      </c>
      <c r="I252" s="44">
        <f t="shared" si="27"/>
        <v>2.987250849239147E-2</v>
      </c>
      <c r="J252">
        <f t="shared" ca="1" si="28"/>
        <v>1.5291887226367816E-2</v>
      </c>
    </row>
    <row r="253" spans="1:10" x14ac:dyDescent="0.2">
      <c r="A253" s="42">
        <v>42201</v>
      </c>
      <c r="B253" s="53">
        <v>55.45</v>
      </c>
      <c r="C253" s="2">
        <f t="shared" si="23"/>
        <v>-1.4427412082958593E-3</v>
      </c>
      <c r="D253" s="16">
        <f t="shared" ca="1" si="24"/>
        <v>-1.5511689252115846E-3</v>
      </c>
      <c r="E253" s="56">
        <f t="shared" ca="1" si="29"/>
        <v>2.338436760350296E-4</v>
      </c>
      <c r="F253" s="7">
        <f t="shared" ca="1" si="25"/>
        <v>4.17528412874087</v>
      </c>
      <c r="G253" s="6">
        <f t="shared" ca="1" si="26"/>
        <v>1</v>
      </c>
      <c r="H253">
        <f t="shared" si="30"/>
        <v>1.2322650768143937E-2</v>
      </c>
      <c r="I253" s="44">
        <f t="shared" si="27"/>
        <v>2.987250849239147E-2</v>
      </c>
      <c r="J253">
        <f t="shared" ca="1" si="28"/>
        <v>1.5291948078483317E-2</v>
      </c>
    </row>
    <row r="254" spans="1:10" x14ac:dyDescent="0.2">
      <c r="A254" s="42">
        <v>42202</v>
      </c>
      <c r="B254" s="53">
        <v>54.7</v>
      </c>
      <c r="C254" s="2">
        <f t="shared" si="23"/>
        <v>1.3711151736745886E-2</v>
      </c>
      <c r="D254" s="16">
        <f t="shared" ca="1" si="24"/>
        <v>1.360272401983016E-2</v>
      </c>
      <c r="E254" s="56">
        <f t="shared" ca="1" si="29"/>
        <v>2.3384547972203352E-4</v>
      </c>
      <c r="F254" s="7">
        <f t="shared" ca="1" si="25"/>
        <v>3.7847917380450884</v>
      </c>
      <c r="G254" s="6">
        <f t="shared" ca="1" si="26"/>
        <v>1</v>
      </c>
      <c r="H254">
        <f t="shared" si="30"/>
        <v>1.2324657837781887E-2</v>
      </c>
      <c r="I254" s="44">
        <f t="shared" si="27"/>
        <v>2.987250849239147E-2</v>
      </c>
      <c r="J254">
        <f t="shared" ca="1" si="28"/>
        <v>1.5292007053426098E-2</v>
      </c>
    </row>
    <row r="255" spans="1:10" x14ac:dyDescent="0.2">
      <c r="A255" s="42">
        <v>42205</v>
      </c>
      <c r="B255" s="53">
        <v>54.09</v>
      </c>
      <c r="C255" s="2">
        <f t="shared" si="23"/>
        <v>1.1277500462192631E-2</v>
      </c>
      <c r="D255" s="16">
        <f t="shared" ca="1" si="24"/>
        <v>1.1169072745276905E-2</v>
      </c>
      <c r="E255" s="56">
        <f t="shared" ca="1" si="29"/>
        <v>2.3384722777555214E-4</v>
      </c>
      <c r="F255" s="7">
        <f t="shared" ca="1" si="25"/>
        <v>3.913691170507946</v>
      </c>
      <c r="G255" s="6">
        <f t="shared" ca="1" si="26"/>
        <v>1</v>
      </c>
      <c r="H255">
        <f t="shared" si="30"/>
        <v>1.2385982152559382E-2</v>
      </c>
      <c r="I255" s="44">
        <f t="shared" si="27"/>
        <v>2.987250849239147E-2</v>
      </c>
      <c r="J255">
        <f t="shared" ca="1" si="28"/>
        <v>1.5292064209110298E-2</v>
      </c>
    </row>
    <row r="256" spans="1:10" x14ac:dyDescent="0.2">
      <c r="A256" s="42">
        <v>42206</v>
      </c>
      <c r="B256" s="53">
        <v>54.1</v>
      </c>
      <c r="C256" s="2">
        <f t="shared" si="23"/>
        <v>-1.8484288354894657E-4</v>
      </c>
      <c r="D256" s="16">
        <f t="shared" ca="1" si="24"/>
        <v>-2.9327060046467179E-4</v>
      </c>
      <c r="E256" s="56">
        <f t="shared" ca="1" si="29"/>
        <v>2.3384892191156203E-4</v>
      </c>
      <c r="F256" s="7">
        <f t="shared" ca="1" si="25"/>
        <v>4.1802337462383194</v>
      </c>
      <c r="G256" s="6">
        <f t="shared" ca="1" si="26"/>
        <v>1</v>
      </c>
      <c r="H256">
        <f t="shared" si="30"/>
        <v>1.2423647570037617E-2</v>
      </c>
      <c r="I256" s="44">
        <f t="shared" si="27"/>
        <v>2.987250849239147E-2</v>
      </c>
      <c r="J256">
        <f t="shared" ca="1" si="28"/>
        <v>1.5292119601662877E-2</v>
      </c>
    </row>
    <row r="257" spans="1:10" x14ac:dyDescent="0.2">
      <c r="A257" s="42">
        <v>42207</v>
      </c>
      <c r="B257" s="53">
        <v>54.13</v>
      </c>
      <c r="C257" s="2">
        <f t="shared" si="23"/>
        <v>-5.5422131904676029E-4</v>
      </c>
      <c r="D257" s="16">
        <f t="shared" ca="1" si="24"/>
        <v>-6.6264903596248545E-4</v>
      </c>
      <c r="E257" s="56">
        <f t="shared" ca="1" si="29"/>
        <v>2.3385056379311169E-4</v>
      </c>
      <c r="F257" s="7">
        <f t="shared" ca="1" si="25"/>
        <v>4.1794752760053324</v>
      </c>
      <c r="G257" s="6">
        <f t="shared" ca="1" si="26"/>
        <v>1</v>
      </c>
      <c r="H257">
        <f t="shared" si="30"/>
        <v>1.2402239463036717E-2</v>
      </c>
      <c r="I257" s="44">
        <f t="shared" si="27"/>
        <v>2.987250849239147E-2</v>
      </c>
      <c r="J257">
        <f t="shared" ca="1" si="28"/>
        <v>1.5292173285478806E-2</v>
      </c>
    </row>
    <row r="258" spans="1:10" x14ac:dyDescent="0.2">
      <c r="A258" s="42">
        <v>42208</v>
      </c>
      <c r="B258" s="53">
        <v>53.75</v>
      </c>
      <c r="C258" s="2">
        <f t="shared" si="23"/>
        <v>7.0697674418605128E-3</v>
      </c>
      <c r="D258" s="16">
        <f t="shared" ca="1" si="24"/>
        <v>6.9613397249447878E-3</v>
      </c>
      <c r="E258" s="56">
        <f t="shared" ca="1" si="29"/>
        <v>2.3385215503195399E-4</v>
      </c>
      <c r="F258" s="7">
        <f t="shared" ca="1" si="25"/>
        <v>4.0767977204552457</v>
      </c>
      <c r="G258" s="6">
        <f t="shared" ca="1" si="26"/>
        <v>1</v>
      </c>
      <c r="H258">
        <f t="shared" si="30"/>
        <v>1.2364348459416785E-2</v>
      </c>
      <c r="I258" s="44">
        <f t="shared" si="27"/>
        <v>2.987250849239147E-2</v>
      </c>
      <c r="J258">
        <f t="shared" ca="1" si="28"/>
        <v>1.529222531327452E-2</v>
      </c>
    </row>
    <row r="259" spans="1:10" x14ac:dyDescent="0.2">
      <c r="A259" s="42">
        <v>42209</v>
      </c>
      <c r="B259" s="53">
        <v>53.04</v>
      </c>
      <c r="C259" s="2">
        <f t="shared" si="23"/>
        <v>1.3386123680241344E-2</v>
      </c>
      <c r="D259" s="16">
        <f t="shared" ca="1" si="24"/>
        <v>1.3277695963325618E-2</v>
      </c>
      <c r="E259" s="56">
        <f t="shared" ca="1" si="29"/>
        <v>2.3385369719012842E-4</v>
      </c>
      <c r="F259" s="7">
        <f t="shared" ca="1" si="25"/>
        <v>3.803468319525471</v>
      </c>
      <c r="G259" s="6">
        <f t="shared" ca="1" si="26"/>
        <v>1</v>
      </c>
      <c r="H259">
        <f t="shared" si="30"/>
        <v>1.2379275855071967E-2</v>
      </c>
      <c r="I259" s="44">
        <f t="shared" si="27"/>
        <v>2.987250849239147E-2</v>
      </c>
      <c r="J259">
        <f t="shared" ca="1" si="28"/>
        <v>1.5292275736139746E-2</v>
      </c>
    </row>
    <row r="260" spans="1:10" x14ac:dyDescent="0.2">
      <c r="A260" s="42">
        <v>42212</v>
      </c>
      <c r="B260" s="53">
        <v>52.67</v>
      </c>
      <c r="C260" s="2">
        <f t="shared" si="23"/>
        <v>7.0248718435541565E-3</v>
      </c>
      <c r="D260" s="16">
        <f t="shared" ca="1" si="24"/>
        <v>6.9164441266384314E-3</v>
      </c>
      <c r="E260" s="56">
        <f t="shared" ca="1" si="29"/>
        <v>2.3385519178149446E-4</v>
      </c>
      <c r="F260" s="7">
        <f t="shared" ca="1" si="25"/>
        <v>4.0781247038946793</v>
      </c>
      <c r="G260" s="6">
        <f t="shared" ca="1" si="26"/>
        <v>1</v>
      </c>
      <c r="H260">
        <f t="shared" si="30"/>
        <v>1.1625977305679462E-2</v>
      </c>
      <c r="I260" s="44">
        <f t="shared" si="27"/>
        <v>2.987250849239147E-2</v>
      </c>
      <c r="J260">
        <f t="shared" ca="1" si="28"/>
        <v>1.5292324603587724E-2</v>
      </c>
    </row>
    <row r="261" spans="1:10" x14ac:dyDescent="0.2">
      <c r="A261" s="42">
        <v>42213</v>
      </c>
      <c r="B261" s="53">
        <v>52.75</v>
      </c>
      <c r="C261" s="2">
        <f t="shared" si="23"/>
        <v>-1.5165876777250861E-3</v>
      </c>
      <c r="D261" s="16">
        <f t="shared" ca="1" si="24"/>
        <v>-1.6250153946408114E-3</v>
      </c>
      <c r="E261" s="56">
        <f t="shared" ca="1" si="29"/>
        <v>2.3385664027321759E-4</v>
      </c>
      <c r="F261" s="7">
        <f t="shared" ca="1" si="25"/>
        <v>4.1747552123916636</v>
      </c>
      <c r="G261" s="6">
        <f t="shared" ca="1" si="26"/>
        <v>1</v>
      </c>
      <c r="H261">
        <f t="shared" si="30"/>
        <v>1.1491659189481637E-2</v>
      </c>
      <c r="I261" s="44">
        <f t="shared" si="27"/>
        <v>2.987250849239147E-2</v>
      </c>
      <c r="J261">
        <f t="shared" ca="1" si="28"/>
        <v>1.5292371963603868E-2</v>
      </c>
    </row>
    <row r="262" spans="1:10" x14ac:dyDescent="0.2">
      <c r="A262" s="42">
        <v>42214</v>
      </c>
      <c r="B262" s="53">
        <v>52.61</v>
      </c>
      <c r="C262" s="2">
        <f t="shared" si="23"/>
        <v>2.661091047329416E-3</v>
      </c>
      <c r="D262" s="16">
        <f t="shared" ca="1" si="24"/>
        <v>2.5526633304136909E-3</v>
      </c>
      <c r="E262" s="56">
        <f t="shared" ca="1" si="29"/>
        <v>2.3385804408720959E-4</v>
      </c>
      <c r="F262" s="7">
        <f t="shared" ca="1" si="25"/>
        <v>4.1664664168804944</v>
      </c>
      <c r="G262" s="6">
        <f t="shared" ca="1" si="26"/>
        <v>1</v>
      </c>
      <c r="H262">
        <f t="shared" si="30"/>
        <v>1.1490513086360383E-2</v>
      </c>
      <c r="I262" s="44">
        <f t="shared" si="27"/>
        <v>2.987250849239147E-2</v>
      </c>
      <c r="J262">
        <f t="shared" ca="1" si="28"/>
        <v>1.5292417862692923E-2</v>
      </c>
    </row>
    <row r="263" spans="1:10" x14ac:dyDescent="0.2">
      <c r="A263" s="42">
        <v>42215</v>
      </c>
      <c r="B263" s="53">
        <v>53.2</v>
      </c>
      <c r="C263" s="2">
        <f t="shared" si="23"/>
        <v>-1.1090225563909838E-2</v>
      </c>
      <c r="D263" s="16">
        <f t="shared" ca="1" si="24"/>
        <v>-1.1198653280825564E-2</v>
      </c>
      <c r="E263" s="56">
        <f t="shared" ca="1" si="29"/>
        <v>2.3385940460152435E-4</v>
      </c>
      <c r="F263" s="7">
        <f t="shared" ca="1" si="25"/>
        <v>3.9122643931518493</v>
      </c>
      <c r="G263" s="6">
        <f t="shared" ca="1" si="26"/>
        <v>1</v>
      </c>
      <c r="H263">
        <f t="shared" si="30"/>
        <v>1.1415958893228282E-2</v>
      </c>
      <c r="I263" s="44">
        <f t="shared" si="27"/>
        <v>2.987250849239147E-2</v>
      </c>
      <c r="J263">
        <f t="shared" ca="1" si="28"/>
        <v>1.5292462345924686E-2</v>
      </c>
    </row>
    <row r="264" spans="1:10" x14ac:dyDescent="0.2">
      <c r="A264" s="42">
        <v>42216</v>
      </c>
      <c r="B264" s="53">
        <v>53.47</v>
      </c>
      <c r="C264" s="2">
        <f t="shared" si="23"/>
        <v>-5.0495605012155611E-3</v>
      </c>
      <c r="D264" s="16">
        <f t="shared" ca="1" si="24"/>
        <v>-5.1579882181312861E-3</v>
      </c>
      <c r="E264" s="56">
        <f t="shared" ca="1" si="29"/>
        <v>2.3386072315171065E-4</v>
      </c>
      <c r="F264" s="7">
        <f t="shared" ca="1" si="25"/>
        <v>4.1235105999714774</v>
      </c>
      <c r="G264" s="6">
        <f t="shared" ca="1" si="26"/>
        <v>1</v>
      </c>
      <c r="H264">
        <f t="shared" si="30"/>
        <v>1.139492722413973E-2</v>
      </c>
      <c r="I264" s="44">
        <f t="shared" si="27"/>
        <v>2.987250849239147E-2</v>
      </c>
      <c r="J264">
        <f t="shared" ca="1" si="28"/>
        <v>1.5292505456978286E-2</v>
      </c>
    </row>
    <row r="265" spans="1:10" x14ac:dyDescent="0.2">
      <c r="A265" s="42">
        <v>42219</v>
      </c>
      <c r="B265" s="53">
        <v>53.03</v>
      </c>
      <c r="C265" s="2">
        <f t="shared" si="23"/>
        <v>8.2971902696586403E-3</v>
      </c>
      <c r="D265" s="16">
        <f t="shared" ca="1" si="24"/>
        <v>8.1887625527429144E-3</v>
      </c>
      <c r="E265" s="56">
        <f t="shared" ca="1" si="29"/>
        <v>2.3386200103212316E-4</v>
      </c>
      <c r="F265" s="7">
        <f t="shared" ca="1" si="25"/>
        <v>4.037023436567643</v>
      </c>
      <c r="G265" s="6">
        <f t="shared" ca="1" si="26"/>
        <v>1</v>
      </c>
      <c r="H265">
        <f t="shared" si="30"/>
        <v>1.1412724143135589E-2</v>
      </c>
      <c r="I265" s="44">
        <f t="shared" si="27"/>
        <v>2.987250849239147E-2</v>
      </c>
      <c r="J265">
        <f t="shared" ca="1" si="28"/>
        <v>1.5292547238185114E-2</v>
      </c>
    </row>
    <row r="266" spans="1:10" x14ac:dyDescent="0.2">
      <c r="A266" s="42">
        <v>42220</v>
      </c>
      <c r="B266" s="53">
        <v>52.86</v>
      </c>
      <c r="C266" s="2">
        <f t="shared" si="23"/>
        <v>3.2160423760878112E-3</v>
      </c>
      <c r="D266" s="16">
        <f t="shared" ca="1" si="24"/>
        <v>3.1076146591720861E-3</v>
      </c>
      <c r="E266" s="56">
        <f t="shared" ca="1" si="29"/>
        <v>2.3386323949719308E-4</v>
      </c>
      <c r="F266" s="7">
        <f t="shared" ca="1" si="25"/>
        <v>4.1597397729155956</v>
      </c>
      <c r="G266" s="6">
        <f t="shared" ca="1" si="26"/>
        <v>0</v>
      </c>
      <c r="H266">
        <f t="shared" si="30"/>
        <v>1.1308465086308277E-2</v>
      </c>
      <c r="I266" s="44">
        <f t="shared" si="27"/>
        <v>2.987250849239147E-2</v>
      </c>
      <c r="J266">
        <f t="shared" ca="1" si="28"/>
        <v>1.5292587730570423E-2</v>
      </c>
    </row>
    <row r="267" spans="1:10" x14ac:dyDescent="0.2">
      <c r="A267" s="42">
        <v>42221</v>
      </c>
      <c r="B267" s="53">
        <v>50.42</v>
      </c>
      <c r="C267" s="2">
        <f t="shared" si="23"/>
        <v>4.8393494644982105E-2</v>
      </c>
      <c r="D267" s="16">
        <f t="shared" ca="1" si="24"/>
        <v>4.8285066928066382E-2</v>
      </c>
      <c r="E267" s="56">
        <f t="shared" ca="1" si="29"/>
        <v>2.3386443976265958E-4</v>
      </c>
      <c r="F267" s="7">
        <f t="shared" ca="1" si="25"/>
        <v>-0.80422903832910819</v>
      </c>
      <c r="G267" s="6">
        <f t="shared" ca="1" si="26"/>
        <v>1</v>
      </c>
      <c r="H267">
        <f t="shared" si="30"/>
        <v>1.1303475879149412E-2</v>
      </c>
      <c r="I267" s="44">
        <f t="shared" si="27"/>
        <v>2.987250849239147E-2</v>
      </c>
      <c r="J267">
        <f t="shared" ca="1" si="28"/>
        <v>1.5292626973893648E-2</v>
      </c>
    </row>
    <row r="268" spans="1:10" x14ac:dyDescent="0.2">
      <c r="A268" s="42">
        <v>42222</v>
      </c>
      <c r="B268" s="53">
        <v>52.24</v>
      </c>
      <c r="C268" s="2">
        <f t="shared" si="23"/>
        <v>-3.4839203675344571E-2</v>
      </c>
      <c r="D268" s="16">
        <f t="shared" ca="1" si="24"/>
        <v>-3.4947631392260294E-2</v>
      </c>
      <c r="E268" s="56">
        <f t="shared" ca="1" si="29"/>
        <v>2.3386560300676313E-4</v>
      </c>
      <c r="F268" s="7">
        <f t="shared" ca="1" si="25"/>
        <v>1.5691879315960979</v>
      </c>
      <c r="G268" s="6">
        <f t="shared" ca="1" si="26"/>
        <v>1</v>
      </c>
      <c r="H268">
        <f t="shared" si="30"/>
        <v>1.1718096388436067E-2</v>
      </c>
      <c r="I268" s="44">
        <f t="shared" si="27"/>
        <v>2.987250849239147E-2</v>
      </c>
      <c r="J268">
        <f t="shared" ca="1" si="28"/>
        <v>1.5292665006687458E-2</v>
      </c>
    </row>
    <row r="269" spans="1:10" x14ac:dyDescent="0.2">
      <c r="A269" s="42">
        <v>42223</v>
      </c>
      <c r="B269" s="53">
        <v>50.34</v>
      </c>
      <c r="C269" s="2">
        <f t="shared" si="23"/>
        <v>3.7743345252284434E-2</v>
      </c>
      <c r="D269" s="16">
        <f t="shared" ca="1" si="24"/>
        <v>3.7634917535368712E-2</v>
      </c>
      <c r="E269" s="56">
        <f t="shared" ca="1" si="29"/>
        <v>2.3386673037140222E-4</v>
      </c>
      <c r="F269" s="7">
        <f t="shared" ca="1" si="25"/>
        <v>1.1521869381528504</v>
      </c>
      <c r="G269" s="6">
        <f t="shared" ca="1" si="26"/>
        <v>1</v>
      </c>
      <c r="H269">
        <f t="shared" si="30"/>
        <v>1.2237743790736793E-2</v>
      </c>
      <c r="I269" s="44">
        <f t="shared" si="27"/>
        <v>2.987250849239147E-2</v>
      </c>
      <c r="J269">
        <f t="shared" ca="1" si="28"/>
        <v>1.5292701866295642E-2</v>
      </c>
    </row>
    <row r="270" spans="1:10" x14ac:dyDescent="0.2">
      <c r="A270" s="42">
        <v>42226</v>
      </c>
      <c r="B270" s="53">
        <v>51.18</v>
      </c>
      <c r="C270" s="2">
        <f t="shared" si="23"/>
        <v>-1.641266119577953E-2</v>
      </c>
      <c r="D270" s="16">
        <f t="shared" ca="1" si="24"/>
        <v>-1.6521088912695256E-2</v>
      </c>
      <c r="E270" s="56">
        <f t="shared" ca="1" si="29"/>
        <v>2.3386782296325425E-4</v>
      </c>
      <c r="F270" s="7">
        <f t="shared" ca="1" si="25"/>
        <v>3.5968288497835537</v>
      </c>
      <c r="G270" s="6">
        <f t="shared" ca="1" si="26"/>
        <v>1</v>
      </c>
      <c r="H270">
        <f t="shared" si="30"/>
        <v>1.258824351792571E-2</v>
      </c>
      <c r="I270" s="44">
        <f t="shared" si="27"/>
        <v>2.987250849239147E-2</v>
      </c>
      <c r="J270">
        <f t="shared" ca="1" si="28"/>
        <v>1.5292737588909784E-2</v>
      </c>
    </row>
    <row r="271" spans="1:10" x14ac:dyDescent="0.2">
      <c r="A271" s="42">
        <v>42227</v>
      </c>
      <c r="B271" s="53">
        <v>50.29</v>
      </c>
      <c r="C271" s="2">
        <f t="shared" ref="C271:C334" si="31">(B270-B271)/B271</f>
        <v>1.7697355339033615E-2</v>
      </c>
      <c r="D271" s="16">
        <f t="shared" ref="D271:D334" ca="1" si="32">C271-$C$3</f>
        <v>1.7588927622117889E-2</v>
      </c>
      <c r="E271" s="56">
        <f t="shared" ca="1" si="29"/>
        <v>2.3386888185486195E-4</v>
      </c>
      <c r="F271" s="7">
        <f t="shared" ref="F271:F334" ca="1" si="33">-0.5*(LN(E271)+D271^2/E271)</f>
        <v>3.5189565419949465</v>
      </c>
      <c r="G271" s="6">
        <f t="shared" ref="G271:G334" ca="1" si="34">IF(AND(C272&gt;=(C$3-C$7*SQRT(E271)),C272&lt;=(C$3+C$7*SQRT(E271))),1,0)</f>
        <v>1</v>
      </c>
      <c r="H271">
        <f t="shared" si="30"/>
        <v>1.2719445963618336E-2</v>
      </c>
      <c r="I271" s="44">
        <f t="shared" ref="I271:I334" si="35">STDEV(C$14:C$2527)</f>
        <v>2.987250849239147E-2</v>
      </c>
      <c r="J271">
        <f t="shared" ref="J271:J334" ca="1" si="36">SQRT(E271)</f>
        <v>1.5292772209604835E-2</v>
      </c>
    </row>
    <row r="272" spans="1:10" x14ac:dyDescent="0.2">
      <c r="A272" s="42">
        <v>42228</v>
      </c>
      <c r="B272" s="53">
        <v>50.17</v>
      </c>
      <c r="C272" s="2">
        <f t="shared" si="31"/>
        <v>2.3918676499899826E-3</v>
      </c>
      <c r="D272" s="16">
        <f t="shared" ca="1" si="32"/>
        <v>2.2834399330742576E-3</v>
      </c>
      <c r="E272" s="56">
        <f t="shared" ref="E272:E335" ca="1" si="37">F$6*D$14^2+F$7*E271+(1-F$8)*F$5</f>
        <v>2.3386990808568618E-4</v>
      </c>
      <c r="F272" s="7">
        <f t="shared" ca="1" si="33"/>
        <v>4.1692253404920585</v>
      </c>
      <c r="G272" s="6">
        <f t="shared" ca="1" si="34"/>
        <v>1</v>
      </c>
      <c r="H272">
        <f t="shared" si="30"/>
        <v>1.2599390352140728E-2</v>
      </c>
      <c r="I272" s="44">
        <f t="shared" si="35"/>
        <v>2.987250849239147E-2</v>
      </c>
      <c r="J272">
        <f t="shared" ca="1" si="36"/>
        <v>1.5292805762373567E-2</v>
      </c>
    </row>
    <row r="273" spans="1:10" x14ac:dyDescent="0.2">
      <c r="A273" s="42">
        <v>42229</v>
      </c>
      <c r="B273" s="53">
        <v>50.05</v>
      </c>
      <c r="C273" s="2">
        <f t="shared" si="31"/>
        <v>2.3976023976024887E-3</v>
      </c>
      <c r="D273" s="16">
        <f t="shared" ca="1" si="32"/>
        <v>2.2891746806867636E-3</v>
      </c>
      <c r="E273" s="56">
        <f t="shared" ca="1" si="37"/>
        <v>2.3387090266312633E-4</v>
      </c>
      <c r="F273" s="7">
        <f t="shared" ca="1" si="33"/>
        <v>4.1691671990216683</v>
      </c>
      <c r="G273" s="6">
        <f t="shared" ca="1" si="34"/>
        <v>1</v>
      </c>
      <c r="H273">
        <f t="shared" si="30"/>
        <v>1.2587982306371799E-2</v>
      </c>
      <c r="I273" s="44">
        <f t="shared" si="35"/>
        <v>2.987250849239147E-2</v>
      </c>
      <c r="J273">
        <f t="shared" ca="1" si="36"/>
        <v>1.5292838280159976E-2</v>
      </c>
    </row>
    <row r="274" spans="1:10" x14ac:dyDescent="0.2">
      <c r="A274" s="42">
        <v>42230</v>
      </c>
      <c r="B274" s="53">
        <v>49.22</v>
      </c>
      <c r="C274" s="2">
        <f t="shared" si="31"/>
        <v>1.6863063795205167E-2</v>
      </c>
      <c r="D274" s="16">
        <f t="shared" ca="1" si="32"/>
        <v>1.6754636078289441E-2</v>
      </c>
      <c r="E274" s="56">
        <f t="shared" ca="1" si="37"/>
        <v>2.3387186656350926E-4</v>
      </c>
      <c r="F274" s="7">
        <f t="shared" ca="1" si="33"/>
        <v>3.5802155312784945</v>
      </c>
      <c r="G274" s="6">
        <f t="shared" ca="1" si="34"/>
        <v>1</v>
      </c>
      <c r="H274">
        <f t="shared" si="30"/>
        <v>1.2513096309777188E-2</v>
      </c>
      <c r="I274" s="44">
        <f t="shared" si="35"/>
        <v>2.987250849239147E-2</v>
      </c>
      <c r="J274">
        <f t="shared" ca="1" si="36"/>
        <v>1.5292869794891646E-2</v>
      </c>
    </row>
    <row r="275" spans="1:10" x14ac:dyDescent="0.2">
      <c r="A275" s="42">
        <v>42233</v>
      </c>
      <c r="B275" s="53">
        <v>50.03</v>
      </c>
      <c r="C275" s="2">
        <f t="shared" si="31"/>
        <v>-1.6190285828502942E-2</v>
      </c>
      <c r="D275" s="16">
        <f t="shared" ca="1" si="32"/>
        <v>-1.6298713545418668E-2</v>
      </c>
      <c r="E275" s="56">
        <f t="shared" ca="1" si="37"/>
        <v>2.3387280073304772E-4</v>
      </c>
      <c r="F275" s="7">
        <f t="shared" ca="1" si="33"/>
        <v>3.6124338011052308</v>
      </c>
      <c r="G275" s="6">
        <f t="shared" ca="1" si="34"/>
        <v>1</v>
      </c>
      <c r="H275">
        <f t="shared" si="30"/>
        <v>1.2568885403656659E-2</v>
      </c>
      <c r="I275" s="44">
        <f t="shared" si="35"/>
        <v>2.987250849239147E-2</v>
      </c>
      <c r="J275">
        <f t="shared" ca="1" si="36"/>
        <v>1.529290033751112E-2</v>
      </c>
    </row>
    <row r="276" spans="1:10" x14ac:dyDescent="0.2">
      <c r="A276" s="42">
        <v>42234</v>
      </c>
      <c r="B276" s="53">
        <v>49.35</v>
      </c>
      <c r="C276" s="2">
        <f t="shared" si="31"/>
        <v>1.3779128672745687E-2</v>
      </c>
      <c r="D276" s="16">
        <f t="shared" ca="1" si="32"/>
        <v>1.3670700955829961E-2</v>
      </c>
      <c r="E276" s="56">
        <f t="shared" ca="1" si="37"/>
        <v>2.3387370608876916E-4</v>
      </c>
      <c r="F276" s="7">
        <f t="shared" ca="1" si="33"/>
        <v>3.7808155378424773</v>
      </c>
      <c r="G276" s="6">
        <f t="shared" ca="1" si="34"/>
        <v>1</v>
      </c>
      <c r="H276">
        <f t="shared" si="30"/>
        <v>1.2702847426827226E-2</v>
      </c>
      <c r="I276" s="44">
        <f t="shared" si="35"/>
        <v>2.987250849239147E-2</v>
      </c>
      <c r="J276">
        <f t="shared" ca="1" si="36"/>
        <v>1.5292929938006293E-2</v>
      </c>
    </row>
    <row r="277" spans="1:10" x14ac:dyDescent="0.2">
      <c r="A277" s="42">
        <v>42235</v>
      </c>
      <c r="B277" s="53">
        <v>48.52</v>
      </c>
      <c r="C277" s="2">
        <f t="shared" si="31"/>
        <v>1.7106347897774078E-2</v>
      </c>
      <c r="D277" s="16">
        <f t="shared" ca="1" si="32"/>
        <v>1.6997920180858352E-2</v>
      </c>
      <c r="E277" s="56">
        <f t="shared" ca="1" si="37"/>
        <v>2.3387458351941594E-4</v>
      </c>
      <c r="F277" s="7">
        <f t="shared" ca="1" si="33"/>
        <v>3.5626614302122959</v>
      </c>
      <c r="G277" s="6">
        <f t="shared" ca="1" si="34"/>
        <v>0</v>
      </c>
      <c r="H277">
        <f t="shared" si="30"/>
        <v>1.2699486775307682E-2</v>
      </c>
      <c r="I277" s="44">
        <f t="shared" si="35"/>
        <v>2.987250849239147E-2</v>
      </c>
      <c r="J277">
        <f t="shared" ca="1" si="36"/>
        <v>1.5292958625439878E-2</v>
      </c>
    </row>
    <row r="278" spans="1:10" x14ac:dyDescent="0.2">
      <c r="A278" s="42">
        <v>42236</v>
      </c>
      <c r="B278" s="53">
        <v>46.03</v>
      </c>
      <c r="C278" s="2">
        <f t="shared" si="31"/>
        <v>5.4095155333478209E-2</v>
      </c>
      <c r="D278" s="16">
        <f t="shared" ca="1" si="32"/>
        <v>5.3986727616562487E-2</v>
      </c>
      <c r="E278" s="56">
        <f t="shared" ca="1" si="37"/>
        <v>2.338754338863178E-4</v>
      </c>
      <c r="F278" s="7">
        <f t="shared" ca="1" si="33"/>
        <v>-2.0506627750337234</v>
      </c>
      <c r="G278" s="6">
        <f t="shared" ca="1" si="34"/>
        <v>1</v>
      </c>
      <c r="H278">
        <f t="shared" si="30"/>
        <v>1.2771095551355119E-2</v>
      </c>
      <c r="I278" s="44">
        <f t="shared" si="35"/>
        <v>2.987250849239147E-2</v>
      </c>
      <c r="J278">
        <f t="shared" ca="1" si="36"/>
        <v>1.5292986427977951E-2</v>
      </c>
    </row>
    <row r="279" spans="1:10" x14ac:dyDescent="0.2">
      <c r="A279" s="42">
        <v>42237</v>
      </c>
      <c r="B279" s="53">
        <v>45.09</v>
      </c>
      <c r="C279" s="2">
        <f t="shared" si="31"/>
        <v>2.084719449988906E-2</v>
      </c>
      <c r="D279" s="16">
        <f t="shared" ca="1" si="32"/>
        <v>2.0738766782973334E-2</v>
      </c>
      <c r="E279" s="56">
        <f t="shared" ca="1" si="37"/>
        <v>2.3387625802423733E-4</v>
      </c>
      <c r="F279" s="7">
        <f t="shared" ca="1" si="33"/>
        <v>3.2608634533262753</v>
      </c>
      <c r="G279" s="6">
        <f t="shared" ca="1" si="34"/>
        <v>1</v>
      </c>
      <c r="H279">
        <f t="shared" si="30"/>
        <v>1.3755562384026558E-2</v>
      </c>
      <c r="I279" s="44">
        <f t="shared" si="35"/>
        <v>2.987250849239147E-2</v>
      </c>
      <c r="J279">
        <f t="shared" ca="1" si="36"/>
        <v>1.5293013372917625E-2</v>
      </c>
    </row>
    <row r="280" spans="1:10" x14ac:dyDescent="0.2">
      <c r="A280" s="42">
        <v>42240</v>
      </c>
      <c r="B280" s="53">
        <v>43.95</v>
      </c>
      <c r="C280" s="2">
        <f t="shared" si="31"/>
        <v>2.5938566552901034E-2</v>
      </c>
      <c r="D280" s="16">
        <f t="shared" ca="1" si="32"/>
        <v>2.5830138835985308E-2</v>
      </c>
      <c r="E280" s="56">
        <f t="shared" ca="1" si="37"/>
        <v>2.3387705674218946E-4</v>
      </c>
      <c r="F280" s="7">
        <f t="shared" ca="1" si="33"/>
        <v>2.7539754374725414</v>
      </c>
      <c r="G280" s="6">
        <f t="shared" ca="1" si="34"/>
        <v>1</v>
      </c>
      <c r="H280">
        <f t="shared" si="30"/>
        <v>1.3801649346330786E-2</v>
      </c>
      <c r="I280" s="44">
        <f t="shared" si="35"/>
        <v>2.987250849239147E-2</v>
      </c>
      <c r="J280">
        <f t="shared" ca="1" si="36"/>
        <v>1.5293039486713865E-2</v>
      </c>
    </row>
    <row r="281" spans="1:10" x14ac:dyDescent="0.2">
      <c r="A281" s="42">
        <v>42241</v>
      </c>
      <c r="B281" s="53">
        <v>43.27</v>
      </c>
      <c r="C281" s="2">
        <f t="shared" si="31"/>
        <v>1.5715276172868029E-2</v>
      </c>
      <c r="D281" s="16">
        <f t="shared" ca="1" si="32"/>
        <v>1.5606848455952303E-2</v>
      </c>
      <c r="E281" s="56">
        <f t="shared" ca="1" si="37"/>
        <v>2.3387783082423559E-4</v>
      </c>
      <c r="F281" s="7">
        <f t="shared" ca="1" si="33"/>
        <v>3.6596273033557294</v>
      </c>
      <c r="G281" s="6">
        <f t="shared" ca="1" si="34"/>
        <v>1</v>
      </c>
      <c r="H281">
        <f t="shared" si="30"/>
        <v>1.3880680559341385E-2</v>
      </c>
      <c r="I281" s="44">
        <f t="shared" si="35"/>
        <v>2.987250849239147E-2</v>
      </c>
      <c r="J281">
        <f t="shared" ca="1" si="36"/>
        <v>1.5293064795005466E-2</v>
      </c>
    </row>
    <row r="282" spans="1:10" x14ac:dyDescent="0.2">
      <c r="A282" s="42">
        <v>42242</v>
      </c>
      <c r="B282" s="53">
        <v>44.35</v>
      </c>
      <c r="C282" s="2">
        <f t="shared" si="31"/>
        <v>-2.4351747463359601E-2</v>
      </c>
      <c r="D282" s="16">
        <f t="shared" ca="1" si="32"/>
        <v>-2.4460175180275327E-2</v>
      </c>
      <c r="E282" s="56">
        <f t="shared" ca="1" si="37"/>
        <v>2.3387858103025332E-4</v>
      </c>
      <c r="F282" s="7">
        <f t="shared" ca="1" si="33"/>
        <v>2.9012713682804354</v>
      </c>
      <c r="G282" s="6">
        <f t="shared" ca="1" si="34"/>
        <v>1</v>
      </c>
      <c r="H282">
        <f t="shared" si="30"/>
        <v>1.3869156639024603E-2</v>
      </c>
      <c r="I282" s="44">
        <f t="shared" si="35"/>
        <v>2.987250849239147E-2</v>
      </c>
      <c r="J282">
        <f t="shared" ca="1" si="36"/>
        <v>1.5293089322640252E-2</v>
      </c>
    </row>
    <row r="283" spans="1:10" x14ac:dyDescent="0.2">
      <c r="A283" s="42">
        <v>42243</v>
      </c>
      <c r="B283" s="53">
        <v>45.26</v>
      </c>
      <c r="C283" s="2">
        <f t="shared" si="31"/>
        <v>-2.0106053910737883E-2</v>
      </c>
      <c r="D283" s="16">
        <f t="shared" ca="1" si="32"/>
        <v>-2.0214481627653609E-2</v>
      </c>
      <c r="E283" s="56">
        <f t="shared" ca="1" si="37"/>
        <v>2.3387930809668232E-4</v>
      </c>
      <c r="F283" s="7">
        <f t="shared" ca="1" si="33"/>
        <v>3.3067711895503487</v>
      </c>
      <c r="G283" s="6">
        <f t="shared" ca="1" si="34"/>
        <v>1</v>
      </c>
      <c r="H283">
        <f t="shared" si="30"/>
        <v>1.3852402444150235E-2</v>
      </c>
      <c r="I283" s="44">
        <f t="shared" si="35"/>
        <v>2.987250849239147E-2</v>
      </c>
      <c r="J283">
        <f t="shared" ca="1" si="36"/>
        <v>1.5293113093699474E-2</v>
      </c>
    </row>
    <row r="284" spans="1:10" x14ac:dyDescent="0.2">
      <c r="A284" s="42">
        <v>42244</v>
      </c>
      <c r="B284" s="53">
        <v>45.79</v>
      </c>
      <c r="C284" s="2">
        <f t="shared" si="31"/>
        <v>-1.1574579602533329E-2</v>
      </c>
      <c r="D284" s="16">
        <f t="shared" ca="1" si="32"/>
        <v>-1.1683007319449054E-2</v>
      </c>
      <c r="E284" s="56">
        <f t="shared" ca="1" si="37"/>
        <v>2.338800127372473E-4</v>
      </c>
      <c r="F284" s="7">
        <f t="shared" ca="1" si="33"/>
        <v>3.8885505616817584</v>
      </c>
      <c r="G284" s="6">
        <f t="shared" ca="1" si="34"/>
        <v>1</v>
      </c>
      <c r="H284">
        <f t="shared" si="30"/>
        <v>1.404584631571144E-2</v>
      </c>
      <c r="I284" s="44">
        <f t="shared" si="35"/>
        <v>2.987250849239147E-2</v>
      </c>
      <c r="J284">
        <f t="shared" ca="1" si="36"/>
        <v>1.5293136131521464E-2</v>
      </c>
    </row>
    <row r="285" spans="1:10" x14ac:dyDescent="0.2">
      <c r="A285" s="42">
        <v>42247</v>
      </c>
      <c r="B285" s="53">
        <v>45.24</v>
      </c>
      <c r="C285" s="2">
        <f t="shared" si="31"/>
        <v>1.2157382847037957E-2</v>
      </c>
      <c r="D285" s="16">
        <f t="shared" ca="1" si="32"/>
        <v>1.2048955130122231E-2</v>
      </c>
      <c r="E285" s="56">
        <f t="shared" ca="1" si="37"/>
        <v>2.3388069564365859E-4</v>
      </c>
      <c r="F285" s="7">
        <f t="shared" ca="1" si="33"/>
        <v>3.8699835225341013</v>
      </c>
      <c r="G285" s="6">
        <f t="shared" ca="1" si="34"/>
        <v>1</v>
      </c>
      <c r="H285">
        <f t="shared" si="30"/>
        <v>1.4118247536746491E-2</v>
      </c>
      <c r="I285" s="44">
        <f t="shared" si="35"/>
        <v>2.987250849239147E-2</v>
      </c>
      <c r="J285">
        <f t="shared" ca="1" si="36"/>
        <v>1.5293158458724561E-2</v>
      </c>
    </row>
    <row r="286" spans="1:10" x14ac:dyDescent="0.2">
      <c r="A286" s="42">
        <v>42248</v>
      </c>
      <c r="B286" s="53">
        <v>43.79</v>
      </c>
      <c r="C286" s="2">
        <f t="shared" si="31"/>
        <v>3.3112582781457019E-2</v>
      </c>
      <c r="D286" s="16">
        <f t="shared" ca="1" si="32"/>
        <v>3.3004155064541296E-2</v>
      </c>
      <c r="E286" s="56">
        <f t="shared" ca="1" si="37"/>
        <v>2.3388135748629124E-4</v>
      </c>
      <c r="F286" s="7">
        <f t="shared" ca="1" si="33"/>
        <v>1.8516585201483395</v>
      </c>
      <c r="G286" s="6">
        <f t="shared" ca="1" si="34"/>
        <v>1</v>
      </c>
      <c r="H286">
        <f t="shared" si="30"/>
        <v>1.4116703261966707E-2</v>
      </c>
      <c r="I286" s="44">
        <f t="shared" si="35"/>
        <v>2.987250849239147E-2</v>
      </c>
      <c r="J286">
        <f t="shared" ca="1" si="36"/>
        <v>1.5293180097229329E-2</v>
      </c>
    </row>
    <row r="287" spans="1:10" x14ac:dyDescent="0.2">
      <c r="A287" s="42">
        <v>42249</v>
      </c>
      <c r="B287" s="53">
        <v>44.29</v>
      </c>
      <c r="C287" s="2">
        <f t="shared" si="31"/>
        <v>-1.1289230074508919E-2</v>
      </c>
      <c r="D287" s="16">
        <f t="shared" ca="1" si="32"/>
        <v>-1.1397657791424645E-2</v>
      </c>
      <c r="E287" s="56">
        <f t="shared" ca="1" si="37"/>
        <v>2.3388199891484301E-4</v>
      </c>
      <c r="F287" s="7">
        <f t="shared" ca="1" si="33"/>
        <v>3.9026286649048867</v>
      </c>
      <c r="G287" s="6">
        <f t="shared" ca="1" si="34"/>
        <v>1</v>
      </c>
      <c r="H287">
        <f t="shared" si="30"/>
        <v>1.4427263047701977E-2</v>
      </c>
      <c r="I287" s="44">
        <f t="shared" si="35"/>
        <v>2.987250849239147E-2</v>
      </c>
      <c r="J287">
        <f t="shared" ca="1" si="36"/>
        <v>1.5293201068280081E-2</v>
      </c>
    </row>
    <row r="288" spans="1:10" x14ac:dyDescent="0.2">
      <c r="A288" s="42">
        <v>42250</v>
      </c>
      <c r="B288" s="53">
        <v>43.81</v>
      </c>
      <c r="C288" s="2">
        <f t="shared" si="31"/>
        <v>1.0956402647797235E-2</v>
      </c>
      <c r="D288" s="16">
        <f t="shared" ca="1" si="32"/>
        <v>1.0847974930881509E-2</v>
      </c>
      <c r="E288" s="56">
        <f t="shared" ca="1" si="37"/>
        <v>2.3388262055897219E-4</v>
      </c>
      <c r="F288" s="7">
        <f t="shared" ca="1" si="33"/>
        <v>3.9287694842591865</v>
      </c>
      <c r="G288" s="6">
        <f t="shared" ca="1" si="34"/>
        <v>1</v>
      </c>
      <c r="H288">
        <f t="shared" si="30"/>
        <v>1.4468056880639844E-2</v>
      </c>
      <c r="I288" s="44">
        <f t="shared" si="35"/>
        <v>2.987250849239147E-2</v>
      </c>
      <c r="J288">
        <f t="shared" ca="1" si="36"/>
        <v>1.5293221392465755E-2</v>
      </c>
    </row>
    <row r="289" spans="1:10" x14ac:dyDescent="0.2">
      <c r="A289" s="42">
        <v>42251</v>
      </c>
      <c r="B289" s="53">
        <v>42.92</v>
      </c>
      <c r="C289" s="2">
        <f t="shared" si="31"/>
        <v>2.0736253494874197E-2</v>
      </c>
      <c r="D289" s="16">
        <f t="shared" ca="1" si="32"/>
        <v>2.0627825777958471E-2</v>
      </c>
      <c r="E289" s="56">
        <f t="shared" ca="1" si="37"/>
        <v>2.3388322302891567E-4</v>
      </c>
      <c r="F289" s="7">
        <f t="shared" ca="1" si="33"/>
        <v>3.2706869343976575</v>
      </c>
      <c r="G289" s="6">
        <f t="shared" ca="1" si="34"/>
        <v>1</v>
      </c>
      <c r="H289">
        <f t="shared" si="30"/>
        <v>1.4487279881102814E-2</v>
      </c>
      <c r="I289" s="44">
        <f t="shared" si="35"/>
        <v>2.987250849239147E-2</v>
      </c>
      <c r="J289">
        <f t="shared" ca="1" si="36"/>
        <v>1.5293241089740122E-2</v>
      </c>
    </row>
    <row r="290" spans="1:10" x14ac:dyDescent="0.2">
      <c r="A290" s="42">
        <v>42255</v>
      </c>
      <c r="B290" s="53">
        <v>43.67</v>
      </c>
      <c r="C290" s="2">
        <f t="shared" si="31"/>
        <v>-1.717426150675521E-2</v>
      </c>
      <c r="D290" s="16">
        <f t="shared" ca="1" si="32"/>
        <v>-1.7282689223670936E-2</v>
      </c>
      <c r="E290" s="56">
        <f t="shared" ca="1" si="37"/>
        <v>2.3388380691608806E-4</v>
      </c>
      <c r="F290" s="7">
        <f t="shared" ca="1" si="33"/>
        <v>3.5417966139915844</v>
      </c>
      <c r="G290" s="6">
        <f t="shared" ca="1" si="34"/>
        <v>1</v>
      </c>
      <c r="H290">
        <f t="shared" si="30"/>
        <v>1.4574400012925169E-2</v>
      </c>
      <c r="I290" s="44">
        <f t="shared" si="35"/>
        <v>2.987250849239147E-2</v>
      </c>
      <c r="J290">
        <f t="shared" ca="1" si="36"/>
        <v>1.5293260179441402E-2</v>
      </c>
    </row>
    <row r="291" spans="1:10" x14ac:dyDescent="0.2">
      <c r="A291" s="42">
        <v>42256</v>
      </c>
      <c r="B291" s="53">
        <v>43.51</v>
      </c>
      <c r="C291" s="2">
        <f t="shared" si="31"/>
        <v>3.6773155596415467E-3</v>
      </c>
      <c r="D291" s="16">
        <f t="shared" ca="1" si="32"/>
        <v>3.5688878427258216E-3</v>
      </c>
      <c r="E291" s="56">
        <f t="shared" ca="1" si="37"/>
        <v>2.3388437279366214E-4</v>
      </c>
      <c r="F291" s="7">
        <f t="shared" ca="1" si="33"/>
        <v>4.1531126667752361</v>
      </c>
      <c r="G291" s="6">
        <f t="shared" ca="1" si="34"/>
        <v>1</v>
      </c>
      <c r="H291">
        <f t="shared" si="30"/>
        <v>1.4708672078110552E-2</v>
      </c>
      <c r="I291" s="44">
        <f t="shared" si="35"/>
        <v>2.987250849239147E-2</v>
      </c>
      <c r="J291">
        <f t="shared" ca="1" si="36"/>
        <v>1.5293278680311235E-2</v>
      </c>
    </row>
    <row r="292" spans="1:10" x14ac:dyDescent="0.2">
      <c r="A292" s="42">
        <v>42257</v>
      </c>
      <c r="B292" s="53">
        <v>43.94</v>
      </c>
      <c r="C292" s="2">
        <f t="shared" si="31"/>
        <v>-9.7860719162494256E-3</v>
      </c>
      <c r="D292" s="16">
        <f t="shared" ca="1" si="32"/>
        <v>-9.8944996331651516E-3</v>
      </c>
      <c r="E292" s="56">
        <f t="shared" ca="1" si="37"/>
        <v>2.3388492121713156E-4</v>
      </c>
      <c r="F292" s="7">
        <f t="shared" ca="1" si="33"/>
        <v>3.9710473145682164</v>
      </c>
      <c r="G292" s="6">
        <f t="shared" ca="1" si="34"/>
        <v>1</v>
      </c>
      <c r="H292">
        <f t="shared" si="30"/>
        <v>1.4698398343522842E-2</v>
      </c>
      <c r="I292" s="44">
        <f t="shared" si="35"/>
        <v>2.987250849239147E-2</v>
      </c>
      <c r="J292">
        <f t="shared" ca="1" si="36"/>
        <v>1.5293296610513103E-2</v>
      </c>
    </row>
    <row r="293" spans="1:10" x14ac:dyDescent="0.2">
      <c r="A293" s="42">
        <v>42258</v>
      </c>
      <c r="B293" s="53">
        <v>43.93</v>
      </c>
      <c r="C293" s="2">
        <f t="shared" si="31"/>
        <v>2.2763487366259983E-4</v>
      </c>
      <c r="D293" s="16">
        <f t="shared" ca="1" si="32"/>
        <v>1.1920715674687463E-4</v>
      </c>
      <c r="E293" s="56">
        <f t="shared" ca="1" si="37"/>
        <v>2.3388545272485619E-4</v>
      </c>
      <c r="F293" s="7">
        <f t="shared" ca="1" si="33"/>
        <v>4.1803091615061456</v>
      </c>
      <c r="G293" s="6">
        <f t="shared" ca="1" si="34"/>
        <v>1</v>
      </c>
      <c r="H293">
        <f t="shared" si="30"/>
        <v>1.4684609000953296E-2</v>
      </c>
      <c r="I293" s="44">
        <f t="shared" si="35"/>
        <v>2.987250849239147E-2</v>
      </c>
      <c r="J293">
        <f t="shared" ca="1" si="36"/>
        <v>1.5293313987650166E-2</v>
      </c>
    </row>
    <row r="294" spans="1:10" x14ac:dyDescent="0.2">
      <c r="A294" s="42">
        <v>42261</v>
      </c>
      <c r="B294" s="53">
        <v>43.28</v>
      </c>
      <c r="C294" s="2">
        <f t="shared" si="31"/>
        <v>1.5018484288354865E-2</v>
      </c>
      <c r="D294" s="16">
        <f t="shared" ca="1" si="32"/>
        <v>1.4910056571439139E-2</v>
      </c>
      <c r="E294" s="56">
        <f t="shared" ca="1" si="37"/>
        <v>2.3388596783859055E-4</v>
      </c>
      <c r="F294" s="7">
        <f t="shared" ca="1" si="33"/>
        <v>3.7050859282472111</v>
      </c>
      <c r="G294" s="6">
        <f t="shared" ca="1" si="34"/>
        <v>1</v>
      </c>
      <c r="H294">
        <f t="shared" si="30"/>
        <v>1.464007361232569E-2</v>
      </c>
      <c r="I294" s="44">
        <f t="shared" si="35"/>
        <v>2.987250849239147E-2</v>
      </c>
      <c r="J294">
        <f t="shared" ca="1" si="36"/>
        <v>1.5293330828782543E-2</v>
      </c>
    </row>
    <row r="295" spans="1:10" x14ac:dyDescent="0.2">
      <c r="A295" s="42">
        <v>42262</v>
      </c>
      <c r="B295" s="53">
        <v>43.76</v>
      </c>
      <c r="C295" s="2">
        <f t="shared" si="31"/>
        <v>-1.0968921389396638E-2</v>
      </c>
      <c r="D295" s="16">
        <f t="shared" ca="1" si="32"/>
        <v>-1.1077349106312364E-2</v>
      </c>
      <c r="E295" s="56">
        <f t="shared" ca="1" si="37"/>
        <v>2.33886467063996E-4</v>
      </c>
      <c r="F295" s="7">
        <f t="shared" ca="1" si="33"/>
        <v>3.9180142354747081</v>
      </c>
      <c r="G295" s="6">
        <f t="shared" ca="1" si="34"/>
        <v>1</v>
      </c>
      <c r="H295">
        <f t="shared" si="30"/>
        <v>1.466334234419801E-2</v>
      </c>
      <c r="I295" s="44">
        <f t="shared" si="35"/>
        <v>2.987250849239147E-2</v>
      </c>
      <c r="J295">
        <f t="shared" ca="1" si="36"/>
        <v>1.5293347150444078E-2</v>
      </c>
    </row>
    <row r="296" spans="1:10" x14ac:dyDescent="0.2">
      <c r="A296" s="42">
        <v>42263</v>
      </c>
      <c r="B296" s="53">
        <v>43.58</v>
      </c>
      <c r="C296" s="2">
        <f t="shared" si="31"/>
        <v>4.1303350160624072E-3</v>
      </c>
      <c r="D296" s="16">
        <f t="shared" ca="1" si="32"/>
        <v>4.0219072991466822E-3</v>
      </c>
      <c r="E296" s="56">
        <f t="shared" ca="1" si="37"/>
        <v>2.3388695089113711E-4</v>
      </c>
      <c r="F296" s="7">
        <f t="shared" ca="1" si="33"/>
        <v>4.1457560879054585</v>
      </c>
      <c r="G296" s="6">
        <f t="shared" ca="1" si="34"/>
        <v>1</v>
      </c>
      <c r="H296">
        <f t="shared" si="30"/>
        <v>1.4726456974806373E-2</v>
      </c>
      <c r="I296" s="44">
        <f t="shared" si="35"/>
        <v>2.987250849239147E-2</v>
      </c>
      <c r="J296">
        <f t="shared" ca="1" si="36"/>
        <v>1.5293362968658564E-2</v>
      </c>
    </row>
    <row r="297" spans="1:10" x14ac:dyDescent="0.2">
      <c r="A297" s="42">
        <v>42264</v>
      </c>
      <c r="B297" s="53">
        <v>43.42</v>
      </c>
      <c r="C297" s="2">
        <f t="shared" si="31"/>
        <v>3.6849378166742648E-3</v>
      </c>
      <c r="D297" s="16">
        <f t="shared" ca="1" si="32"/>
        <v>3.5765100997585397E-3</v>
      </c>
      <c r="E297" s="56">
        <f t="shared" ca="1" si="37"/>
        <v>2.3388741979496277E-4</v>
      </c>
      <c r="F297" s="7">
        <f t="shared" ca="1" si="33"/>
        <v>4.1529900754314824</v>
      </c>
      <c r="G297" s="6">
        <f t="shared" ca="1" si="34"/>
        <v>1</v>
      </c>
      <c r="H297">
        <f t="shared" si="30"/>
        <v>1.4719732212235373E-2</v>
      </c>
      <c r="I297" s="44">
        <f t="shared" si="35"/>
        <v>2.987250849239147E-2</v>
      </c>
      <c r="J297">
        <f t="shared" ca="1" si="36"/>
        <v>1.5293378298955492E-2</v>
      </c>
    </row>
    <row r="298" spans="1:10" x14ac:dyDescent="0.2">
      <c r="A298" s="42">
        <v>42265</v>
      </c>
      <c r="B298" s="53">
        <v>42.71</v>
      </c>
      <c r="C298" s="2">
        <f t="shared" si="31"/>
        <v>1.6623741512526359E-2</v>
      </c>
      <c r="D298" s="16">
        <f t="shared" ca="1" si="32"/>
        <v>1.6515313795610633E-2</v>
      </c>
      <c r="E298" s="56">
        <f t="shared" ca="1" si="37"/>
        <v>2.3388787423577238E-4</v>
      </c>
      <c r="F298" s="7">
        <f t="shared" ca="1" si="33"/>
        <v>3.5972438750119595</v>
      </c>
      <c r="G298" s="6">
        <f t="shared" ca="1" si="34"/>
        <v>1</v>
      </c>
      <c r="H298">
        <f t="shared" si="30"/>
        <v>1.4568779413434929E-2</v>
      </c>
      <c r="I298" s="44">
        <f t="shared" si="35"/>
        <v>2.987250849239147E-2</v>
      </c>
      <c r="J298">
        <f t="shared" ca="1" si="36"/>
        <v>1.5293393156385289E-2</v>
      </c>
    </row>
    <row r="299" spans="1:10" x14ac:dyDescent="0.2">
      <c r="A299" s="42">
        <v>42268</v>
      </c>
      <c r="B299" s="53">
        <v>42.88</v>
      </c>
      <c r="C299" s="2">
        <f t="shared" si="31"/>
        <v>-3.9645522388060093E-3</v>
      </c>
      <c r="D299" s="16">
        <f t="shared" ca="1" si="32"/>
        <v>-4.0729799557217344E-3</v>
      </c>
      <c r="E299" s="56">
        <f t="shared" ca="1" si="37"/>
        <v>2.338883146596677E-4</v>
      </c>
      <c r="F299" s="7">
        <f t="shared" ca="1" si="33"/>
        <v>4.1448695603955672</v>
      </c>
      <c r="G299" s="6">
        <f t="shared" ca="1" si="34"/>
        <v>1</v>
      </c>
      <c r="H299">
        <f t="shared" si="30"/>
        <v>1.4569590487140398E-2</v>
      </c>
      <c r="I299" s="44">
        <f t="shared" si="35"/>
        <v>2.987250849239147E-2</v>
      </c>
      <c r="J299">
        <f t="shared" ca="1" si="36"/>
        <v>1.5293407555534107E-2</v>
      </c>
    </row>
    <row r="300" spans="1:10" x14ac:dyDescent="0.2">
      <c r="A300" s="42">
        <v>42269</v>
      </c>
      <c r="B300" s="53">
        <v>42.58</v>
      </c>
      <c r="C300" s="2">
        <f t="shared" si="31"/>
        <v>7.0455612963833793E-3</v>
      </c>
      <c r="D300" s="16">
        <f t="shared" ca="1" si="32"/>
        <v>6.9371335794676543E-3</v>
      </c>
      <c r="E300" s="56">
        <f t="shared" ca="1" si="37"/>
        <v>2.3388874149899084E-4</v>
      </c>
      <c r="F300" s="7">
        <f t="shared" ca="1" si="33"/>
        <v>4.0774549149908124</v>
      </c>
      <c r="G300" s="6">
        <f t="shared" ca="1" si="34"/>
        <v>1</v>
      </c>
      <c r="H300">
        <f t="shared" si="30"/>
        <v>1.4588355936614505E-2</v>
      </c>
      <c r="I300" s="44">
        <f t="shared" si="35"/>
        <v>2.987250849239147E-2</v>
      </c>
      <c r="J300">
        <f t="shared" ca="1" si="36"/>
        <v>1.5293421510538144E-2</v>
      </c>
    </row>
    <row r="301" spans="1:10" x14ac:dyDescent="0.2">
      <c r="A301" s="42">
        <v>42270</v>
      </c>
      <c r="B301" s="53">
        <v>41.67</v>
      </c>
      <c r="C301" s="2">
        <f t="shared" si="31"/>
        <v>2.1838252939764737E-2</v>
      </c>
      <c r="D301" s="16">
        <f t="shared" ca="1" si="32"/>
        <v>2.1729825222849011E-2</v>
      </c>
      <c r="E301" s="56">
        <f t="shared" ca="1" si="37"/>
        <v>2.3388915517274858E-4</v>
      </c>
      <c r="F301" s="7">
        <f t="shared" ca="1" si="33"/>
        <v>3.1709105090272693</v>
      </c>
      <c r="G301" s="6">
        <f t="shared" ca="1" si="34"/>
        <v>1</v>
      </c>
      <c r="H301">
        <f t="shared" si="30"/>
        <v>1.4417954376568646E-2</v>
      </c>
      <c r="I301" s="44">
        <f t="shared" si="35"/>
        <v>2.987250849239147E-2</v>
      </c>
      <c r="J301">
        <f t="shared" ca="1" si="36"/>
        <v>1.529343503509753E-2</v>
      </c>
    </row>
    <row r="302" spans="1:10" x14ac:dyDescent="0.2">
      <c r="A302" s="42">
        <v>42271</v>
      </c>
      <c r="B302" s="53">
        <v>40.89</v>
      </c>
      <c r="C302" s="2">
        <f t="shared" si="31"/>
        <v>1.9075568598679413E-2</v>
      </c>
      <c r="D302" s="16">
        <f t="shared" ca="1" si="32"/>
        <v>1.8967140881763687E-2</v>
      </c>
      <c r="E302" s="56">
        <f t="shared" ca="1" si="37"/>
        <v>2.3388955608702372E-4</v>
      </c>
      <c r="F302" s="7">
        <f t="shared" ca="1" si="33"/>
        <v>3.4112660027396777</v>
      </c>
      <c r="G302" s="6">
        <f t="shared" ca="1" si="34"/>
        <v>1</v>
      </c>
      <c r="H302">
        <f t="shared" si="30"/>
        <v>1.4514141986556409E-2</v>
      </c>
      <c r="I302" s="44">
        <f t="shared" si="35"/>
        <v>2.987250849239147E-2</v>
      </c>
      <c r="J302">
        <f t="shared" ca="1" si="36"/>
        <v>1.5293448142489768E-2</v>
      </c>
    </row>
    <row r="303" spans="1:10" x14ac:dyDescent="0.2">
      <c r="A303" s="42">
        <v>42272</v>
      </c>
      <c r="B303" s="53">
        <v>40.770000000000003</v>
      </c>
      <c r="C303" s="2">
        <f t="shared" si="31"/>
        <v>2.9433406916849997E-3</v>
      </c>
      <c r="D303" s="16">
        <f t="shared" ca="1" si="32"/>
        <v>2.8349129747692746E-3</v>
      </c>
      <c r="E303" s="56">
        <f t="shared" ca="1" si="37"/>
        <v>2.3388994463537373E-4</v>
      </c>
      <c r="F303" s="7">
        <f t="shared" ca="1" si="33"/>
        <v>4.1631493538847808</v>
      </c>
      <c r="G303" s="6">
        <f t="shared" ca="1" si="34"/>
        <v>0</v>
      </c>
      <c r="H303">
        <f t="shared" si="30"/>
        <v>1.4539212488755842E-2</v>
      </c>
      <c r="I303" s="44">
        <f t="shared" si="35"/>
        <v>2.987250849239147E-2</v>
      </c>
      <c r="J303">
        <f t="shared" ca="1" si="36"/>
        <v>1.5293460845582786E-2</v>
      </c>
    </row>
    <row r="304" spans="1:10" x14ac:dyDescent="0.2">
      <c r="A304" s="42">
        <v>42275</v>
      </c>
      <c r="B304" s="53">
        <v>38.67</v>
      </c>
      <c r="C304" s="2">
        <f t="shared" si="31"/>
        <v>5.4305663304887543E-2</v>
      </c>
      <c r="D304" s="16">
        <f t="shared" ca="1" si="32"/>
        <v>5.419723558797182E-2</v>
      </c>
      <c r="E304" s="56">
        <f t="shared" ca="1" si="37"/>
        <v>2.338903211992171E-4</v>
      </c>
      <c r="F304" s="7">
        <f t="shared" ca="1" si="33"/>
        <v>-2.0989823205027411</v>
      </c>
      <c r="G304" s="6">
        <f t="shared" ca="1" si="34"/>
        <v>1</v>
      </c>
      <c r="H304">
        <f t="shared" si="30"/>
        <v>1.4533857594527688E-2</v>
      </c>
      <c r="I304" s="44">
        <f t="shared" si="35"/>
        <v>2.987250849239147E-2</v>
      </c>
      <c r="J304">
        <f t="shared" ca="1" si="36"/>
        <v>1.5293473156847568E-2</v>
      </c>
    </row>
    <row r="305" spans="1:10" x14ac:dyDescent="0.2">
      <c r="A305" s="42">
        <v>42276</v>
      </c>
      <c r="B305" s="53">
        <v>38.97</v>
      </c>
      <c r="C305" s="2">
        <f t="shared" si="31"/>
        <v>-7.698229407236263E-3</v>
      </c>
      <c r="D305" s="16">
        <f t="shared" ca="1" si="32"/>
        <v>-7.806657124151988E-3</v>
      </c>
      <c r="E305" s="56">
        <f t="shared" ca="1" si="37"/>
        <v>2.3389068614820767E-4</v>
      </c>
      <c r="F305" s="7">
        <f t="shared" ca="1" si="33"/>
        <v>4.050045491594183</v>
      </c>
      <c r="G305" s="6">
        <f t="shared" ca="1" si="34"/>
        <v>1</v>
      </c>
      <c r="H305">
        <f t="shared" si="30"/>
        <v>1.5333976780047951E-2</v>
      </c>
      <c r="I305" s="44">
        <f t="shared" si="35"/>
        <v>2.987250849239147E-2</v>
      </c>
      <c r="J305">
        <f t="shared" ca="1" si="36"/>
        <v>1.5293485088370397E-2</v>
      </c>
    </row>
    <row r="306" spans="1:10" x14ac:dyDescent="0.2">
      <c r="A306" s="42">
        <v>42277</v>
      </c>
      <c r="B306" s="53">
        <v>39.9</v>
      </c>
      <c r="C306" s="2">
        <f t="shared" si="31"/>
        <v>-2.3308270676691722E-2</v>
      </c>
      <c r="D306" s="16">
        <f t="shared" ca="1" si="32"/>
        <v>-2.3416698393607448E-2</v>
      </c>
      <c r="E306" s="56">
        <f t="shared" ca="1" si="37"/>
        <v>2.3389103984059758E-4</v>
      </c>
      <c r="F306" s="7">
        <f t="shared" ca="1" si="33"/>
        <v>3.0081113284303806</v>
      </c>
      <c r="G306" s="6">
        <f t="shared" ca="1" si="34"/>
        <v>1</v>
      </c>
      <c r="H306">
        <f t="shared" si="30"/>
        <v>1.5372236376906316E-2</v>
      </c>
      <c r="I306" s="44">
        <f t="shared" si="35"/>
        <v>2.987250849239147E-2</v>
      </c>
      <c r="J306">
        <f t="shared" ca="1" si="36"/>
        <v>1.5293496651864726E-2</v>
      </c>
    </row>
    <row r="307" spans="1:10" x14ac:dyDescent="0.2">
      <c r="A307" s="42">
        <v>42278</v>
      </c>
      <c r="B307" s="53">
        <v>39.47</v>
      </c>
      <c r="C307" s="2">
        <f t="shared" si="31"/>
        <v>1.0894350139346332E-2</v>
      </c>
      <c r="D307" s="16">
        <f t="shared" ca="1" si="32"/>
        <v>1.0785922422430606E-2</v>
      </c>
      <c r="E307" s="56">
        <f t="shared" ca="1" si="37"/>
        <v>2.3389138262358894E-4</v>
      </c>
      <c r="F307" s="7">
        <f t="shared" ca="1" si="33"/>
        <v>3.9316299659213714</v>
      </c>
      <c r="G307" s="6">
        <f t="shared" ca="1" si="34"/>
        <v>1</v>
      </c>
      <c r="H307">
        <f t="shared" si="30"/>
        <v>1.5609334364651228E-2</v>
      </c>
      <c r="I307" s="44">
        <f t="shared" si="35"/>
        <v>2.987250849239147E-2</v>
      </c>
      <c r="J307">
        <f t="shared" ca="1" si="36"/>
        <v>1.5293507858682682E-2</v>
      </c>
    </row>
    <row r="308" spans="1:10" x14ac:dyDescent="0.2">
      <c r="A308" s="42">
        <v>42279</v>
      </c>
      <c r="B308" s="53">
        <v>40.299999999999997</v>
      </c>
      <c r="C308" s="2">
        <f t="shared" si="31"/>
        <v>-2.0595533498759266E-2</v>
      </c>
      <c r="D308" s="16">
        <f t="shared" ca="1" si="32"/>
        <v>-2.0703961215674992E-2</v>
      </c>
      <c r="E308" s="56">
        <f t="shared" ca="1" si="37"/>
        <v>2.3389171483367466E-4</v>
      </c>
      <c r="F308" s="7">
        <f t="shared" ca="1" si="33"/>
        <v>3.263974733433411</v>
      </c>
      <c r="G308" s="6">
        <f t="shared" ca="1" si="34"/>
        <v>1</v>
      </c>
      <c r="H308">
        <f t="shared" ref="H308:H371" si="38">STDEV(C207:C307)</f>
        <v>1.5621354128980287E-2</v>
      </c>
      <c r="I308" s="44">
        <f t="shared" si="35"/>
        <v>2.987250849239147E-2</v>
      </c>
      <c r="J308">
        <f t="shared" ca="1" si="36"/>
        <v>1.5293518719826208E-2</v>
      </c>
    </row>
    <row r="309" spans="1:10" x14ac:dyDescent="0.2">
      <c r="A309" s="42">
        <v>42282</v>
      </c>
      <c r="B309" s="53">
        <v>41.64</v>
      </c>
      <c r="C309" s="2">
        <f t="shared" si="31"/>
        <v>-3.2180595581172033E-2</v>
      </c>
      <c r="D309" s="16">
        <f t="shared" ca="1" si="32"/>
        <v>-3.2289023298087756E-2</v>
      </c>
      <c r="E309" s="56">
        <f t="shared" ca="1" si="37"/>
        <v>2.3389203679696871E-4</v>
      </c>
      <c r="F309" s="7">
        <f t="shared" ca="1" si="33"/>
        <v>1.9515599205304941</v>
      </c>
      <c r="G309" s="6">
        <f t="shared" ca="1" si="34"/>
        <v>1</v>
      </c>
      <c r="H309">
        <f t="shared" si="38"/>
        <v>1.5745250465477863E-2</v>
      </c>
      <c r="I309" s="44">
        <f t="shared" si="35"/>
        <v>2.987250849239147E-2</v>
      </c>
      <c r="J309">
        <f t="shared" ca="1" si="36"/>
        <v>1.5293529245957871E-2</v>
      </c>
    </row>
    <row r="310" spans="1:10" x14ac:dyDescent="0.2">
      <c r="A310" s="42">
        <v>42283</v>
      </c>
      <c r="B310" s="53">
        <v>41.34</v>
      </c>
      <c r="C310" s="2">
        <f t="shared" si="31"/>
        <v>7.2568940493468103E-3</v>
      </c>
      <c r="D310" s="16">
        <f t="shared" ca="1" si="32"/>
        <v>7.1484663324310853E-3</v>
      </c>
      <c r="E310" s="56">
        <f t="shared" ca="1" si="37"/>
        <v>2.3389234882952638E-4</v>
      </c>
      <c r="F310" s="7">
        <f t="shared" ca="1" si="33"/>
        <v>4.0710852886374695</v>
      </c>
      <c r="G310" s="6">
        <f t="shared" ca="1" si="34"/>
        <v>1</v>
      </c>
      <c r="H310">
        <f t="shared" si="38"/>
        <v>1.6145631742231648E-2</v>
      </c>
      <c r="I310" s="44">
        <f t="shared" si="35"/>
        <v>2.987250849239147E-2</v>
      </c>
      <c r="J310">
        <f t="shared" ca="1" si="36"/>
        <v>1.5293539447411329E-2</v>
      </c>
    </row>
    <row r="311" spans="1:10" x14ac:dyDescent="0.2">
      <c r="A311" s="42">
        <v>42284</v>
      </c>
      <c r="B311" s="53">
        <v>42.41</v>
      </c>
      <c r="C311" s="2">
        <f t="shared" si="31"/>
        <v>-2.5229898608818517E-2</v>
      </c>
      <c r="D311" s="16">
        <f t="shared" ca="1" si="32"/>
        <v>-2.5338326325734243E-2</v>
      </c>
      <c r="E311" s="56">
        <f t="shared" ca="1" si="37"/>
        <v>2.3389265123765438E-4</v>
      </c>
      <c r="F311" s="7">
        <f t="shared" ca="1" si="33"/>
        <v>2.8078338711708426</v>
      </c>
      <c r="G311" s="6">
        <f t="shared" ca="1" si="34"/>
        <v>1</v>
      </c>
      <c r="H311">
        <f t="shared" si="38"/>
        <v>1.6145127589700953E-2</v>
      </c>
      <c r="I311" s="44">
        <f t="shared" si="35"/>
        <v>2.987250849239147E-2</v>
      </c>
      <c r="J311">
        <f t="shared" ca="1" si="36"/>
        <v>1.5293549334201476E-2</v>
      </c>
    </row>
    <row r="312" spans="1:10" x14ac:dyDescent="0.2">
      <c r="A312" s="42">
        <v>42285</v>
      </c>
      <c r="B312" s="53">
        <v>43.86</v>
      </c>
      <c r="C312" s="2">
        <f t="shared" si="31"/>
        <v>-3.3059735522115885E-2</v>
      </c>
      <c r="D312" s="16">
        <f t="shared" ca="1" si="32"/>
        <v>-3.3168163239031608E-2</v>
      </c>
      <c r="E312" s="56">
        <f t="shared" ca="1" si="37"/>
        <v>2.3389294431821163E-4</v>
      </c>
      <c r="F312" s="7">
        <f t="shared" ca="1" si="33"/>
        <v>1.8285487508409215</v>
      </c>
      <c r="G312" s="6">
        <f t="shared" ca="1" si="34"/>
        <v>1</v>
      </c>
      <c r="H312">
        <f t="shared" si="38"/>
        <v>1.6399685189060396E-2</v>
      </c>
      <c r="I312" s="44">
        <f t="shared" si="35"/>
        <v>2.987250849239147E-2</v>
      </c>
      <c r="J312">
        <f t="shared" ca="1" si="36"/>
        <v>1.529355891603428E-2</v>
      </c>
    </row>
    <row r="313" spans="1:10" x14ac:dyDescent="0.2">
      <c r="A313" s="42">
        <v>42286</v>
      </c>
      <c r="B313" s="53">
        <v>43.13</v>
      </c>
      <c r="C313" s="2">
        <f t="shared" si="31"/>
        <v>1.6925573846510476E-2</v>
      </c>
      <c r="D313" s="16">
        <f t="shared" ca="1" si="32"/>
        <v>1.681714612959475E-2</v>
      </c>
      <c r="E313" s="56">
        <f t="shared" ca="1" si="37"/>
        <v>2.3389322835890063E-4</v>
      </c>
      <c r="F313" s="7">
        <f t="shared" ca="1" si="33"/>
        <v>3.5757384972053647</v>
      </c>
      <c r="G313" s="6">
        <f t="shared" ca="1" si="34"/>
        <v>1</v>
      </c>
      <c r="H313">
        <f t="shared" si="38"/>
        <v>1.6777796512003323E-2</v>
      </c>
      <c r="I313" s="44">
        <f t="shared" si="35"/>
        <v>2.987250849239147E-2</v>
      </c>
      <c r="J313">
        <f t="shared" ca="1" si="36"/>
        <v>1.5293568202316313E-2</v>
      </c>
    </row>
    <row r="314" spans="1:10" x14ac:dyDescent="0.2">
      <c r="A314" s="42">
        <v>42289</v>
      </c>
      <c r="B314" s="53">
        <v>42.62</v>
      </c>
      <c r="C314" s="2">
        <f t="shared" si="31"/>
        <v>1.1966213045518656E-2</v>
      </c>
      <c r="D314" s="16">
        <f t="shared" ca="1" si="32"/>
        <v>1.185778532860293E-2</v>
      </c>
      <c r="E314" s="56">
        <f t="shared" ca="1" si="37"/>
        <v>2.3389350363854988E-4</v>
      </c>
      <c r="F314" s="7">
        <f t="shared" ca="1" si="33"/>
        <v>3.879743068543184</v>
      </c>
      <c r="G314" s="6">
        <f t="shared" ca="1" si="34"/>
        <v>1</v>
      </c>
      <c r="H314">
        <f t="shared" si="38"/>
        <v>1.6745798253189569E-2</v>
      </c>
      <c r="I314" s="44">
        <f t="shared" si="35"/>
        <v>2.987250849239147E-2</v>
      </c>
      <c r="J314">
        <f t="shared" ca="1" si="36"/>
        <v>1.5293577202163981E-2</v>
      </c>
    </row>
    <row r="315" spans="1:10" x14ac:dyDescent="0.2">
      <c r="A315" s="42">
        <v>42290</v>
      </c>
      <c r="B315" s="53">
        <v>42.34</v>
      </c>
      <c r="C315" s="2">
        <f t="shared" si="31"/>
        <v>6.6131317902691075E-3</v>
      </c>
      <c r="D315" s="16">
        <f t="shared" ca="1" si="32"/>
        <v>6.5047040733533824E-3</v>
      </c>
      <c r="E315" s="56">
        <f t="shared" ca="1" si="37"/>
        <v>2.3389377042738765E-4</v>
      </c>
      <c r="F315" s="7">
        <f t="shared" ca="1" si="33"/>
        <v>4.0898722037294499</v>
      </c>
      <c r="G315" s="6">
        <f t="shared" ca="1" si="34"/>
        <v>1</v>
      </c>
      <c r="H315">
        <f t="shared" si="38"/>
        <v>1.6765176533611568E-2</v>
      </c>
      <c r="I315" s="44">
        <f t="shared" si="35"/>
        <v>2.987250849239147E-2</v>
      </c>
      <c r="J315">
        <f t="shared" ca="1" si="36"/>
        <v>1.5293585924412484E-2</v>
      </c>
    </row>
    <row r="316" spans="1:10" x14ac:dyDescent="0.2">
      <c r="A316" s="42">
        <v>42291</v>
      </c>
      <c r="B316" s="53">
        <v>42.43</v>
      </c>
      <c r="C316" s="2">
        <f t="shared" si="31"/>
        <v>-2.1211407023331678E-3</v>
      </c>
      <c r="D316" s="16">
        <f t="shared" ca="1" si="32"/>
        <v>-2.2295684192488929E-3</v>
      </c>
      <c r="E316" s="56">
        <f t="shared" ca="1" si="37"/>
        <v>2.3389402898730719E-4</v>
      </c>
      <c r="F316" s="7">
        <f t="shared" ca="1" si="33"/>
        <v>4.1696946517856412</v>
      </c>
      <c r="G316" s="6">
        <f t="shared" ca="1" si="34"/>
        <v>1</v>
      </c>
      <c r="H316">
        <f t="shared" si="38"/>
        <v>1.673825991472673E-2</v>
      </c>
      <c r="I316" s="44">
        <f t="shared" si="35"/>
        <v>2.987250849239147E-2</v>
      </c>
      <c r="J316">
        <f t="shared" ca="1" si="36"/>
        <v>1.5293594377624483E-2</v>
      </c>
    </row>
    <row r="317" spans="1:10" x14ac:dyDescent="0.2">
      <c r="A317" s="42">
        <v>42292</v>
      </c>
      <c r="B317" s="53">
        <v>43.16</v>
      </c>
      <c r="C317" s="2">
        <f t="shared" si="31"/>
        <v>-1.6913809082483709E-2</v>
      </c>
      <c r="D317" s="16">
        <f t="shared" ca="1" si="32"/>
        <v>-1.7022236799399435E-2</v>
      </c>
      <c r="E317" s="56">
        <f t="shared" ca="1" si="37"/>
        <v>2.3389427957212381E-4</v>
      </c>
      <c r="F317" s="7">
        <f t="shared" ca="1" si="33"/>
        <v>3.5609029017288734</v>
      </c>
      <c r="G317" s="6">
        <f t="shared" ca="1" si="34"/>
        <v>1</v>
      </c>
      <c r="H317">
        <f t="shared" si="38"/>
        <v>1.6675704284784494E-2</v>
      </c>
      <c r="I317" s="44">
        <f t="shared" si="35"/>
        <v>2.987250849239147E-2</v>
      </c>
      <c r="J317">
        <f t="shared" ca="1" si="36"/>
        <v>1.5293602570098512E-2</v>
      </c>
    </row>
    <row r="318" spans="1:10" x14ac:dyDescent="0.2">
      <c r="A318" s="42">
        <v>42293</v>
      </c>
      <c r="B318" s="53">
        <v>43.18</v>
      </c>
      <c r="C318" s="2">
        <f t="shared" si="31"/>
        <v>-4.631773969431016E-4</v>
      </c>
      <c r="D318" s="16">
        <f t="shared" ca="1" si="32"/>
        <v>-5.7160511385882676E-4</v>
      </c>
      <c r="E318" s="56">
        <f t="shared" ca="1" si="37"/>
        <v>2.3389452242782407E-4</v>
      </c>
      <c r="F318" s="7">
        <f t="shared" ca="1" si="33"/>
        <v>4.1796216905376147</v>
      </c>
      <c r="G318" s="6">
        <f t="shared" ca="1" si="34"/>
        <v>1</v>
      </c>
      <c r="H318">
        <f t="shared" si="38"/>
        <v>1.680344451359523E-2</v>
      </c>
      <c r="I318" s="44">
        <f t="shared" si="35"/>
        <v>2.987250849239147E-2</v>
      </c>
      <c r="J318">
        <f t="shared" ca="1" si="36"/>
        <v>1.5293610509877126E-2</v>
      </c>
    </row>
    <row r="319" spans="1:10" x14ac:dyDescent="0.2">
      <c r="A319" s="42">
        <v>42296</v>
      </c>
      <c r="B319" s="53">
        <v>42.92</v>
      </c>
      <c r="C319" s="2">
        <f t="shared" si="31"/>
        <v>6.0577819198508387E-3</v>
      </c>
      <c r="D319" s="16">
        <f t="shared" ca="1" si="32"/>
        <v>5.9493542029351136E-3</v>
      </c>
      <c r="E319" s="56">
        <f t="shared" ca="1" si="37"/>
        <v>2.3389475779280727E-4</v>
      </c>
      <c r="F319" s="7">
        <f t="shared" ca="1" si="33"/>
        <v>4.1046556707921606</v>
      </c>
      <c r="G319" s="6">
        <f t="shared" ca="1" si="34"/>
        <v>1</v>
      </c>
      <c r="H319">
        <f t="shared" si="38"/>
        <v>1.6769575117798616E-2</v>
      </c>
      <c r="I319" s="44">
        <f t="shared" si="35"/>
        <v>2.987250849239147E-2</v>
      </c>
      <c r="J319">
        <f t="shared" ca="1" si="36"/>
        <v>1.5293618204754795E-2</v>
      </c>
    </row>
    <row r="320" spans="1:10" x14ac:dyDescent="0.2">
      <c r="A320" s="42">
        <v>42297</v>
      </c>
      <c r="B320" s="53">
        <v>43.95</v>
      </c>
      <c r="C320" s="2">
        <f t="shared" si="31"/>
        <v>-2.3435722411831651E-2</v>
      </c>
      <c r="D320" s="16">
        <f t="shared" ca="1" si="32"/>
        <v>-2.3544150128747377E-2</v>
      </c>
      <c r="E320" s="56">
        <f t="shared" ca="1" si="37"/>
        <v>2.3389498589811942E-4</v>
      </c>
      <c r="F320" s="7">
        <f t="shared" ca="1" si="33"/>
        <v>2.9953279495348859</v>
      </c>
      <c r="G320" s="6">
        <f t="shared" ca="1" si="34"/>
        <v>1</v>
      </c>
      <c r="H320">
        <f t="shared" si="38"/>
        <v>1.6398906306623062E-2</v>
      </c>
      <c r="I320" s="44">
        <f t="shared" si="35"/>
        <v>2.987250849239147E-2</v>
      </c>
      <c r="J320">
        <f t="shared" ca="1" si="36"/>
        <v>1.529362566228556E-2</v>
      </c>
    </row>
    <row r="321" spans="1:10" x14ac:dyDescent="0.2">
      <c r="A321" s="42">
        <v>42298</v>
      </c>
      <c r="B321" s="53">
        <v>43.18</v>
      </c>
      <c r="C321" s="2">
        <f t="shared" si="31"/>
        <v>1.7832329782306696E-2</v>
      </c>
      <c r="D321" s="16">
        <f t="shared" ca="1" si="32"/>
        <v>1.772390206539097E-2</v>
      </c>
      <c r="E321" s="56">
        <f t="shared" ca="1" si="37"/>
        <v>2.3389520696768005E-4</v>
      </c>
      <c r="F321" s="7">
        <f t="shared" ca="1" si="33"/>
        <v>3.508785678824573</v>
      </c>
      <c r="G321" s="6">
        <f t="shared" ca="1" si="34"/>
        <v>1</v>
      </c>
      <c r="H321">
        <f t="shared" si="38"/>
        <v>1.661034787505461E-2</v>
      </c>
      <c r="I321" s="44">
        <f t="shared" si="35"/>
        <v>2.987250849239147E-2</v>
      </c>
      <c r="J321">
        <f t="shared" ca="1" si="36"/>
        <v>1.5293632889790446E-2</v>
      </c>
    </row>
    <row r="322" spans="1:10" x14ac:dyDescent="0.2">
      <c r="A322" s="42">
        <v>42299</v>
      </c>
      <c r="B322" s="53">
        <v>43.21</v>
      </c>
      <c r="C322" s="2">
        <f t="shared" si="31"/>
        <v>-6.9428373061793884E-4</v>
      </c>
      <c r="D322" s="16">
        <f t="shared" ca="1" si="32"/>
        <v>-8.02711447533664E-4</v>
      </c>
      <c r="E322" s="56">
        <f t="shared" ca="1" si="37"/>
        <v>2.338954212185021E-4</v>
      </c>
      <c r="F322" s="7">
        <f t="shared" ca="1" si="33"/>
        <v>4.1789408076092158</v>
      </c>
      <c r="G322" s="6">
        <f t="shared" ca="1" si="34"/>
        <v>1</v>
      </c>
      <c r="H322">
        <f t="shared" si="38"/>
        <v>1.6670477269779469E-2</v>
      </c>
      <c r="I322" s="44">
        <f t="shared" si="35"/>
        <v>2.987250849239147E-2</v>
      </c>
      <c r="J322">
        <f t="shared" ca="1" si="36"/>
        <v>1.5293639894364655E-2</v>
      </c>
    </row>
    <row r="323" spans="1:10" x14ac:dyDescent="0.2">
      <c r="A323" s="42">
        <v>42300</v>
      </c>
      <c r="B323" s="53">
        <v>44.49</v>
      </c>
      <c r="C323" s="2">
        <f t="shared" si="31"/>
        <v>-2.8770510227017331E-2</v>
      </c>
      <c r="D323" s="16">
        <f t="shared" ca="1" si="32"/>
        <v>-2.8878937943933057E-2</v>
      </c>
      <c r="E323" s="56">
        <f t="shared" ca="1" si="37"/>
        <v>2.3389562886090489E-4</v>
      </c>
      <c r="F323" s="7">
        <f t="shared" ca="1" si="33"/>
        <v>2.3974861429143264</v>
      </c>
      <c r="G323" s="6">
        <f t="shared" ca="1" si="34"/>
        <v>1</v>
      </c>
      <c r="H323">
        <f t="shared" si="38"/>
        <v>1.6676157414333877E-2</v>
      </c>
      <c r="I323" s="44">
        <f t="shared" si="35"/>
        <v>2.987250849239147E-2</v>
      </c>
      <c r="J323">
        <f t="shared" ca="1" si="36"/>
        <v>1.5293646682884526E-2</v>
      </c>
    </row>
    <row r="324" spans="1:10" x14ac:dyDescent="0.2">
      <c r="A324" s="42">
        <v>42303</v>
      </c>
      <c r="B324" s="53">
        <v>44.36</v>
      </c>
      <c r="C324" s="2">
        <f t="shared" si="31"/>
        <v>2.9305680793508242E-3</v>
      </c>
      <c r="D324" s="16">
        <f t="shared" ca="1" si="32"/>
        <v>2.8221403624350992E-3</v>
      </c>
      <c r="E324" s="56">
        <f t="shared" ca="1" si="37"/>
        <v>2.3389583009872055E-4</v>
      </c>
      <c r="F324" s="7">
        <f t="shared" ca="1" si="33"/>
        <v>4.1632916651931922</v>
      </c>
      <c r="G324" s="6">
        <f t="shared" ca="1" si="34"/>
        <v>1</v>
      </c>
      <c r="H324">
        <f t="shared" si="38"/>
        <v>1.6975270765170213E-2</v>
      </c>
      <c r="I324" s="44">
        <f t="shared" si="35"/>
        <v>2.987250849239147E-2</v>
      </c>
      <c r="J324">
        <f t="shared" ca="1" si="36"/>
        <v>1.5293653262014296E-2</v>
      </c>
    </row>
    <row r="325" spans="1:10" x14ac:dyDescent="0.2">
      <c r="A325" s="42">
        <v>42304</v>
      </c>
      <c r="B325" s="53">
        <v>44.5</v>
      </c>
      <c r="C325" s="2">
        <f t="shared" si="31"/>
        <v>-3.1460674157303497E-3</v>
      </c>
      <c r="D325" s="16">
        <f t="shared" ca="1" si="32"/>
        <v>-3.2544951326460747E-3</v>
      </c>
      <c r="E325" s="56">
        <f t="shared" ca="1" si="37"/>
        <v>2.3389602512949417E-4</v>
      </c>
      <c r="F325" s="7">
        <f t="shared" ca="1" si="33"/>
        <v>4.1576749585145203</v>
      </c>
      <c r="G325" s="6">
        <f t="shared" ca="1" si="34"/>
        <v>1</v>
      </c>
      <c r="H325">
        <f t="shared" si="38"/>
        <v>1.6928537274336596E-2</v>
      </c>
      <c r="I325" s="44">
        <f t="shared" si="35"/>
        <v>2.987250849239147E-2</v>
      </c>
      <c r="J325">
        <f t="shared" ca="1" si="36"/>
        <v>1.5293659638212633E-2</v>
      </c>
    </row>
    <row r="326" spans="1:10" x14ac:dyDescent="0.2">
      <c r="A326" s="42">
        <v>42305</v>
      </c>
      <c r="B326" s="53">
        <v>45.49</v>
      </c>
      <c r="C326" s="2">
        <f t="shared" si="31"/>
        <v>-2.1763024840624357E-2</v>
      </c>
      <c r="D326" s="16">
        <f t="shared" ca="1" si="32"/>
        <v>-2.1871452557540083E-2</v>
      </c>
      <c r="E326" s="56">
        <f t="shared" ca="1" si="37"/>
        <v>2.338962141446777E-4</v>
      </c>
      <c r="F326" s="7">
        <f t="shared" ca="1" si="33"/>
        <v>3.1577253001269918</v>
      </c>
      <c r="G326" s="6">
        <f t="shared" ca="1" si="34"/>
        <v>1</v>
      </c>
      <c r="H326">
        <f t="shared" si="38"/>
        <v>1.6935813439265059E-2</v>
      </c>
      <c r="I326" s="44">
        <f t="shared" si="35"/>
        <v>2.987250849239147E-2</v>
      </c>
      <c r="J326">
        <f t="shared" ca="1" si="36"/>
        <v>1.529366581773898E-2</v>
      </c>
    </row>
    <row r="327" spans="1:10" x14ac:dyDescent="0.2">
      <c r="A327" s="42">
        <v>42306</v>
      </c>
      <c r="B327" s="53">
        <v>46.62</v>
      </c>
      <c r="C327" s="2">
        <f t="shared" si="31"/>
        <v>-2.4238524238524142E-2</v>
      </c>
      <c r="D327" s="16">
        <f t="shared" ca="1" si="32"/>
        <v>-2.4346951955439868E-2</v>
      </c>
      <c r="E327" s="56">
        <f t="shared" ca="1" si="37"/>
        <v>2.3389639732981788E-4</v>
      </c>
      <c r="F327" s="7">
        <f t="shared" ca="1" si="33"/>
        <v>2.9131438478513285</v>
      </c>
      <c r="G327" s="6">
        <f t="shared" ca="1" si="34"/>
        <v>1</v>
      </c>
      <c r="H327">
        <f t="shared" si="38"/>
        <v>1.7116041114675885E-2</v>
      </c>
      <c r="I327" s="44">
        <f t="shared" si="35"/>
        <v>2.987250849239147E-2</v>
      </c>
      <c r="J327">
        <f t="shared" ca="1" si="36"/>
        <v>1.5293671806659703E-2</v>
      </c>
    </row>
    <row r="328" spans="1:10" x14ac:dyDescent="0.2">
      <c r="A328" s="42">
        <v>42307</v>
      </c>
      <c r="B328" s="53">
        <v>46.52</v>
      </c>
      <c r="C328" s="2">
        <f t="shared" si="31"/>
        <v>2.1496130696473412E-3</v>
      </c>
      <c r="D328" s="16">
        <f t="shared" ca="1" si="32"/>
        <v>2.0411853527316161E-3</v>
      </c>
      <c r="E328" s="56">
        <f t="shared" ca="1" si="37"/>
        <v>2.3389657486473837E-4</v>
      </c>
      <c r="F328" s="7">
        <f t="shared" ca="1" si="33"/>
        <v>4.1714091828960136</v>
      </c>
      <c r="G328" s="6">
        <f t="shared" ca="1" si="34"/>
        <v>1</v>
      </c>
      <c r="H328">
        <f t="shared" si="38"/>
        <v>1.7268940141171873E-2</v>
      </c>
      <c r="I328" s="44">
        <f t="shared" si="35"/>
        <v>2.987250849239147E-2</v>
      </c>
      <c r="J328">
        <f t="shared" ca="1" si="36"/>
        <v>1.5293677610854048E-2</v>
      </c>
    </row>
    <row r="329" spans="1:10" x14ac:dyDescent="0.2">
      <c r="A329" s="42">
        <v>42310</v>
      </c>
      <c r="B329" s="53">
        <v>47.87</v>
      </c>
      <c r="C329" s="2">
        <f t="shared" si="31"/>
        <v>-2.8201378734071327E-2</v>
      </c>
      <c r="D329" s="16">
        <f t="shared" ca="1" si="32"/>
        <v>-2.8309806450987053E-2</v>
      </c>
      <c r="E329" s="56">
        <f t="shared" ca="1" si="37"/>
        <v>2.3389674692371633E-4</v>
      </c>
      <c r="F329" s="7">
        <f t="shared" ca="1" si="33"/>
        <v>2.4670698042421173</v>
      </c>
      <c r="G329" s="6">
        <f t="shared" ca="1" si="34"/>
        <v>1</v>
      </c>
      <c r="H329">
        <f t="shared" si="38"/>
        <v>1.726311418378413E-2</v>
      </c>
      <c r="I329" s="44">
        <f t="shared" si="35"/>
        <v>2.987250849239147E-2</v>
      </c>
      <c r="J329">
        <f t="shared" ca="1" si="36"/>
        <v>1.5293683236019907E-2</v>
      </c>
    </row>
    <row r="330" spans="1:10" x14ac:dyDescent="0.2">
      <c r="A330" s="42">
        <v>42311</v>
      </c>
      <c r="B330" s="53">
        <v>48.24</v>
      </c>
      <c r="C330" s="2">
        <f t="shared" si="31"/>
        <v>-7.6699834162521673E-3</v>
      </c>
      <c r="D330" s="16">
        <f t="shared" ca="1" si="32"/>
        <v>-7.7784111331678923E-3</v>
      </c>
      <c r="E330" s="56">
        <f t="shared" ca="1" si="37"/>
        <v>2.3389691367565343E-4</v>
      </c>
      <c r="F330" s="7">
        <f t="shared" ca="1" si="33"/>
        <v>4.0509766940638299</v>
      </c>
      <c r="G330" s="6">
        <f t="shared" ca="1" si="34"/>
        <v>1</v>
      </c>
      <c r="H330">
        <f t="shared" si="38"/>
        <v>1.7529901986912028E-2</v>
      </c>
      <c r="I330" s="44">
        <f t="shared" si="35"/>
        <v>2.987250849239147E-2</v>
      </c>
      <c r="J330">
        <f t="shared" ca="1" si="36"/>
        <v>1.5293688687679418E-2</v>
      </c>
    </row>
    <row r="331" spans="1:10" x14ac:dyDescent="0.2">
      <c r="A331" s="42">
        <v>42312</v>
      </c>
      <c r="B331" s="53">
        <v>47.95</v>
      </c>
      <c r="C331" s="2">
        <f t="shared" si="31"/>
        <v>6.0479666319082194E-3</v>
      </c>
      <c r="D331" s="16">
        <f t="shared" ca="1" si="32"/>
        <v>5.9395389149924944E-3</v>
      </c>
      <c r="E331" s="56">
        <f t="shared" ca="1" si="37"/>
        <v>2.338970752842417E-4</v>
      </c>
      <c r="F331" s="7">
        <f t="shared" ca="1" si="33"/>
        <v>4.1049009199203441</v>
      </c>
      <c r="G331" s="6">
        <f t="shared" ca="1" si="34"/>
        <v>1</v>
      </c>
      <c r="H331">
        <f t="shared" si="38"/>
        <v>1.7528947651877392E-2</v>
      </c>
      <c r="I331" s="44">
        <f t="shared" si="35"/>
        <v>2.987250849239147E-2</v>
      </c>
      <c r="J331">
        <f t="shared" ca="1" si="36"/>
        <v>1.5293693971184389E-2</v>
      </c>
    </row>
    <row r="332" spans="1:10" x14ac:dyDescent="0.2">
      <c r="A332" s="42">
        <v>42313</v>
      </c>
      <c r="B332" s="53">
        <v>47.77</v>
      </c>
      <c r="C332" s="2">
        <f t="shared" si="31"/>
        <v>3.7680552648105443E-3</v>
      </c>
      <c r="D332" s="16">
        <f t="shared" ca="1" si="32"/>
        <v>3.6596275478948193E-3</v>
      </c>
      <c r="E332" s="56">
        <f t="shared" ca="1" si="37"/>
        <v>2.3389723190812419E-4</v>
      </c>
      <c r="F332" s="7">
        <f t="shared" ca="1" si="33"/>
        <v>4.1516845341472477</v>
      </c>
      <c r="G332" s="6">
        <f t="shared" ca="1" si="34"/>
        <v>1</v>
      </c>
      <c r="H332">
        <f t="shared" si="38"/>
        <v>1.753132350975543E-2</v>
      </c>
      <c r="I332" s="44">
        <f t="shared" si="35"/>
        <v>2.987250849239147E-2</v>
      </c>
      <c r="J332">
        <f t="shared" ca="1" si="36"/>
        <v>1.5293699091721537E-2</v>
      </c>
    </row>
    <row r="333" spans="1:10" x14ac:dyDescent="0.2">
      <c r="A333" s="42">
        <v>42314</v>
      </c>
      <c r="B333" s="53">
        <v>48.64</v>
      </c>
      <c r="C333" s="2">
        <f t="shared" si="31"/>
        <v>-1.7886513157894683E-2</v>
      </c>
      <c r="D333" s="16">
        <f t="shared" ca="1" si="32"/>
        <v>-1.7994940874810409E-2</v>
      </c>
      <c r="E333" s="56">
        <f t="shared" ca="1" si="37"/>
        <v>2.3389738370105072E-4</v>
      </c>
      <c r="F333" s="7">
        <f t="shared" ca="1" si="33"/>
        <v>3.4880918904673619</v>
      </c>
      <c r="G333" s="6">
        <f t="shared" ca="1" si="34"/>
        <v>1</v>
      </c>
      <c r="H333">
        <f t="shared" si="38"/>
        <v>1.7527746225195255E-2</v>
      </c>
      <c r="I333" s="44">
        <f t="shared" si="35"/>
        <v>2.987250849239147E-2</v>
      </c>
      <c r="J333">
        <f t="shared" ca="1" si="36"/>
        <v>1.5293704054317604E-2</v>
      </c>
    </row>
    <row r="334" spans="1:10" x14ac:dyDescent="0.2">
      <c r="A334" s="42">
        <v>42317</v>
      </c>
      <c r="B334" s="53">
        <v>48.54</v>
      </c>
      <c r="C334" s="2">
        <f t="shared" si="31"/>
        <v>2.0601565718994935E-3</v>
      </c>
      <c r="D334" s="16">
        <f t="shared" ca="1" si="32"/>
        <v>1.9517288549837683E-3</v>
      </c>
      <c r="E334" s="56">
        <f t="shared" ca="1" si="37"/>
        <v>2.3389753081202883E-4</v>
      </c>
      <c r="F334" s="7">
        <f t="shared" ca="1" si="33"/>
        <v>4.1721707411706843</v>
      </c>
      <c r="G334" s="6">
        <f t="shared" ca="1" si="34"/>
        <v>1</v>
      </c>
      <c r="H334">
        <f t="shared" si="38"/>
        <v>1.7630238043351825E-2</v>
      </c>
      <c r="I334" s="44">
        <f t="shared" si="35"/>
        <v>2.987250849239147E-2</v>
      </c>
      <c r="J334">
        <f t="shared" ca="1" si="36"/>
        <v>1.5293708863844272E-2</v>
      </c>
    </row>
    <row r="335" spans="1:10" x14ac:dyDescent="0.2">
      <c r="A335" s="42">
        <v>42318</v>
      </c>
      <c r="B335" s="53">
        <v>49.75</v>
      </c>
      <c r="C335" s="2">
        <f t="shared" ref="C335:C398" si="39">(B334-B335)/B335</f>
        <v>-2.4321608040201021E-2</v>
      </c>
      <c r="D335" s="16">
        <f t="shared" ref="D335:D398" ca="1" si="40">C335-$C$3</f>
        <v>-2.4430035757116747E-2</v>
      </c>
      <c r="E335" s="56">
        <f t="shared" ca="1" si="37"/>
        <v>2.3389767338546997E-4</v>
      </c>
      <c r="F335" s="7">
        <f t="shared" ref="F335:F398" ca="1" si="41">-0.5*(LN(E335)+D335^2/E335)</f>
        <v>2.9044848911176659</v>
      </c>
      <c r="G335" s="6">
        <f t="shared" ref="G335:G398" ca="1" si="42">IF(AND(C336&gt;=(C$3-C$7*SQRT(E335)),C336&lt;=(C$3+C$7*SQRT(E335))),1,0)</f>
        <v>1</v>
      </c>
      <c r="H335">
        <f t="shared" si="38"/>
        <v>1.7615435318609415E-2</v>
      </c>
      <c r="I335" s="44">
        <f t="shared" ref="I335:I398" si="43">STDEV(C$14:C$2527)</f>
        <v>2.987250849239147E-2</v>
      </c>
      <c r="J335">
        <f t="shared" ref="J335:J398" ca="1" si="44">SQRT(E335)</f>
        <v>1.5293713525022953E-2</v>
      </c>
    </row>
    <row r="336" spans="1:10" x14ac:dyDescent="0.2">
      <c r="A336" s="42">
        <v>42319</v>
      </c>
      <c r="B336" s="53">
        <v>50.31</v>
      </c>
      <c r="C336" s="2">
        <f t="shared" si="39"/>
        <v>-1.1130987875173966E-2</v>
      </c>
      <c r="D336" s="16">
        <f t="shared" ca="1" si="40"/>
        <v>-1.1239415592089692E-2</v>
      </c>
      <c r="E336" s="56">
        <f t="shared" ref="E336:E399" ca="1" si="45">F$6*D$14^2+F$7*E335+(1-F$8)*F$5</f>
        <v>2.3389781156133138E-4</v>
      </c>
      <c r="F336" s="7">
        <f t="shared" ca="1" si="41"/>
        <v>3.9102711263608922</v>
      </c>
      <c r="G336" s="6">
        <f t="shared" ca="1" si="42"/>
        <v>1</v>
      </c>
      <c r="H336">
        <f t="shared" si="38"/>
        <v>1.7777329481140934E-2</v>
      </c>
      <c r="I336" s="44">
        <f t="shared" si="43"/>
        <v>2.987250849239147E-2</v>
      </c>
      <c r="J336">
        <f t="shared" ca="1" si="44"/>
        <v>1.5293718042429426E-2</v>
      </c>
    </row>
    <row r="337" spans="1:10" x14ac:dyDescent="0.2">
      <c r="A337" s="42">
        <v>42320</v>
      </c>
      <c r="B337" s="53">
        <v>50.36</v>
      </c>
      <c r="C337" s="2">
        <f t="shared" si="39"/>
        <v>-9.9285146942011833E-4</v>
      </c>
      <c r="D337" s="16">
        <f t="shared" ca="1" si="40"/>
        <v>-1.1012791863358436E-3</v>
      </c>
      <c r="E337" s="56">
        <f t="shared" ca="1" si="45"/>
        <v>2.3389794547525335E-4</v>
      </c>
      <c r="F337" s="7">
        <f t="shared" ca="1" si="41"/>
        <v>4.177720216522939</v>
      </c>
      <c r="G337" s="6">
        <f t="shared" ca="1" si="42"/>
        <v>1</v>
      </c>
      <c r="H337">
        <f t="shared" si="38"/>
        <v>1.7812974258427844E-2</v>
      </c>
      <c r="I337" s="44">
        <f t="shared" si="43"/>
        <v>2.987250849239147E-2</v>
      </c>
      <c r="J337">
        <f t="shared" ca="1" si="44"/>
        <v>1.5293722420498332E-2</v>
      </c>
    </row>
    <row r="338" spans="1:10" x14ac:dyDescent="0.2">
      <c r="A338" s="42">
        <v>42321</v>
      </c>
      <c r="B338" s="53">
        <v>49.88</v>
      </c>
      <c r="C338" s="2">
        <f t="shared" si="39"/>
        <v>9.6230954290296086E-3</v>
      </c>
      <c r="D338" s="16">
        <f t="shared" ca="1" si="40"/>
        <v>9.5146677121138827E-3</v>
      </c>
      <c r="E338" s="56">
        <f t="shared" ca="1" si="45"/>
        <v>2.3389807525869247E-4</v>
      </c>
      <c r="F338" s="7">
        <f t="shared" ca="1" si="41"/>
        <v>3.9867904390174616</v>
      </c>
      <c r="G338" s="6">
        <f t="shared" ca="1" si="42"/>
        <v>1</v>
      </c>
      <c r="H338">
        <f t="shared" si="38"/>
        <v>1.7803375108020016E-2</v>
      </c>
      <c r="I338" s="44">
        <f t="shared" si="43"/>
        <v>2.987250849239147E-2</v>
      </c>
      <c r="J338">
        <f t="shared" ca="1" si="44"/>
        <v>1.5293726663527515E-2</v>
      </c>
    </row>
    <row r="339" spans="1:10" x14ac:dyDescent="0.2">
      <c r="A339" s="42">
        <v>42324</v>
      </c>
      <c r="B339" s="53">
        <v>50.94</v>
      </c>
      <c r="C339" s="2">
        <f t="shared" si="39"/>
        <v>-2.0808794660384673E-2</v>
      </c>
      <c r="D339" s="16">
        <f t="shared" ca="1" si="40"/>
        <v>-2.0917222377300398E-2</v>
      </c>
      <c r="E339" s="56">
        <f t="shared" ca="1" si="45"/>
        <v>2.3389820103905066E-4</v>
      </c>
      <c r="F339" s="7">
        <f t="shared" ca="1" si="41"/>
        <v>3.2450118236501084</v>
      </c>
      <c r="G339" s="6">
        <f t="shared" ca="1" si="42"/>
        <v>1</v>
      </c>
      <c r="H339">
        <f t="shared" si="38"/>
        <v>1.7819274401879161E-2</v>
      </c>
      <c r="I339" s="44">
        <f t="shared" si="43"/>
        <v>2.987250849239147E-2</v>
      </c>
      <c r="J339">
        <f t="shared" ca="1" si="44"/>
        <v>1.5293730775682258E-2</v>
      </c>
    </row>
    <row r="340" spans="1:10" x14ac:dyDescent="0.2">
      <c r="A340" s="42">
        <v>42325</v>
      </c>
      <c r="B340" s="53">
        <v>50.78</v>
      </c>
      <c r="C340" s="2">
        <f t="shared" si="39"/>
        <v>3.1508467900747653E-3</v>
      </c>
      <c r="D340" s="16">
        <f t="shared" ca="1" si="40"/>
        <v>3.0424190731590402E-3</v>
      </c>
      <c r="E340" s="56">
        <f t="shared" ca="1" si="45"/>
        <v>2.3389832293980019E-4</v>
      </c>
      <c r="F340" s="7">
        <f t="shared" ca="1" si="41"/>
        <v>4.1605249810527285</v>
      </c>
      <c r="G340" s="6">
        <f t="shared" ca="1" si="42"/>
        <v>1</v>
      </c>
      <c r="H340">
        <f t="shared" si="38"/>
        <v>1.7824873722578446E-2</v>
      </c>
      <c r="I340" s="44">
        <f t="shared" si="43"/>
        <v>2.987250849239147E-2</v>
      </c>
      <c r="J340">
        <f t="shared" ca="1" si="44"/>
        <v>1.5293734760999361E-2</v>
      </c>
    </row>
    <row r="341" spans="1:10" x14ac:dyDescent="0.2">
      <c r="A341" s="42">
        <v>42326</v>
      </c>
      <c r="B341" s="53">
        <v>51.31</v>
      </c>
      <c r="C341" s="2">
        <f t="shared" si="39"/>
        <v>-1.0329370493081292E-2</v>
      </c>
      <c r="D341" s="16">
        <f t="shared" ca="1" si="40"/>
        <v>-1.0437798209997018E-2</v>
      </c>
      <c r="E341" s="56">
        <f t="shared" ca="1" si="45"/>
        <v>2.3389844108060494E-4</v>
      </c>
      <c r="F341" s="7">
        <f t="shared" ca="1" si="41"/>
        <v>3.9474166108967697</v>
      </c>
      <c r="G341" s="6">
        <f t="shared" ca="1" si="42"/>
        <v>1</v>
      </c>
      <c r="H341">
        <f t="shared" si="38"/>
        <v>1.7809744067668529E-2</v>
      </c>
      <c r="I341" s="44">
        <f t="shared" si="43"/>
        <v>2.987250849239147E-2</v>
      </c>
      <c r="J341">
        <f t="shared" ca="1" si="44"/>
        <v>1.5293738623391107E-2</v>
      </c>
    </row>
    <row r="342" spans="1:10" x14ac:dyDescent="0.2">
      <c r="A342" s="42">
        <v>42327</v>
      </c>
      <c r="B342" s="53">
        <v>51.75</v>
      </c>
      <c r="C342" s="2">
        <f t="shared" si="39"/>
        <v>-8.5024154589371549E-3</v>
      </c>
      <c r="D342" s="16">
        <f t="shared" ca="1" si="40"/>
        <v>-8.6108431758528808E-3</v>
      </c>
      <c r="E342" s="56">
        <f t="shared" ca="1" si="45"/>
        <v>2.338985555774378E-4</v>
      </c>
      <c r="F342" s="7">
        <f t="shared" ca="1" si="41"/>
        <v>4.0218098666016333</v>
      </c>
      <c r="G342" s="6">
        <f t="shared" ca="1" si="42"/>
        <v>1</v>
      </c>
      <c r="H342">
        <f t="shared" si="38"/>
        <v>1.7847127212156158E-2</v>
      </c>
      <c r="I342" s="44">
        <f t="shared" si="43"/>
        <v>2.987250849239147E-2</v>
      </c>
      <c r="J342">
        <f t="shared" ca="1" si="44"/>
        <v>1.5293742366649106E-2</v>
      </c>
    </row>
    <row r="343" spans="1:10" x14ac:dyDescent="0.2">
      <c r="A343" s="42">
        <v>42328</v>
      </c>
      <c r="B343" s="53">
        <v>51.69</v>
      </c>
      <c r="C343" s="2">
        <f t="shared" si="39"/>
        <v>1.1607661056297596E-3</v>
      </c>
      <c r="D343" s="16">
        <f t="shared" ca="1" si="40"/>
        <v>1.0523383887140344E-3</v>
      </c>
      <c r="E343" s="56">
        <f t="shared" ca="1" si="45"/>
        <v>2.3389866654269459E-4</v>
      </c>
      <c r="F343" s="7">
        <f t="shared" ca="1" si="41"/>
        <v>4.1779439938402581</v>
      </c>
      <c r="G343" s="6">
        <f t="shared" ca="1" si="42"/>
        <v>1</v>
      </c>
      <c r="H343">
        <f t="shared" si="38"/>
        <v>1.7632701382750058E-2</v>
      </c>
      <c r="I343" s="44">
        <f t="shared" si="43"/>
        <v>2.987250849239147E-2</v>
      </c>
      <c r="J343">
        <f t="shared" ca="1" si="44"/>
        <v>1.5293745994448011E-2</v>
      </c>
    </row>
    <row r="344" spans="1:10" x14ac:dyDescent="0.2">
      <c r="A344" s="42">
        <v>42331</v>
      </c>
      <c r="B344" s="53">
        <v>50.98</v>
      </c>
      <c r="C344" s="2">
        <f t="shared" si="39"/>
        <v>1.3927030207924695E-2</v>
      </c>
      <c r="D344" s="16">
        <f t="shared" ca="1" si="40"/>
        <v>1.3818602491008969E-2</v>
      </c>
      <c r="E344" s="56">
        <f t="shared" ca="1" si="45"/>
        <v>2.3389877408530434E-4</v>
      </c>
      <c r="F344" s="7">
        <f t="shared" ca="1" si="41"/>
        <v>3.7721135945659476</v>
      </c>
      <c r="G344" s="6">
        <f t="shared" ca="1" si="42"/>
        <v>1</v>
      </c>
      <c r="H344">
        <f t="shared" si="38"/>
        <v>1.7628418749651636E-2</v>
      </c>
      <c r="I344" s="44">
        <f t="shared" si="43"/>
        <v>2.987250849239147E-2</v>
      </c>
      <c r="J344">
        <f t="shared" ca="1" si="44"/>
        <v>1.5293749510349133E-2</v>
      </c>
    </row>
    <row r="345" spans="1:10" x14ac:dyDescent="0.2">
      <c r="A345" s="42">
        <v>42332</v>
      </c>
      <c r="B345" s="53">
        <v>50.54</v>
      </c>
      <c r="C345" s="2">
        <f t="shared" si="39"/>
        <v>8.7059754649781908E-3</v>
      </c>
      <c r="D345" s="16">
        <f t="shared" ca="1" si="40"/>
        <v>8.5975477480624649E-3</v>
      </c>
      <c r="E345" s="56">
        <f t="shared" ca="1" si="45"/>
        <v>2.3389887831083624E-4</v>
      </c>
      <c r="F345" s="7">
        <f t="shared" ca="1" si="41"/>
        <v>4.0222984805157083</v>
      </c>
      <c r="G345" s="6">
        <f t="shared" ca="1" si="42"/>
        <v>1</v>
      </c>
      <c r="H345">
        <f t="shared" si="38"/>
        <v>1.7654823342363863E-2</v>
      </c>
      <c r="I345" s="44">
        <f t="shared" si="43"/>
        <v>2.987250849239147E-2</v>
      </c>
      <c r="J345">
        <f t="shared" ca="1" si="44"/>
        <v>1.5293752917803931E-2</v>
      </c>
    </row>
    <row r="346" spans="1:10" x14ac:dyDescent="0.2">
      <c r="A346" s="42">
        <v>42333</v>
      </c>
      <c r="B346" s="53">
        <v>50.98</v>
      </c>
      <c r="C346" s="2">
        <f t="shared" si="39"/>
        <v>-8.6308356218124313E-3</v>
      </c>
      <c r="D346" s="16">
        <f t="shared" ca="1" si="40"/>
        <v>-8.7392633387281572E-3</v>
      </c>
      <c r="E346" s="56">
        <f t="shared" ca="1" si="45"/>
        <v>2.3389897932160329E-4</v>
      </c>
      <c r="F346" s="7">
        <f t="shared" ca="1" si="41"/>
        <v>4.0170462867706993</v>
      </c>
      <c r="G346" s="6">
        <f t="shared" ca="1" si="42"/>
        <v>1</v>
      </c>
      <c r="H346">
        <f t="shared" si="38"/>
        <v>1.7660036852197546E-2</v>
      </c>
      <c r="I346" s="44">
        <f t="shared" si="43"/>
        <v>2.987250849239147E-2</v>
      </c>
      <c r="J346">
        <f t="shared" ca="1" si="44"/>
        <v>1.5293756220157405E-2</v>
      </c>
    </row>
    <row r="347" spans="1:10" x14ac:dyDescent="0.2">
      <c r="A347" s="42">
        <v>42335</v>
      </c>
      <c r="B347" s="53">
        <v>50.75</v>
      </c>
      <c r="C347" s="2">
        <f t="shared" si="39"/>
        <v>4.532019704433436E-3</v>
      </c>
      <c r="D347" s="16">
        <f t="shared" ca="1" si="40"/>
        <v>4.423591987517711E-3</v>
      </c>
      <c r="E347" s="56">
        <f t="shared" ca="1" si="45"/>
        <v>2.3389907721676269E-4</v>
      </c>
      <c r="F347" s="7">
        <f t="shared" ca="1" si="41"/>
        <v>4.1384800529444741</v>
      </c>
      <c r="G347" s="6">
        <f t="shared" ca="1" si="42"/>
        <v>1</v>
      </c>
      <c r="H347">
        <f t="shared" si="38"/>
        <v>1.765504411766531E-2</v>
      </c>
      <c r="I347" s="44">
        <f t="shared" si="43"/>
        <v>2.987250849239147E-2</v>
      </c>
      <c r="J347">
        <f t="shared" ca="1" si="44"/>
        <v>1.5293759420651375E-2</v>
      </c>
    </row>
    <row r="348" spans="1:10" x14ac:dyDescent="0.2">
      <c r="A348" s="42">
        <v>42338</v>
      </c>
      <c r="B348" s="53">
        <v>50.48</v>
      </c>
      <c r="C348" s="2">
        <f t="shared" si="39"/>
        <v>5.3486529318542619E-3</v>
      </c>
      <c r="D348" s="16">
        <f t="shared" ca="1" si="40"/>
        <v>5.2402252149385369E-3</v>
      </c>
      <c r="E348" s="56">
        <f t="shared" ca="1" si="45"/>
        <v>2.3389917209241321E-4</v>
      </c>
      <c r="F348" s="7">
        <f t="shared" ca="1" si="41"/>
        <v>4.121609789790158</v>
      </c>
      <c r="G348" s="6">
        <f t="shared" ca="1" si="42"/>
        <v>1</v>
      </c>
      <c r="H348">
        <f t="shared" si="38"/>
        <v>1.7607846424686203E-2</v>
      </c>
      <c r="I348" s="44">
        <f t="shared" si="43"/>
        <v>2.987250849239147E-2</v>
      </c>
      <c r="J348">
        <f t="shared" ca="1" si="44"/>
        <v>1.5293762522427671E-2</v>
      </c>
    </row>
    <row r="349" spans="1:10" x14ac:dyDescent="0.2">
      <c r="A349" s="42">
        <v>42339</v>
      </c>
      <c r="B349" s="53">
        <v>51.1</v>
      </c>
      <c r="C349" s="2">
        <f t="shared" si="39"/>
        <v>-1.2133072407045099E-2</v>
      </c>
      <c r="D349" s="16">
        <f t="shared" ca="1" si="40"/>
        <v>-1.2241500123960825E-2</v>
      </c>
      <c r="E349" s="56">
        <f t="shared" ca="1" si="45"/>
        <v>2.3389926404168953E-4</v>
      </c>
      <c r="F349" s="7">
        <f t="shared" ca="1" si="41"/>
        <v>3.8599705609591273</v>
      </c>
      <c r="G349" s="6">
        <f t="shared" ca="1" si="42"/>
        <v>1</v>
      </c>
      <c r="H349">
        <f t="shared" si="38"/>
        <v>1.7462643127413024E-2</v>
      </c>
      <c r="I349" s="44">
        <f t="shared" si="43"/>
        <v>2.987250849239147E-2</v>
      </c>
      <c r="J349">
        <f t="shared" ca="1" si="44"/>
        <v>1.5293765528531211E-2</v>
      </c>
    </row>
    <row r="350" spans="1:10" x14ac:dyDescent="0.2">
      <c r="A350" s="42">
        <v>42340</v>
      </c>
      <c r="B350" s="53">
        <v>50.05</v>
      </c>
      <c r="C350" s="2">
        <f t="shared" si="39"/>
        <v>2.0979020979021067E-2</v>
      </c>
      <c r="D350" s="16">
        <f t="shared" ca="1" si="40"/>
        <v>2.0870593262105341E-2</v>
      </c>
      <c r="E350" s="56">
        <f t="shared" ca="1" si="45"/>
        <v>2.3389935315485367E-4</v>
      </c>
      <c r="F350" s="7">
        <f t="shared" ca="1" si="41"/>
        <v>3.2491792825873698</v>
      </c>
      <c r="G350" s="6">
        <f t="shared" ca="1" si="42"/>
        <v>1</v>
      </c>
      <c r="H350">
        <f t="shared" si="38"/>
        <v>1.7510497028106035E-2</v>
      </c>
      <c r="I350" s="44">
        <f t="shared" si="43"/>
        <v>2.987250849239147E-2</v>
      </c>
      <c r="J350">
        <f t="shared" ca="1" si="44"/>
        <v>1.529376844191299E-2</v>
      </c>
    </row>
    <row r="351" spans="1:10" x14ac:dyDescent="0.2">
      <c r="A351" s="42">
        <v>42341</v>
      </c>
      <c r="B351" s="53">
        <v>49.33</v>
      </c>
      <c r="C351" s="2">
        <f t="shared" si="39"/>
        <v>1.459558078248528E-2</v>
      </c>
      <c r="D351" s="16">
        <f t="shared" ca="1" si="40"/>
        <v>1.4487153065569554E-2</v>
      </c>
      <c r="E351" s="56">
        <f t="shared" ca="1" si="45"/>
        <v>2.3389943951938354E-4</v>
      </c>
      <c r="F351" s="7">
        <f t="shared" ca="1" si="41"/>
        <v>3.7316604165728324</v>
      </c>
      <c r="G351" s="6">
        <f t="shared" ca="1" si="42"/>
        <v>1</v>
      </c>
      <c r="H351">
        <f t="shared" si="38"/>
        <v>1.7585411309721442E-2</v>
      </c>
      <c r="I351" s="44">
        <f t="shared" si="43"/>
        <v>2.987250849239147E-2</v>
      </c>
      <c r="J351">
        <f t="shared" ca="1" si="44"/>
        <v>1.5293771265432982E-2</v>
      </c>
    </row>
    <row r="352" spans="1:10" x14ac:dyDescent="0.2">
      <c r="A352" s="42">
        <v>42342</v>
      </c>
      <c r="B352" s="53">
        <v>50.01</v>
      </c>
      <c r="C352" s="2">
        <f t="shared" si="39"/>
        <v>-1.3597280543891217E-2</v>
      </c>
      <c r="D352" s="16">
        <f t="shared" ca="1" si="40"/>
        <v>-1.3705708260806942E-2</v>
      </c>
      <c r="E352" s="56">
        <f t="shared" ca="1" si="45"/>
        <v>2.3389952322005886E-4</v>
      </c>
      <c r="F352" s="7">
        <f t="shared" ca="1" si="41"/>
        <v>3.7787557592981744</v>
      </c>
      <c r="G352" s="6">
        <f t="shared" ca="1" si="42"/>
        <v>1</v>
      </c>
      <c r="H352">
        <f t="shared" si="38"/>
        <v>1.758376566273653E-2</v>
      </c>
      <c r="I352" s="44">
        <f t="shared" si="43"/>
        <v>2.987250849239147E-2</v>
      </c>
      <c r="J352">
        <f t="shared" ca="1" si="44"/>
        <v>1.5293774001862943E-2</v>
      </c>
    </row>
    <row r="353" spans="1:10" x14ac:dyDescent="0.2">
      <c r="A353" s="42">
        <v>42345</v>
      </c>
      <c r="B353" s="53">
        <v>50.45</v>
      </c>
      <c r="C353" s="2">
        <f t="shared" si="39"/>
        <v>-8.7215064420218986E-3</v>
      </c>
      <c r="D353" s="16">
        <f t="shared" ca="1" si="40"/>
        <v>-8.8299341589376246E-3</v>
      </c>
      <c r="E353" s="56">
        <f t="shared" ca="1" si="45"/>
        <v>2.3389960433904442E-4</v>
      </c>
      <c r="F353" s="7">
        <f t="shared" ca="1" si="41"/>
        <v>4.0136400508255852</v>
      </c>
      <c r="G353" s="6">
        <f t="shared" ca="1" si="42"/>
        <v>1</v>
      </c>
      <c r="H353">
        <f t="shared" si="38"/>
        <v>1.7645848911903697E-2</v>
      </c>
      <c r="I353" s="44">
        <f t="shared" si="43"/>
        <v>2.987250849239147E-2</v>
      </c>
      <c r="J353">
        <f t="shared" ca="1" si="44"/>
        <v>1.5293776653889138E-2</v>
      </c>
    </row>
    <row r="354" spans="1:10" x14ac:dyDescent="0.2">
      <c r="A354" s="42">
        <v>42346</v>
      </c>
      <c r="B354" s="53">
        <v>49.84</v>
      </c>
      <c r="C354" s="2">
        <f t="shared" si="39"/>
        <v>1.2239165329052957E-2</v>
      </c>
      <c r="D354" s="16">
        <f t="shared" ca="1" si="40"/>
        <v>1.2130737612137231E-2</v>
      </c>
      <c r="E354" s="56">
        <f t="shared" ca="1" si="45"/>
        <v>2.3389968295597064E-4</v>
      </c>
      <c r="F354" s="7">
        <f t="shared" ca="1" si="41"/>
        <v>3.8657409401900562</v>
      </c>
      <c r="G354" s="6">
        <f t="shared" ca="1" si="42"/>
        <v>1</v>
      </c>
      <c r="H354">
        <f t="shared" si="38"/>
        <v>1.7673184595746405E-2</v>
      </c>
      <c r="I354" s="44">
        <f t="shared" si="43"/>
        <v>2.987250849239147E-2</v>
      </c>
      <c r="J354">
        <f t="shared" ca="1" si="44"/>
        <v>1.5293779224114968E-2</v>
      </c>
    </row>
    <row r="355" spans="1:10" x14ac:dyDescent="0.2">
      <c r="A355" s="42">
        <v>42347</v>
      </c>
      <c r="B355" s="53">
        <v>48.36</v>
      </c>
      <c r="C355" s="2">
        <f t="shared" si="39"/>
        <v>3.0603804797353269E-2</v>
      </c>
      <c r="D355" s="16">
        <f t="shared" ca="1" si="40"/>
        <v>3.0495377080437543E-2</v>
      </c>
      <c r="E355" s="56">
        <f t="shared" ca="1" si="45"/>
        <v>2.3389975914801185E-4</v>
      </c>
      <c r="F355" s="7">
        <f t="shared" ca="1" si="41"/>
        <v>2.1923461932868324</v>
      </c>
      <c r="G355" s="6">
        <f t="shared" ca="1" si="42"/>
        <v>1</v>
      </c>
      <c r="H355">
        <f t="shared" si="38"/>
        <v>1.7706094017426906E-2</v>
      </c>
      <c r="I355" s="44">
        <f t="shared" si="43"/>
        <v>2.987250849239147E-2</v>
      </c>
      <c r="J355">
        <f t="shared" ca="1" si="44"/>
        <v>1.5293781715063539E-2</v>
      </c>
    </row>
    <row r="356" spans="1:10" x14ac:dyDescent="0.2">
      <c r="A356" s="42">
        <v>42348</v>
      </c>
      <c r="B356" s="53">
        <v>48.53</v>
      </c>
      <c r="C356" s="2">
        <f t="shared" si="39"/>
        <v>-3.5029878425716404E-3</v>
      </c>
      <c r="D356" s="16">
        <f t="shared" ca="1" si="40"/>
        <v>-3.6114155594873655E-3</v>
      </c>
      <c r="E356" s="56">
        <f t="shared" ca="1" si="45"/>
        <v>2.3389983298996192E-4</v>
      </c>
      <c r="F356" s="7">
        <f t="shared" ca="1" si="41"/>
        <v>4.1524286545732663</v>
      </c>
      <c r="G356" s="6">
        <f t="shared" ca="1" si="42"/>
        <v>1</v>
      </c>
      <c r="H356">
        <f t="shared" si="38"/>
        <v>1.7904031370788442E-2</v>
      </c>
      <c r="I356" s="44">
        <f t="shared" si="43"/>
        <v>2.987250849239147E-2</v>
      </c>
      <c r="J356">
        <f t="shared" ca="1" si="44"/>
        <v>1.5293784129180126E-2</v>
      </c>
    </row>
    <row r="357" spans="1:10" x14ac:dyDescent="0.2">
      <c r="A357" s="42">
        <v>42349</v>
      </c>
      <c r="B357" s="53">
        <v>46.84</v>
      </c>
      <c r="C357" s="2">
        <f t="shared" si="39"/>
        <v>3.6080273270708743E-2</v>
      </c>
      <c r="D357" s="16">
        <f t="shared" ca="1" si="40"/>
        <v>3.5971845553793021E-2</v>
      </c>
      <c r="E357" s="56">
        <f t="shared" ca="1" si="45"/>
        <v>2.3389990455430784E-4</v>
      </c>
      <c r="F357" s="7">
        <f t="shared" ca="1" si="41"/>
        <v>1.4142244209774213</v>
      </c>
      <c r="G357" s="6">
        <f t="shared" ca="1" si="42"/>
        <v>1</v>
      </c>
      <c r="H357">
        <f t="shared" si="38"/>
        <v>1.7882701905048617E-2</v>
      </c>
      <c r="I357" s="44">
        <f t="shared" si="43"/>
        <v>2.987250849239147E-2</v>
      </c>
      <c r="J357">
        <f t="shared" ca="1" si="44"/>
        <v>1.5293786468834584E-2</v>
      </c>
    </row>
    <row r="358" spans="1:10" x14ac:dyDescent="0.2">
      <c r="A358" s="42">
        <v>42352</v>
      </c>
      <c r="B358" s="53">
        <v>46.34</v>
      </c>
      <c r="C358" s="2">
        <f t="shared" si="39"/>
        <v>1.0789814415192058E-2</v>
      </c>
      <c r="D358" s="16">
        <f t="shared" ca="1" si="40"/>
        <v>1.0681386698276332E-2</v>
      </c>
      <c r="E358" s="56">
        <f t="shared" ca="1" si="45"/>
        <v>2.3389997391130073E-4</v>
      </c>
      <c r="F358" s="7">
        <f t="shared" ca="1" si="41"/>
        <v>3.9364178726381347</v>
      </c>
      <c r="G358" s="6">
        <f t="shared" ca="1" si="42"/>
        <v>1</v>
      </c>
      <c r="H358">
        <f t="shared" si="38"/>
        <v>1.8214961301080048E-2</v>
      </c>
      <c r="I358" s="44">
        <f t="shared" si="43"/>
        <v>2.987250849239147E-2</v>
      </c>
      <c r="J358">
        <f t="shared" ca="1" si="44"/>
        <v>1.529378873632367E-2</v>
      </c>
    </row>
    <row r="359" spans="1:10" x14ac:dyDescent="0.2">
      <c r="A359" s="42">
        <v>42353</v>
      </c>
      <c r="B359" s="53">
        <v>46.83</v>
      </c>
      <c r="C359" s="2">
        <f t="shared" si="39"/>
        <v>-1.0463378176382552E-2</v>
      </c>
      <c r="D359" s="16">
        <f t="shared" ca="1" si="40"/>
        <v>-1.0571805893298277E-2</v>
      </c>
      <c r="E359" s="56">
        <f t="shared" ca="1" si="45"/>
        <v>2.3390004112902485E-4</v>
      </c>
      <c r="F359" s="7">
        <f t="shared" ca="1" si="41"/>
        <v>3.9413962974197396</v>
      </c>
      <c r="G359" s="6">
        <f t="shared" ca="1" si="42"/>
        <v>1</v>
      </c>
      <c r="H359">
        <f t="shared" si="38"/>
        <v>1.8236563253807202E-2</v>
      </c>
      <c r="I359" s="44">
        <f t="shared" si="43"/>
        <v>2.987250849239147E-2</v>
      </c>
      <c r="J359">
        <f t="shared" ca="1" si="44"/>
        <v>1.5293790933873291E-2</v>
      </c>
    </row>
    <row r="360" spans="1:10" x14ac:dyDescent="0.2">
      <c r="A360" s="42">
        <v>42354</v>
      </c>
      <c r="B360" s="53">
        <v>47.5</v>
      </c>
      <c r="C360" s="2">
        <f t="shared" si="39"/>
        <v>-1.4105263157894773E-2</v>
      </c>
      <c r="D360" s="16">
        <f t="shared" ca="1" si="40"/>
        <v>-1.4213690874810499E-2</v>
      </c>
      <c r="E360" s="56">
        <f t="shared" ca="1" si="45"/>
        <v>2.339001062734645E-4</v>
      </c>
      <c r="F360" s="7">
        <f t="shared" ca="1" si="41"/>
        <v>3.748437936061781</v>
      </c>
      <c r="G360" s="6">
        <f t="shared" ca="1" si="42"/>
        <v>1</v>
      </c>
      <c r="H360">
        <f t="shared" si="38"/>
        <v>1.8268390579058429E-2</v>
      </c>
      <c r="I360" s="44">
        <f t="shared" si="43"/>
        <v>2.987250849239147E-2</v>
      </c>
      <c r="J360">
        <f t="shared" ca="1" si="44"/>
        <v>1.5293793063640704E-2</v>
      </c>
    </row>
    <row r="361" spans="1:10" x14ac:dyDescent="0.2">
      <c r="A361" s="42">
        <v>42355</v>
      </c>
      <c r="B361" s="53">
        <v>46.52</v>
      </c>
      <c r="C361" s="2">
        <f t="shared" si="39"/>
        <v>2.1066208082545074E-2</v>
      </c>
      <c r="D361" s="16">
        <f t="shared" ca="1" si="40"/>
        <v>2.0957780365629348E-2</v>
      </c>
      <c r="E361" s="56">
        <f t="shared" ca="1" si="45"/>
        <v>2.3390016940856871E-4</v>
      </c>
      <c r="F361" s="7">
        <f t="shared" ca="1" si="41"/>
        <v>3.2413849510814279</v>
      </c>
      <c r="G361" s="6">
        <f t="shared" ca="1" si="42"/>
        <v>1</v>
      </c>
      <c r="H361">
        <f t="shared" si="38"/>
        <v>1.8294754490298527E-2</v>
      </c>
      <c r="I361" s="44">
        <f t="shared" si="43"/>
        <v>2.987250849239147E-2</v>
      </c>
      <c r="J361">
        <f t="shared" ca="1" si="44"/>
        <v>1.5293795127716623E-2</v>
      </c>
    </row>
    <row r="362" spans="1:10" x14ac:dyDescent="0.2">
      <c r="A362" s="42">
        <v>42356</v>
      </c>
      <c r="B362" s="53">
        <v>45.66</v>
      </c>
      <c r="C362" s="2">
        <f t="shared" si="39"/>
        <v>1.8834866403854723E-2</v>
      </c>
      <c r="D362" s="16">
        <f t="shared" ca="1" si="40"/>
        <v>1.8726438686938997E-2</v>
      </c>
      <c r="E362" s="56">
        <f t="shared" ca="1" si="45"/>
        <v>2.3390023059631404E-4</v>
      </c>
      <c r="F362" s="7">
        <f t="shared" ca="1" si="41"/>
        <v>3.4306731476897605</v>
      </c>
      <c r="G362" s="6">
        <f t="shared" ca="1" si="42"/>
        <v>1</v>
      </c>
      <c r="H362">
        <f t="shared" si="38"/>
        <v>1.8392110815690546E-2</v>
      </c>
      <c r="I362" s="44">
        <f t="shared" si="43"/>
        <v>2.987250849239147E-2</v>
      </c>
      <c r="J362">
        <f t="shared" ca="1" si="44"/>
        <v>1.5293797128127274E-2</v>
      </c>
    </row>
    <row r="363" spans="1:10" x14ac:dyDescent="0.2">
      <c r="A363" s="42">
        <v>42359</v>
      </c>
      <c r="B363" s="53">
        <v>45.79</v>
      </c>
      <c r="C363" s="2">
        <f t="shared" si="39"/>
        <v>-2.8390478270365269E-3</v>
      </c>
      <c r="D363" s="16">
        <f t="shared" ca="1" si="40"/>
        <v>-2.9474755439522519E-3</v>
      </c>
      <c r="E363" s="56">
        <f t="shared" ca="1" si="45"/>
        <v>2.3390028989676544E-4</v>
      </c>
      <c r="F363" s="7">
        <f t="shared" ca="1" si="41"/>
        <v>4.1617366354078307</v>
      </c>
      <c r="G363" s="6">
        <f t="shared" ca="1" si="42"/>
        <v>1</v>
      </c>
      <c r="H363">
        <f t="shared" si="38"/>
        <v>1.8471188970515098E-2</v>
      </c>
      <c r="I363" s="44">
        <f t="shared" si="43"/>
        <v>2.987250849239147E-2</v>
      </c>
      <c r="J363">
        <f t="shared" ca="1" si="44"/>
        <v>1.5293799066836384E-2</v>
      </c>
    </row>
    <row r="364" spans="1:10" x14ac:dyDescent="0.2">
      <c r="A364" s="42">
        <v>42360</v>
      </c>
      <c r="B364" s="53">
        <v>46.61</v>
      </c>
      <c r="C364" s="2">
        <f t="shared" si="39"/>
        <v>-1.7592791246513629E-2</v>
      </c>
      <c r="D364" s="16">
        <f t="shared" ca="1" si="40"/>
        <v>-1.7701218963429355E-2</v>
      </c>
      <c r="E364" s="56">
        <f t="shared" ca="1" si="45"/>
        <v>2.339003473681352E-4</v>
      </c>
      <c r="F364" s="7">
        <f t="shared" ca="1" si="41"/>
        <v>3.510507170651314</v>
      </c>
      <c r="G364" s="6">
        <f t="shared" ca="1" si="42"/>
        <v>1</v>
      </c>
      <c r="H364">
        <f t="shared" si="38"/>
        <v>1.847613063555786E-2</v>
      </c>
      <c r="I364" s="44">
        <f t="shared" si="43"/>
        <v>2.987250849239147E-2</v>
      </c>
      <c r="J364">
        <f t="shared" ca="1" si="44"/>
        <v>1.5293800945747111E-2</v>
      </c>
    </row>
    <row r="365" spans="1:10" x14ac:dyDescent="0.2">
      <c r="A365" s="42">
        <v>42361</v>
      </c>
      <c r="B365" s="53">
        <v>47.23</v>
      </c>
      <c r="C365" s="2">
        <f t="shared" si="39"/>
        <v>-1.312724962947274E-2</v>
      </c>
      <c r="D365" s="16">
        <f t="shared" ca="1" si="40"/>
        <v>-1.3235677346388466E-2</v>
      </c>
      <c r="E365" s="56">
        <f t="shared" ca="1" si="45"/>
        <v>2.3390040306684007E-4</v>
      </c>
      <c r="F365" s="7">
        <f t="shared" ca="1" si="41"/>
        <v>3.80582521003371</v>
      </c>
      <c r="G365" s="6">
        <f t="shared" ca="1" si="42"/>
        <v>1</v>
      </c>
      <c r="H365">
        <f t="shared" si="38"/>
        <v>1.8531839993560433E-2</v>
      </c>
      <c r="I365" s="44">
        <f t="shared" si="43"/>
        <v>2.987250849239147E-2</v>
      </c>
      <c r="J365">
        <f t="shared" ca="1" si="44"/>
        <v>1.5293802766703907E-2</v>
      </c>
    </row>
    <row r="366" spans="1:10" x14ac:dyDescent="0.2">
      <c r="A366" s="42">
        <v>42362</v>
      </c>
      <c r="B366" s="53">
        <v>47.44</v>
      </c>
      <c r="C366" s="2">
        <f t="shared" si="39"/>
        <v>-4.426644182124807E-3</v>
      </c>
      <c r="D366" s="16">
        <f t="shared" ca="1" si="40"/>
        <v>-4.535071899040532E-3</v>
      </c>
      <c r="E366" s="56">
        <f t="shared" ca="1" si="45"/>
        <v>2.339004570475567E-4</v>
      </c>
      <c r="F366" s="7">
        <f t="shared" ca="1" si="41"/>
        <v>4.1363424439220724</v>
      </c>
      <c r="G366" s="6">
        <f t="shared" ca="1" si="42"/>
        <v>1</v>
      </c>
      <c r="H366">
        <f t="shared" si="38"/>
        <v>1.8577671266698053E-2</v>
      </c>
      <c r="I366" s="44">
        <f t="shared" si="43"/>
        <v>2.987250849239147E-2</v>
      </c>
      <c r="J366">
        <f t="shared" ca="1" si="44"/>
        <v>1.5293804531494336E-2</v>
      </c>
    </row>
    <row r="367" spans="1:10" x14ac:dyDescent="0.2">
      <c r="A367" s="42">
        <v>42366</v>
      </c>
      <c r="B367" s="53">
        <v>46.83</v>
      </c>
      <c r="C367" s="2">
        <f t="shared" si="39"/>
        <v>1.302583813794575E-2</v>
      </c>
      <c r="D367" s="16">
        <f t="shared" ca="1" si="40"/>
        <v>1.2917410421030024E-2</v>
      </c>
      <c r="E367" s="56">
        <f t="shared" ca="1" si="45"/>
        <v>2.3390050936327524E-4</v>
      </c>
      <c r="F367" s="7">
        <f t="shared" ca="1" si="41"/>
        <v>3.8236183225216798</v>
      </c>
      <c r="G367" s="6">
        <f t="shared" ca="1" si="42"/>
        <v>1</v>
      </c>
      <c r="H367">
        <f t="shared" si="38"/>
        <v>1.8573567991324775E-2</v>
      </c>
      <c r="I367" s="44">
        <f t="shared" si="43"/>
        <v>2.987250849239147E-2</v>
      </c>
      <c r="J367">
        <f t="shared" ca="1" si="44"/>
        <v>1.5293806241850824E-2</v>
      </c>
    </row>
    <row r="368" spans="1:10" x14ac:dyDescent="0.2">
      <c r="A368" s="42">
        <v>42367</v>
      </c>
      <c r="B368" s="53">
        <v>47.29</v>
      </c>
      <c r="C368" s="2">
        <f t="shared" si="39"/>
        <v>-9.7272150560372347E-3</v>
      </c>
      <c r="D368" s="16">
        <f t="shared" ca="1" si="40"/>
        <v>-9.8356427729529607E-3</v>
      </c>
      <c r="E368" s="56">
        <f t="shared" ca="1" si="45"/>
        <v>2.339005600653514E-4</v>
      </c>
      <c r="F368" s="7">
        <f t="shared" ca="1" si="41"/>
        <v>3.9735102438498484</v>
      </c>
      <c r="G368" s="6">
        <f t="shared" ca="1" si="42"/>
        <v>1</v>
      </c>
      <c r="H368">
        <f t="shared" si="38"/>
        <v>1.8609443573547949E-2</v>
      </c>
      <c r="I368" s="44">
        <f t="shared" si="43"/>
        <v>2.987250849239147E-2</v>
      </c>
      <c r="J368">
        <f t="shared" ca="1" si="44"/>
        <v>1.5293807899452359E-2</v>
      </c>
    </row>
    <row r="369" spans="1:10" x14ac:dyDescent="0.2">
      <c r="A369" s="42">
        <v>42368</v>
      </c>
      <c r="B369" s="53">
        <v>46.76</v>
      </c>
      <c r="C369" s="2">
        <f t="shared" si="39"/>
        <v>1.1334473909324233E-2</v>
      </c>
      <c r="D369" s="16">
        <f t="shared" ca="1" si="40"/>
        <v>1.1226046192408507E-2</v>
      </c>
      <c r="E369" s="56">
        <f t="shared" ca="1" si="45"/>
        <v>2.339006092035569E-4</v>
      </c>
      <c r="F369" s="7">
        <f t="shared" ca="1" si="41"/>
        <v>3.9109104214902453</v>
      </c>
      <c r="G369" s="6">
        <f t="shared" ca="1" si="42"/>
        <v>1</v>
      </c>
      <c r="H369">
        <f t="shared" si="38"/>
        <v>1.8030439670989225E-2</v>
      </c>
      <c r="I369" s="44">
        <f t="shared" si="43"/>
        <v>2.987250849239147E-2</v>
      </c>
      <c r="J369">
        <f t="shared" ca="1" si="44"/>
        <v>1.5293809505926145E-2</v>
      </c>
    </row>
    <row r="370" spans="1:10" x14ac:dyDescent="0.2">
      <c r="A370" s="42">
        <v>42369</v>
      </c>
      <c r="B370" s="53">
        <v>47.13</v>
      </c>
      <c r="C370" s="2">
        <f t="shared" si="39"/>
        <v>-7.850625928283568E-3</v>
      </c>
      <c r="D370" s="16">
        <f t="shared" ca="1" si="40"/>
        <v>-7.959053645199294E-3</v>
      </c>
      <c r="E370" s="56">
        <f t="shared" ca="1" si="45"/>
        <v>2.3390065682612823E-4</v>
      </c>
      <c r="F370" s="7">
        <f t="shared" ca="1" si="41"/>
        <v>4.0448937054056762</v>
      </c>
      <c r="G370" s="6">
        <f t="shared" ca="1" si="42"/>
        <v>1</v>
      </c>
      <c r="H370">
        <f t="shared" si="38"/>
        <v>1.7700242404466059E-2</v>
      </c>
      <c r="I370" s="44">
        <f t="shared" si="43"/>
        <v>2.987250849239147E-2</v>
      </c>
      <c r="J370">
        <f t="shared" ca="1" si="44"/>
        <v>1.5293811062849189E-2</v>
      </c>
    </row>
    <row r="371" spans="1:10" x14ac:dyDescent="0.2">
      <c r="A371" s="42">
        <v>42373</v>
      </c>
      <c r="B371" s="53">
        <v>46.65</v>
      </c>
      <c r="C371" s="2">
        <f t="shared" si="39"/>
        <v>1.0289389067524201E-2</v>
      </c>
      <c r="D371" s="16">
        <f t="shared" ca="1" si="40"/>
        <v>1.0180961350608475E-2</v>
      </c>
      <c r="E371" s="56">
        <f t="shared" ca="1" si="45"/>
        <v>2.3390070297981411E-4</v>
      </c>
      <c r="F371" s="7">
        <f t="shared" ca="1" si="41"/>
        <v>3.9587343389822602</v>
      </c>
      <c r="G371" s="6">
        <f t="shared" ca="1" si="42"/>
        <v>1</v>
      </c>
      <c r="H371">
        <f t="shared" si="38"/>
        <v>1.7337970732051348E-2</v>
      </c>
      <c r="I371" s="44">
        <f t="shared" si="43"/>
        <v>2.987250849239147E-2</v>
      </c>
      <c r="J371">
        <f t="shared" ca="1" si="44"/>
        <v>1.5293812571749861E-2</v>
      </c>
    </row>
    <row r="372" spans="1:10" x14ac:dyDescent="0.2">
      <c r="A372" s="42">
        <v>42374</v>
      </c>
      <c r="B372" s="53">
        <v>46.12</v>
      </c>
      <c r="C372" s="2">
        <f t="shared" si="39"/>
        <v>1.1491760624457961E-2</v>
      </c>
      <c r="D372" s="16">
        <f t="shared" ca="1" si="40"/>
        <v>1.1383332907542235E-2</v>
      </c>
      <c r="E372" s="56">
        <f t="shared" ca="1" si="45"/>
        <v>2.3390074770992129E-4</v>
      </c>
      <c r="F372" s="7">
        <f t="shared" ca="1" si="41"/>
        <v>3.9033084388442978</v>
      </c>
      <c r="G372" s="6">
        <f t="shared" ca="1" si="42"/>
        <v>1</v>
      </c>
      <c r="H372">
        <f t="shared" ref="H372:H435" si="46">STDEV(C271:C371)</f>
        <v>1.7276342553774558E-2</v>
      </c>
      <c r="I372" s="44">
        <f t="shared" si="43"/>
        <v>2.987250849239147E-2</v>
      </c>
      <c r="J372">
        <f t="shared" ca="1" si="44"/>
        <v>1.5293814034109388E-2</v>
      </c>
    </row>
    <row r="373" spans="1:10" x14ac:dyDescent="0.2">
      <c r="A373" s="42">
        <v>42375</v>
      </c>
      <c r="B373" s="53">
        <v>46.13</v>
      </c>
      <c r="C373" s="2">
        <f t="shared" si="39"/>
        <v>-2.1677866897908336E-4</v>
      </c>
      <c r="D373" s="16">
        <f t="shared" ca="1" si="40"/>
        <v>-3.2520638589480854E-4</v>
      </c>
      <c r="E373" s="56">
        <f t="shared" ca="1" si="45"/>
        <v>2.3390079106035906E-4</v>
      </c>
      <c r="F373" s="7">
        <f t="shared" ca="1" si="41"/>
        <v>4.1800806741349819</v>
      </c>
      <c r="G373" s="6">
        <f t="shared" ca="1" si="42"/>
        <v>1</v>
      </c>
      <c r="H373">
        <f t="shared" si="46"/>
        <v>1.7227565828756924E-2</v>
      </c>
      <c r="I373" s="44">
        <f t="shared" si="43"/>
        <v>2.987250849239147E-2</v>
      </c>
      <c r="J373">
        <f t="shared" ca="1" si="44"/>
        <v>1.5293815451363308E-2</v>
      </c>
    </row>
    <row r="374" spans="1:10" x14ac:dyDescent="0.2">
      <c r="A374" s="42">
        <v>42376</v>
      </c>
      <c r="B374" s="53">
        <v>45.34</v>
      </c>
      <c r="C374" s="2">
        <f t="shared" si="39"/>
        <v>1.7423908248786923E-2</v>
      </c>
      <c r="D374" s="16">
        <f t="shared" ca="1" si="40"/>
        <v>1.7315480531871198E-2</v>
      </c>
      <c r="E374" s="56">
        <f t="shared" ca="1" si="45"/>
        <v>2.3390083307368241E-4</v>
      </c>
      <c r="F374" s="7">
        <f t="shared" ca="1" si="41"/>
        <v>3.5393814835594233</v>
      </c>
      <c r="G374" s="6">
        <f t="shared" ca="1" si="42"/>
        <v>1</v>
      </c>
      <c r="H374">
        <f t="shared" si="46"/>
        <v>1.7227419150888386E-2</v>
      </c>
      <c r="I374" s="44">
        <f t="shared" si="43"/>
        <v>2.987250849239147E-2</v>
      </c>
      <c r="J374">
        <f t="shared" ca="1" si="44"/>
        <v>1.529381682490288E-2</v>
      </c>
    </row>
    <row r="375" spans="1:10" x14ac:dyDescent="0.2">
      <c r="A375" s="42">
        <v>42377</v>
      </c>
      <c r="B375" s="53">
        <v>46.46</v>
      </c>
      <c r="C375" s="2">
        <f t="shared" si="39"/>
        <v>-2.4106758501937095E-2</v>
      </c>
      <c r="D375" s="16">
        <f t="shared" ca="1" si="40"/>
        <v>-2.4215186218852821E-2</v>
      </c>
      <c r="E375" s="56">
        <f t="shared" ca="1" si="45"/>
        <v>2.3390087379113368E-4</v>
      </c>
      <c r="F375" s="7">
        <f t="shared" ca="1" si="41"/>
        <v>2.9268370294849069</v>
      </c>
      <c r="G375" s="6">
        <f t="shared" ca="1" si="42"/>
        <v>1</v>
      </c>
      <c r="H375">
        <f t="shared" si="46"/>
        <v>1.730451421594217E-2</v>
      </c>
      <c r="I375" s="44">
        <f t="shared" si="43"/>
        <v>2.987250849239147E-2</v>
      </c>
      <c r="J375">
        <f t="shared" ca="1" si="44"/>
        <v>1.5293818156076451E-2</v>
      </c>
    </row>
    <row r="376" spans="1:10" x14ac:dyDescent="0.2">
      <c r="A376" s="42">
        <v>42380</v>
      </c>
      <c r="B376" s="53">
        <v>46.78</v>
      </c>
      <c r="C376" s="2">
        <f t="shared" si="39"/>
        <v>-6.8405301410859399E-3</v>
      </c>
      <c r="D376" s="16">
        <f t="shared" ca="1" si="40"/>
        <v>-6.9489578580016649E-3</v>
      </c>
      <c r="E376" s="56">
        <f t="shared" ca="1" si="45"/>
        <v>2.3390091325268316E-4</v>
      </c>
      <c r="F376" s="7">
        <f t="shared" ca="1" si="41"/>
        <v>4.0770832604311904</v>
      </c>
      <c r="G376" s="6">
        <f t="shared" ca="1" si="42"/>
        <v>1</v>
      </c>
      <c r="H376">
        <f t="shared" si="46"/>
        <v>1.7411801543381455E-2</v>
      </c>
      <c r="I376" s="44">
        <f t="shared" si="43"/>
        <v>2.987250849239147E-2</v>
      </c>
      <c r="J376">
        <f t="shared" ca="1" si="44"/>
        <v>1.5293819446190777E-2</v>
      </c>
    </row>
    <row r="377" spans="1:10" x14ac:dyDescent="0.2">
      <c r="A377" s="42">
        <v>42381</v>
      </c>
      <c r="B377" s="53">
        <v>47.02</v>
      </c>
      <c r="C377" s="2">
        <f t="shared" si="39"/>
        <v>-5.104210974053636E-3</v>
      </c>
      <c r="D377" s="16">
        <f t="shared" ca="1" si="40"/>
        <v>-5.2126386909693611E-3</v>
      </c>
      <c r="E377" s="56">
        <f t="shared" ca="1" si="45"/>
        <v>2.3390095149706828E-4</v>
      </c>
      <c r="F377" s="7">
        <f t="shared" ca="1" si="41"/>
        <v>4.1222228434588946</v>
      </c>
      <c r="G377" s="6">
        <f t="shared" ca="1" si="42"/>
        <v>0</v>
      </c>
      <c r="H377">
        <f t="shared" si="46"/>
        <v>1.7345721326550583E-2</v>
      </c>
      <c r="I377" s="44">
        <f t="shared" si="43"/>
        <v>2.987250849239147E-2</v>
      </c>
      <c r="J377">
        <f t="shared" ca="1" si="44"/>
        <v>1.5293820696512309E-2</v>
      </c>
    </row>
    <row r="378" spans="1:10" x14ac:dyDescent="0.2">
      <c r="A378" s="42">
        <v>42382</v>
      </c>
      <c r="B378" s="53">
        <v>44.94</v>
      </c>
      <c r="C378" s="2">
        <f t="shared" si="39"/>
        <v>4.6283934134401544E-2</v>
      </c>
      <c r="D378" s="16">
        <f t="shared" ca="1" si="40"/>
        <v>4.6175506417485822E-2</v>
      </c>
      <c r="E378" s="56">
        <f t="shared" ca="1" si="45"/>
        <v>2.3390098856183164E-4</v>
      </c>
      <c r="F378" s="7">
        <f t="shared" ca="1" si="41"/>
        <v>-0.37755682077130803</v>
      </c>
      <c r="G378" s="6">
        <f t="shared" ca="1" si="42"/>
        <v>1</v>
      </c>
      <c r="H378">
        <f t="shared" si="46"/>
        <v>1.7306295087721416E-2</v>
      </c>
      <c r="I378" s="44">
        <f t="shared" si="43"/>
        <v>2.987250849239147E-2</v>
      </c>
      <c r="J378">
        <f t="shared" ca="1" si="44"/>
        <v>1.5293821908268439E-2</v>
      </c>
    </row>
    <row r="379" spans="1:10" x14ac:dyDescent="0.2">
      <c r="A379" s="42">
        <v>42383</v>
      </c>
      <c r="B379" s="53">
        <v>46.73</v>
      </c>
      <c r="C379" s="2">
        <f t="shared" si="39"/>
        <v>-3.830515728653968E-2</v>
      </c>
      <c r="D379" s="16">
        <f t="shared" ca="1" si="40"/>
        <v>-3.8413585003455403E-2</v>
      </c>
      <c r="E379" s="56">
        <f t="shared" ca="1" si="45"/>
        <v>2.3390102448335787E-4</v>
      </c>
      <c r="F379" s="7">
        <f t="shared" ca="1" si="41"/>
        <v>1.0259730976484556</v>
      </c>
      <c r="G379" s="6">
        <f t="shared" ca="1" si="42"/>
        <v>1</v>
      </c>
      <c r="H379">
        <f t="shared" si="46"/>
        <v>1.7820036896267544E-2</v>
      </c>
      <c r="I379" s="44">
        <f t="shared" si="43"/>
        <v>2.987250849239147E-2</v>
      </c>
      <c r="J379">
        <f t="shared" ca="1" si="44"/>
        <v>1.529382308264869E-2</v>
      </c>
    </row>
    <row r="380" spans="1:10" x14ac:dyDescent="0.2">
      <c r="A380" s="42">
        <v>42384</v>
      </c>
      <c r="B380" s="53">
        <v>45.88</v>
      </c>
      <c r="C380" s="2">
        <f t="shared" si="39"/>
        <v>1.8526591107236142E-2</v>
      </c>
      <c r="D380" s="16">
        <f t="shared" ca="1" si="40"/>
        <v>1.8418163390320416E-2</v>
      </c>
      <c r="E380" s="56">
        <f t="shared" ca="1" si="45"/>
        <v>2.3390105929690932E-4</v>
      </c>
      <c r="F380" s="7">
        <f t="shared" ca="1" si="41"/>
        <v>3.4551518247019914</v>
      </c>
      <c r="G380" s="6">
        <f t="shared" ca="1" si="42"/>
        <v>1</v>
      </c>
      <c r="H380">
        <f t="shared" si="46"/>
        <v>1.7430147183327187E-2</v>
      </c>
      <c r="I380" s="44">
        <f t="shared" si="43"/>
        <v>2.987250849239147E-2</v>
      </c>
      <c r="J380">
        <f t="shared" ca="1" si="44"/>
        <v>1.5293824220805904E-2</v>
      </c>
    </row>
    <row r="381" spans="1:10" x14ac:dyDescent="0.2">
      <c r="A381" s="42">
        <v>42388</v>
      </c>
      <c r="B381" s="53">
        <v>45.39</v>
      </c>
      <c r="C381" s="2">
        <f t="shared" si="39"/>
        <v>1.0795329367702181E-2</v>
      </c>
      <c r="D381" s="16">
        <f t="shared" ca="1" si="40"/>
        <v>1.0686901650786455E-2</v>
      </c>
      <c r="E381" s="56">
        <f t="shared" ca="1" si="45"/>
        <v>2.3390109303666071E-4</v>
      </c>
      <c r="F381" s="7">
        <f t="shared" ca="1" si="41"/>
        <v>3.9361647350114572</v>
      </c>
      <c r="G381" s="6">
        <f t="shared" ca="1" si="42"/>
        <v>1</v>
      </c>
      <c r="H381">
        <f t="shared" si="46"/>
        <v>1.7403902241354911E-2</v>
      </c>
      <c r="I381" s="44">
        <f t="shared" si="43"/>
        <v>2.987250849239147E-2</v>
      </c>
      <c r="J381">
        <f t="shared" ca="1" si="44"/>
        <v>1.5293825323857362E-2</v>
      </c>
    </row>
    <row r="382" spans="1:10" x14ac:dyDescent="0.2">
      <c r="A382" s="42">
        <v>42389</v>
      </c>
      <c r="B382" s="53">
        <v>44.02</v>
      </c>
      <c r="C382" s="2">
        <f t="shared" si="39"/>
        <v>3.1122217174011754E-2</v>
      </c>
      <c r="D382" s="16">
        <f t="shared" ca="1" si="40"/>
        <v>3.1013789457096028E-2</v>
      </c>
      <c r="E382" s="56">
        <f t="shared" ca="1" si="45"/>
        <v>2.3390112573573268E-4</v>
      </c>
      <c r="F382" s="7">
        <f t="shared" ca="1" si="41"/>
        <v>2.1241912276973642</v>
      </c>
      <c r="G382" s="6">
        <f t="shared" ca="1" si="42"/>
        <v>1</v>
      </c>
      <c r="H382">
        <f t="shared" si="46"/>
        <v>1.7242494363495762E-2</v>
      </c>
      <c r="I382" s="44">
        <f t="shared" si="43"/>
        <v>2.987250849239147E-2</v>
      </c>
      <c r="J382">
        <f t="shared" ca="1" si="44"/>
        <v>1.5293826392885878E-2</v>
      </c>
    </row>
    <row r="383" spans="1:10" x14ac:dyDescent="0.2">
      <c r="A383" s="42">
        <v>42390</v>
      </c>
      <c r="B383" s="53">
        <v>45.77</v>
      </c>
      <c r="C383" s="2">
        <f t="shared" si="39"/>
        <v>-3.8234651518461872E-2</v>
      </c>
      <c r="D383" s="16">
        <f t="shared" ca="1" si="40"/>
        <v>-3.8343079235377595E-2</v>
      </c>
      <c r="E383" s="56">
        <f t="shared" ca="1" si="45"/>
        <v>2.3390115742622427E-4</v>
      </c>
      <c r="F383" s="7">
        <f t="shared" ca="1" si="41"/>
        <v>1.0375431415423915</v>
      </c>
      <c r="G383" s="6">
        <f t="shared" ca="1" si="42"/>
        <v>1</v>
      </c>
      <c r="H383">
        <f t="shared" si="46"/>
        <v>1.7451345181975577E-2</v>
      </c>
      <c r="I383" s="44">
        <f t="shared" si="43"/>
        <v>2.987250849239147E-2</v>
      </c>
      <c r="J383">
        <f t="shared" ca="1" si="44"/>
        <v>1.5293827428940875E-2</v>
      </c>
    </row>
    <row r="384" spans="1:10" x14ac:dyDescent="0.2">
      <c r="A384" s="42">
        <v>42391</v>
      </c>
      <c r="B384" s="53">
        <v>46.94</v>
      </c>
      <c r="C384" s="2">
        <f t="shared" si="39"/>
        <v>-2.4925436727737425E-2</v>
      </c>
      <c r="D384" s="16">
        <f t="shared" ca="1" si="40"/>
        <v>-2.5033864444653151E-2</v>
      </c>
      <c r="E384" s="56">
        <f t="shared" ca="1" si="45"/>
        <v>2.3390118813924443E-4</v>
      </c>
      <c r="F384" s="7">
        <f t="shared" ca="1" si="41"/>
        <v>2.8406496696919703</v>
      </c>
      <c r="G384" s="6">
        <f t="shared" ca="1" si="42"/>
        <v>1</v>
      </c>
      <c r="H384">
        <f t="shared" si="46"/>
        <v>1.7697843670578257E-2</v>
      </c>
      <c r="I384" s="44">
        <f t="shared" si="43"/>
        <v>2.987250849239147E-2</v>
      </c>
      <c r="J384">
        <f t="shared" ca="1" si="44"/>
        <v>1.5293828433039402E-2</v>
      </c>
    </row>
    <row r="385" spans="1:10" x14ac:dyDescent="0.2">
      <c r="A385" s="42">
        <v>42394</v>
      </c>
      <c r="B385" s="53">
        <v>46.29</v>
      </c>
      <c r="C385" s="2">
        <f t="shared" si="39"/>
        <v>1.4041909699719132E-2</v>
      </c>
      <c r="D385" s="16">
        <f t="shared" ca="1" si="40"/>
        <v>1.3933481982803406E-2</v>
      </c>
      <c r="E385" s="56">
        <f t="shared" ca="1" si="45"/>
        <v>2.3390121790494261E-4</v>
      </c>
      <c r="F385" s="7">
        <f t="shared" ca="1" si="41"/>
        <v>3.7652974819788168</v>
      </c>
      <c r="G385" s="6">
        <f t="shared" ca="1" si="42"/>
        <v>1</v>
      </c>
      <c r="H385">
        <f t="shared" si="46"/>
        <v>1.775855993231916E-2</v>
      </c>
      <c r="I385" s="44">
        <f t="shared" si="43"/>
        <v>2.987250849239147E-2</v>
      </c>
      <c r="J385">
        <f t="shared" ca="1" si="44"/>
        <v>1.5293829406167136E-2</v>
      </c>
    </row>
    <row r="386" spans="1:10" x14ac:dyDescent="0.2">
      <c r="A386" s="42">
        <v>42395</v>
      </c>
      <c r="B386" s="53">
        <v>47.51</v>
      </c>
      <c r="C386" s="2">
        <f t="shared" si="39"/>
        <v>-2.5678804462218457E-2</v>
      </c>
      <c r="D386" s="16">
        <f t="shared" ca="1" si="40"/>
        <v>-2.5787232179134183E-2</v>
      </c>
      <c r="E386" s="56">
        <f t="shared" ca="1" si="45"/>
        <v>2.3390124675253828E-4</v>
      </c>
      <c r="F386" s="7">
        <f t="shared" ca="1" si="41"/>
        <v>2.7588055655479184</v>
      </c>
      <c r="G386" s="6">
        <f t="shared" ca="1" si="42"/>
        <v>1</v>
      </c>
      <c r="H386">
        <f t="shared" si="46"/>
        <v>1.7777473108466852E-2</v>
      </c>
      <c r="I386" s="44">
        <f t="shared" si="43"/>
        <v>2.987250849239147E-2</v>
      </c>
      <c r="J386">
        <f t="shared" ca="1" si="44"/>
        <v>1.5293830349279355E-2</v>
      </c>
    </row>
    <row r="387" spans="1:10" x14ac:dyDescent="0.2">
      <c r="A387" s="42">
        <v>42396</v>
      </c>
      <c r="B387" s="53">
        <v>47.34</v>
      </c>
      <c r="C387" s="2">
        <f t="shared" si="39"/>
        <v>3.5910435149977731E-3</v>
      </c>
      <c r="D387" s="16">
        <f t="shared" ca="1" si="40"/>
        <v>3.482615798082048E-3</v>
      </c>
      <c r="E387" s="56">
        <f t="shared" ca="1" si="45"/>
        <v>2.3390127471034972E-4</v>
      </c>
      <c r="F387" s="7">
        <f t="shared" ca="1" si="41"/>
        <v>4.1543789393959996</v>
      </c>
      <c r="G387" s="6">
        <f t="shared" ca="1" si="42"/>
        <v>1</v>
      </c>
      <c r="H387">
        <f t="shared" si="46"/>
        <v>1.7917857016554538E-2</v>
      </c>
      <c r="I387" s="44">
        <f t="shared" si="43"/>
        <v>2.987250849239147E-2</v>
      </c>
      <c r="J387">
        <f t="shared" ca="1" si="44"/>
        <v>1.5293831263301871E-2</v>
      </c>
    </row>
    <row r="388" spans="1:10" x14ac:dyDescent="0.2">
      <c r="A388" s="42">
        <v>42397</v>
      </c>
      <c r="B388" s="53">
        <v>46.29</v>
      </c>
      <c r="C388" s="2">
        <f t="shared" si="39"/>
        <v>2.268308489954643E-2</v>
      </c>
      <c r="D388" s="16">
        <f t="shared" ca="1" si="40"/>
        <v>2.2574657182630704E-2</v>
      </c>
      <c r="E388" s="56">
        <f t="shared" ca="1" si="45"/>
        <v>2.3390130180582169E-4</v>
      </c>
      <c r="F388" s="7">
        <f t="shared" ca="1" si="41"/>
        <v>3.0909249184779681</v>
      </c>
      <c r="G388" s="6">
        <f t="shared" ca="1" si="42"/>
        <v>1</v>
      </c>
      <c r="H388">
        <f t="shared" si="46"/>
        <v>1.7604981217291361E-2</v>
      </c>
      <c r="I388" s="44">
        <f t="shared" si="43"/>
        <v>2.987250849239147E-2</v>
      </c>
      <c r="J388">
        <f t="shared" ca="1" si="44"/>
        <v>1.529383214913194E-2</v>
      </c>
    </row>
    <row r="389" spans="1:10" x14ac:dyDescent="0.2">
      <c r="A389" s="42">
        <v>42398</v>
      </c>
      <c r="B389" s="53">
        <v>47.5</v>
      </c>
      <c r="C389" s="2">
        <f t="shared" si="39"/>
        <v>-2.5473684210526332E-2</v>
      </c>
      <c r="D389" s="16">
        <f t="shared" ca="1" si="40"/>
        <v>-2.5582111927442058E-2</v>
      </c>
      <c r="E389" s="56">
        <f t="shared" ca="1" si="45"/>
        <v>2.3390132806555246E-4</v>
      </c>
      <c r="F389" s="7">
        <f t="shared" ca="1" si="41"/>
        <v>2.7813301119869038</v>
      </c>
      <c r="G389" s="6">
        <f t="shared" ca="1" si="42"/>
        <v>1</v>
      </c>
      <c r="H389">
        <f t="shared" si="46"/>
        <v>1.7723203358352767E-2</v>
      </c>
      <c r="I389" s="44">
        <f t="shared" si="43"/>
        <v>2.987250849239147E-2</v>
      </c>
      <c r="J389">
        <f t="shared" ca="1" si="44"/>
        <v>1.5293833007639141E-2</v>
      </c>
    </row>
    <row r="390" spans="1:10" x14ac:dyDescent="0.2">
      <c r="A390" s="42">
        <v>42401</v>
      </c>
      <c r="B390" s="53">
        <v>47.91</v>
      </c>
      <c r="C390" s="2">
        <f t="shared" si="39"/>
        <v>-8.5577123773741721E-3</v>
      </c>
      <c r="D390" s="16">
        <f t="shared" ca="1" si="40"/>
        <v>-8.6661400942898981E-3</v>
      </c>
      <c r="E390" s="56">
        <f t="shared" ca="1" si="45"/>
        <v>2.3390135351531989E-4</v>
      </c>
      <c r="F390" s="7">
        <f t="shared" ca="1" si="41"/>
        <v>4.0197635446814299</v>
      </c>
      <c r="G390" s="6">
        <f t="shared" ca="1" si="42"/>
        <v>1</v>
      </c>
      <c r="H390">
        <f t="shared" si="46"/>
        <v>1.7862356742551395E-2</v>
      </c>
      <c r="I390" s="44">
        <f t="shared" si="43"/>
        <v>2.987250849239147E-2</v>
      </c>
      <c r="J390">
        <f t="shared" ca="1" si="44"/>
        <v>1.529383383966623E-2</v>
      </c>
    </row>
    <row r="391" spans="1:10" x14ac:dyDescent="0.2">
      <c r="A391" s="42">
        <v>42402</v>
      </c>
      <c r="B391" s="53">
        <v>46.63</v>
      </c>
      <c r="C391" s="2">
        <f t="shared" si="39"/>
        <v>2.7450139395238986E-2</v>
      </c>
      <c r="D391" s="16">
        <f t="shared" ca="1" si="40"/>
        <v>2.734171167832326E-2</v>
      </c>
      <c r="E391" s="56">
        <f t="shared" ca="1" si="45"/>
        <v>2.3390137818010673E-4</v>
      </c>
      <c r="F391" s="7">
        <f t="shared" ca="1" si="41"/>
        <v>2.5822619032968896</v>
      </c>
      <c r="G391" s="6">
        <f t="shared" ca="1" si="42"/>
        <v>1</v>
      </c>
      <c r="H391">
        <f t="shared" si="46"/>
        <v>1.774921839374927E-2</v>
      </c>
      <c r="I391" s="44">
        <f t="shared" si="43"/>
        <v>2.987250849239147E-2</v>
      </c>
      <c r="J391">
        <f t="shared" ca="1" si="44"/>
        <v>1.5293834646029972E-2</v>
      </c>
    </row>
    <row r="392" spans="1:10" x14ac:dyDescent="0.2">
      <c r="A392" s="42">
        <v>42403</v>
      </c>
      <c r="B392" s="53">
        <v>48.26</v>
      </c>
      <c r="C392" s="2">
        <f t="shared" si="39"/>
        <v>-3.3775383340240273E-2</v>
      </c>
      <c r="D392" s="16">
        <f t="shared" ca="1" si="40"/>
        <v>-3.3883811057155995E-2</v>
      </c>
      <c r="E392" s="56">
        <f t="shared" ca="1" si="45"/>
        <v>2.339014020841252E-4</v>
      </c>
      <c r="F392" s="7">
        <f t="shared" ca="1" si="41"/>
        <v>1.7260391568912885</v>
      </c>
      <c r="G392" s="6">
        <f t="shared" ca="1" si="42"/>
        <v>1</v>
      </c>
      <c r="H392">
        <f t="shared" si="46"/>
        <v>1.7895684412476364E-2</v>
      </c>
      <c r="I392" s="44">
        <f t="shared" si="43"/>
        <v>2.987250849239147E-2</v>
      </c>
      <c r="J392">
        <f t="shared" ca="1" si="44"/>
        <v>1.529383542752194E-2</v>
      </c>
    </row>
    <row r="393" spans="1:10" x14ac:dyDescent="0.2">
      <c r="A393" s="42">
        <v>42404</v>
      </c>
      <c r="B393" s="53">
        <v>48.41</v>
      </c>
      <c r="C393" s="2">
        <f t="shared" si="39"/>
        <v>-3.0985333608758228E-3</v>
      </c>
      <c r="D393" s="16">
        <f t="shared" ca="1" si="40"/>
        <v>-3.2069610777915479E-3</v>
      </c>
      <c r="E393" s="56">
        <f t="shared" ca="1" si="45"/>
        <v>2.3390142525084065E-4</v>
      </c>
      <c r="F393" s="7">
        <f t="shared" ca="1" si="41"/>
        <v>4.1583204944893977</v>
      </c>
      <c r="G393" s="6">
        <f t="shared" ca="1" si="42"/>
        <v>0</v>
      </c>
      <c r="H393">
        <f t="shared" si="46"/>
        <v>1.8193996888489005E-2</v>
      </c>
      <c r="I393" s="44">
        <f t="shared" si="43"/>
        <v>2.987250849239147E-2</v>
      </c>
      <c r="J393">
        <f t="shared" ca="1" si="44"/>
        <v>1.5293836184909287E-2</v>
      </c>
    </row>
    <row r="394" spans="1:10" x14ac:dyDescent="0.2">
      <c r="A394" s="42">
        <v>42405</v>
      </c>
      <c r="B394" s="53">
        <v>46.25</v>
      </c>
      <c r="C394" s="2">
        <f t="shared" si="39"/>
        <v>4.6702702702702631E-2</v>
      </c>
      <c r="D394" s="16">
        <f t="shared" ca="1" si="40"/>
        <v>4.6594274985786908E-2</v>
      </c>
      <c r="E394" s="56">
        <f t="shared" ca="1" si="45"/>
        <v>2.3390144770299469E-4</v>
      </c>
      <c r="F394" s="7">
        <f t="shared" ca="1" si="41"/>
        <v>-0.46059466140412297</v>
      </c>
      <c r="G394" s="6">
        <f t="shared" ca="1" si="42"/>
        <v>1</v>
      </c>
      <c r="H394">
        <f t="shared" si="46"/>
        <v>1.8173350747681082E-2</v>
      </c>
      <c r="I394" s="44">
        <f t="shared" si="43"/>
        <v>2.987250849239147E-2</v>
      </c>
      <c r="J394">
        <f t="shared" ca="1" si="44"/>
        <v>1.5293836918935506E-2</v>
      </c>
    </row>
    <row r="395" spans="1:10" x14ac:dyDescent="0.2">
      <c r="A395" s="42">
        <v>42408</v>
      </c>
      <c r="B395" s="53">
        <v>44.36</v>
      </c>
      <c r="C395" s="2">
        <f t="shared" si="39"/>
        <v>4.2605951307484236E-2</v>
      </c>
      <c r="D395" s="16">
        <f t="shared" ca="1" si="40"/>
        <v>4.2497523590568513E-2</v>
      </c>
      <c r="E395" s="56">
        <f t="shared" ca="1" si="45"/>
        <v>2.3390146946262747E-4</v>
      </c>
      <c r="F395" s="7">
        <f t="shared" ca="1" si="41"/>
        <v>0.31962089510276703</v>
      </c>
      <c r="G395" s="6">
        <f t="shared" ca="1" si="42"/>
        <v>1</v>
      </c>
      <c r="H395">
        <f t="shared" si="46"/>
        <v>1.8777834893800922E-2</v>
      </c>
      <c r="I395" s="44">
        <f t="shared" si="43"/>
        <v>2.987250849239147E-2</v>
      </c>
      <c r="J395">
        <f t="shared" ca="1" si="44"/>
        <v>1.5293837630321157E-2</v>
      </c>
    </row>
    <row r="396" spans="1:10" x14ac:dyDescent="0.2">
      <c r="A396" s="42">
        <v>42409</v>
      </c>
      <c r="B396" s="53">
        <v>42.65</v>
      </c>
      <c r="C396" s="2">
        <f t="shared" si="39"/>
        <v>4.0093786635404478E-2</v>
      </c>
      <c r="D396" s="16">
        <f t="shared" ca="1" si="40"/>
        <v>3.9985358918488756E-2</v>
      </c>
      <c r="E396" s="56">
        <f t="shared" ca="1" si="45"/>
        <v>2.3390149055109934E-4</v>
      </c>
      <c r="F396" s="7">
        <f t="shared" ca="1" si="41"/>
        <v>0.76256532599489724</v>
      </c>
      <c r="G396" s="6">
        <f t="shared" ca="1" si="42"/>
        <v>1</v>
      </c>
      <c r="H396">
        <f t="shared" si="46"/>
        <v>1.9199318835867993E-2</v>
      </c>
      <c r="I396" s="44">
        <f t="shared" si="43"/>
        <v>2.987250849239147E-2</v>
      </c>
      <c r="J396">
        <f t="shared" ca="1" si="44"/>
        <v>1.5293838319764576E-2</v>
      </c>
    </row>
    <row r="397" spans="1:10" x14ac:dyDescent="0.2">
      <c r="A397" s="42">
        <v>42410</v>
      </c>
      <c r="B397" s="53">
        <v>42.88</v>
      </c>
      <c r="C397" s="2">
        <f t="shared" si="39"/>
        <v>-5.3638059701493464E-3</v>
      </c>
      <c r="D397" s="16">
        <f t="shared" ca="1" si="40"/>
        <v>-5.4722336870650715E-3</v>
      </c>
      <c r="E397" s="56">
        <f t="shared" ca="1" si="45"/>
        <v>2.3390151098911182E-4</v>
      </c>
      <c r="F397" s="7">
        <f t="shared" ca="1" si="41"/>
        <v>4.1162924971997885</v>
      </c>
      <c r="G397" s="6">
        <f t="shared" ca="1" si="42"/>
        <v>1</v>
      </c>
      <c r="H397">
        <f t="shared" si="46"/>
        <v>1.9577821371602248E-2</v>
      </c>
      <c r="I397" s="44">
        <f t="shared" si="43"/>
        <v>2.987250849239147E-2</v>
      </c>
      <c r="J397">
        <f t="shared" ca="1" si="44"/>
        <v>1.5293838987942556E-2</v>
      </c>
    </row>
    <row r="398" spans="1:10" x14ac:dyDescent="0.2">
      <c r="A398" s="42">
        <v>42411</v>
      </c>
      <c r="B398" s="53">
        <v>43.57</v>
      </c>
      <c r="C398" s="2">
        <f t="shared" si="39"/>
        <v>-1.5836584806059161E-2</v>
      </c>
      <c r="D398" s="16">
        <f t="shared" ca="1" si="40"/>
        <v>-1.5945012522974887E-2</v>
      </c>
      <c r="E398" s="56">
        <f t="shared" ca="1" si="45"/>
        <v>2.3390153079672784E-4</v>
      </c>
      <c r="F398" s="7">
        <f t="shared" ca="1" si="41"/>
        <v>3.6368212869437073</v>
      </c>
      <c r="G398" s="6">
        <f t="shared" ca="1" si="42"/>
        <v>1</v>
      </c>
      <c r="H398">
        <f t="shared" si="46"/>
        <v>1.9582734046764753E-2</v>
      </c>
      <c r="I398" s="44">
        <f t="shared" si="43"/>
        <v>2.987250849239147E-2</v>
      </c>
      <c r="J398">
        <f t="shared" ca="1" si="44"/>
        <v>1.5293839635511021E-2</v>
      </c>
    </row>
    <row r="399" spans="1:10" x14ac:dyDescent="0.2">
      <c r="A399" s="42">
        <v>42412</v>
      </c>
      <c r="B399" s="53">
        <v>43.18</v>
      </c>
      <c r="C399" s="2">
        <f t="shared" ref="C399:C462" si="47">(B398-B399)/B399</f>
        <v>9.0319592403890828E-3</v>
      </c>
      <c r="D399" s="16">
        <f t="shared" ref="D399:D462" ca="1" si="48">C399-$C$3</f>
        <v>8.9235315234733568E-3</v>
      </c>
      <c r="E399" s="56">
        <f t="shared" ca="1" si="45"/>
        <v>2.3390154999339158E-4</v>
      </c>
      <c r="F399" s="7">
        <f t="shared" ref="F399:F462" ca="1" si="49">-0.5*(LN(E399)+D399^2/E399)</f>
        <v>4.0100851904574428</v>
      </c>
      <c r="G399" s="6">
        <f t="shared" ref="G399:G462" ca="1" si="50">IF(AND(C400&gt;=(C$3-C$7*SQRT(E399)),C400&lt;=(C$3+C$7*SQRT(E399))),1,0)</f>
        <v>1</v>
      </c>
      <c r="H399">
        <f t="shared" si="46"/>
        <v>1.964572106583173E-2</v>
      </c>
      <c r="I399" s="44">
        <f t="shared" ref="I399:I462" si="51">STDEV(C$14:C$2527)</f>
        <v>2.987250849239147E-2</v>
      </c>
      <c r="J399">
        <f t="shared" ref="J399:J462" ca="1" si="52">SQRT(E399)</f>
        <v>1.5293840263105653E-2</v>
      </c>
    </row>
    <row r="400" spans="1:10" x14ac:dyDescent="0.2">
      <c r="A400" s="42">
        <v>42416</v>
      </c>
      <c r="B400" s="53">
        <v>44.92</v>
      </c>
      <c r="C400" s="2">
        <f t="shared" si="47"/>
        <v>-3.873552983081037E-2</v>
      </c>
      <c r="D400" s="16">
        <f t="shared" ca="1" si="48"/>
        <v>-3.8843957547726092E-2</v>
      </c>
      <c r="E400" s="56">
        <f t="shared" ref="E400:E463" ca="1" si="53">F$6*D$14^2+F$7*E399+(1-F$8)*F$5</f>
        <v>2.3390156859794741E-4</v>
      </c>
      <c r="F400" s="7">
        <f t="shared" ca="1" si="49"/>
        <v>0.95490338052560064</v>
      </c>
      <c r="G400" s="6">
        <f t="shared" ca="1" si="50"/>
        <v>1</v>
      </c>
      <c r="H400">
        <f t="shared" si="46"/>
        <v>1.9596546475465073E-2</v>
      </c>
      <c r="I400" s="44">
        <f t="shared" si="51"/>
        <v>2.987250849239147E-2</v>
      </c>
      <c r="J400">
        <f t="shared" ca="1" si="52"/>
        <v>1.5293840871342536E-2</v>
      </c>
    </row>
    <row r="401" spans="1:10" x14ac:dyDescent="0.2">
      <c r="A401" s="42">
        <v>42417</v>
      </c>
      <c r="B401" s="53">
        <v>46.56</v>
      </c>
      <c r="C401" s="2">
        <f t="shared" si="47"/>
        <v>-3.5223367697594515E-2</v>
      </c>
      <c r="D401" s="16">
        <f t="shared" ca="1" si="48"/>
        <v>-3.5331795414510238E-2</v>
      </c>
      <c r="E401" s="56">
        <f t="shared" ca="1" si="53"/>
        <v>2.3390158662865853E-4</v>
      </c>
      <c r="F401" s="7">
        <f t="shared" ca="1" si="49"/>
        <v>1.5117986388980844</v>
      </c>
      <c r="G401" s="6">
        <f t="shared" ca="1" si="50"/>
        <v>1</v>
      </c>
      <c r="H401">
        <f t="shared" si="46"/>
        <v>1.9970189824853143E-2</v>
      </c>
      <c r="I401" s="44">
        <f t="shared" si="51"/>
        <v>2.987250849239147E-2</v>
      </c>
      <c r="J401">
        <f t="shared" ca="1" si="52"/>
        <v>1.5293841460818748E-2</v>
      </c>
    </row>
    <row r="402" spans="1:10" x14ac:dyDescent="0.2">
      <c r="A402" s="42">
        <v>42418</v>
      </c>
      <c r="B402" s="53">
        <v>45.79</v>
      </c>
      <c r="C402" s="2">
        <f t="shared" si="47"/>
        <v>1.6815898667831473E-2</v>
      </c>
      <c r="D402" s="16">
        <f t="shared" ca="1" si="48"/>
        <v>1.6707470950915747E-2</v>
      </c>
      <c r="E402" s="56">
        <f t="shared" ca="1" si="53"/>
        <v>2.3390160410322476E-4</v>
      </c>
      <c r="F402" s="7">
        <f t="shared" ca="1" si="49"/>
        <v>3.5836019964261658</v>
      </c>
      <c r="G402" s="6">
        <f t="shared" ca="1" si="50"/>
        <v>1</v>
      </c>
      <c r="H402">
        <f t="shared" si="46"/>
        <v>2.0256343854498506E-2</v>
      </c>
      <c r="I402" s="44">
        <f t="shared" si="51"/>
        <v>2.987250849239147E-2</v>
      </c>
      <c r="J402">
        <f t="shared" ca="1" si="52"/>
        <v>1.529384203211295E-2</v>
      </c>
    </row>
    <row r="403" spans="1:10" x14ac:dyDescent="0.2">
      <c r="A403" s="42">
        <v>42419</v>
      </c>
      <c r="B403" s="53">
        <v>45.09</v>
      </c>
      <c r="C403" s="2">
        <f t="shared" si="47"/>
        <v>1.5524506542470519E-2</v>
      </c>
      <c r="D403" s="16">
        <f t="shared" ca="1" si="48"/>
        <v>1.5416078825554793E-2</v>
      </c>
      <c r="E403" s="56">
        <f t="shared" ca="1" si="53"/>
        <v>2.3390162103880001E-4</v>
      </c>
      <c r="F403" s="7">
        <f t="shared" ca="1" si="49"/>
        <v>3.6722805235590226</v>
      </c>
      <c r="G403" s="6">
        <f t="shared" ca="1" si="50"/>
        <v>1</v>
      </c>
      <c r="H403">
        <f t="shared" si="46"/>
        <v>2.0206611215220539E-2</v>
      </c>
      <c r="I403" s="44">
        <f t="shared" si="51"/>
        <v>2.987250849239147E-2</v>
      </c>
      <c r="J403">
        <f t="shared" ca="1" si="52"/>
        <v>1.5293842585785955E-2</v>
      </c>
    </row>
    <row r="404" spans="1:10" x14ac:dyDescent="0.2">
      <c r="A404" s="42">
        <v>42422</v>
      </c>
      <c r="B404" s="53">
        <v>46.87</v>
      </c>
      <c r="C404" s="2">
        <f t="shared" si="47"/>
        <v>-3.7977384254320339E-2</v>
      </c>
      <c r="D404" s="16">
        <f t="shared" ca="1" si="48"/>
        <v>-3.8085811971236061E-2</v>
      </c>
      <c r="E404" s="56">
        <f t="shared" ca="1" si="53"/>
        <v>2.3390163745200907E-4</v>
      </c>
      <c r="F404" s="7">
        <f t="shared" ca="1" si="49"/>
        <v>1.0795804465061885</v>
      </c>
      <c r="G404" s="6">
        <f t="shared" ca="1" si="50"/>
        <v>1</v>
      </c>
      <c r="H404">
        <f t="shared" si="46"/>
        <v>2.0174867163011673E-2</v>
      </c>
      <c r="I404" s="44">
        <f t="shared" si="51"/>
        <v>2.987250849239147E-2</v>
      </c>
      <c r="J404">
        <f t="shared" ca="1" si="52"/>
        <v>1.5293843122381277E-2</v>
      </c>
    </row>
    <row r="405" spans="1:10" x14ac:dyDescent="0.2">
      <c r="A405" s="42">
        <v>42423</v>
      </c>
      <c r="B405" s="53">
        <v>46.96</v>
      </c>
      <c r="C405" s="2">
        <f t="shared" si="47"/>
        <v>-1.9165247018740079E-3</v>
      </c>
      <c r="D405" s="16">
        <f t="shared" ca="1" si="48"/>
        <v>-2.0249524187897329E-3</v>
      </c>
      <c r="E405" s="56">
        <f t="shared" ca="1" si="53"/>
        <v>2.33901653358964E-4</v>
      </c>
      <c r="F405" s="7">
        <f t="shared" ca="1" si="49"/>
        <v>4.1715396164770731</v>
      </c>
      <c r="G405" s="6">
        <f t="shared" ca="1" si="50"/>
        <v>1</v>
      </c>
      <c r="H405">
        <f t="shared" si="46"/>
        <v>2.0507759504794641E-2</v>
      </c>
      <c r="I405" s="44">
        <f t="shared" si="51"/>
        <v>2.987250849239147E-2</v>
      </c>
      <c r="J405">
        <f t="shared" ca="1" si="52"/>
        <v>1.5293843642425668E-2</v>
      </c>
    </row>
    <row r="406" spans="1:10" x14ac:dyDescent="0.2">
      <c r="A406" s="42">
        <v>42424</v>
      </c>
      <c r="B406" s="53">
        <v>47.48</v>
      </c>
      <c r="C406" s="2">
        <f t="shared" si="47"/>
        <v>-1.0951979780960321E-2</v>
      </c>
      <c r="D406" s="16">
        <f t="shared" ca="1" si="48"/>
        <v>-1.1060407497876047E-2</v>
      </c>
      <c r="E406" s="56">
        <f t="shared" ca="1" si="53"/>
        <v>2.3390166877527985E-4</v>
      </c>
      <c r="F406" s="7">
        <f t="shared" ca="1" si="49"/>
        <v>3.9188005114381079</v>
      </c>
      <c r="G406" s="6">
        <f t="shared" ca="1" si="50"/>
        <v>1</v>
      </c>
      <c r="H406">
        <f t="shared" si="46"/>
        <v>1.9735330236550132E-2</v>
      </c>
      <c r="I406" s="44">
        <f t="shared" si="51"/>
        <v>2.987250849239147E-2</v>
      </c>
      <c r="J406">
        <f t="shared" ca="1" si="52"/>
        <v>1.529384414642963E-2</v>
      </c>
    </row>
    <row r="407" spans="1:10" x14ac:dyDescent="0.2">
      <c r="A407" s="42">
        <v>42425</v>
      </c>
      <c r="B407" s="53">
        <v>47.64</v>
      </c>
      <c r="C407" s="2">
        <f t="shared" si="47"/>
        <v>-3.3585222502099852E-3</v>
      </c>
      <c r="D407" s="16">
        <f t="shared" ca="1" si="48"/>
        <v>-3.4669499671257102E-3</v>
      </c>
      <c r="E407" s="56">
        <f t="shared" ca="1" si="53"/>
        <v>2.3390168371609002E-4</v>
      </c>
      <c r="F407" s="7">
        <f t="shared" ca="1" si="49"/>
        <v>4.1546108379507229</v>
      </c>
      <c r="G407" s="6">
        <f t="shared" ca="1" si="50"/>
        <v>1</v>
      </c>
      <c r="H407">
        <f t="shared" si="46"/>
        <v>1.9747824219795568E-2</v>
      </c>
      <c r="I407" s="44">
        <f t="shared" si="51"/>
        <v>2.987250849239147E-2</v>
      </c>
      <c r="J407">
        <f t="shared" ca="1" si="52"/>
        <v>1.5293844634887921E-2</v>
      </c>
    </row>
    <row r="408" spans="1:10" x14ac:dyDescent="0.2">
      <c r="A408" s="42">
        <v>42426</v>
      </c>
      <c r="B408" s="53">
        <v>48.3</v>
      </c>
      <c r="C408" s="2">
        <f t="shared" si="47"/>
        <v>-1.3664596273291855E-2</v>
      </c>
      <c r="D408" s="16">
        <f t="shared" ca="1" si="48"/>
        <v>-1.3773023990207581E-2</v>
      </c>
      <c r="E408" s="56">
        <f t="shared" ca="1" si="53"/>
        <v>2.3390169819606117E-4</v>
      </c>
      <c r="F408" s="7">
        <f t="shared" ca="1" si="49"/>
        <v>3.7748007235597973</v>
      </c>
      <c r="G408" s="6">
        <f t="shared" ca="1" si="50"/>
        <v>1</v>
      </c>
      <c r="H408">
        <f t="shared" si="46"/>
        <v>1.9629562111705499E-2</v>
      </c>
      <c r="I408" s="44">
        <f t="shared" si="51"/>
        <v>2.987250849239147E-2</v>
      </c>
      <c r="J408">
        <f t="shared" ca="1" si="52"/>
        <v>1.5293845108280035E-2</v>
      </c>
    </row>
    <row r="409" spans="1:10" x14ac:dyDescent="0.2">
      <c r="A409" s="42">
        <v>42429</v>
      </c>
      <c r="B409" s="53">
        <v>48.38</v>
      </c>
      <c r="C409" s="2">
        <f t="shared" si="47"/>
        <v>-1.6535758577925878E-3</v>
      </c>
      <c r="D409" s="16">
        <f t="shared" ca="1" si="48"/>
        <v>-1.7620035747083131E-3</v>
      </c>
      <c r="E409" s="56">
        <f t="shared" ca="1" si="53"/>
        <v>2.3390171222940757E-4</v>
      </c>
      <c r="F409" s="7">
        <f t="shared" ca="1" si="49"/>
        <v>4.1736681127868458</v>
      </c>
      <c r="G409" s="6">
        <f t="shared" ca="1" si="50"/>
        <v>1</v>
      </c>
      <c r="H409">
        <f t="shared" si="46"/>
        <v>1.9625812971986546E-2</v>
      </c>
      <c r="I409" s="44">
        <f t="shared" si="51"/>
        <v>2.987250849239147E-2</v>
      </c>
      <c r="J409">
        <f t="shared" ca="1" si="52"/>
        <v>1.5293845567070682E-2</v>
      </c>
    </row>
    <row r="410" spans="1:10" x14ac:dyDescent="0.2">
      <c r="A410" s="42">
        <v>42430</v>
      </c>
      <c r="B410" s="53">
        <v>50.25</v>
      </c>
      <c r="C410" s="2">
        <f t="shared" si="47"/>
        <v>-3.7213930348258657E-2</v>
      </c>
      <c r="D410" s="16">
        <f t="shared" ca="1" si="48"/>
        <v>-3.732235806517438E-2</v>
      </c>
      <c r="E410" s="56">
        <f t="shared" ca="1" si="53"/>
        <v>2.3390172582990506E-4</v>
      </c>
      <c r="F410" s="7">
        <f t="shared" ca="1" si="49"/>
        <v>1.2026473487534775</v>
      </c>
      <c r="G410" s="6">
        <f t="shared" ca="1" si="50"/>
        <v>1</v>
      </c>
      <c r="H410">
        <f t="shared" si="46"/>
        <v>1.953476143182438E-2</v>
      </c>
      <c r="I410" s="44">
        <f t="shared" si="51"/>
        <v>2.987250849239147E-2</v>
      </c>
      <c r="J410">
        <f t="shared" ca="1" si="52"/>
        <v>1.5293846011710235E-2</v>
      </c>
    </row>
    <row r="411" spans="1:10" x14ac:dyDescent="0.2">
      <c r="A411" s="42">
        <v>42431</v>
      </c>
      <c r="B411" s="53">
        <v>50.15</v>
      </c>
      <c r="C411" s="2">
        <f t="shared" si="47"/>
        <v>1.9940179461615439E-3</v>
      </c>
      <c r="D411" s="16">
        <f t="shared" ca="1" si="48"/>
        <v>1.8855902292458186E-3</v>
      </c>
      <c r="E411" s="56">
        <f t="shared" ca="1" si="53"/>
        <v>2.3390173901090456E-4</v>
      </c>
      <c r="F411" s="7">
        <f t="shared" ca="1" si="49"/>
        <v>4.172704416785125</v>
      </c>
      <c r="G411" s="6">
        <f t="shared" ca="1" si="50"/>
        <v>1</v>
      </c>
      <c r="H411">
        <f t="shared" si="46"/>
        <v>1.9619742511357081E-2</v>
      </c>
      <c r="I411" s="44">
        <f t="shared" si="51"/>
        <v>2.987250849239147E-2</v>
      </c>
      <c r="J411">
        <f t="shared" ca="1" si="52"/>
        <v>1.5293846442635173E-2</v>
      </c>
    </row>
    <row r="412" spans="1:10" x14ac:dyDescent="0.2">
      <c r="A412" s="42">
        <v>42432</v>
      </c>
      <c r="B412" s="53">
        <v>51.48</v>
      </c>
      <c r="C412" s="2">
        <f t="shared" si="47"/>
        <v>-2.5835275835275805E-2</v>
      </c>
      <c r="D412" s="16">
        <f t="shared" ca="1" si="48"/>
        <v>-2.5943703552191531E-2</v>
      </c>
      <c r="E412" s="56">
        <f t="shared" ca="1" si="53"/>
        <v>2.3390175178534519E-4</v>
      </c>
      <c r="F412" s="7">
        <f t="shared" ca="1" si="49"/>
        <v>2.7415045412791521</v>
      </c>
      <c r="G412" s="6">
        <f t="shared" ca="1" si="50"/>
        <v>1</v>
      </c>
      <c r="H412">
        <f t="shared" si="46"/>
        <v>1.9602781799710232E-2</v>
      </c>
      <c r="I412" s="44">
        <f t="shared" si="51"/>
        <v>2.987250849239147E-2</v>
      </c>
      <c r="J412">
        <f t="shared" ca="1" si="52"/>
        <v>1.5293846860268518E-2</v>
      </c>
    </row>
    <row r="413" spans="1:10" x14ac:dyDescent="0.2">
      <c r="A413" s="42">
        <v>42433</v>
      </c>
      <c r="B413" s="53">
        <v>51.4</v>
      </c>
      <c r="C413" s="2">
        <f t="shared" si="47"/>
        <v>1.556420233463002E-3</v>
      </c>
      <c r="D413" s="16">
        <f t="shared" ca="1" si="48"/>
        <v>1.4479925165472767E-3</v>
      </c>
      <c r="E413" s="56">
        <f t="shared" ca="1" si="53"/>
        <v>2.33901764165767E-4</v>
      </c>
      <c r="F413" s="7">
        <f t="shared" ca="1" si="49"/>
        <v>4.1758226989779903</v>
      </c>
      <c r="G413" s="6">
        <f t="shared" ca="1" si="50"/>
        <v>1</v>
      </c>
      <c r="H413">
        <f t="shared" si="46"/>
        <v>1.9610133122157411E-2</v>
      </c>
      <c r="I413" s="44">
        <f t="shared" si="51"/>
        <v>2.987250849239147E-2</v>
      </c>
      <c r="J413">
        <f t="shared" ca="1" si="52"/>
        <v>1.5293847265020238E-2</v>
      </c>
    </row>
    <row r="414" spans="1:10" x14ac:dyDescent="0.2">
      <c r="A414" s="42">
        <v>42436</v>
      </c>
      <c r="B414" s="53">
        <v>52</v>
      </c>
      <c r="C414" s="2">
        <f t="shared" si="47"/>
        <v>-1.1538461538461565E-2</v>
      </c>
      <c r="D414" s="16">
        <f t="shared" ca="1" si="48"/>
        <v>-1.1646889255377291E-2</v>
      </c>
      <c r="E414" s="56">
        <f t="shared" ca="1" si="53"/>
        <v>2.339017761643232E-4</v>
      </c>
      <c r="F414" s="7">
        <f t="shared" ca="1" si="49"/>
        <v>3.890332436611998</v>
      </c>
      <c r="G414" s="6">
        <f t="shared" ca="1" si="50"/>
        <v>1</v>
      </c>
      <c r="H414">
        <f t="shared" si="46"/>
        <v>1.935791561400314E-2</v>
      </c>
      <c r="I414" s="44">
        <f t="shared" si="51"/>
        <v>2.987250849239147E-2</v>
      </c>
      <c r="J414">
        <f t="shared" ca="1" si="52"/>
        <v>1.5293847657287658E-2</v>
      </c>
    </row>
    <row r="415" spans="1:10" x14ac:dyDescent="0.2">
      <c r="A415" s="42">
        <v>42437</v>
      </c>
      <c r="B415" s="53">
        <v>51.18</v>
      </c>
      <c r="C415" s="2">
        <f t="shared" si="47"/>
        <v>1.6021883548261045E-2</v>
      </c>
      <c r="D415" s="16">
        <f t="shared" ca="1" si="48"/>
        <v>1.5913455831345319E-2</v>
      </c>
      <c r="E415" s="56">
        <f t="shared" ca="1" si="53"/>
        <v>2.3390178779279219E-4</v>
      </c>
      <c r="F415" s="7">
        <f t="shared" ca="1" si="49"/>
        <v>3.6389704159037022</v>
      </c>
      <c r="G415" s="6">
        <f t="shared" ca="1" si="50"/>
        <v>1</v>
      </c>
      <c r="H415">
        <f t="shared" si="46"/>
        <v>1.9295787318863417E-2</v>
      </c>
      <c r="I415" s="44">
        <f t="shared" si="51"/>
        <v>2.987250849239147E-2</v>
      </c>
      <c r="J415">
        <f t="shared" ca="1" si="52"/>
        <v>1.5293848037455851E-2</v>
      </c>
    </row>
    <row r="416" spans="1:10" x14ac:dyDescent="0.2">
      <c r="A416" s="42">
        <v>42438</v>
      </c>
      <c r="B416" s="53">
        <v>52.1</v>
      </c>
      <c r="C416" s="2">
        <f t="shared" si="47"/>
        <v>-1.7658349328215004E-2</v>
      </c>
      <c r="D416" s="16">
        <f t="shared" ca="1" si="48"/>
        <v>-1.776677704513073E-2</v>
      </c>
      <c r="E416" s="56">
        <f t="shared" ca="1" si="53"/>
        <v>2.3390179906258905E-4</v>
      </c>
      <c r="F416" s="7">
        <f t="shared" ca="1" si="49"/>
        <v>3.5055377330562152</v>
      </c>
      <c r="G416" s="6">
        <f t="shared" ca="1" si="50"/>
        <v>1</v>
      </c>
      <c r="H416">
        <f t="shared" si="46"/>
        <v>1.9328631734027928E-2</v>
      </c>
      <c r="I416" s="44">
        <f t="shared" si="51"/>
        <v>2.987250849239147E-2</v>
      </c>
      <c r="J416">
        <f t="shared" ca="1" si="52"/>
        <v>1.5293848405898008E-2</v>
      </c>
    </row>
    <row r="417" spans="1:10" x14ac:dyDescent="0.2">
      <c r="A417" s="42">
        <v>42439</v>
      </c>
      <c r="B417" s="53">
        <v>51.78</v>
      </c>
      <c r="C417" s="2">
        <f t="shared" si="47"/>
        <v>6.1799922750096613E-3</v>
      </c>
      <c r="D417" s="16">
        <f t="shared" ca="1" si="48"/>
        <v>6.0715645580939363E-3</v>
      </c>
      <c r="E417" s="56">
        <f t="shared" ca="1" si="53"/>
        <v>2.3390180998477677E-4</v>
      </c>
      <c r="F417" s="7">
        <f t="shared" ca="1" si="49"/>
        <v>4.1015024975531205</v>
      </c>
      <c r="G417" s="6">
        <f t="shared" ca="1" si="50"/>
        <v>1</v>
      </c>
      <c r="H417">
        <f t="shared" si="46"/>
        <v>1.9375999879545476E-2</v>
      </c>
      <c r="I417" s="44">
        <f t="shared" si="51"/>
        <v>2.987250849239147E-2</v>
      </c>
      <c r="J417">
        <f t="shared" ca="1" si="52"/>
        <v>1.5293848762975812E-2</v>
      </c>
    </row>
    <row r="418" spans="1:10" x14ac:dyDescent="0.2">
      <c r="A418" s="42">
        <v>42440</v>
      </c>
      <c r="B418" s="53">
        <v>53.12</v>
      </c>
      <c r="C418" s="2">
        <f t="shared" si="47"/>
        <v>-2.5225903614457763E-2</v>
      </c>
      <c r="D418" s="16">
        <f t="shared" ca="1" si="48"/>
        <v>-2.5334331331373489E-2</v>
      </c>
      <c r="E418" s="56">
        <f t="shared" ca="1" si="53"/>
        <v>2.3390182057007712E-4</v>
      </c>
      <c r="F418" s="7">
        <f t="shared" ca="1" si="49"/>
        <v>2.8083008130444784</v>
      </c>
      <c r="G418" s="6">
        <f t="shared" ca="1" si="50"/>
        <v>1</v>
      </c>
      <c r="H418">
        <f t="shared" si="46"/>
        <v>1.9392505591387627E-2</v>
      </c>
      <c r="I418" s="44">
        <f t="shared" si="51"/>
        <v>2.987250849239147E-2</v>
      </c>
      <c r="J418">
        <f t="shared" ca="1" si="52"/>
        <v>1.5293849109039788E-2</v>
      </c>
    </row>
    <row r="419" spans="1:10" x14ac:dyDescent="0.2">
      <c r="A419" s="42">
        <v>42443</v>
      </c>
      <c r="B419" s="53">
        <v>53.3</v>
      </c>
      <c r="C419" s="2">
        <f t="shared" si="47"/>
        <v>-3.3771106941838597E-3</v>
      </c>
      <c r="D419" s="16">
        <f t="shared" ca="1" si="48"/>
        <v>-3.4855384110995848E-3</v>
      </c>
      <c r="E419" s="56">
        <f t="shared" ca="1" si="53"/>
        <v>2.3390183082888115E-4</v>
      </c>
      <c r="F419" s="7">
        <f t="shared" ca="1" si="49"/>
        <v>4.1543342785641562</v>
      </c>
      <c r="G419" s="6">
        <f t="shared" ca="1" si="50"/>
        <v>1</v>
      </c>
      <c r="H419">
        <f t="shared" si="46"/>
        <v>1.9474819271620102E-2</v>
      </c>
      <c r="I419" s="44">
        <f t="shared" si="51"/>
        <v>2.987250849239147E-2</v>
      </c>
      <c r="J419">
        <f t="shared" ca="1" si="52"/>
        <v>1.5293849444429651E-2</v>
      </c>
    </row>
    <row r="420" spans="1:10" x14ac:dyDescent="0.2">
      <c r="A420" s="42">
        <v>42444</v>
      </c>
      <c r="B420" s="53">
        <v>52.59</v>
      </c>
      <c r="C420" s="2">
        <f t="shared" si="47"/>
        <v>1.3500665525765235E-2</v>
      </c>
      <c r="D420" s="16">
        <f t="shared" ca="1" si="48"/>
        <v>1.3392237808849509E-2</v>
      </c>
      <c r="E420" s="56">
        <f t="shared" ca="1" si="53"/>
        <v>2.3390184077125943E-4</v>
      </c>
      <c r="F420" s="7">
        <f t="shared" ca="1" si="49"/>
        <v>3.7969128397499836</v>
      </c>
      <c r="G420" s="6">
        <f t="shared" ca="1" si="50"/>
        <v>1</v>
      </c>
      <c r="H420">
        <f t="shared" si="46"/>
        <v>1.947487857911042E-2</v>
      </c>
      <c r="I420" s="44">
        <f t="shared" si="51"/>
        <v>2.987250849239147E-2</v>
      </c>
      <c r="J420">
        <f t="shared" ca="1" si="52"/>
        <v>1.5293849769474637E-2</v>
      </c>
    </row>
    <row r="421" spans="1:10" x14ac:dyDescent="0.2">
      <c r="A421" s="42">
        <v>42445</v>
      </c>
      <c r="B421" s="53">
        <v>54.44</v>
      </c>
      <c r="C421" s="2">
        <f t="shared" si="47"/>
        <v>-3.398236590742091E-2</v>
      </c>
      <c r="D421" s="16">
        <f t="shared" ca="1" si="48"/>
        <v>-3.4090793624336632E-2</v>
      </c>
      <c r="E421" s="56">
        <f t="shared" ca="1" si="53"/>
        <v>2.3390185040697187E-4</v>
      </c>
      <c r="F421" s="7">
        <f t="shared" ca="1" si="49"/>
        <v>1.6959671290908118</v>
      </c>
      <c r="G421" s="6">
        <f t="shared" ca="1" si="50"/>
        <v>1</v>
      </c>
      <c r="H421">
        <f t="shared" si="46"/>
        <v>1.9519303228757834E-2</v>
      </c>
      <c r="I421" s="44">
        <f t="shared" si="51"/>
        <v>2.987250849239147E-2</v>
      </c>
      <c r="J421">
        <f t="shared" ca="1" si="52"/>
        <v>1.5293850084493828E-2</v>
      </c>
    </row>
    <row r="422" spans="1:10" x14ac:dyDescent="0.2">
      <c r="A422" s="42">
        <v>42446</v>
      </c>
      <c r="B422" s="53">
        <v>54.25</v>
      </c>
      <c r="C422" s="2">
        <f t="shared" si="47"/>
        <v>3.5023041474653957E-3</v>
      </c>
      <c r="D422" s="16">
        <f t="shared" ca="1" si="48"/>
        <v>3.3938764305496707E-3</v>
      </c>
      <c r="E422" s="56">
        <f t="shared" ca="1" si="53"/>
        <v>2.339018597454774E-4</v>
      </c>
      <c r="F422" s="7">
        <f t="shared" ca="1" si="49"/>
        <v>4.1556821801486938</v>
      </c>
      <c r="G422" s="6">
        <f t="shared" ca="1" si="50"/>
        <v>1</v>
      </c>
      <c r="H422">
        <f t="shared" si="46"/>
        <v>1.9663766351931539E-2</v>
      </c>
      <c r="I422" s="44">
        <f t="shared" si="51"/>
        <v>2.987250849239147E-2</v>
      </c>
      <c r="J422">
        <f t="shared" ca="1" si="52"/>
        <v>1.5293850389796462E-2</v>
      </c>
    </row>
    <row r="423" spans="1:10" x14ac:dyDescent="0.2">
      <c r="A423" s="42">
        <v>42447</v>
      </c>
      <c r="B423" s="53">
        <v>54.71</v>
      </c>
      <c r="C423" s="2">
        <f t="shared" si="47"/>
        <v>-8.4079692926339027E-3</v>
      </c>
      <c r="D423" s="16">
        <f t="shared" ca="1" si="48"/>
        <v>-8.5163970095496287E-3</v>
      </c>
      <c r="E423" s="56">
        <f t="shared" ca="1" si="53"/>
        <v>2.3390186879594316E-4</v>
      </c>
      <c r="F423" s="7">
        <f t="shared" ca="1" si="49"/>
        <v>4.0252628942377493</v>
      </c>
      <c r="G423" s="6">
        <f t="shared" ca="1" si="50"/>
        <v>1</v>
      </c>
      <c r="H423">
        <f t="shared" si="46"/>
        <v>1.9571260080482426E-2</v>
      </c>
      <c r="I423" s="44">
        <f t="shared" si="51"/>
        <v>2.987250849239147E-2</v>
      </c>
      <c r="J423">
        <f t="shared" ca="1" si="52"/>
        <v>1.5293850685682241E-2</v>
      </c>
    </row>
    <row r="424" spans="1:10" x14ac:dyDescent="0.2">
      <c r="A424" s="42">
        <v>42450</v>
      </c>
      <c r="B424" s="53">
        <v>54.02</v>
      </c>
      <c r="C424" s="2">
        <f t="shared" si="47"/>
        <v>1.2773047019622319E-2</v>
      </c>
      <c r="D424" s="16">
        <f t="shared" ca="1" si="48"/>
        <v>1.2664619302706593E-2</v>
      </c>
      <c r="E424" s="56">
        <f t="shared" ca="1" si="53"/>
        <v>2.3390187756725352E-4</v>
      </c>
      <c r="F424" s="7">
        <f t="shared" ca="1" si="49"/>
        <v>3.8374414645349573</v>
      </c>
      <c r="G424" s="6">
        <f t="shared" ca="1" si="50"/>
        <v>1</v>
      </c>
      <c r="H424">
        <f t="shared" si="46"/>
        <v>1.9580895828898364E-2</v>
      </c>
      <c r="I424" s="44">
        <f t="shared" si="51"/>
        <v>2.987250849239147E-2</v>
      </c>
      <c r="J424">
        <f t="shared" ca="1" si="52"/>
        <v>1.5293850972441621E-2</v>
      </c>
    </row>
    <row r="425" spans="1:10" x14ac:dyDescent="0.2">
      <c r="A425" s="42">
        <v>42451</v>
      </c>
      <c r="B425" s="53">
        <v>53.86</v>
      </c>
      <c r="C425" s="2">
        <f t="shared" si="47"/>
        <v>2.970664686223611E-3</v>
      </c>
      <c r="D425" s="16">
        <f t="shared" ca="1" si="48"/>
        <v>2.8622369693078859E-3</v>
      </c>
      <c r="E425" s="56">
        <f t="shared" ca="1" si="53"/>
        <v>2.3390188606801885E-4</v>
      </c>
      <c r="F425" s="7">
        <f t="shared" ca="1" si="49"/>
        <v>4.1627919384045553</v>
      </c>
      <c r="G425" s="6">
        <f t="shared" ca="1" si="50"/>
        <v>1</v>
      </c>
      <c r="H425">
        <f t="shared" si="46"/>
        <v>1.945188954914737E-2</v>
      </c>
      <c r="I425" s="44">
        <f t="shared" si="51"/>
        <v>2.987250849239147E-2</v>
      </c>
      <c r="J425">
        <f t="shared" ca="1" si="52"/>
        <v>1.5293851250356101E-2</v>
      </c>
    </row>
    <row r="426" spans="1:10" x14ac:dyDescent="0.2">
      <c r="A426" s="42">
        <v>42452</v>
      </c>
      <c r="B426" s="53">
        <v>53.5</v>
      </c>
      <c r="C426" s="2">
        <f t="shared" si="47"/>
        <v>6.728971962616812E-3</v>
      </c>
      <c r="D426" s="16">
        <f t="shared" ca="1" si="48"/>
        <v>6.620544245701087E-3</v>
      </c>
      <c r="E426" s="56">
        <f t="shared" ca="1" si="53"/>
        <v>2.3390189430658393E-4</v>
      </c>
      <c r="F426" s="7">
        <f t="shared" ca="1" si="49"/>
        <v>4.0866078320370605</v>
      </c>
      <c r="G426" s="6">
        <f t="shared" ca="1" si="50"/>
        <v>1</v>
      </c>
      <c r="H426">
        <f t="shared" si="46"/>
        <v>1.9451986080873573E-2</v>
      </c>
      <c r="I426" s="44">
        <f t="shared" si="51"/>
        <v>2.987250849239147E-2</v>
      </c>
      <c r="J426">
        <f t="shared" ca="1" si="52"/>
        <v>1.5293851519698493E-2</v>
      </c>
    </row>
    <row r="427" spans="1:10" x14ac:dyDescent="0.2">
      <c r="A427" s="42">
        <v>42453</v>
      </c>
      <c r="B427" s="53">
        <v>54.06</v>
      </c>
      <c r="C427" s="2">
        <f t="shared" si="47"/>
        <v>-1.0358860525342253E-2</v>
      </c>
      <c r="D427" s="16">
        <f t="shared" ca="1" si="48"/>
        <v>-1.0467288242257979E-2</v>
      </c>
      <c r="E427" s="56">
        <f t="shared" ca="1" si="53"/>
        <v>2.3390190229103611E-4</v>
      </c>
      <c r="F427" s="7">
        <f t="shared" ca="1" si="49"/>
        <v>3.9460948159358509</v>
      </c>
      <c r="G427" s="6">
        <f t="shared" ca="1" si="50"/>
        <v>1</v>
      </c>
      <c r="H427">
        <f t="shared" si="46"/>
        <v>1.9469618153459791E-2</v>
      </c>
      <c r="I427" s="44">
        <f t="shared" si="51"/>
        <v>2.987250849239147E-2</v>
      </c>
      <c r="J427">
        <f t="shared" ca="1" si="52"/>
        <v>1.5293851780733201E-2</v>
      </c>
    </row>
    <row r="428" spans="1:10" x14ac:dyDescent="0.2">
      <c r="A428" s="42">
        <v>42457</v>
      </c>
      <c r="B428" s="53">
        <v>54.61</v>
      </c>
      <c r="C428" s="2">
        <f t="shared" si="47"/>
        <v>-1.007141549166814E-2</v>
      </c>
      <c r="D428" s="16">
        <f t="shared" ca="1" si="48"/>
        <v>-1.0179843208583866E-2</v>
      </c>
      <c r="E428" s="56">
        <f t="shared" ca="1" si="53"/>
        <v>2.3390191002921337E-4</v>
      </c>
      <c r="F428" s="7">
        <f t="shared" ca="1" si="49"/>
        <v>3.9587815684317</v>
      </c>
      <c r="G428" s="6">
        <f t="shared" ca="1" si="50"/>
        <v>1</v>
      </c>
      <c r="H428">
        <f t="shared" si="46"/>
        <v>1.9384599731532351E-2</v>
      </c>
      <c r="I428" s="44">
        <f t="shared" si="51"/>
        <v>2.987250849239147E-2</v>
      </c>
      <c r="J428">
        <f t="shared" ca="1" si="52"/>
        <v>1.5293852033716469E-2</v>
      </c>
    </row>
    <row r="429" spans="1:10" x14ac:dyDescent="0.2">
      <c r="A429" s="42">
        <v>42458</v>
      </c>
      <c r="B429" s="53">
        <v>54.9</v>
      </c>
      <c r="C429" s="2">
        <f t="shared" si="47"/>
        <v>-5.2823315118396934E-3</v>
      </c>
      <c r="D429" s="16">
        <f t="shared" ca="1" si="48"/>
        <v>-5.3907592287554184E-3</v>
      </c>
      <c r="E429" s="56">
        <f t="shared" ca="1" si="53"/>
        <v>2.3390191752871187E-4</v>
      </c>
      <c r="F429" s="7">
        <f t="shared" ca="1" si="49"/>
        <v>4.1181836787263002</v>
      </c>
      <c r="G429" s="6">
        <f t="shared" ca="1" si="50"/>
        <v>1</v>
      </c>
      <c r="H429">
        <f t="shared" si="46"/>
        <v>1.9269489276073037E-2</v>
      </c>
      <c r="I429" s="44">
        <f t="shared" si="51"/>
        <v>2.987250849239147E-2</v>
      </c>
      <c r="J429">
        <f t="shared" ca="1" si="52"/>
        <v>1.5293852278896637E-2</v>
      </c>
    </row>
    <row r="430" spans="1:10" x14ac:dyDescent="0.2">
      <c r="A430" s="42">
        <v>42459</v>
      </c>
      <c r="B430" s="53">
        <v>54.61</v>
      </c>
      <c r="C430" s="2">
        <f t="shared" si="47"/>
        <v>5.3103827137886677E-3</v>
      </c>
      <c r="D430" s="16">
        <f t="shared" ca="1" si="48"/>
        <v>5.2019549968729427E-3</v>
      </c>
      <c r="E430" s="56">
        <f t="shared" ca="1" si="53"/>
        <v>2.3390192479689351E-4</v>
      </c>
      <c r="F430" s="7">
        <f t="shared" ca="1" si="49"/>
        <v>4.122458852839304</v>
      </c>
      <c r="G430" s="6">
        <f t="shared" ca="1" si="50"/>
        <v>1</v>
      </c>
      <c r="H430">
        <f t="shared" si="46"/>
        <v>1.9270061327760959E-2</v>
      </c>
      <c r="I430" s="44">
        <f t="shared" si="51"/>
        <v>2.987250849239147E-2</v>
      </c>
      <c r="J430">
        <f t="shared" ca="1" si="52"/>
        <v>1.5293852516514389E-2</v>
      </c>
    </row>
    <row r="431" spans="1:10" x14ac:dyDescent="0.2">
      <c r="A431" s="42">
        <v>42460</v>
      </c>
      <c r="B431" s="53">
        <v>55.09</v>
      </c>
      <c r="C431" s="2">
        <f t="shared" si="47"/>
        <v>-8.7130150662552905E-3</v>
      </c>
      <c r="D431" s="16">
        <f t="shared" ca="1" si="48"/>
        <v>-8.8214427831710164E-3</v>
      </c>
      <c r="E431" s="56">
        <f t="shared" ca="1" si="53"/>
        <v>2.3390193184089306E-4</v>
      </c>
      <c r="F431" s="7">
        <f t="shared" ca="1" si="49"/>
        <v>4.0139571341556213</v>
      </c>
      <c r="G431" s="6">
        <f t="shared" ca="1" si="50"/>
        <v>1</v>
      </c>
      <c r="H431">
        <f t="shared" si="46"/>
        <v>1.9092615653059079E-2</v>
      </c>
      <c r="I431" s="44">
        <f t="shared" si="51"/>
        <v>2.987250849239147E-2</v>
      </c>
      <c r="J431">
        <f t="shared" ca="1" si="52"/>
        <v>1.5293852746802981E-2</v>
      </c>
    </row>
    <row r="432" spans="1:10" x14ac:dyDescent="0.2">
      <c r="A432" s="42">
        <v>42461</v>
      </c>
      <c r="B432" s="53">
        <v>55.17</v>
      </c>
      <c r="C432" s="2">
        <f t="shared" si="47"/>
        <v>-1.4500634402754811E-3</v>
      </c>
      <c r="D432" s="16">
        <f t="shared" ca="1" si="48"/>
        <v>-1.5584911571912064E-3</v>
      </c>
      <c r="E432" s="56">
        <f t="shared" ca="1" si="53"/>
        <v>2.339019386676253E-4</v>
      </c>
      <c r="F432" s="7">
        <f t="shared" ca="1" si="49"/>
        <v>4.1751121762293151</v>
      </c>
      <c r="G432" s="6">
        <f t="shared" ca="1" si="50"/>
        <v>1</v>
      </c>
      <c r="H432">
        <f t="shared" si="46"/>
        <v>1.9096473955781394E-2</v>
      </c>
      <c r="I432" s="44">
        <f t="shared" si="51"/>
        <v>2.987250849239147E-2</v>
      </c>
      <c r="J432">
        <f t="shared" ca="1" si="52"/>
        <v>1.5293852969988475E-2</v>
      </c>
    </row>
    <row r="433" spans="1:10" x14ac:dyDescent="0.2">
      <c r="A433" s="42">
        <v>42464</v>
      </c>
      <c r="B433" s="53">
        <v>54.82</v>
      </c>
      <c r="C433" s="2">
        <f t="shared" si="47"/>
        <v>6.3845311929952827E-3</v>
      </c>
      <c r="D433" s="16">
        <f t="shared" ca="1" si="48"/>
        <v>6.2761034760795576E-3</v>
      </c>
      <c r="E433" s="56">
        <f t="shared" ca="1" si="53"/>
        <v>2.3390194528379168E-4</v>
      </c>
      <c r="F433" s="7">
        <f t="shared" ca="1" si="49"/>
        <v>4.0961034560195859</v>
      </c>
      <c r="G433" s="6">
        <f t="shared" ca="1" si="50"/>
        <v>1</v>
      </c>
      <c r="H433">
        <f t="shared" si="46"/>
        <v>1.9082846757802068E-2</v>
      </c>
      <c r="I433" s="44">
        <f t="shared" si="51"/>
        <v>2.987250849239147E-2</v>
      </c>
      <c r="J433">
        <f t="shared" ca="1" si="52"/>
        <v>1.5293853186289964E-2</v>
      </c>
    </row>
    <row r="434" spans="1:10" x14ac:dyDescent="0.2">
      <c r="A434" s="42">
        <v>42465</v>
      </c>
      <c r="B434" s="53">
        <v>54.26</v>
      </c>
      <c r="C434" s="2">
        <f t="shared" si="47"/>
        <v>1.0320678215997093E-2</v>
      </c>
      <c r="D434" s="16">
        <f t="shared" ca="1" si="48"/>
        <v>1.0212250499081367E-2</v>
      </c>
      <c r="E434" s="56">
        <f t="shared" ca="1" si="53"/>
        <v>2.3390195169588696E-4</v>
      </c>
      <c r="F434" s="7">
        <f t="shared" ca="1" si="49"/>
        <v>3.9573688489005323</v>
      </c>
      <c r="G434" s="6">
        <f t="shared" ca="1" si="50"/>
        <v>1</v>
      </c>
      <c r="H434">
        <f t="shared" si="46"/>
        <v>1.9091442986554658E-2</v>
      </c>
      <c r="I434" s="44">
        <f t="shared" si="51"/>
        <v>2.987250849239147E-2</v>
      </c>
      <c r="J434">
        <f t="shared" ca="1" si="52"/>
        <v>1.5293853395919779E-2</v>
      </c>
    </row>
    <row r="435" spans="1:10" x14ac:dyDescent="0.2">
      <c r="A435" s="42">
        <v>42466</v>
      </c>
      <c r="B435" s="53">
        <v>54.85</v>
      </c>
      <c r="C435" s="2">
        <f t="shared" si="47"/>
        <v>-1.0756608933454939E-2</v>
      </c>
      <c r="D435" s="16">
        <f t="shared" ca="1" si="48"/>
        <v>-1.0865036650370665E-2</v>
      </c>
      <c r="E435" s="56">
        <f t="shared" ca="1" si="53"/>
        <v>2.3390195791020557E-4</v>
      </c>
      <c r="F435" s="7">
        <f t="shared" ca="1" si="49"/>
        <v>3.9279570288277661</v>
      </c>
      <c r="G435" s="6">
        <f t="shared" ca="1" si="50"/>
        <v>1</v>
      </c>
      <c r="H435">
        <f t="shared" si="46"/>
        <v>1.9050904193587927E-2</v>
      </c>
      <c r="I435" s="44">
        <f t="shared" si="51"/>
        <v>2.987250849239147E-2</v>
      </c>
      <c r="J435">
        <f t="shared" ca="1" si="52"/>
        <v>1.5293853599083704E-2</v>
      </c>
    </row>
    <row r="436" spans="1:10" x14ac:dyDescent="0.2">
      <c r="A436" s="42">
        <v>42467</v>
      </c>
      <c r="B436" s="53">
        <v>53.58</v>
      </c>
      <c r="C436" s="2">
        <f t="shared" si="47"/>
        <v>2.370287420679364E-2</v>
      </c>
      <c r="D436" s="16">
        <f t="shared" ca="1" si="48"/>
        <v>2.3594446489877914E-2</v>
      </c>
      <c r="E436" s="56">
        <f t="shared" ca="1" si="53"/>
        <v>2.3390196393284778E-4</v>
      </c>
      <c r="F436" s="7">
        <f t="shared" ca="1" si="49"/>
        <v>2.9902802360437666</v>
      </c>
      <c r="G436" s="6">
        <f t="shared" ca="1" si="50"/>
        <v>1</v>
      </c>
      <c r="H436">
        <f t="shared" ref="H436:H499" si="54">STDEV(C335:C435)</f>
        <v>1.9073645983483614E-2</v>
      </c>
      <c r="I436" s="44">
        <f t="shared" si="51"/>
        <v>2.987250849239147E-2</v>
      </c>
      <c r="J436">
        <f t="shared" ca="1" si="52"/>
        <v>1.5293853795981175E-2</v>
      </c>
    </row>
    <row r="437" spans="1:10" x14ac:dyDescent="0.2">
      <c r="A437" s="42">
        <v>42468</v>
      </c>
      <c r="B437" s="53">
        <v>54.12</v>
      </c>
      <c r="C437" s="2">
        <f t="shared" si="47"/>
        <v>-9.9778270509977667E-3</v>
      </c>
      <c r="D437" s="16">
        <f t="shared" ca="1" si="48"/>
        <v>-1.0086254767913493E-2</v>
      </c>
      <c r="E437" s="56">
        <f t="shared" ca="1" si="53"/>
        <v>2.3390196976972574E-4</v>
      </c>
      <c r="F437" s="7">
        <f t="shared" ca="1" si="49"/>
        <v>3.9628359148683949</v>
      </c>
      <c r="G437" s="6">
        <f t="shared" ca="1" si="50"/>
        <v>1</v>
      </c>
      <c r="H437">
        <f t="shared" si="54"/>
        <v>1.9085783044461374E-2</v>
      </c>
      <c r="I437" s="44">
        <f t="shared" si="51"/>
        <v>2.987250849239147E-2</v>
      </c>
      <c r="J437">
        <f t="shared" ca="1" si="52"/>
        <v>1.5293853986805475E-2</v>
      </c>
    </row>
    <row r="438" spans="1:10" x14ac:dyDescent="0.2">
      <c r="A438" s="42">
        <v>42471</v>
      </c>
      <c r="B438" s="53">
        <v>53.52</v>
      </c>
      <c r="C438" s="2">
        <f t="shared" si="47"/>
        <v>1.1210762331838459E-2</v>
      </c>
      <c r="D438" s="16">
        <f t="shared" ca="1" si="48"/>
        <v>1.1102334614922733E-2</v>
      </c>
      <c r="E438" s="56">
        <f t="shared" ca="1" si="53"/>
        <v>2.3390197542656922E-4</v>
      </c>
      <c r="F438" s="7">
        <f t="shared" ca="1" si="49"/>
        <v>3.9168138540977107</v>
      </c>
      <c r="G438" s="6">
        <f t="shared" ca="1" si="50"/>
        <v>1</v>
      </c>
      <c r="H438">
        <f t="shared" si="54"/>
        <v>1.9079736292080374E-2</v>
      </c>
      <c r="I438" s="44">
        <f t="shared" si="51"/>
        <v>2.987250849239147E-2</v>
      </c>
      <c r="J438">
        <f t="shared" ca="1" si="52"/>
        <v>1.5293854171743931E-2</v>
      </c>
    </row>
    <row r="439" spans="1:10" x14ac:dyDescent="0.2">
      <c r="A439" s="42">
        <v>42472</v>
      </c>
      <c r="B439" s="53">
        <v>53.58</v>
      </c>
      <c r="C439" s="2">
        <f t="shared" si="47"/>
        <v>-1.119820828667323E-3</v>
      </c>
      <c r="D439" s="16">
        <f t="shared" ca="1" si="48"/>
        <v>-1.2282485455830483E-3</v>
      </c>
      <c r="E439" s="56">
        <f t="shared" ca="1" si="53"/>
        <v>2.3390198090893124E-4</v>
      </c>
      <c r="F439" s="7">
        <f t="shared" ca="1" si="49"/>
        <v>4.177079364346052</v>
      </c>
      <c r="G439" s="6">
        <f t="shared" ca="1" si="50"/>
        <v>1</v>
      </c>
      <c r="H439">
        <f t="shared" si="54"/>
        <v>1.9115463130122461E-2</v>
      </c>
      <c r="I439" s="44">
        <f t="shared" si="51"/>
        <v>2.987250849239147E-2</v>
      </c>
      <c r="J439">
        <f t="shared" ca="1" si="52"/>
        <v>1.5293854350978082E-2</v>
      </c>
    </row>
    <row r="440" spans="1:10" x14ac:dyDescent="0.2">
      <c r="A440" s="42">
        <v>42473</v>
      </c>
      <c r="B440" s="53">
        <v>54.29</v>
      </c>
      <c r="C440" s="2">
        <f t="shared" si="47"/>
        <v>-1.3077914901455163E-2</v>
      </c>
      <c r="D440" s="16">
        <f t="shared" ca="1" si="48"/>
        <v>-1.3186342618370889E-2</v>
      </c>
      <c r="E440" s="56">
        <f t="shared" ca="1" si="53"/>
        <v>2.3390198622219357E-4</v>
      </c>
      <c r="F440" s="7">
        <f t="shared" ca="1" si="49"/>
        <v>3.8086108335260787</v>
      </c>
      <c r="G440" s="6">
        <f t="shared" ca="1" si="50"/>
        <v>1</v>
      </c>
      <c r="H440">
        <f t="shared" si="54"/>
        <v>1.9088882263458652E-2</v>
      </c>
      <c r="I440" s="44">
        <f t="shared" si="51"/>
        <v>2.987250849239147E-2</v>
      </c>
      <c r="J440">
        <f t="shared" ca="1" si="52"/>
        <v>1.5293854524683879E-2</v>
      </c>
    </row>
    <row r="441" spans="1:10" x14ac:dyDescent="0.2">
      <c r="A441" s="42">
        <v>42474</v>
      </c>
      <c r="B441" s="53">
        <v>53.66</v>
      </c>
      <c r="C441" s="2">
        <f t="shared" si="47"/>
        <v>1.1740588893030238E-2</v>
      </c>
      <c r="D441" s="16">
        <f t="shared" ca="1" si="48"/>
        <v>1.1632161176114512E-2</v>
      </c>
      <c r="E441" s="56">
        <f t="shared" ca="1" si="53"/>
        <v>2.33901991371572E-4</v>
      </c>
      <c r="F441" s="7">
        <f t="shared" ca="1" si="49"/>
        <v>3.8910651479899609</v>
      </c>
      <c r="G441" s="6">
        <f t="shared" ca="1" si="50"/>
        <v>1</v>
      </c>
      <c r="H441">
        <f t="shared" si="54"/>
        <v>1.9022129118472137E-2</v>
      </c>
      <c r="I441" s="44">
        <f t="shared" si="51"/>
        <v>2.987250849239147E-2</v>
      </c>
      <c r="J441">
        <f t="shared" ca="1" si="52"/>
        <v>1.5293854693031839E-2</v>
      </c>
    </row>
    <row r="442" spans="1:10" x14ac:dyDescent="0.2">
      <c r="A442" s="42">
        <v>42475</v>
      </c>
      <c r="B442" s="53">
        <v>53.89</v>
      </c>
      <c r="C442" s="2">
        <f t="shared" si="47"/>
        <v>-4.2679532380776389E-3</v>
      </c>
      <c r="D442" s="16">
        <f t="shared" ca="1" si="48"/>
        <v>-4.3763809549933639E-3</v>
      </c>
      <c r="E442" s="56">
        <f t="shared" ca="1" si="53"/>
        <v>2.3390199636212137E-4</v>
      </c>
      <c r="F442" s="7">
        <f t="shared" ca="1" si="49"/>
        <v>4.1393624328930434</v>
      </c>
      <c r="G442" s="6">
        <f t="shared" ca="1" si="50"/>
        <v>1</v>
      </c>
      <c r="H442">
        <f t="shared" si="54"/>
        <v>1.9057564743072051E-2</v>
      </c>
      <c r="I442" s="44">
        <f t="shared" si="51"/>
        <v>2.987250849239147E-2</v>
      </c>
      <c r="J442">
        <f t="shared" ca="1" si="52"/>
        <v>1.5293854856187219E-2</v>
      </c>
    </row>
    <row r="443" spans="1:10" x14ac:dyDescent="0.2">
      <c r="A443" s="42">
        <v>42478</v>
      </c>
      <c r="B443" s="53">
        <v>54.13</v>
      </c>
      <c r="C443" s="2">
        <f t="shared" si="47"/>
        <v>-4.4337705523739513E-3</v>
      </c>
      <c r="D443" s="16">
        <f t="shared" ca="1" si="48"/>
        <v>-4.5421982692896764E-3</v>
      </c>
      <c r="E443" s="56">
        <f t="shared" ca="1" si="53"/>
        <v>2.3390200119874068E-4</v>
      </c>
      <c r="F443" s="7">
        <f t="shared" ca="1" si="49"/>
        <v>4.1362011531961826</v>
      </c>
      <c r="G443" s="6">
        <f t="shared" ca="1" si="50"/>
        <v>1</v>
      </c>
      <c r="H443">
        <f t="shared" si="54"/>
        <v>1.9035407617397745E-2</v>
      </c>
      <c r="I443" s="44">
        <f t="shared" si="51"/>
        <v>2.987250849239147E-2</v>
      </c>
      <c r="J443">
        <f t="shared" ca="1" si="52"/>
        <v>1.5293855014310182E-2</v>
      </c>
    </row>
    <row r="444" spans="1:10" x14ac:dyDescent="0.2">
      <c r="A444" s="42">
        <v>42479</v>
      </c>
      <c r="B444" s="53">
        <v>54.96</v>
      </c>
      <c r="C444" s="2">
        <f t="shared" si="47"/>
        <v>-1.5101892285298367E-2</v>
      </c>
      <c r="D444" s="16">
        <f t="shared" ca="1" si="48"/>
        <v>-1.5210320002214093E-2</v>
      </c>
      <c r="E444" s="56">
        <f t="shared" ca="1" si="53"/>
        <v>2.339020058861778E-4</v>
      </c>
      <c r="F444" s="7">
        <f t="shared" ca="1" si="49"/>
        <v>3.6857512459201938</v>
      </c>
      <c r="G444" s="6">
        <f t="shared" ca="1" si="50"/>
        <v>1</v>
      </c>
      <c r="H444">
        <f t="shared" si="54"/>
        <v>1.9022189776169856E-2</v>
      </c>
      <c r="I444" s="44">
        <f t="shared" si="51"/>
        <v>2.987250849239147E-2</v>
      </c>
      <c r="J444">
        <f t="shared" ca="1" si="52"/>
        <v>1.5293855167555949E-2</v>
      </c>
    </row>
    <row r="445" spans="1:10" x14ac:dyDescent="0.2">
      <c r="A445" s="42">
        <v>42480</v>
      </c>
      <c r="B445" s="53">
        <v>55.05</v>
      </c>
      <c r="C445" s="2">
        <f t="shared" si="47"/>
        <v>-1.6348773841961184E-3</v>
      </c>
      <c r="D445" s="16">
        <f t="shared" ca="1" si="48"/>
        <v>-1.7433051011118436E-3</v>
      </c>
      <c r="E445" s="56">
        <f t="shared" ca="1" si="53"/>
        <v>2.3390201042903415E-4</v>
      </c>
      <c r="F445" s="7">
        <f t="shared" ca="1" si="49"/>
        <v>4.1738075935888501</v>
      </c>
      <c r="G445" s="6">
        <f t="shared" ca="1" si="50"/>
        <v>1</v>
      </c>
      <c r="H445">
        <f t="shared" si="54"/>
        <v>1.9078736402198919E-2</v>
      </c>
      <c r="I445" s="44">
        <f t="shared" si="51"/>
        <v>2.987250849239147E-2</v>
      </c>
      <c r="J445">
        <f t="shared" ca="1" si="52"/>
        <v>1.5293855316074955E-2</v>
      </c>
    </row>
    <row r="446" spans="1:10" x14ac:dyDescent="0.2">
      <c r="A446" s="42">
        <v>42481</v>
      </c>
      <c r="B446" s="53">
        <v>55.82</v>
      </c>
      <c r="C446" s="2">
        <f t="shared" si="47"/>
        <v>-1.3794338946614172E-2</v>
      </c>
      <c r="D446" s="16">
        <f t="shared" ca="1" si="48"/>
        <v>-1.3902766663529898E-2</v>
      </c>
      <c r="E446" s="56">
        <f t="shared" ca="1" si="53"/>
        <v>2.3390201483176922E-4</v>
      </c>
      <c r="F446" s="7">
        <f t="shared" ca="1" si="49"/>
        <v>3.767124879232246</v>
      </c>
      <c r="G446" s="6">
        <f t="shared" ca="1" si="50"/>
        <v>1</v>
      </c>
      <c r="H446">
        <f t="shared" si="54"/>
        <v>1.9024415696638972E-2</v>
      </c>
      <c r="I446" s="44">
        <f t="shared" si="51"/>
        <v>2.987250849239147E-2</v>
      </c>
      <c r="J446">
        <f t="shared" ca="1" si="52"/>
        <v>1.5293855460012993E-2</v>
      </c>
    </row>
    <row r="447" spans="1:10" x14ac:dyDescent="0.2">
      <c r="A447" s="42">
        <v>42482</v>
      </c>
      <c r="B447" s="53">
        <v>56.49</v>
      </c>
      <c r="C447" s="2">
        <f t="shared" si="47"/>
        <v>-1.1860506284298135E-2</v>
      </c>
      <c r="D447" s="16">
        <f t="shared" ca="1" si="48"/>
        <v>-1.1968934001213861E-2</v>
      </c>
      <c r="E447" s="56">
        <f t="shared" ca="1" si="53"/>
        <v>2.3390201909870496E-4</v>
      </c>
      <c r="F447" s="7">
        <f t="shared" ca="1" si="49"/>
        <v>3.8740746593731239</v>
      </c>
      <c r="G447" s="6">
        <f t="shared" ca="1" si="50"/>
        <v>1</v>
      </c>
      <c r="H447">
        <f t="shared" si="54"/>
        <v>1.9046302706619202E-2</v>
      </c>
      <c r="I447" s="44">
        <f t="shared" si="51"/>
        <v>2.987250849239147E-2</v>
      </c>
      <c r="J447">
        <f t="shared" ca="1" si="52"/>
        <v>1.5293855599511359E-2</v>
      </c>
    </row>
    <row r="448" spans="1:10" x14ac:dyDescent="0.2">
      <c r="A448" s="42">
        <v>42485</v>
      </c>
      <c r="B448" s="53">
        <v>56.29</v>
      </c>
      <c r="C448" s="2">
        <f t="shared" si="47"/>
        <v>3.5530289571860515E-3</v>
      </c>
      <c r="D448" s="16">
        <f t="shared" ca="1" si="48"/>
        <v>3.4446012402703265E-3</v>
      </c>
      <c r="E448" s="56">
        <f t="shared" ca="1" si="53"/>
        <v>2.3390202323402999E-4</v>
      </c>
      <c r="F448" s="7">
        <f t="shared" ca="1" si="49"/>
        <v>4.1549403398013576</v>
      </c>
      <c r="G448" s="6">
        <f t="shared" ca="1" si="50"/>
        <v>1</v>
      </c>
      <c r="H448">
        <f t="shared" si="54"/>
        <v>1.9062279218580835E-2</v>
      </c>
      <c r="I448" s="44">
        <f t="shared" si="51"/>
        <v>2.987250849239147E-2</v>
      </c>
      <c r="J448">
        <f t="shared" ca="1" si="52"/>
        <v>1.5293855734706993E-2</v>
      </c>
    </row>
    <row r="449" spans="1:10" x14ac:dyDescent="0.2">
      <c r="A449" s="42">
        <v>42486</v>
      </c>
      <c r="B449" s="53">
        <v>56.44</v>
      </c>
      <c r="C449" s="2">
        <f t="shared" si="47"/>
        <v>-2.657689581856814E-3</v>
      </c>
      <c r="D449" s="16">
        <f t="shared" ca="1" si="48"/>
        <v>-2.7661172987725391E-3</v>
      </c>
      <c r="E449" s="56">
        <f t="shared" ca="1" si="53"/>
        <v>2.3390202724180375E-4</v>
      </c>
      <c r="F449" s="7">
        <f t="shared" ca="1" si="49"/>
        <v>4.1639481048026372</v>
      </c>
      <c r="G449" s="6">
        <f t="shared" ca="1" si="50"/>
        <v>1</v>
      </c>
      <c r="H449">
        <f t="shared" si="54"/>
        <v>1.9059771130350796E-2</v>
      </c>
      <c r="I449" s="44">
        <f t="shared" si="51"/>
        <v>2.987250849239147E-2</v>
      </c>
      <c r="J449">
        <f t="shared" ca="1" si="52"/>
        <v>1.5293855865732609E-2</v>
      </c>
    </row>
    <row r="450" spans="1:10" x14ac:dyDescent="0.2">
      <c r="A450" s="42">
        <v>42487</v>
      </c>
      <c r="B450" s="53">
        <v>56.39</v>
      </c>
      <c r="C450" s="2">
        <f t="shared" si="47"/>
        <v>8.8668203582190378E-4</v>
      </c>
      <c r="D450" s="16">
        <f t="shared" ca="1" si="48"/>
        <v>7.7825431890617862E-4</v>
      </c>
      <c r="E450" s="56">
        <f t="shared" ca="1" si="53"/>
        <v>2.339020311259605E-4</v>
      </c>
      <c r="F450" s="7">
        <f t="shared" ca="1" si="49"/>
        <v>4.1790093706981439</v>
      </c>
      <c r="G450" s="6">
        <f t="shared" ca="1" si="50"/>
        <v>1</v>
      </c>
      <c r="H450">
        <f t="shared" si="54"/>
        <v>1.9050398409793629E-2</v>
      </c>
      <c r="I450" s="44">
        <f t="shared" si="51"/>
        <v>2.987250849239147E-2</v>
      </c>
      <c r="J450">
        <f t="shared" ca="1" si="52"/>
        <v>1.5293855992716831E-2</v>
      </c>
    </row>
    <row r="451" spans="1:10" x14ac:dyDescent="0.2">
      <c r="A451" s="42">
        <v>42488</v>
      </c>
      <c r="B451" s="53">
        <v>56.07</v>
      </c>
      <c r="C451" s="2">
        <f t="shared" si="47"/>
        <v>5.7071517745675097E-3</v>
      </c>
      <c r="D451" s="16">
        <f t="shared" ca="1" si="48"/>
        <v>5.5987240576517846E-3</v>
      </c>
      <c r="E451" s="56">
        <f t="shared" ca="1" si="53"/>
        <v>2.339020348903131E-4</v>
      </c>
      <c r="F451" s="7">
        <f t="shared" ca="1" si="49"/>
        <v>4.1132980247967437</v>
      </c>
      <c r="G451" s="6">
        <f t="shared" ca="1" si="50"/>
        <v>1</v>
      </c>
      <c r="H451">
        <f t="shared" si="54"/>
        <v>1.9017819869474234E-2</v>
      </c>
      <c r="I451" s="44">
        <f t="shared" si="51"/>
        <v>2.987250849239147E-2</v>
      </c>
      <c r="J451">
        <f t="shared" ca="1" si="52"/>
        <v>1.5293856115784309E-2</v>
      </c>
    </row>
    <row r="452" spans="1:10" x14ac:dyDescent="0.2">
      <c r="A452" s="42">
        <v>42489</v>
      </c>
      <c r="B452" s="53">
        <v>55.91</v>
      </c>
      <c r="C452" s="2">
        <f t="shared" si="47"/>
        <v>2.861742085494611E-3</v>
      </c>
      <c r="D452" s="16">
        <f t="shared" ca="1" si="48"/>
        <v>2.7533143685788859E-3</v>
      </c>
      <c r="E452" s="56">
        <f t="shared" ca="1" si="53"/>
        <v>2.3390203853855684E-4</v>
      </c>
      <c r="F452" s="7">
        <f t="shared" ca="1" si="49"/>
        <v>4.1640991380547909</v>
      </c>
      <c r="G452" s="6">
        <f t="shared" ca="1" si="50"/>
        <v>1</v>
      </c>
      <c r="H452">
        <f t="shared" si="54"/>
        <v>1.8903327478719163E-2</v>
      </c>
      <c r="I452" s="44">
        <f t="shared" si="51"/>
        <v>2.987250849239147E-2</v>
      </c>
      <c r="J452">
        <f t="shared" ca="1" si="52"/>
        <v>1.5293856235055855E-2</v>
      </c>
    </row>
    <row r="453" spans="1:10" x14ac:dyDescent="0.2">
      <c r="A453" s="42">
        <v>42492</v>
      </c>
      <c r="B453" s="53">
        <v>56.47</v>
      </c>
      <c r="C453" s="2">
        <f t="shared" si="47"/>
        <v>-9.9167699663538569E-3</v>
      </c>
      <c r="D453" s="16">
        <f t="shared" ca="1" si="48"/>
        <v>-1.0025197683269583E-2</v>
      </c>
      <c r="E453" s="56">
        <f t="shared" ca="1" si="53"/>
        <v>2.3390204207427302E-4</v>
      </c>
      <c r="F453" s="7">
        <f t="shared" ca="1" si="49"/>
        <v>3.9654607440213865</v>
      </c>
      <c r="G453" s="6">
        <f t="shared" ca="1" si="50"/>
        <v>1</v>
      </c>
      <c r="H453">
        <f t="shared" si="54"/>
        <v>1.8842809442103373E-2</v>
      </c>
      <c r="I453" s="44">
        <f t="shared" si="51"/>
        <v>2.987250849239147E-2</v>
      </c>
      <c r="J453">
        <f t="shared" ca="1" si="52"/>
        <v>1.5293856350648552E-2</v>
      </c>
    </row>
    <row r="454" spans="1:10" x14ac:dyDescent="0.2">
      <c r="A454" s="42">
        <v>42493</v>
      </c>
      <c r="B454" s="53">
        <v>55.66</v>
      </c>
      <c r="C454" s="2">
        <f t="shared" si="47"/>
        <v>1.4552641034854515E-2</v>
      </c>
      <c r="D454" s="16">
        <f t="shared" ca="1" si="48"/>
        <v>1.4444213317938789E-2</v>
      </c>
      <c r="E454" s="56">
        <f t="shared" ca="1" si="53"/>
        <v>2.3390204550093245E-4</v>
      </c>
      <c r="F454" s="7">
        <f t="shared" ca="1" si="49"/>
        <v>3.7343154551715605</v>
      </c>
      <c r="G454" s="6">
        <f t="shared" ca="1" si="50"/>
        <v>1</v>
      </c>
      <c r="H454">
        <f t="shared" si="54"/>
        <v>1.8821874551884839E-2</v>
      </c>
      <c r="I454" s="44">
        <f t="shared" si="51"/>
        <v>2.987250849239147E-2</v>
      </c>
      <c r="J454">
        <f t="shared" ca="1" si="52"/>
        <v>1.529385646267587E-2</v>
      </c>
    </row>
    <row r="455" spans="1:10" x14ac:dyDescent="0.2">
      <c r="A455" s="42">
        <v>42494</v>
      </c>
      <c r="B455" s="53">
        <v>56.53</v>
      </c>
      <c r="C455" s="2">
        <f t="shared" si="47"/>
        <v>-1.5390058376083576E-2</v>
      </c>
      <c r="D455" s="16">
        <f t="shared" ca="1" si="48"/>
        <v>-1.5498486092999302E-2</v>
      </c>
      <c r="E455" s="56">
        <f t="shared" ca="1" si="53"/>
        <v>2.3390204882189891E-4</v>
      </c>
      <c r="F455" s="7">
        <f t="shared" ca="1" si="49"/>
        <v>3.6668347013292779</v>
      </c>
      <c r="G455" s="6">
        <f t="shared" ca="1" si="50"/>
        <v>1</v>
      </c>
      <c r="H455">
        <f t="shared" si="54"/>
        <v>1.8869140889543067E-2</v>
      </c>
      <c r="I455" s="44">
        <f t="shared" si="51"/>
        <v>2.987250849239147E-2</v>
      </c>
      <c r="J455">
        <f t="shared" ca="1" si="52"/>
        <v>1.529385657124778E-2</v>
      </c>
    </row>
    <row r="456" spans="1:10" x14ac:dyDescent="0.2">
      <c r="A456" s="42">
        <v>42495</v>
      </c>
      <c r="B456" s="53">
        <v>57.47</v>
      </c>
      <c r="C456" s="2">
        <f t="shared" si="47"/>
        <v>-1.6356359839916439E-2</v>
      </c>
      <c r="D456" s="16">
        <f t="shared" ca="1" si="48"/>
        <v>-1.6464787556832165E-2</v>
      </c>
      <c r="E456" s="56">
        <f t="shared" ca="1" si="53"/>
        <v>2.3390205204043248E-4</v>
      </c>
      <c r="F456" s="7">
        <f t="shared" ca="1" si="49"/>
        <v>3.6008110008944469</v>
      </c>
      <c r="G456" s="6">
        <f t="shared" ca="1" si="50"/>
        <v>1</v>
      </c>
      <c r="H456">
        <f t="shared" si="54"/>
        <v>1.8878542154344025E-2</v>
      </c>
      <c r="I456" s="44">
        <f t="shared" si="51"/>
        <v>2.987250849239147E-2</v>
      </c>
      <c r="J456">
        <f t="shared" ca="1" si="52"/>
        <v>1.5293856676470865E-2</v>
      </c>
    </row>
    <row r="457" spans="1:10" x14ac:dyDescent="0.2">
      <c r="A457" s="42">
        <v>42496</v>
      </c>
      <c r="B457" s="53">
        <v>57.68</v>
      </c>
      <c r="C457" s="2">
        <f t="shared" si="47"/>
        <v>-3.6407766990291411E-3</v>
      </c>
      <c r="D457" s="16">
        <f t="shared" ca="1" si="48"/>
        <v>-3.7492044159448661E-3</v>
      </c>
      <c r="E457" s="56">
        <f t="shared" ca="1" si="53"/>
        <v>2.3390205515969257E-4</v>
      </c>
      <c r="F457" s="7">
        <f t="shared" ca="1" si="49"/>
        <v>4.1502561433484315</v>
      </c>
      <c r="G457" s="6">
        <f t="shared" ca="1" si="50"/>
        <v>1</v>
      </c>
      <c r="H457">
        <f t="shared" si="54"/>
        <v>1.8667764399452048E-2</v>
      </c>
      <c r="I457" s="44">
        <f t="shared" si="51"/>
        <v>2.987250849239147E-2</v>
      </c>
      <c r="J457">
        <f t="shared" ca="1" si="52"/>
        <v>1.5293856778448417E-2</v>
      </c>
    </row>
    <row r="458" spans="1:10" x14ac:dyDescent="0.2">
      <c r="A458" s="42">
        <v>42499</v>
      </c>
      <c r="B458" s="53">
        <v>56</v>
      </c>
      <c r="C458" s="2">
        <f t="shared" si="47"/>
        <v>2.9999999999999995E-2</v>
      </c>
      <c r="D458" s="16">
        <f t="shared" ca="1" si="48"/>
        <v>2.989157228308427E-2</v>
      </c>
      <c r="E458" s="56">
        <f t="shared" ca="1" si="53"/>
        <v>2.3390205818274123E-4</v>
      </c>
      <c r="F458" s="7">
        <f t="shared" ca="1" si="49"/>
        <v>2.2703035480690055</v>
      </c>
      <c r="G458" s="6">
        <f t="shared" ca="1" si="50"/>
        <v>1</v>
      </c>
      <c r="H458">
        <f t="shared" si="54"/>
        <v>1.8667914695585767E-2</v>
      </c>
      <c r="I458" s="44">
        <f t="shared" si="51"/>
        <v>2.987250849239147E-2</v>
      </c>
      <c r="J458">
        <f t="shared" ca="1" si="52"/>
        <v>1.5293856877280538E-2</v>
      </c>
    </row>
    <row r="459" spans="1:10" x14ac:dyDescent="0.2">
      <c r="A459" s="42">
        <v>42500</v>
      </c>
      <c r="B459" s="53">
        <v>56.96</v>
      </c>
      <c r="C459" s="2">
        <f t="shared" si="47"/>
        <v>-1.6853932584269676E-2</v>
      </c>
      <c r="D459" s="16">
        <f t="shared" ca="1" si="48"/>
        <v>-1.6962360301185402E-2</v>
      </c>
      <c r="E459" s="56">
        <f t="shared" ca="1" si="53"/>
        <v>2.3390206111254604E-4</v>
      </c>
      <c r="F459" s="7">
        <f t="shared" ca="1" si="49"/>
        <v>3.5652567262246055</v>
      </c>
      <c r="G459" s="6">
        <f t="shared" ca="1" si="50"/>
        <v>1</v>
      </c>
      <c r="H459">
        <f t="shared" si="54"/>
        <v>1.855485627531233E-2</v>
      </c>
      <c r="I459" s="44">
        <f t="shared" si="51"/>
        <v>2.987250849239147E-2</v>
      </c>
      <c r="J459">
        <f t="shared" ca="1" si="52"/>
        <v>1.5293856973064252E-2</v>
      </c>
    </row>
    <row r="460" spans="1:10" x14ac:dyDescent="0.2">
      <c r="A460" s="42">
        <v>42501</v>
      </c>
      <c r="B460" s="53">
        <v>55.8</v>
      </c>
      <c r="C460" s="2">
        <f t="shared" si="47"/>
        <v>2.0788530465949889E-2</v>
      </c>
      <c r="D460" s="16">
        <f t="shared" ca="1" si="48"/>
        <v>2.0680102749034163E-2</v>
      </c>
      <c r="E460" s="56">
        <f t="shared" ca="1" si="53"/>
        <v>2.3390206395198303E-4</v>
      </c>
      <c r="F460" s="7">
        <f t="shared" ca="1" si="49"/>
        <v>3.2661037822412435</v>
      </c>
      <c r="G460" s="6">
        <f t="shared" ca="1" si="50"/>
        <v>1</v>
      </c>
      <c r="H460">
        <f t="shared" si="54"/>
        <v>1.8574194410468592E-2</v>
      </c>
      <c r="I460" s="44">
        <f t="shared" si="51"/>
        <v>2.987250849239147E-2</v>
      </c>
      <c r="J460">
        <f t="shared" ca="1" si="52"/>
        <v>1.5293857065893582E-2</v>
      </c>
    </row>
    <row r="461" spans="1:10" x14ac:dyDescent="0.2">
      <c r="A461" s="42">
        <v>42502</v>
      </c>
      <c r="B461" s="53">
        <v>54.28</v>
      </c>
      <c r="C461" s="2">
        <f t="shared" si="47"/>
        <v>2.8002947678702948E-2</v>
      </c>
      <c r="D461" s="16">
        <f t="shared" ca="1" si="48"/>
        <v>2.7894519961787222E-2</v>
      </c>
      <c r="E461" s="56">
        <f t="shared" ca="1" si="53"/>
        <v>2.3390206670383955E-4</v>
      </c>
      <c r="F461" s="7">
        <f t="shared" ca="1" si="49"/>
        <v>2.5169919918952206</v>
      </c>
      <c r="G461" s="6">
        <f t="shared" ca="1" si="50"/>
        <v>1</v>
      </c>
      <c r="H461">
        <f t="shared" si="54"/>
        <v>1.8689563126697659E-2</v>
      </c>
      <c r="I461" s="44">
        <f t="shared" si="51"/>
        <v>2.987250849239147E-2</v>
      </c>
      <c r="J461">
        <f t="shared" ca="1" si="52"/>
        <v>1.5293857155859654E-2</v>
      </c>
    </row>
    <row r="462" spans="1:10" x14ac:dyDescent="0.2">
      <c r="A462" s="42">
        <v>42503</v>
      </c>
      <c r="B462" s="53">
        <v>53.5</v>
      </c>
      <c r="C462" s="2">
        <f t="shared" si="47"/>
        <v>1.4579439252336469E-2</v>
      </c>
      <c r="D462" s="16">
        <f t="shared" ca="1" si="48"/>
        <v>1.4471011535420743E-2</v>
      </c>
      <c r="E462" s="56">
        <f t="shared" ca="1" si="53"/>
        <v>2.3390206937081695E-4</v>
      </c>
      <c r="F462" s="7">
        <f t="shared" ca="1" si="49"/>
        <v>3.7326590374563686</v>
      </c>
      <c r="G462" s="6">
        <f t="shared" ca="1" si="50"/>
        <v>1</v>
      </c>
      <c r="H462">
        <f t="shared" si="54"/>
        <v>1.8875665201941168E-2</v>
      </c>
      <c r="I462" s="44">
        <f t="shared" si="51"/>
        <v>2.987250849239147E-2</v>
      </c>
      <c r="J462">
        <f t="shared" ca="1" si="52"/>
        <v>1.5293857243050785E-2</v>
      </c>
    </row>
    <row r="463" spans="1:10" x14ac:dyDescent="0.2">
      <c r="A463" s="42">
        <v>42506</v>
      </c>
      <c r="B463" s="53">
        <v>53.65</v>
      </c>
      <c r="C463" s="2">
        <f t="shared" ref="C463:C526" si="55">(B462-B463)/B463</f>
        <v>-2.7958993476234592E-3</v>
      </c>
      <c r="D463" s="16">
        <f t="shared" ref="D463:D526" ca="1" si="56">C463-$C$3</f>
        <v>-2.9043270645391843E-3</v>
      </c>
      <c r="E463" s="56">
        <f t="shared" ca="1" si="53"/>
        <v>2.3390207195553325E-4</v>
      </c>
      <c r="F463" s="7">
        <f t="shared" ref="F463:F526" ca="1" si="57">-0.5*(LN(E463)+D463^2/E463)</f>
        <v>4.1622727155430397</v>
      </c>
      <c r="G463" s="6">
        <f t="shared" ref="G463:G526" ca="1" si="58">IF(AND(C464&gt;=(C$3-C$7*SQRT(E463)),C464&lt;=(C$3+C$7*SQRT(E463))),1,0)</f>
        <v>1</v>
      </c>
      <c r="H463">
        <f t="shared" si="54"/>
        <v>1.8810260936099658E-2</v>
      </c>
      <c r="I463" s="44">
        <f t="shared" ref="I463:I526" si="59">STDEV(C$14:C$2527)</f>
        <v>2.987250849239147E-2</v>
      </c>
      <c r="J463">
        <f t="shared" ref="J463:J526" ca="1" si="60">SQRT(E463)</f>
        <v>1.5293857327552564E-2</v>
      </c>
    </row>
    <row r="464" spans="1:10" x14ac:dyDescent="0.2">
      <c r="A464" s="42">
        <v>42507</v>
      </c>
      <c r="B464" s="53">
        <v>53.46</v>
      </c>
      <c r="C464" s="2">
        <f t="shared" si="55"/>
        <v>3.5540591096146225E-3</v>
      </c>
      <c r="D464" s="16">
        <f t="shared" ca="1" si="56"/>
        <v>3.4456313926988975E-3</v>
      </c>
      <c r="E464" s="56">
        <f t="shared" ref="E464:E527" ca="1" si="61">F$6*D$14^2+F$7*E463+(1-F$8)*F$5</f>
        <v>2.3390207446052577E-4</v>
      </c>
      <c r="F464" s="7">
        <f t="shared" ca="1" si="57"/>
        <v>4.1549250628573562</v>
      </c>
      <c r="G464" s="6">
        <f t="shared" ca="1" si="58"/>
        <v>1</v>
      </c>
      <c r="H464">
        <f t="shared" si="54"/>
        <v>1.8702609140289154E-2</v>
      </c>
      <c r="I464" s="44">
        <f t="shared" si="59"/>
        <v>2.987250849239147E-2</v>
      </c>
      <c r="J464">
        <f t="shared" ca="1" si="60"/>
        <v>1.5293857409447944E-2</v>
      </c>
    </row>
    <row r="465" spans="1:10" x14ac:dyDescent="0.2">
      <c r="A465" s="42">
        <v>42508</v>
      </c>
      <c r="B465" s="53">
        <v>52.28</v>
      </c>
      <c r="C465" s="2">
        <f t="shared" si="55"/>
        <v>2.2570772762050492E-2</v>
      </c>
      <c r="D465" s="16">
        <f t="shared" ca="1" si="56"/>
        <v>2.2462345045134766E-2</v>
      </c>
      <c r="E465" s="56">
        <f t="shared" ca="1" si="61"/>
        <v>2.3390207688825352E-4</v>
      </c>
      <c r="F465" s="7">
        <f t="shared" ca="1" si="57"/>
        <v>3.101739520233425</v>
      </c>
      <c r="G465" s="6">
        <f t="shared" ca="1" si="58"/>
        <v>1</v>
      </c>
      <c r="H465">
        <f t="shared" si="54"/>
        <v>1.8708583852094857E-2</v>
      </c>
      <c r="I465" s="44">
        <f t="shared" si="59"/>
        <v>2.987250849239147E-2</v>
      </c>
      <c r="J465">
        <f t="shared" ca="1" si="60"/>
        <v>1.5293857488817317E-2</v>
      </c>
    </row>
    <row r="466" spans="1:10" x14ac:dyDescent="0.2">
      <c r="A466" s="42">
        <v>42509</v>
      </c>
      <c r="B466" s="53">
        <v>52.1</v>
      </c>
      <c r="C466" s="2">
        <f t="shared" si="55"/>
        <v>3.4548944337811846E-3</v>
      </c>
      <c r="D466" s="16">
        <f t="shared" ca="1" si="56"/>
        <v>3.3464667168654596E-3</v>
      </c>
      <c r="E466" s="56">
        <f t="shared" ca="1" si="61"/>
        <v>2.3390207924109966E-4</v>
      </c>
      <c r="F466" s="7">
        <f t="shared" ca="1" si="57"/>
        <v>4.1563648355851726</v>
      </c>
      <c r="G466" s="6">
        <f t="shared" ca="1" si="58"/>
        <v>1</v>
      </c>
      <c r="H466">
        <f t="shared" si="54"/>
        <v>1.8786760377536967E-2</v>
      </c>
      <c r="I466" s="44">
        <f t="shared" si="59"/>
        <v>2.987250849239147E-2</v>
      </c>
      <c r="J466">
        <f t="shared" ca="1" si="60"/>
        <v>1.5293857565738594E-2</v>
      </c>
    </row>
    <row r="467" spans="1:10" x14ac:dyDescent="0.2">
      <c r="A467" s="42">
        <v>42510</v>
      </c>
      <c r="B467" s="53">
        <v>52.74</v>
      </c>
      <c r="C467" s="2">
        <f t="shared" si="55"/>
        <v>-1.2135001896094056E-2</v>
      </c>
      <c r="D467" s="16">
        <f t="shared" ca="1" si="56"/>
        <v>-1.2243429613009782E-2</v>
      </c>
      <c r="E467" s="56">
        <f t="shared" ca="1" si="61"/>
        <v>2.3390208152137388E-4</v>
      </c>
      <c r="F467" s="7">
        <f t="shared" ca="1" si="57"/>
        <v>3.8598674071087604</v>
      </c>
      <c r="G467" s="6">
        <f t="shared" ca="1" si="58"/>
        <v>1</v>
      </c>
      <c r="H467">
        <f t="shared" si="54"/>
        <v>1.8751801902138078E-2</v>
      </c>
      <c r="I467" s="44">
        <f t="shared" si="59"/>
        <v>2.987250849239147E-2</v>
      </c>
      <c r="J467">
        <f t="shared" ca="1" si="60"/>
        <v>1.5293857640287289E-2</v>
      </c>
    </row>
    <row r="468" spans="1:10" x14ac:dyDescent="0.2">
      <c r="A468" s="42">
        <v>42513</v>
      </c>
      <c r="B468" s="53">
        <v>52.44</v>
      </c>
      <c r="C468" s="2">
        <f t="shared" si="55"/>
        <v>5.7208237986270836E-3</v>
      </c>
      <c r="D468" s="16">
        <f t="shared" ca="1" si="56"/>
        <v>5.6123960817113586E-3</v>
      </c>
      <c r="E468" s="56">
        <f t="shared" ca="1" si="61"/>
        <v>2.339020837313146E-4</v>
      </c>
      <c r="F468" s="7">
        <f t="shared" ca="1" si="57"/>
        <v>4.112970278678465</v>
      </c>
      <c r="G468" s="6">
        <f t="shared" ca="1" si="58"/>
        <v>1</v>
      </c>
      <c r="H468">
        <f t="shared" si="54"/>
        <v>1.8782383459319527E-2</v>
      </c>
      <c r="I468" s="44">
        <f t="shared" si="59"/>
        <v>2.987250849239147E-2</v>
      </c>
      <c r="J468">
        <f t="shared" ca="1" si="60"/>
        <v>1.5293857712536579E-2</v>
      </c>
    </row>
    <row r="469" spans="1:10" x14ac:dyDescent="0.2">
      <c r="A469" s="42">
        <v>42514</v>
      </c>
      <c r="B469" s="53">
        <v>53.37</v>
      </c>
      <c r="C469" s="2">
        <f t="shared" si="55"/>
        <v>-1.7425519955030912E-2</v>
      </c>
      <c r="D469" s="16">
        <f t="shared" ca="1" si="56"/>
        <v>-1.7533947671946638E-2</v>
      </c>
      <c r="E469" s="56">
        <f t="shared" ca="1" si="61"/>
        <v>2.3390208587309124E-4</v>
      </c>
      <c r="F469" s="7">
        <f t="shared" ca="1" si="57"/>
        <v>3.5231073623049443</v>
      </c>
      <c r="G469" s="6">
        <f t="shared" ca="1" si="58"/>
        <v>1</v>
      </c>
      <c r="H469">
        <f t="shared" si="54"/>
        <v>1.8742347361013691E-2</v>
      </c>
      <c r="I469" s="44">
        <f t="shared" si="59"/>
        <v>2.987250849239147E-2</v>
      </c>
      <c r="J469">
        <f t="shared" ca="1" si="60"/>
        <v>1.529385778255739E-2</v>
      </c>
    </row>
    <row r="470" spans="1:10" x14ac:dyDescent="0.2">
      <c r="A470" s="42">
        <v>42515</v>
      </c>
      <c r="B470" s="53">
        <v>53.93</v>
      </c>
      <c r="C470" s="2">
        <f t="shared" si="55"/>
        <v>-1.0383830891896945E-2</v>
      </c>
      <c r="D470" s="16">
        <f t="shared" ca="1" si="56"/>
        <v>-1.0492258608812671E-2</v>
      </c>
      <c r="E470" s="56">
        <f t="shared" ca="1" si="61"/>
        <v>2.3390208794880625E-4</v>
      </c>
      <c r="F470" s="7">
        <f t="shared" ca="1" si="57"/>
        <v>3.9449758300719866</v>
      </c>
      <c r="G470" s="6">
        <f t="shared" ca="1" si="58"/>
        <v>1</v>
      </c>
      <c r="H470">
        <f t="shared" si="54"/>
        <v>1.8793998957456631E-2</v>
      </c>
      <c r="I470" s="44">
        <f t="shared" si="59"/>
        <v>2.987250849239147E-2</v>
      </c>
      <c r="J470">
        <f t="shared" ca="1" si="60"/>
        <v>1.5293857850418457E-2</v>
      </c>
    </row>
    <row r="471" spans="1:10" x14ac:dyDescent="0.2">
      <c r="A471" s="42">
        <v>42516</v>
      </c>
      <c r="B471" s="53">
        <v>54.35</v>
      </c>
      <c r="C471" s="2">
        <f t="shared" si="55"/>
        <v>-7.7276908923643367E-3</v>
      </c>
      <c r="D471" s="16">
        <f t="shared" ca="1" si="56"/>
        <v>-7.8361186092800617E-3</v>
      </c>
      <c r="E471" s="56">
        <f t="shared" ca="1" si="61"/>
        <v>2.3390208996049725E-4</v>
      </c>
      <c r="F471" s="7">
        <f t="shared" ca="1" si="57"/>
        <v>4.0490423110488019</v>
      </c>
      <c r="G471" s="6">
        <f t="shared" ca="1" si="58"/>
        <v>1</v>
      </c>
      <c r="H471">
        <f t="shared" si="54"/>
        <v>1.8775444140195583E-2</v>
      </c>
      <c r="I471" s="44">
        <f t="shared" si="59"/>
        <v>2.987250849239147E-2</v>
      </c>
      <c r="J471">
        <f t="shared" ca="1" si="60"/>
        <v>1.5293857916186395E-2</v>
      </c>
    </row>
    <row r="472" spans="1:10" x14ac:dyDescent="0.2">
      <c r="A472" s="42">
        <v>42517</v>
      </c>
      <c r="B472" s="53">
        <v>54.87</v>
      </c>
      <c r="C472" s="2">
        <f t="shared" si="55"/>
        <v>-9.4769455075632593E-3</v>
      </c>
      <c r="D472" s="16">
        <f t="shared" ca="1" si="56"/>
        <v>-9.5853732244789852E-3</v>
      </c>
      <c r="E472" s="56">
        <f t="shared" ca="1" si="61"/>
        <v>2.3390209191013903E-4</v>
      </c>
      <c r="F472" s="7">
        <f t="shared" ca="1" si="57"/>
        <v>3.9838983309697844</v>
      </c>
      <c r="G472" s="6">
        <f t="shared" ca="1" si="58"/>
        <v>1</v>
      </c>
      <c r="H472">
        <f t="shared" si="54"/>
        <v>1.8775015086244268E-2</v>
      </c>
      <c r="I472" s="44">
        <f t="shared" si="59"/>
        <v>2.987250849239147E-2</v>
      </c>
      <c r="J472">
        <f t="shared" ca="1" si="60"/>
        <v>1.5293857979925767E-2</v>
      </c>
    </row>
    <row r="473" spans="1:10" x14ac:dyDescent="0.2">
      <c r="A473" s="42">
        <v>42521</v>
      </c>
      <c r="B473" s="53">
        <v>55.2</v>
      </c>
      <c r="C473" s="2">
        <f t="shared" si="55"/>
        <v>-5.9782608695653147E-3</v>
      </c>
      <c r="D473" s="16">
        <f t="shared" ca="1" si="56"/>
        <v>-6.0866885864810398E-3</v>
      </c>
      <c r="E473" s="56">
        <f t="shared" ca="1" si="61"/>
        <v>2.3390209379964546E-4</v>
      </c>
      <c r="F473" s="7">
        <f t="shared" ca="1" si="57"/>
        <v>4.101108912255647</v>
      </c>
      <c r="G473" s="6">
        <f t="shared" ca="1" si="58"/>
        <v>1</v>
      </c>
      <c r="H473">
        <f t="shared" si="54"/>
        <v>1.8756688406676731E-2</v>
      </c>
      <c r="I473" s="44">
        <f t="shared" si="59"/>
        <v>2.987250849239147E-2</v>
      </c>
      <c r="J473">
        <f t="shared" ca="1" si="60"/>
        <v>1.5293858041699139E-2</v>
      </c>
    </row>
    <row r="474" spans="1:10" x14ac:dyDescent="0.2">
      <c r="A474" s="42">
        <v>42522</v>
      </c>
      <c r="B474" s="53">
        <v>55.17</v>
      </c>
      <c r="C474" s="2">
        <f t="shared" si="55"/>
        <v>5.4377379010333757E-4</v>
      </c>
      <c r="D474" s="16">
        <f t="shared" ca="1" si="56"/>
        <v>4.3534607318761236E-4</v>
      </c>
      <c r="E474" s="56">
        <f t="shared" ca="1" si="61"/>
        <v>2.3390209563087136E-4</v>
      </c>
      <c r="F474" s="7">
        <f t="shared" ca="1" si="57"/>
        <v>4.1798988224203422</v>
      </c>
      <c r="G474" s="6">
        <f t="shared" ca="1" si="58"/>
        <v>1</v>
      </c>
      <c r="H474">
        <f t="shared" si="54"/>
        <v>1.8716830726456159E-2</v>
      </c>
      <c r="I474" s="44">
        <f t="shared" si="59"/>
        <v>2.987250849239147E-2</v>
      </c>
      <c r="J474">
        <f t="shared" ca="1" si="60"/>
        <v>1.5293858101567156E-2</v>
      </c>
    </row>
    <row r="475" spans="1:10" x14ac:dyDescent="0.2">
      <c r="A475" s="42">
        <v>42523</v>
      </c>
      <c r="B475" s="53">
        <v>55.4</v>
      </c>
      <c r="C475" s="2">
        <f t="shared" si="55"/>
        <v>-4.1516245487364057E-3</v>
      </c>
      <c r="D475" s="16">
        <f t="shared" ca="1" si="56"/>
        <v>-4.2600522656521308E-3</v>
      </c>
      <c r="E475" s="56">
        <f t="shared" ca="1" si="61"/>
        <v>2.3390209740561433E-4</v>
      </c>
      <c r="F475" s="7">
        <f t="shared" ca="1" si="57"/>
        <v>4.141509853114071</v>
      </c>
      <c r="G475" s="6">
        <f t="shared" ca="1" si="58"/>
        <v>1</v>
      </c>
      <c r="H475">
        <f t="shared" si="54"/>
        <v>1.8717547606393437E-2</v>
      </c>
      <c r="I475" s="44">
        <f t="shared" si="59"/>
        <v>2.987250849239147E-2</v>
      </c>
      <c r="J475">
        <f t="shared" ca="1" si="60"/>
        <v>1.5293858159588584E-2</v>
      </c>
    </row>
    <row r="476" spans="1:10" x14ac:dyDescent="0.2">
      <c r="A476" s="42">
        <v>42524</v>
      </c>
      <c r="B476" s="53">
        <v>54.39</v>
      </c>
      <c r="C476" s="2">
        <f t="shared" si="55"/>
        <v>1.8569589998161391E-2</v>
      </c>
      <c r="D476" s="16">
        <f t="shared" ca="1" si="56"/>
        <v>1.8461162281245665E-2</v>
      </c>
      <c r="E476" s="56">
        <f t="shared" ca="1" si="61"/>
        <v>2.3390209912561659E-4</v>
      </c>
      <c r="F476" s="7">
        <f t="shared" ca="1" si="57"/>
        <v>3.4517630097527752</v>
      </c>
      <c r="G476" s="6">
        <f t="shared" ca="1" si="58"/>
        <v>1</v>
      </c>
      <c r="H476">
        <f t="shared" si="54"/>
        <v>1.8621165911240217E-2</v>
      </c>
      <c r="I476" s="44">
        <f t="shared" si="59"/>
        <v>2.987250849239147E-2</v>
      </c>
      <c r="J476">
        <f t="shared" ca="1" si="60"/>
        <v>1.5293858215820381E-2</v>
      </c>
    </row>
    <row r="477" spans="1:10" x14ac:dyDescent="0.2">
      <c r="A477" s="42">
        <v>42527</v>
      </c>
      <c r="B477" s="53">
        <v>54.03</v>
      </c>
      <c r="C477" s="2">
        <f t="shared" si="55"/>
        <v>6.6629650194336377E-3</v>
      </c>
      <c r="D477" s="16">
        <f t="shared" ca="1" si="56"/>
        <v>6.5545373025179127E-3</v>
      </c>
      <c r="E477" s="56">
        <f t="shared" ca="1" si="61"/>
        <v>2.3390210079256657E-4</v>
      </c>
      <c r="F477" s="7">
        <f t="shared" ca="1" si="57"/>
        <v>4.088466470895411</v>
      </c>
      <c r="G477" s="6">
        <f t="shared" ca="1" si="58"/>
        <v>1</v>
      </c>
      <c r="H477">
        <f t="shared" si="54"/>
        <v>1.8594349367427033E-2</v>
      </c>
      <c r="I477" s="44">
        <f t="shared" si="59"/>
        <v>2.987250849239147E-2</v>
      </c>
      <c r="J477">
        <f t="shared" ca="1" si="60"/>
        <v>1.5293858270317748E-2</v>
      </c>
    </row>
    <row r="478" spans="1:10" x14ac:dyDescent="0.2">
      <c r="A478" s="42">
        <v>42528</v>
      </c>
      <c r="B478" s="53">
        <v>53.51</v>
      </c>
      <c r="C478" s="2">
        <f t="shared" si="55"/>
        <v>9.7178097551860049E-3</v>
      </c>
      <c r="D478" s="16">
        <f t="shared" ca="1" si="56"/>
        <v>9.609382038270279E-3</v>
      </c>
      <c r="E478" s="56">
        <f t="shared" ca="1" si="61"/>
        <v>2.3390210240810061E-4</v>
      </c>
      <c r="F478" s="7">
        <f t="shared" ca="1" si="57"/>
        <v>3.9829131972869911</v>
      </c>
      <c r="G478" s="6">
        <f t="shared" ca="1" si="58"/>
        <v>1</v>
      </c>
      <c r="H478">
        <f t="shared" si="54"/>
        <v>1.8603297289081677E-2</v>
      </c>
      <c r="I478" s="44">
        <f t="shared" si="59"/>
        <v>2.987250849239147E-2</v>
      </c>
      <c r="J478">
        <f t="shared" ca="1" si="60"/>
        <v>1.529385832313418E-2</v>
      </c>
    </row>
    <row r="479" spans="1:10" x14ac:dyDescent="0.2">
      <c r="A479" s="42">
        <v>42529</v>
      </c>
      <c r="B479" s="53">
        <v>53.53</v>
      </c>
      <c r="C479" s="2">
        <f t="shared" si="55"/>
        <v>-3.736222678872245E-4</v>
      </c>
      <c r="D479" s="16">
        <f t="shared" ca="1" si="56"/>
        <v>-4.8204998480294971E-4</v>
      </c>
      <c r="E479" s="56">
        <f t="shared" ca="1" si="61"/>
        <v>2.3390210397380461E-4</v>
      </c>
      <c r="F479" s="7">
        <f t="shared" ca="1" si="57"/>
        <v>4.1798072150344874</v>
      </c>
      <c r="G479" s="6">
        <f t="shared" ca="1" si="58"/>
        <v>1</v>
      </c>
      <c r="H479">
        <f t="shared" si="54"/>
        <v>1.8631065193796811E-2</v>
      </c>
      <c r="I479" s="44">
        <f t="shared" si="59"/>
        <v>2.987250849239147E-2</v>
      </c>
      <c r="J479">
        <f t="shared" ca="1" si="60"/>
        <v>1.5293858374321524E-2</v>
      </c>
    </row>
    <row r="480" spans="1:10" x14ac:dyDescent="0.2">
      <c r="A480" s="42">
        <v>42530</v>
      </c>
      <c r="B480" s="53">
        <v>53</v>
      </c>
      <c r="C480" s="2">
        <f t="shared" si="55"/>
        <v>1.0000000000000021E-2</v>
      </c>
      <c r="D480" s="16">
        <f t="shared" ca="1" si="56"/>
        <v>9.8915722830842951E-3</v>
      </c>
      <c r="E480" s="56">
        <f t="shared" ca="1" si="61"/>
        <v>2.3390210549121556E-4</v>
      </c>
      <c r="F480" s="7">
        <f t="shared" ca="1" si="57"/>
        <v>3.971149769744406</v>
      </c>
      <c r="G480" s="6">
        <f t="shared" ca="1" si="58"/>
        <v>1</v>
      </c>
      <c r="H480">
        <f t="shared" si="54"/>
        <v>1.8012408417953426E-2</v>
      </c>
      <c r="I480" s="44">
        <f t="shared" si="59"/>
        <v>2.987250849239147E-2</v>
      </c>
      <c r="J480">
        <f t="shared" ca="1" si="60"/>
        <v>1.529385842393003E-2</v>
      </c>
    </row>
    <row r="481" spans="1:10" x14ac:dyDescent="0.2">
      <c r="A481" s="42">
        <v>42531</v>
      </c>
      <c r="B481" s="53">
        <v>52.73</v>
      </c>
      <c r="C481" s="2">
        <f t="shared" si="55"/>
        <v>5.1204248056135621E-3</v>
      </c>
      <c r="D481" s="16">
        <f t="shared" ca="1" si="56"/>
        <v>5.0119970886978371E-3</v>
      </c>
      <c r="E481" s="56">
        <f t="shared" ca="1" si="61"/>
        <v>2.3390210696182302E-4</v>
      </c>
      <c r="F481" s="7">
        <f t="shared" ca="1" si="57"/>
        <v>4.1266060148880106</v>
      </c>
      <c r="G481" s="6">
        <f t="shared" ca="1" si="58"/>
        <v>1</v>
      </c>
      <c r="H481">
        <f t="shared" si="54"/>
        <v>1.7665201358068112E-2</v>
      </c>
      <c r="I481" s="44">
        <f t="shared" si="59"/>
        <v>2.987250849239147E-2</v>
      </c>
      <c r="J481">
        <f t="shared" ca="1" si="60"/>
        <v>1.5293858472008396E-2</v>
      </c>
    </row>
    <row r="482" spans="1:10" x14ac:dyDescent="0.2">
      <c r="A482" s="42">
        <v>42534</v>
      </c>
      <c r="B482" s="53">
        <v>52.11</v>
      </c>
      <c r="C482" s="2">
        <f t="shared" si="55"/>
        <v>1.1897908270965216E-2</v>
      </c>
      <c r="D482" s="16">
        <f t="shared" ca="1" si="56"/>
        <v>1.178948055404949E-2</v>
      </c>
      <c r="E482" s="56">
        <f t="shared" ca="1" si="61"/>
        <v>2.3390210838707061E-4</v>
      </c>
      <c r="F482" s="7">
        <f t="shared" ca="1" si="57"/>
        <v>3.8831885036594715</v>
      </c>
      <c r="G482" s="6">
        <f t="shared" ca="1" si="58"/>
        <v>1</v>
      </c>
      <c r="H482">
        <f t="shared" si="54"/>
        <v>1.7566410684137886E-2</v>
      </c>
      <c r="I482" s="44">
        <f t="shared" si="59"/>
        <v>2.987250849239147E-2</v>
      </c>
      <c r="J482">
        <f t="shared" ca="1" si="60"/>
        <v>1.529385851860382E-2</v>
      </c>
    </row>
    <row r="483" spans="1:10" x14ac:dyDescent="0.2">
      <c r="A483" s="42">
        <v>42535</v>
      </c>
      <c r="B483" s="53">
        <v>52.82</v>
      </c>
      <c r="C483" s="2">
        <f t="shared" si="55"/>
        <v>-1.3441878076486195E-2</v>
      </c>
      <c r="D483" s="16">
        <f t="shared" ca="1" si="56"/>
        <v>-1.3550305793401921E-2</v>
      </c>
      <c r="E483" s="56">
        <f t="shared" ca="1" si="61"/>
        <v>2.3390210976835741E-4</v>
      </c>
      <c r="F483" s="7">
        <f t="shared" ca="1" si="57"/>
        <v>3.7878089964693444</v>
      </c>
      <c r="G483" s="6">
        <f t="shared" ca="1" si="58"/>
        <v>1</v>
      </c>
      <c r="H483">
        <f t="shared" si="54"/>
        <v>1.7574295621839427E-2</v>
      </c>
      <c r="I483" s="44">
        <f t="shared" si="59"/>
        <v>2.987250849239147E-2</v>
      </c>
      <c r="J483">
        <f t="shared" ca="1" si="60"/>
        <v>1.5293858563762038E-2</v>
      </c>
    </row>
    <row r="484" spans="1:10" x14ac:dyDescent="0.2">
      <c r="A484" s="42">
        <v>42536</v>
      </c>
      <c r="B484" s="53">
        <v>53.2</v>
      </c>
      <c r="C484" s="2">
        <f t="shared" si="55"/>
        <v>-7.1428571428571903E-3</v>
      </c>
      <c r="D484" s="16">
        <f t="shared" ca="1" si="56"/>
        <v>-7.2512848597729154E-3</v>
      </c>
      <c r="E484" s="56">
        <f t="shared" ca="1" si="61"/>
        <v>2.3390211110703937E-4</v>
      </c>
      <c r="F484" s="7">
        <f t="shared" ca="1" si="57"/>
        <v>4.0679040628822696</v>
      </c>
      <c r="G484" s="6">
        <f t="shared" ca="1" si="58"/>
        <v>1</v>
      </c>
      <c r="H484">
        <f t="shared" si="54"/>
        <v>1.7311814689915262E-2</v>
      </c>
      <c r="I484" s="44">
        <f t="shared" si="59"/>
        <v>2.987250849239147E-2</v>
      </c>
      <c r="J484">
        <f t="shared" ca="1" si="60"/>
        <v>1.5293858607527381E-2</v>
      </c>
    </row>
    <row r="485" spans="1:10" x14ac:dyDescent="0.2">
      <c r="A485" s="42">
        <v>42537</v>
      </c>
      <c r="B485" s="53">
        <v>54.48</v>
      </c>
      <c r="C485" s="2">
        <f t="shared" si="55"/>
        <v>-2.3494860499265677E-2</v>
      </c>
      <c r="D485" s="16">
        <f t="shared" ca="1" si="56"/>
        <v>-2.3603288216181403E-2</v>
      </c>
      <c r="E485" s="56">
        <f t="shared" ca="1" si="61"/>
        <v>2.339021124044306E-4</v>
      </c>
      <c r="F485" s="7">
        <f t="shared" ca="1" si="57"/>
        <v>2.989388614009528</v>
      </c>
      <c r="G485" s="6">
        <f t="shared" ca="1" si="58"/>
        <v>1</v>
      </c>
      <c r="H485">
        <f t="shared" si="54"/>
        <v>1.6926998038722999E-2</v>
      </c>
      <c r="I485" s="44">
        <f t="shared" si="59"/>
        <v>2.987250849239147E-2</v>
      </c>
      <c r="J485">
        <f t="shared" ca="1" si="60"/>
        <v>1.5293858649942814E-2</v>
      </c>
    </row>
    <row r="486" spans="1:10" x14ac:dyDescent="0.2">
      <c r="A486" s="42">
        <v>42538</v>
      </c>
      <c r="B486" s="53">
        <v>53.73</v>
      </c>
      <c r="C486" s="2">
        <f t="shared" si="55"/>
        <v>1.3958682300390844E-2</v>
      </c>
      <c r="D486" s="16">
        <f t="shared" ca="1" si="56"/>
        <v>1.3850254583475118E-2</v>
      </c>
      <c r="E486" s="56">
        <f t="shared" ca="1" si="61"/>
        <v>2.3390211366180468E-4</v>
      </c>
      <c r="F486" s="7">
        <f t="shared" ca="1" si="57"/>
        <v>3.7702401818040228</v>
      </c>
      <c r="G486" s="6">
        <f t="shared" ca="1" si="58"/>
        <v>1</v>
      </c>
      <c r="H486">
        <f t="shared" si="54"/>
        <v>1.6907657915941961E-2</v>
      </c>
      <c r="I486" s="44">
        <f t="shared" si="59"/>
        <v>2.987250849239147E-2</v>
      </c>
      <c r="J486">
        <f t="shared" ca="1" si="60"/>
        <v>1.5293858691049969E-2</v>
      </c>
    </row>
    <row r="487" spans="1:10" x14ac:dyDescent="0.2">
      <c r="A487" s="42">
        <v>42541</v>
      </c>
      <c r="B487" s="53">
        <v>54.02</v>
      </c>
      <c r="C487" s="2">
        <f t="shared" si="55"/>
        <v>-5.3683820807109636E-3</v>
      </c>
      <c r="D487" s="16">
        <f t="shared" ca="1" si="56"/>
        <v>-5.4768097976266887E-3</v>
      </c>
      <c r="E487" s="56">
        <f t="shared" ca="1" si="61"/>
        <v>2.3390211488039594E-4</v>
      </c>
      <c r="F487" s="7">
        <f t="shared" ca="1" si="57"/>
        <v>4.116184266856985</v>
      </c>
      <c r="G487" s="6">
        <f t="shared" ca="1" si="58"/>
        <v>1</v>
      </c>
      <c r="H487">
        <f t="shared" si="54"/>
        <v>1.6906903134843193E-2</v>
      </c>
      <c r="I487" s="44">
        <f t="shared" si="59"/>
        <v>2.987250849239147E-2</v>
      </c>
      <c r="J487">
        <f t="shared" ca="1" si="60"/>
        <v>1.5293858730889204E-2</v>
      </c>
    </row>
    <row r="488" spans="1:10" x14ac:dyDescent="0.2">
      <c r="A488" s="42">
        <v>42542</v>
      </c>
      <c r="B488" s="53">
        <v>53.44</v>
      </c>
      <c r="C488" s="2">
        <f t="shared" si="55"/>
        <v>1.0853293413173754E-2</v>
      </c>
      <c r="D488" s="16">
        <f t="shared" ca="1" si="56"/>
        <v>1.0744865696258028E-2</v>
      </c>
      <c r="E488" s="56">
        <f t="shared" ca="1" si="61"/>
        <v>2.3390211606140059E-4</v>
      </c>
      <c r="F488" s="7">
        <f t="shared" ca="1" si="57"/>
        <v>3.9335080779028759</v>
      </c>
      <c r="G488" s="6">
        <f t="shared" ca="1" si="58"/>
        <v>1</v>
      </c>
      <c r="H488">
        <f t="shared" si="54"/>
        <v>1.6734343663051633E-2</v>
      </c>
      <c r="I488" s="44">
        <f t="shared" si="59"/>
        <v>2.987250849239147E-2</v>
      </c>
      <c r="J488">
        <f t="shared" ca="1" si="60"/>
        <v>1.5293858769499626E-2</v>
      </c>
    </row>
    <row r="489" spans="1:10" x14ac:dyDescent="0.2">
      <c r="A489" s="42">
        <v>42543</v>
      </c>
      <c r="B489" s="53">
        <v>53.65</v>
      </c>
      <c r="C489" s="2">
        <f t="shared" si="55"/>
        <v>-3.9142590866728961E-3</v>
      </c>
      <c r="D489" s="16">
        <f t="shared" ca="1" si="56"/>
        <v>-4.0226868035886211E-3</v>
      </c>
      <c r="E489" s="56">
        <f t="shared" ca="1" si="61"/>
        <v>2.3390211720597794E-4</v>
      </c>
      <c r="F489" s="7">
        <f t="shared" ca="1" si="57"/>
        <v>4.1457125040898655</v>
      </c>
      <c r="G489" s="6">
        <f t="shared" ca="1" si="58"/>
        <v>1</v>
      </c>
      <c r="H489">
        <f t="shared" si="54"/>
        <v>1.6770403908323329E-2</v>
      </c>
      <c r="I489" s="44">
        <f t="shared" si="59"/>
        <v>2.987250849239147E-2</v>
      </c>
      <c r="J489">
        <f t="shared" ca="1" si="60"/>
        <v>1.5293858806919133E-2</v>
      </c>
    </row>
    <row r="490" spans="1:10" x14ac:dyDescent="0.2">
      <c r="A490" s="42">
        <v>42544</v>
      </c>
      <c r="B490" s="53">
        <v>53.69</v>
      </c>
      <c r="C490" s="2">
        <f t="shared" si="55"/>
        <v>-7.4501769417022071E-4</v>
      </c>
      <c r="D490" s="16">
        <f t="shared" ca="1" si="56"/>
        <v>-8.5344541108594587E-4</v>
      </c>
      <c r="E490" s="56">
        <f t="shared" ca="1" si="61"/>
        <v>2.3390211831525161E-4</v>
      </c>
      <c r="F490" s="7">
        <f t="shared" ca="1" si="57"/>
        <v>4.1787469185039816</v>
      </c>
      <c r="G490" s="6">
        <f t="shared" ca="1" si="58"/>
        <v>1</v>
      </c>
      <c r="H490">
        <f t="shared" si="54"/>
        <v>1.660182052676579E-2</v>
      </c>
      <c r="I490" s="44">
        <f t="shared" si="59"/>
        <v>2.987250849239147E-2</v>
      </c>
      <c r="J490">
        <f t="shared" ca="1" si="60"/>
        <v>1.5293858843184464E-2</v>
      </c>
    </row>
    <row r="491" spans="1:10" x14ac:dyDescent="0.2">
      <c r="A491" s="42">
        <v>42545</v>
      </c>
      <c r="B491" s="53">
        <v>51.65</v>
      </c>
      <c r="C491" s="2">
        <f t="shared" si="55"/>
        <v>3.9496611810261359E-2</v>
      </c>
      <c r="D491" s="16">
        <f t="shared" ca="1" si="56"/>
        <v>3.9388184093345636E-2</v>
      </c>
      <c r="E491" s="56">
        <f t="shared" ca="1" si="61"/>
        <v>2.3390211939031049E-4</v>
      </c>
      <c r="F491" s="7">
        <f t="shared" ca="1" si="57"/>
        <v>0.86389735190887906</v>
      </c>
      <c r="G491" s="6">
        <f t="shared" ca="1" si="58"/>
        <v>1</v>
      </c>
      <c r="H491">
        <f t="shared" si="54"/>
        <v>1.6423487292081599E-2</v>
      </c>
      <c r="I491" s="44">
        <f t="shared" si="59"/>
        <v>2.987250849239147E-2</v>
      </c>
      <c r="J491">
        <f t="shared" ca="1" si="60"/>
        <v>1.5293858878331214E-2</v>
      </c>
    </row>
    <row r="492" spans="1:10" x14ac:dyDescent="0.2">
      <c r="A492" s="42">
        <v>42548</v>
      </c>
      <c r="B492" s="53">
        <v>50.89</v>
      </c>
      <c r="C492" s="2">
        <f t="shared" si="55"/>
        <v>1.4934171742975006E-2</v>
      </c>
      <c r="D492" s="16">
        <f t="shared" ca="1" si="56"/>
        <v>1.482574402605928E-2</v>
      </c>
      <c r="E492" s="56">
        <f t="shared" ca="1" si="61"/>
        <v>2.3390212043220991E-4</v>
      </c>
      <c r="F492" s="7">
        <f t="shared" ca="1" si="57"/>
        <v>3.7104435132973848</v>
      </c>
      <c r="G492" s="6">
        <f t="shared" ca="1" si="58"/>
        <v>1</v>
      </c>
      <c r="H492">
        <f t="shared" si="54"/>
        <v>1.6893977362020338E-2</v>
      </c>
      <c r="I492" s="44">
        <f t="shared" si="59"/>
        <v>2.987250849239147E-2</v>
      </c>
      <c r="J492">
        <f t="shared" ca="1" si="60"/>
        <v>1.5293858912393887E-2</v>
      </c>
    </row>
    <row r="493" spans="1:10" x14ac:dyDescent="0.2">
      <c r="A493" s="42">
        <v>42549</v>
      </c>
      <c r="B493" s="53">
        <v>52.07</v>
      </c>
      <c r="C493" s="2">
        <f t="shared" si="55"/>
        <v>-2.2661801421163811E-2</v>
      </c>
      <c r="D493" s="16">
        <f t="shared" ca="1" si="56"/>
        <v>-2.2770229138079537E-2</v>
      </c>
      <c r="E493" s="56">
        <f t="shared" ca="1" si="61"/>
        <v>2.3390212144197266E-4</v>
      </c>
      <c r="F493" s="7">
        <f t="shared" ca="1" si="57"/>
        <v>3.0719699344902356</v>
      </c>
      <c r="G493" s="6">
        <f t="shared" ca="1" si="58"/>
        <v>1</v>
      </c>
      <c r="H493">
        <f t="shared" si="54"/>
        <v>1.6731265389863297E-2</v>
      </c>
      <c r="I493" s="44">
        <f t="shared" si="59"/>
        <v>2.987250849239147E-2</v>
      </c>
      <c r="J493">
        <f t="shared" ca="1" si="60"/>
        <v>1.5293858945405919E-2</v>
      </c>
    </row>
    <row r="494" spans="1:10" x14ac:dyDescent="0.2">
      <c r="A494" s="42">
        <v>42550</v>
      </c>
      <c r="B494" s="53">
        <v>52.76</v>
      </c>
      <c r="C494" s="2">
        <f t="shared" si="55"/>
        <v>-1.3078089461713377E-2</v>
      </c>
      <c r="D494" s="16">
        <f t="shared" ca="1" si="56"/>
        <v>-1.3186517178629103E-2</v>
      </c>
      <c r="E494" s="56">
        <f t="shared" ca="1" si="61"/>
        <v>2.3390212242058997E-4</v>
      </c>
      <c r="F494" s="7">
        <f t="shared" ca="1" si="57"/>
        <v>3.8086009178324449</v>
      </c>
      <c r="G494" s="6">
        <f t="shared" ca="1" si="58"/>
        <v>1</v>
      </c>
      <c r="H494">
        <f t="shared" si="54"/>
        <v>1.6547276739404142E-2</v>
      </c>
      <c r="I494" s="44">
        <f t="shared" si="59"/>
        <v>2.987250849239147E-2</v>
      </c>
      <c r="J494">
        <f t="shared" ca="1" si="60"/>
        <v>1.5293858977399719E-2</v>
      </c>
    </row>
    <row r="495" spans="1:10" x14ac:dyDescent="0.2">
      <c r="A495" s="42">
        <v>42551</v>
      </c>
      <c r="B495" s="53">
        <v>54.44</v>
      </c>
      <c r="C495" s="2">
        <f t="shared" si="55"/>
        <v>-3.0859662013225566E-2</v>
      </c>
      <c r="D495" s="16">
        <f t="shared" ca="1" si="56"/>
        <v>-3.0968089730141292E-2</v>
      </c>
      <c r="E495" s="56">
        <f t="shared" ca="1" si="61"/>
        <v>2.3390212336902251E-4</v>
      </c>
      <c r="F495" s="7">
        <f t="shared" ca="1" si="57"/>
        <v>2.1302528653086386</v>
      </c>
      <c r="G495" s="6">
        <f t="shared" ca="1" si="58"/>
        <v>1</v>
      </c>
      <c r="H495">
        <f t="shared" si="54"/>
        <v>1.6591978810945391E-2</v>
      </c>
      <c r="I495" s="44">
        <f t="shared" si="59"/>
        <v>2.987250849239147E-2</v>
      </c>
      <c r="J495">
        <f t="shared" ca="1" si="60"/>
        <v>1.5293859008406692E-2</v>
      </c>
    </row>
    <row r="496" spans="1:10" x14ac:dyDescent="0.2">
      <c r="A496" s="42">
        <v>42552</v>
      </c>
      <c r="B496" s="53">
        <v>54.86</v>
      </c>
      <c r="C496" s="2">
        <f t="shared" si="55"/>
        <v>-7.6558512577470234E-3</v>
      </c>
      <c r="D496" s="16">
        <f t="shared" ca="1" si="56"/>
        <v>-7.7642789746627484E-3</v>
      </c>
      <c r="E496" s="56">
        <f t="shared" ca="1" si="61"/>
        <v>2.3390212428820131E-4</v>
      </c>
      <c r="F496" s="7">
        <f t="shared" ca="1" si="57"/>
        <v>4.0514379745124023</v>
      </c>
      <c r="G496" s="6">
        <f t="shared" ca="1" si="58"/>
        <v>1</v>
      </c>
      <c r="H496">
        <f t="shared" si="54"/>
        <v>1.6164772039922597E-2</v>
      </c>
      <c r="I496" s="44">
        <f t="shared" si="59"/>
        <v>2.987250849239147E-2</v>
      </c>
      <c r="J496">
        <f t="shared" ca="1" si="60"/>
        <v>1.5293859038457275E-2</v>
      </c>
    </row>
    <row r="497" spans="1:10" x14ac:dyDescent="0.2">
      <c r="A497" s="42">
        <v>42556</v>
      </c>
      <c r="B497" s="53">
        <v>54.67</v>
      </c>
      <c r="C497" s="2">
        <f t="shared" si="55"/>
        <v>3.4753978415949828E-3</v>
      </c>
      <c r="D497" s="16">
        <f t="shared" ca="1" si="56"/>
        <v>3.3669701246792577E-3</v>
      </c>
      <c r="E497" s="56">
        <f t="shared" ca="1" si="61"/>
        <v>2.3390212517902865E-4</v>
      </c>
      <c r="F497" s="7">
        <f t="shared" ca="1" si="57"/>
        <v>4.156070498644473</v>
      </c>
      <c r="G497" s="6">
        <f t="shared" ca="1" si="58"/>
        <v>1</v>
      </c>
      <c r="H497">
        <f t="shared" si="54"/>
        <v>1.5556088668038787E-2</v>
      </c>
      <c r="I497" s="44">
        <f t="shared" si="59"/>
        <v>2.987250849239147E-2</v>
      </c>
      <c r="J497">
        <f t="shared" ca="1" si="60"/>
        <v>1.529385906758097E-2</v>
      </c>
    </row>
    <row r="498" spans="1:10" x14ac:dyDescent="0.2">
      <c r="A498" s="42">
        <v>42557</v>
      </c>
      <c r="B498" s="53">
        <v>55.09</v>
      </c>
      <c r="C498" s="2">
        <f t="shared" si="55"/>
        <v>-7.6238881829733471E-3</v>
      </c>
      <c r="D498" s="16">
        <f t="shared" ca="1" si="56"/>
        <v>-7.7323158998890721E-3</v>
      </c>
      <c r="E498" s="56">
        <f t="shared" ca="1" si="61"/>
        <v>2.3390212604237906E-4</v>
      </c>
      <c r="F498" s="7">
        <f t="shared" ca="1" si="57"/>
        <v>4.0524967881431779</v>
      </c>
      <c r="G498" s="6">
        <f t="shared" ca="1" si="58"/>
        <v>1</v>
      </c>
      <c r="H498">
        <f t="shared" si="54"/>
        <v>1.498178428183671E-2</v>
      </c>
      <c r="I498" s="44">
        <f t="shared" si="59"/>
        <v>2.987250849239147E-2</v>
      </c>
      <c r="J498">
        <f t="shared" ca="1" si="60"/>
        <v>1.5293859095806365E-2</v>
      </c>
    </row>
    <row r="499" spans="1:10" x14ac:dyDescent="0.2">
      <c r="A499" s="42">
        <v>42558</v>
      </c>
      <c r="B499" s="53">
        <v>56.11</v>
      </c>
      <c r="C499" s="2">
        <f t="shared" si="55"/>
        <v>-1.8178577793619605E-2</v>
      </c>
      <c r="D499" s="16">
        <f t="shared" ca="1" si="56"/>
        <v>-1.8287005510535331E-2</v>
      </c>
      <c r="E499" s="56">
        <f t="shared" ca="1" si="61"/>
        <v>2.339021268791E-4</v>
      </c>
      <c r="F499" s="7">
        <f t="shared" ca="1" si="57"/>
        <v>3.4654438492627535</v>
      </c>
      <c r="G499" s="6">
        <f t="shared" ca="1" si="58"/>
        <v>1</v>
      </c>
      <c r="H499">
        <f t="shared" si="54"/>
        <v>1.4988026793274871E-2</v>
      </c>
      <c r="I499" s="44">
        <f t="shared" si="59"/>
        <v>2.987250849239147E-2</v>
      </c>
      <c r="J499">
        <f t="shared" ca="1" si="60"/>
        <v>1.5293859123161165E-2</v>
      </c>
    </row>
    <row r="500" spans="1:10" x14ac:dyDescent="0.2">
      <c r="A500" s="42">
        <v>42559</v>
      </c>
      <c r="B500" s="53">
        <v>57.08</v>
      </c>
      <c r="C500" s="2">
        <f t="shared" si="55"/>
        <v>-1.6993693062368587E-2</v>
      </c>
      <c r="D500" s="16">
        <f t="shared" ca="1" si="56"/>
        <v>-1.7102120779284313E-2</v>
      </c>
      <c r="E500" s="56">
        <f t="shared" ca="1" si="61"/>
        <v>2.3390212769001286E-4</v>
      </c>
      <c r="F500" s="7">
        <f t="shared" ca="1" si="57"/>
        <v>3.5550797071228377</v>
      </c>
      <c r="G500" s="6">
        <f t="shared" ca="1" si="58"/>
        <v>1</v>
      </c>
      <c r="H500">
        <f t="shared" ref="H500:H563" si="62">STDEV(C399:C499)</f>
        <v>1.5010869702479871E-2</v>
      </c>
      <c r="I500" s="44">
        <f t="shared" si="59"/>
        <v>2.987250849239147E-2</v>
      </c>
      <c r="J500">
        <f t="shared" ca="1" si="60"/>
        <v>1.5293859149672226E-2</v>
      </c>
    </row>
    <row r="501" spans="1:10" x14ac:dyDescent="0.2">
      <c r="A501" s="42">
        <v>42562</v>
      </c>
      <c r="B501" s="53">
        <v>57.53</v>
      </c>
      <c r="C501" s="2">
        <f t="shared" si="55"/>
        <v>-7.8220059099600708E-3</v>
      </c>
      <c r="D501" s="16">
        <f t="shared" ca="1" si="56"/>
        <v>-7.9304336268757967E-3</v>
      </c>
      <c r="E501" s="56">
        <f t="shared" ca="1" si="61"/>
        <v>2.3390212847591366E-4</v>
      </c>
      <c r="F501" s="7">
        <f t="shared" ca="1" si="57"/>
        <v>4.0458635219854209</v>
      </c>
      <c r="G501" s="6">
        <f t="shared" ca="1" si="58"/>
        <v>1</v>
      </c>
      <c r="H501">
        <f t="shared" si="62"/>
        <v>1.5036209169454594E-2</v>
      </c>
      <c r="I501" s="44">
        <f t="shared" si="59"/>
        <v>2.987250849239147E-2</v>
      </c>
      <c r="J501">
        <f t="shared" ca="1" si="60"/>
        <v>1.5293859175365571E-2</v>
      </c>
    </row>
    <row r="502" spans="1:10" x14ac:dyDescent="0.2">
      <c r="A502" s="42">
        <v>42563</v>
      </c>
      <c r="B502" s="53">
        <v>57.94</v>
      </c>
      <c r="C502" s="2">
        <f t="shared" si="55"/>
        <v>-7.0762858129098478E-3</v>
      </c>
      <c r="D502" s="16">
        <f t="shared" ca="1" si="56"/>
        <v>-7.1847135298255729E-3</v>
      </c>
      <c r="E502" s="56">
        <f t="shared" ca="1" si="61"/>
        <v>2.339021292375739E-4</v>
      </c>
      <c r="F502" s="7">
        <f t="shared" ca="1" si="57"/>
        <v>4.0699583613195047</v>
      </c>
      <c r="G502" s="6">
        <f t="shared" ca="1" si="58"/>
        <v>1</v>
      </c>
      <c r="H502">
        <f t="shared" si="62"/>
        <v>1.4602634427053144E-2</v>
      </c>
      <c r="I502" s="44">
        <f t="shared" si="59"/>
        <v>2.987250849239147E-2</v>
      </c>
      <c r="J502">
        <f t="shared" ca="1" si="60"/>
        <v>1.5293859200266423E-2</v>
      </c>
    </row>
    <row r="503" spans="1:10" x14ac:dyDescent="0.2">
      <c r="A503" s="42">
        <v>42564</v>
      </c>
      <c r="B503" s="53">
        <v>57.51</v>
      </c>
      <c r="C503" s="2">
        <f t="shared" si="55"/>
        <v>7.4769605286037167E-3</v>
      </c>
      <c r="D503" s="16">
        <f t="shared" ca="1" si="56"/>
        <v>7.3685328116879917E-3</v>
      </c>
      <c r="E503" s="56">
        <f t="shared" ca="1" si="61"/>
        <v>2.3390212997574127E-4</v>
      </c>
      <c r="F503" s="7">
        <f t="shared" ca="1" si="57"/>
        <v>4.0642397988874279</v>
      </c>
      <c r="G503" s="6">
        <f t="shared" ca="1" si="58"/>
        <v>1</v>
      </c>
      <c r="H503">
        <f t="shared" si="62"/>
        <v>1.423271430810851E-2</v>
      </c>
      <c r="I503" s="44">
        <f t="shared" si="59"/>
        <v>2.987250849239147E-2</v>
      </c>
      <c r="J503">
        <f t="shared" ca="1" si="60"/>
        <v>1.5293859224399225E-2</v>
      </c>
    </row>
    <row r="504" spans="1:10" x14ac:dyDescent="0.2">
      <c r="A504" s="42">
        <v>42565</v>
      </c>
      <c r="B504" s="53">
        <v>57.94</v>
      </c>
      <c r="C504" s="2">
        <f t="shared" si="55"/>
        <v>-7.4214704867103859E-3</v>
      </c>
      <c r="D504" s="16">
        <f t="shared" ca="1" si="56"/>
        <v>-7.5298982036261109E-3</v>
      </c>
      <c r="E504" s="56">
        <f t="shared" ca="1" si="61"/>
        <v>2.3390213069114036E-4</v>
      </c>
      <c r="F504" s="7">
        <f t="shared" ca="1" si="57"/>
        <v>4.0591007013890845</v>
      </c>
      <c r="G504" s="6">
        <f t="shared" ca="1" si="58"/>
        <v>1</v>
      </c>
      <c r="H504">
        <f t="shared" si="62"/>
        <v>1.4138870186753459E-2</v>
      </c>
      <c r="I504" s="44">
        <f t="shared" si="59"/>
        <v>2.987250849239147E-2</v>
      </c>
      <c r="J504">
        <f t="shared" ca="1" si="60"/>
        <v>1.5293859247787667E-2</v>
      </c>
    </row>
    <row r="505" spans="1:10" x14ac:dyDescent="0.2">
      <c r="A505" s="42">
        <v>42566</v>
      </c>
      <c r="B505" s="53">
        <v>55.85</v>
      </c>
      <c r="C505" s="2">
        <f t="shared" si="55"/>
        <v>3.7421665174574688E-2</v>
      </c>
      <c r="D505" s="16">
        <f t="shared" ca="1" si="56"/>
        <v>3.7313237457658965E-2</v>
      </c>
      <c r="E505" s="56">
        <f t="shared" ca="1" si="61"/>
        <v>2.3390213138447345E-4</v>
      </c>
      <c r="F505" s="7">
        <f t="shared" ca="1" si="57"/>
        <v>1.2041067874076035</v>
      </c>
      <c r="G505" s="6">
        <f t="shared" ca="1" si="58"/>
        <v>1</v>
      </c>
      <c r="H505">
        <f t="shared" si="62"/>
        <v>1.4035931705190843E-2</v>
      </c>
      <c r="I505" s="44">
        <f t="shared" si="59"/>
        <v>2.987250849239147E-2</v>
      </c>
      <c r="J505">
        <f t="shared" ca="1" si="60"/>
        <v>1.5293859270454709E-2</v>
      </c>
    </row>
    <row r="506" spans="1:10" x14ac:dyDescent="0.2">
      <c r="A506" s="42">
        <v>42569</v>
      </c>
      <c r="B506" s="53">
        <v>54.69</v>
      </c>
      <c r="C506" s="2">
        <f t="shared" si="55"/>
        <v>2.1210458950448048E-2</v>
      </c>
      <c r="D506" s="16">
        <f t="shared" ca="1" si="56"/>
        <v>2.1102031233532322E-2</v>
      </c>
      <c r="E506" s="56">
        <f t="shared" ca="1" si="61"/>
        <v>2.3390213205642116E-4</v>
      </c>
      <c r="F506" s="7">
        <f t="shared" ca="1" si="57"/>
        <v>3.2284191833501765</v>
      </c>
      <c r="G506" s="6">
        <f t="shared" ca="1" si="58"/>
        <v>1</v>
      </c>
      <c r="H506">
        <f t="shared" si="62"/>
        <v>1.4128598480863546E-2</v>
      </c>
      <c r="I506" s="44">
        <f t="shared" si="59"/>
        <v>2.987250849239147E-2</v>
      </c>
      <c r="J506">
        <f t="shared" ca="1" si="60"/>
        <v>1.5293859292422602E-2</v>
      </c>
    </row>
    <row r="507" spans="1:10" x14ac:dyDescent="0.2">
      <c r="A507" s="42">
        <v>42570</v>
      </c>
      <c r="B507" s="53">
        <v>54.98</v>
      </c>
      <c r="C507" s="2">
        <f t="shared" si="55"/>
        <v>-5.2746453255729207E-3</v>
      </c>
      <c r="D507" s="16">
        <f t="shared" ca="1" si="56"/>
        <v>-5.3830730424886458E-3</v>
      </c>
      <c r="E507" s="56">
        <f t="shared" ca="1" si="61"/>
        <v>2.339021327076431E-4</v>
      </c>
      <c r="F507" s="7">
        <f t="shared" ca="1" si="57"/>
        <v>4.1183602936972141</v>
      </c>
      <c r="G507" s="6">
        <f t="shared" ca="1" si="58"/>
        <v>1</v>
      </c>
      <c r="H507">
        <f t="shared" si="62"/>
        <v>1.431023584679135E-2</v>
      </c>
      <c r="I507" s="44">
        <f t="shared" si="59"/>
        <v>2.987250849239147E-2</v>
      </c>
      <c r="J507">
        <f t="shared" ca="1" si="60"/>
        <v>1.529385931371291E-2</v>
      </c>
    </row>
    <row r="508" spans="1:10" x14ac:dyDescent="0.2">
      <c r="A508" s="42">
        <v>42571</v>
      </c>
      <c r="B508" s="53">
        <v>54.53</v>
      </c>
      <c r="C508" s="2">
        <f t="shared" si="55"/>
        <v>8.2523381624792901E-3</v>
      </c>
      <c r="D508" s="16">
        <f t="shared" ca="1" si="56"/>
        <v>8.1439104455635642E-3</v>
      </c>
      <c r="E508" s="56">
        <f t="shared" ca="1" si="61"/>
        <v>2.3390213333877857E-4</v>
      </c>
      <c r="F508" s="7">
        <f t="shared" ca="1" si="57"/>
        <v>4.0385281818980321</v>
      </c>
      <c r="G508" s="6">
        <f t="shared" ca="1" si="58"/>
        <v>1</v>
      </c>
      <c r="H508">
        <f t="shared" si="62"/>
        <v>1.4283490664665026E-2</v>
      </c>
      <c r="I508" s="44">
        <f t="shared" si="59"/>
        <v>2.987250849239147E-2</v>
      </c>
      <c r="J508">
        <f t="shared" ca="1" si="60"/>
        <v>1.5293859334346533E-2</v>
      </c>
    </row>
    <row r="509" spans="1:10" x14ac:dyDescent="0.2">
      <c r="A509" s="42">
        <v>42572</v>
      </c>
      <c r="B509" s="53">
        <v>53.95</v>
      </c>
      <c r="C509" s="2">
        <f t="shared" si="55"/>
        <v>1.0750695088044453E-2</v>
      </c>
      <c r="D509" s="16">
        <f t="shared" ca="1" si="56"/>
        <v>1.0642267371128727E-2</v>
      </c>
      <c r="E509" s="56">
        <f t="shared" ca="1" si="61"/>
        <v>2.3390213395044709E-4</v>
      </c>
      <c r="F509" s="7">
        <f t="shared" ca="1" si="57"/>
        <v>3.9381986613871076</v>
      </c>
      <c r="G509" s="6">
        <f t="shared" ca="1" si="58"/>
        <v>1</v>
      </c>
      <c r="H509">
        <f t="shared" si="62"/>
        <v>1.4313856851859591E-2</v>
      </c>
      <c r="I509" s="44">
        <f t="shared" si="59"/>
        <v>2.987250849239147E-2</v>
      </c>
      <c r="J509">
        <f t="shared" ca="1" si="60"/>
        <v>1.5293859354343726E-2</v>
      </c>
    </row>
    <row r="510" spans="1:10" x14ac:dyDescent="0.2">
      <c r="A510" s="42">
        <v>42573</v>
      </c>
      <c r="B510" s="53">
        <v>55.15</v>
      </c>
      <c r="C510" s="2">
        <f t="shared" si="55"/>
        <v>-2.17588395285584E-2</v>
      </c>
      <c r="D510" s="16">
        <f t="shared" ca="1" si="56"/>
        <v>-2.1867267245474126E-2</v>
      </c>
      <c r="E510" s="56">
        <f t="shared" ca="1" si="61"/>
        <v>2.339021345432491E-4</v>
      </c>
      <c r="F510" s="7">
        <f t="shared" ca="1" si="57"/>
        <v>3.1581298454168087</v>
      </c>
      <c r="G510" s="6">
        <f t="shared" ca="1" si="58"/>
        <v>1</v>
      </c>
      <c r="H510">
        <f t="shared" si="62"/>
        <v>1.4308011276754708E-2</v>
      </c>
      <c r="I510" s="44">
        <f t="shared" si="59"/>
        <v>2.987250849239147E-2</v>
      </c>
      <c r="J510">
        <f t="shared" ca="1" si="60"/>
        <v>1.5293859373724119E-2</v>
      </c>
    </row>
    <row r="511" spans="1:10" x14ac:dyDescent="0.2">
      <c r="A511" s="42">
        <v>42576</v>
      </c>
      <c r="B511" s="53">
        <v>54.42</v>
      </c>
      <c r="C511" s="2">
        <f t="shared" si="55"/>
        <v>1.3414185961043676E-2</v>
      </c>
      <c r="D511" s="16">
        <f t="shared" ca="1" si="56"/>
        <v>1.330575824412795E-2</v>
      </c>
      <c r="E511" s="56">
        <f t="shared" ca="1" si="61"/>
        <v>2.3390213511776656E-4</v>
      </c>
      <c r="F511" s="7">
        <f t="shared" ca="1" si="57"/>
        <v>3.8018481568853768</v>
      </c>
      <c r="G511" s="6">
        <f t="shared" ca="1" si="58"/>
        <v>1</v>
      </c>
      <c r="H511">
        <f t="shared" si="62"/>
        <v>1.4456376534158643E-2</v>
      </c>
      <c r="I511" s="44">
        <f t="shared" si="59"/>
        <v>2.987250849239147E-2</v>
      </c>
      <c r="J511">
        <f t="shared" ca="1" si="60"/>
        <v>1.5293859392506737E-2</v>
      </c>
    </row>
    <row r="512" spans="1:10" x14ac:dyDescent="0.2">
      <c r="A512" s="42">
        <v>42577</v>
      </c>
      <c r="B512" s="53">
        <v>54.44</v>
      </c>
      <c r="C512" s="2">
        <f t="shared" si="55"/>
        <v>-3.6737692872880273E-4</v>
      </c>
      <c r="D512" s="16">
        <f t="shared" ca="1" si="56"/>
        <v>-4.7580464564452794E-4</v>
      </c>
      <c r="E512" s="56">
        <f t="shared" ca="1" si="61"/>
        <v>2.3390213567456341E-4</v>
      </c>
      <c r="F512" s="7">
        <f t="shared" ca="1" si="57"/>
        <v>4.1798199350076226</v>
      </c>
      <c r="G512" s="6">
        <f t="shared" ca="1" si="58"/>
        <v>1</v>
      </c>
      <c r="H512">
        <f t="shared" si="62"/>
        <v>1.406737952486648E-2</v>
      </c>
      <c r="I512" s="44">
        <f t="shared" si="59"/>
        <v>2.987250849239147E-2</v>
      </c>
      <c r="J512">
        <f t="shared" ca="1" si="60"/>
        <v>1.529385941071002E-2</v>
      </c>
    </row>
    <row r="513" spans="1:10" x14ac:dyDescent="0.2">
      <c r="A513" s="42">
        <v>42578</v>
      </c>
      <c r="B513" s="53">
        <v>54.1</v>
      </c>
      <c r="C513" s="2">
        <f t="shared" si="55"/>
        <v>6.2846580406653663E-3</v>
      </c>
      <c r="D513" s="16">
        <f t="shared" ca="1" si="56"/>
        <v>6.1762303237496412E-3</v>
      </c>
      <c r="E513" s="56">
        <f t="shared" ca="1" si="61"/>
        <v>2.3390213621418625E-4</v>
      </c>
      <c r="F513" s="7">
        <f t="shared" ca="1" si="57"/>
        <v>4.0987616084270462</v>
      </c>
      <c r="G513" s="6">
        <f t="shared" ca="1" si="58"/>
        <v>1</v>
      </c>
      <c r="H513">
        <f t="shared" si="62"/>
        <v>1.4064834068163065E-2</v>
      </c>
      <c r="I513" s="44">
        <f t="shared" si="59"/>
        <v>2.987250849239147E-2</v>
      </c>
      <c r="J513">
        <f t="shared" ca="1" si="60"/>
        <v>1.5293859428351833E-2</v>
      </c>
    </row>
    <row r="514" spans="1:10" x14ac:dyDescent="0.2">
      <c r="A514" s="42">
        <v>42579</v>
      </c>
      <c r="B514" s="53">
        <v>54.21</v>
      </c>
      <c r="C514" s="2">
        <f t="shared" si="55"/>
        <v>-2.0291459140379898E-3</v>
      </c>
      <c r="D514" s="16">
        <f t="shared" ca="1" si="56"/>
        <v>-2.1375736309537149E-3</v>
      </c>
      <c r="E514" s="56">
        <f t="shared" ca="1" si="61"/>
        <v>2.339021367371648E-4</v>
      </c>
      <c r="F514" s="7">
        <f t="shared" ca="1" si="57"/>
        <v>4.1705364968802821</v>
      </c>
      <c r="G514" s="6">
        <f t="shared" ca="1" si="58"/>
        <v>1</v>
      </c>
      <c r="H514">
        <f t="shared" si="62"/>
        <v>1.3852683329128502E-2</v>
      </c>
      <c r="I514" s="44">
        <f t="shared" si="59"/>
        <v>2.987250849239147E-2</v>
      </c>
      <c r="J514">
        <f t="shared" ca="1" si="60"/>
        <v>1.5293859445449497E-2</v>
      </c>
    </row>
    <row r="515" spans="1:10" x14ac:dyDescent="0.2">
      <c r="A515" s="42">
        <v>42580</v>
      </c>
      <c r="B515" s="53">
        <v>52.22</v>
      </c>
      <c r="C515" s="2">
        <f t="shared" si="55"/>
        <v>3.8108004595940291E-2</v>
      </c>
      <c r="D515" s="16">
        <f t="shared" ca="1" si="56"/>
        <v>3.7999576879024569E-2</v>
      </c>
      <c r="E515" s="56">
        <f t="shared" ca="1" si="61"/>
        <v>2.3390213724401243E-4</v>
      </c>
      <c r="F515" s="7">
        <f t="shared" ca="1" si="57"/>
        <v>1.0936115927002041</v>
      </c>
      <c r="G515" s="6">
        <f t="shared" ca="1" si="58"/>
        <v>1</v>
      </c>
      <c r="H515">
        <f t="shared" si="62"/>
        <v>1.38522226238342E-2</v>
      </c>
      <c r="I515" s="44">
        <f t="shared" si="59"/>
        <v>2.987250849239147E-2</v>
      </c>
      <c r="J515">
        <f t="shared" ca="1" si="60"/>
        <v>1.5293859462019796E-2</v>
      </c>
    </row>
    <row r="516" spans="1:10" x14ac:dyDescent="0.2">
      <c r="A516" s="42">
        <v>42583</v>
      </c>
      <c r="B516" s="53">
        <v>52.1</v>
      </c>
      <c r="C516" s="2">
        <f t="shared" si="55"/>
        <v>2.3032629558540777E-3</v>
      </c>
      <c r="D516" s="16">
        <f t="shared" ca="1" si="56"/>
        <v>2.1948352389383526E-3</v>
      </c>
      <c r="E516" s="56">
        <f t="shared" ca="1" si="61"/>
        <v>2.339021377352267E-4</v>
      </c>
      <c r="F516" s="7">
        <f t="shared" ca="1" si="57"/>
        <v>4.1700061860432287</v>
      </c>
      <c r="G516" s="6">
        <f t="shared" ca="1" si="58"/>
        <v>1</v>
      </c>
      <c r="H516">
        <f t="shared" si="62"/>
        <v>1.4326895006396893E-2</v>
      </c>
      <c r="I516" s="44">
        <f t="shared" si="59"/>
        <v>2.987250849239147E-2</v>
      </c>
      <c r="J516">
        <f t="shared" ca="1" si="60"/>
        <v>1.5293859478078995E-2</v>
      </c>
    </row>
    <row r="517" spans="1:10" x14ac:dyDescent="0.2">
      <c r="A517" s="42">
        <v>42584</v>
      </c>
      <c r="B517" s="53">
        <v>51.91</v>
      </c>
      <c r="C517" s="2">
        <f t="shared" si="55"/>
        <v>3.6601810826431295E-3</v>
      </c>
      <c r="D517" s="16">
        <f t="shared" ca="1" si="56"/>
        <v>3.5517533657274045E-3</v>
      </c>
      <c r="E517" s="56">
        <f t="shared" ca="1" si="61"/>
        <v>2.339021382112898E-4</v>
      </c>
      <c r="F517" s="7">
        <f t="shared" ca="1" si="57"/>
        <v>4.1533375681956972</v>
      </c>
      <c r="G517" s="6">
        <f t="shared" ca="1" si="58"/>
        <v>1</v>
      </c>
      <c r="H517">
        <f t="shared" si="62"/>
        <v>1.4238807541920202E-2</v>
      </c>
      <c r="I517" s="44">
        <f t="shared" si="59"/>
        <v>2.987250849239147E-2</v>
      </c>
      <c r="J517">
        <f t="shared" ca="1" si="60"/>
        <v>1.5293859493642859E-2</v>
      </c>
    </row>
    <row r="518" spans="1:10" x14ac:dyDescent="0.2">
      <c r="A518" s="42">
        <v>42585</v>
      </c>
      <c r="B518" s="53">
        <v>52.09</v>
      </c>
      <c r="C518" s="2">
        <f t="shared" si="55"/>
        <v>-3.4555576886159877E-3</v>
      </c>
      <c r="D518" s="16">
        <f t="shared" ca="1" si="56"/>
        <v>-3.5639854055317128E-3</v>
      </c>
      <c r="E518" s="56">
        <f t="shared" ca="1" si="61"/>
        <v>2.3390213867266905E-4</v>
      </c>
      <c r="F518" s="7">
        <f t="shared" ca="1" si="57"/>
        <v>4.1531515065442797</v>
      </c>
      <c r="G518" s="6">
        <f t="shared" ca="1" si="58"/>
        <v>1</v>
      </c>
      <c r="H518">
        <f t="shared" si="62"/>
        <v>1.4133188064679777E-2</v>
      </c>
      <c r="I518" s="44">
        <f t="shared" si="59"/>
        <v>2.987250849239147E-2</v>
      </c>
      <c r="J518">
        <f t="shared" ca="1" si="60"/>
        <v>1.5293859508726665E-2</v>
      </c>
    </row>
    <row r="519" spans="1:10" x14ac:dyDescent="0.2">
      <c r="A519" s="42">
        <v>42586</v>
      </c>
      <c r="B519" s="53">
        <v>51.83</v>
      </c>
      <c r="C519" s="2">
        <f t="shared" si="55"/>
        <v>5.0163997684739559E-3</v>
      </c>
      <c r="D519" s="16">
        <f t="shared" ca="1" si="56"/>
        <v>4.9079720515582308E-3</v>
      </c>
      <c r="E519" s="56">
        <f t="shared" ca="1" si="61"/>
        <v>2.3390213911981739E-4</v>
      </c>
      <c r="F519" s="7">
        <f t="shared" ca="1" si="57"/>
        <v>4.1288118443382258</v>
      </c>
      <c r="G519" s="6">
        <f t="shared" ca="1" si="58"/>
        <v>1</v>
      </c>
      <c r="H519">
        <f t="shared" si="62"/>
        <v>1.4124491324750158E-2</v>
      </c>
      <c r="I519" s="44">
        <f t="shared" si="59"/>
        <v>2.987250849239147E-2</v>
      </c>
      <c r="J519">
        <f t="shared" ca="1" si="60"/>
        <v>1.5293859523345223E-2</v>
      </c>
    </row>
    <row r="520" spans="1:10" x14ac:dyDescent="0.2">
      <c r="A520" s="42">
        <v>42587</v>
      </c>
      <c r="B520" s="53">
        <v>52.17</v>
      </c>
      <c r="C520" s="2">
        <f t="shared" si="55"/>
        <v>-6.5171554533257313E-3</v>
      </c>
      <c r="D520" s="16">
        <f t="shared" ca="1" si="56"/>
        <v>-6.6255831702414563E-3</v>
      </c>
      <c r="E520" s="56">
        <f t="shared" ca="1" si="61"/>
        <v>2.3390213955317373E-4</v>
      </c>
      <c r="F520" s="7">
        <f t="shared" ca="1" si="57"/>
        <v>4.0864647261941132</v>
      </c>
      <c r="G520" s="6">
        <f t="shared" ca="1" si="58"/>
        <v>1</v>
      </c>
      <c r="H520">
        <f t="shared" si="62"/>
        <v>1.3902342090976461E-2</v>
      </c>
      <c r="I520" s="44">
        <f t="shared" si="59"/>
        <v>2.987250849239147E-2</v>
      </c>
      <c r="J520">
        <f t="shared" ca="1" si="60"/>
        <v>1.5293859537512881E-2</v>
      </c>
    </row>
    <row r="521" spans="1:10" x14ac:dyDescent="0.2">
      <c r="A521" s="42">
        <v>42590</v>
      </c>
      <c r="B521" s="53">
        <v>52.01</v>
      </c>
      <c r="C521" s="2">
        <f t="shared" si="55"/>
        <v>3.0763314747164717E-3</v>
      </c>
      <c r="D521" s="16">
        <f t="shared" ca="1" si="56"/>
        <v>2.9679037578007467E-3</v>
      </c>
      <c r="E521" s="56">
        <f t="shared" ca="1" si="61"/>
        <v>2.3390213997316351E-4</v>
      </c>
      <c r="F521" s="7">
        <f t="shared" ca="1" si="57"/>
        <v>4.1614745129645083</v>
      </c>
      <c r="G521" s="6">
        <f t="shared" ca="1" si="58"/>
        <v>1</v>
      </c>
      <c r="H521">
        <f t="shared" si="62"/>
        <v>1.3914240754559918E-2</v>
      </c>
      <c r="I521" s="44">
        <f t="shared" si="59"/>
        <v>2.987250849239147E-2</v>
      </c>
      <c r="J521">
        <f t="shared" ca="1" si="60"/>
        <v>1.5293859551243549E-2</v>
      </c>
    </row>
    <row r="522" spans="1:10" x14ac:dyDescent="0.2">
      <c r="A522" s="42">
        <v>42591</v>
      </c>
      <c r="B522" s="53">
        <v>51.85</v>
      </c>
      <c r="C522" s="2">
        <f t="shared" si="55"/>
        <v>3.0858244937318532E-3</v>
      </c>
      <c r="D522" s="16">
        <f t="shared" ca="1" si="56"/>
        <v>2.9773967768161281E-3</v>
      </c>
      <c r="E522" s="56">
        <f t="shared" ca="1" si="61"/>
        <v>2.33902140380199E-4</v>
      </c>
      <c r="F522" s="7">
        <f t="shared" ca="1" si="57"/>
        <v>4.161353865836948</v>
      </c>
      <c r="G522" s="6">
        <f t="shared" ca="1" si="58"/>
        <v>1</v>
      </c>
      <c r="H522">
        <f t="shared" si="62"/>
        <v>1.3853932014922249E-2</v>
      </c>
      <c r="I522" s="44">
        <f t="shared" si="59"/>
        <v>2.987250849239147E-2</v>
      </c>
      <c r="J522">
        <f t="shared" ca="1" si="60"/>
        <v>1.5293859564550703E-2</v>
      </c>
    </row>
    <row r="523" spans="1:10" x14ac:dyDescent="0.2">
      <c r="A523" s="42">
        <v>42592</v>
      </c>
      <c r="B523" s="53">
        <v>52.05</v>
      </c>
      <c r="C523" s="2">
        <f t="shared" si="55"/>
        <v>-3.842459173871196E-3</v>
      </c>
      <c r="D523" s="16">
        <f t="shared" ca="1" si="56"/>
        <v>-3.9508868907869215E-3</v>
      </c>
      <c r="E523" s="56">
        <f t="shared" ca="1" si="61"/>
        <v>2.3390214077467975E-4</v>
      </c>
      <c r="F523" s="7">
        <f t="shared" ca="1" si="57"/>
        <v>4.1469362636414555</v>
      </c>
      <c r="G523" s="6">
        <f t="shared" ca="1" si="58"/>
        <v>1</v>
      </c>
      <c r="H523">
        <f t="shared" si="62"/>
        <v>1.3423525947555743E-2</v>
      </c>
      <c r="I523" s="44">
        <f t="shared" si="59"/>
        <v>2.987250849239147E-2</v>
      </c>
      <c r="J523">
        <f t="shared" ca="1" si="60"/>
        <v>1.5293859577447406E-2</v>
      </c>
    </row>
    <row r="524" spans="1:10" x14ac:dyDescent="0.2">
      <c r="A524" s="42">
        <v>42593</v>
      </c>
      <c r="B524" s="53">
        <v>52.92</v>
      </c>
      <c r="C524" s="2">
        <f t="shared" si="55"/>
        <v>-1.643990929705224E-2</v>
      </c>
      <c r="D524" s="16">
        <f t="shared" ca="1" si="56"/>
        <v>-1.6548337013967965E-2</v>
      </c>
      <c r="E524" s="56">
        <f t="shared" ca="1" si="61"/>
        <v>2.3390214115699302E-4</v>
      </c>
      <c r="F524" s="7">
        <f t="shared" ca="1" si="57"/>
        <v>3.5949149144919774</v>
      </c>
      <c r="G524" s="6">
        <f t="shared" ca="1" si="58"/>
        <v>1</v>
      </c>
      <c r="H524">
        <f t="shared" si="62"/>
        <v>1.3427383661955901E-2</v>
      </c>
      <c r="I524" s="44">
        <f t="shared" si="59"/>
        <v>2.987250849239147E-2</v>
      </c>
      <c r="J524">
        <f t="shared" ca="1" si="60"/>
        <v>1.5293859589946321E-2</v>
      </c>
    </row>
    <row r="525" spans="1:10" x14ac:dyDescent="0.2">
      <c r="A525" s="42">
        <v>42594</v>
      </c>
      <c r="B525" s="53">
        <v>52.35</v>
      </c>
      <c r="C525" s="2">
        <f t="shared" si="55"/>
        <v>1.088825214899714E-2</v>
      </c>
      <c r="D525" s="16">
        <f t="shared" ca="1" si="56"/>
        <v>1.0779824432081414E-2</v>
      </c>
      <c r="E525" s="56">
        <f t="shared" ca="1" si="61"/>
        <v>2.339021415275141E-4</v>
      </c>
      <c r="F525" s="7">
        <f t="shared" ca="1" si="57"/>
        <v>3.9318995230448155</v>
      </c>
      <c r="G525" s="6">
        <f t="shared" ca="1" si="58"/>
        <v>1</v>
      </c>
      <c r="H525">
        <f t="shared" si="62"/>
        <v>1.3504226147863112E-2</v>
      </c>
      <c r="I525" s="44">
        <f t="shared" si="59"/>
        <v>2.987250849239147E-2</v>
      </c>
      <c r="J525">
        <f t="shared" ca="1" si="60"/>
        <v>1.5293859602059713E-2</v>
      </c>
    </row>
    <row r="526" spans="1:10" x14ac:dyDescent="0.2">
      <c r="A526" s="42">
        <v>42597</v>
      </c>
      <c r="B526" s="53">
        <v>52.28</v>
      </c>
      <c r="C526" s="2">
        <f t="shared" si="55"/>
        <v>1.3389441469013061E-3</v>
      </c>
      <c r="D526" s="16">
        <f t="shared" ca="1" si="56"/>
        <v>1.2305164299855809E-3</v>
      </c>
      <c r="E526" s="56">
        <f t="shared" ca="1" si="61"/>
        <v>2.3390214188660671E-4</v>
      </c>
      <c r="F526" s="7">
        <f t="shared" ca="1" si="57"/>
        <v>4.1770671025211579</v>
      </c>
      <c r="G526" s="6">
        <f t="shared" ca="1" si="58"/>
        <v>1</v>
      </c>
      <c r="H526">
        <f t="shared" si="62"/>
        <v>1.3488276644157795E-2</v>
      </c>
      <c r="I526" s="44">
        <f t="shared" si="59"/>
        <v>2.987250849239147E-2</v>
      </c>
      <c r="J526">
        <f t="shared" ca="1" si="60"/>
        <v>1.5293859613799478E-2</v>
      </c>
    </row>
    <row r="527" spans="1:10" x14ac:dyDescent="0.2">
      <c r="A527" s="42">
        <v>42598</v>
      </c>
      <c r="B527" s="53">
        <v>51.59</v>
      </c>
      <c r="C527" s="2">
        <f t="shared" ref="C527:C590" si="63">(B526-B527)/B527</f>
        <v>1.3374685016476016E-2</v>
      </c>
      <c r="D527" s="16">
        <f t="shared" ref="D527:D590" ca="1" si="64">C527-$C$3</f>
        <v>1.326625729956029E-2</v>
      </c>
      <c r="E527" s="56">
        <f t="shared" ca="1" si="61"/>
        <v>2.3390214223462336E-4</v>
      </c>
      <c r="F527" s="7">
        <f t="shared" ref="F527:F590" ca="1" si="65">-0.5*(LN(E527)+D527^2/E527)</f>
        <v>3.8040918686637042</v>
      </c>
      <c r="G527" s="6">
        <f t="shared" ref="G527:G590" ca="1" si="66">IF(AND(C528&gt;=(C$3-C$7*SQRT(E527)),C528&lt;=(C$3+C$7*SQRT(E527))),1,0)</f>
        <v>1</v>
      </c>
      <c r="H527">
        <f t="shared" si="62"/>
        <v>1.3486144496655601E-2</v>
      </c>
      <c r="I527" s="44">
        <f t="shared" ref="I527:I590" si="67">STDEV(C$14:C$2527)</f>
        <v>2.987250849239147E-2</v>
      </c>
      <c r="J527">
        <f t="shared" ref="J527:J590" ca="1" si="68">SQRT(E527)</f>
        <v>1.5293859625177137E-2</v>
      </c>
    </row>
    <row r="528" spans="1:10" x14ac:dyDescent="0.2">
      <c r="A528" s="42">
        <v>42599</v>
      </c>
      <c r="B528" s="53">
        <v>51.75</v>
      </c>
      <c r="C528" s="2">
        <f t="shared" si="63"/>
        <v>-3.0917874396134606E-3</v>
      </c>
      <c r="D528" s="16">
        <f t="shared" ca="1" si="64"/>
        <v>-3.2002151565291856E-3</v>
      </c>
      <c r="E528" s="56">
        <f t="shared" ref="E528:E591" ca="1" si="69">F$6*D$14^2+F$7*E527+(1-F$8)*F$5</f>
        <v>2.3390214257190567E-4</v>
      </c>
      <c r="F528" s="7">
        <f t="shared" ca="1" si="65"/>
        <v>4.1584114225249937</v>
      </c>
      <c r="G528" s="6">
        <f t="shared" ca="1" si="66"/>
        <v>1</v>
      </c>
      <c r="H528">
        <f t="shared" si="62"/>
        <v>1.3533538471710694E-2</v>
      </c>
      <c r="I528" s="44">
        <f t="shared" si="67"/>
        <v>2.987250849239147E-2</v>
      </c>
      <c r="J528">
        <f t="shared" ca="1" si="68"/>
        <v>1.529385963620386E-2</v>
      </c>
    </row>
    <row r="529" spans="1:10" x14ac:dyDescent="0.2">
      <c r="A529" s="42">
        <v>42600</v>
      </c>
      <c r="B529" s="53">
        <v>51.53</v>
      </c>
      <c r="C529" s="2">
        <f t="shared" si="63"/>
        <v>4.2693576557345011E-3</v>
      </c>
      <c r="D529" s="16">
        <f t="shared" ca="1" si="64"/>
        <v>4.160929938818776E-3</v>
      </c>
      <c r="E529" s="56">
        <f t="shared" ca="1" si="69"/>
        <v>2.3390214289878474E-4</v>
      </c>
      <c r="F529" s="7">
        <f t="shared" ca="1" si="65"/>
        <v>4.1432940723104927</v>
      </c>
      <c r="G529" s="6">
        <f t="shared" ca="1" si="66"/>
        <v>1</v>
      </c>
      <c r="H529">
        <f t="shared" si="62"/>
        <v>1.3494759651453294E-2</v>
      </c>
      <c r="I529" s="44">
        <f t="shared" si="67"/>
        <v>2.987250849239147E-2</v>
      </c>
      <c r="J529">
        <f t="shared" ca="1" si="68"/>
        <v>1.5293859646890472E-2</v>
      </c>
    </row>
    <row r="530" spans="1:10" x14ac:dyDescent="0.2">
      <c r="A530" s="42">
        <v>42601</v>
      </c>
      <c r="B530" s="53">
        <v>51.85</v>
      </c>
      <c r="C530" s="2">
        <f t="shared" si="63"/>
        <v>-6.1716489874638434E-3</v>
      </c>
      <c r="D530" s="16">
        <f t="shared" ca="1" si="64"/>
        <v>-6.2800767043795684E-3</v>
      </c>
      <c r="E530" s="56">
        <f t="shared" ca="1" si="69"/>
        <v>2.3390214321558143E-4</v>
      </c>
      <c r="F530" s="7">
        <f t="shared" ca="1" si="65"/>
        <v>4.0959964600562797</v>
      </c>
      <c r="G530" s="6">
        <f t="shared" ca="1" si="66"/>
        <v>1</v>
      </c>
      <c r="H530">
        <f t="shared" si="62"/>
        <v>1.3457576436215486E-2</v>
      </c>
      <c r="I530" s="44">
        <f t="shared" si="67"/>
        <v>2.987250849239147E-2</v>
      </c>
      <c r="J530">
        <f t="shared" ca="1" si="68"/>
        <v>1.5293859657247461E-2</v>
      </c>
    </row>
    <row r="531" spans="1:10" x14ac:dyDescent="0.2">
      <c r="A531" s="42">
        <v>42604</v>
      </c>
      <c r="B531" s="53">
        <v>52.68</v>
      </c>
      <c r="C531" s="2">
        <f t="shared" si="63"/>
        <v>-1.5755504935459345E-2</v>
      </c>
      <c r="D531" s="16">
        <f t="shared" ca="1" si="64"/>
        <v>-1.5863932652375071E-2</v>
      </c>
      <c r="E531" s="56">
        <f t="shared" ca="1" si="69"/>
        <v>2.3390214352260675E-4</v>
      </c>
      <c r="F531" s="7">
        <f t="shared" ca="1" si="65"/>
        <v>3.6423345293759706</v>
      </c>
      <c r="G531" s="6">
        <f t="shared" ca="1" si="66"/>
        <v>1</v>
      </c>
      <c r="H531">
        <f t="shared" si="62"/>
        <v>1.3461796297497629E-2</v>
      </c>
      <c r="I531" s="44">
        <f t="shared" si="67"/>
        <v>2.987250849239147E-2</v>
      </c>
      <c r="J531">
        <f t="shared" ca="1" si="68"/>
        <v>1.5293859667284996E-2</v>
      </c>
    </row>
    <row r="532" spans="1:10" x14ac:dyDescent="0.2">
      <c r="A532" s="42">
        <v>42605</v>
      </c>
      <c r="B532" s="53">
        <v>52.8</v>
      </c>
      <c r="C532" s="2">
        <f t="shared" si="63"/>
        <v>-2.2727272727272245E-3</v>
      </c>
      <c r="D532" s="16">
        <f t="shared" ca="1" si="64"/>
        <v>-2.3811549896429495E-3</v>
      </c>
      <c r="E532" s="56">
        <f t="shared" ca="1" si="69"/>
        <v>2.339021438201621E-4</v>
      </c>
      <c r="F532" s="7">
        <f t="shared" ca="1" si="65"/>
        <v>4.1681836219052837</v>
      </c>
      <c r="G532" s="6">
        <f t="shared" ca="1" si="66"/>
        <v>1</v>
      </c>
      <c r="H532">
        <f t="shared" si="62"/>
        <v>1.3551843808913553E-2</v>
      </c>
      <c r="I532" s="44">
        <f t="shared" si="67"/>
        <v>2.987250849239147E-2</v>
      </c>
      <c r="J532">
        <f t="shared" ca="1" si="68"/>
        <v>1.5293859677012932E-2</v>
      </c>
    </row>
    <row r="533" spans="1:10" x14ac:dyDescent="0.2">
      <c r="A533" s="42">
        <v>42606</v>
      </c>
      <c r="B533" s="53">
        <v>52.38</v>
      </c>
      <c r="C533" s="2">
        <f t="shared" si="63"/>
        <v>8.0183276059563689E-3</v>
      </c>
      <c r="D533" s="16">
        <f t="shared" ca="1" si="64"/>
        <v>7.9098998890406429E-3</v>
      </c>
      <c r="E533" s="56">
        <f t="shared" ca="1" si="69"/>
        <v>2.3390214410853955E-4</v>
      </c>
      <c r="F533" s="7">
        <f t="shared" ca="1" si="65"/>
        <v>4.0465587909996543</v>
      </c>
      <c r="G533" s="6">
        <f t="shared" ca="1" si="66"/>
        <v>1</v>
      </c>
      <c r="H533">
        <f t="shared" si="62"/>
        <v>1.3523435549089961E-2</v>
      </c>
      <c r="I533" s="44">
        <f t="shared" si="67"/>
        <v>2.987250849239147E-2</v>
      </c>
      <c r="J533">
        <f t="shared" ca="1" si="68"/>
        <v>1.5293859686440816E-2</v>
      </c>
    </row>
    <row r="534" spans="1:10" x14ac:dyDescent="0.2">
      <c r="A534" s="42">
        <v>42607</v>
      </c>
      <c r="B534" s="53">
        <v>51.69</v>
      </c>
      <c r="C534" s="2">
        <f t="shared" si="63"/>
        <v>1.3348810214741824E-2</v>
      </c>
      <c r="D534" s="16">
        <f t="shared" ca="1" si="64"/>
        <v>1.3240382497826098E-2</v>
      </c>
      <c r="E534" s="56">
        <f t="shared" ca="1" si="69"/>
        <v>2.3390214438802221E-4</v>
      </c>
      <c r="F534" s="7">
        <f t="shared" ca="1" si="65"/>
        <v>3.8055579807381821</v>
      </c>
      <c r="G534" s="6">
        <f t="shared" ca="1" si="66"/>
        <v>1</v>
      </c>
      <c r="H534">
        <f t="shared" si="62"/>
        <v>1.354251343760781E-2</v>
      </c>
      <c r="I534" s="44">
        <f t="shared" si="67"/>
        <v>2.987250849239147E-2</v>
      </c>
      <c r="J534">
        <f t="shared" ca="1" si="68"/>
        <v>1.5293859695577902E-2</v>
      </c>
    </row>
    <row r="535" spans="1:10" x14ac:dyDescent="0.2">
      <c r="A535" s="42">
        <v>42608</v>
      </c>
      <c r="B535" s="53">
        <v>51.44</v>
      </c>
      <c r="C535" s="2">
        <f t="shared" si="63"/>
        <v>4.8600311041990668E-3</v>
      </c>
      <c r="D535" s="16">
        <f t="shared" ca="1" si="64"/>
        <v>4.7516033872833418E-3</v>
      </c>
      <c r="E535" s="56">
        <f t="shared" ca="1" si="69"/>
        <v>2.339021446588844E-4</v>
      </c>
      <c r="F535" s="7">
        <f t="shared" ca="1" si="65"/>
        <v>4.1320406517149291</v>
      </c>
      <c r="G535" s="6">
        <f t="shared" ca="1" si="66"/>
        <v>1</v>
      </c>
      <c r="H535">
        <f t="shared" si="62"/>
        <v>1.3589885607273011E-2</v>
      </c>
      <c r="I535" s="44">
        <f t="shared" si="67"/>
        <v>2.987250849239147E-2</v>
      </c>
      <c r="J535">
        <f t="shared" ca="1" si="68"/>
        <v>1.5293859704433161E-2</v>
      </c>
    </row>
    <row r="536" spans="1:10" x14ac:dyDescent="0.2">
      <c r="A536" s="42">
        <v>42611</v>
      </c>
      <c r="B536" s="53">
        <v>51.46</v>
      </c>
      <c r="C536" s="2">
        <f t="shared" si="63"/>
        <v>-3.8865137971245874E-4</v>
      </c>
      <c r="D536" s="16">
        <f t="shared" ca="1" si="64"/>
        <v>-4.9707909662818396E-4</v>
      </c>
      <c r="E536" s="56">
        <f t="shared" ca="1" si="69"/>
        <v>2.3390214492139205E-4</v>
      </c>
      <c r="F536" s="7">
        <f t="shared" ca="1" si="65"/>
        <v>4.1797756711865839</v>
      </c>
      <c r="G536" s="6">
        <f t="shared" ca="1" si="66"/>
        <v>1</v>
      </c>
      <c r="H536">
        <f t="shared" si="62"/>
        <v>1.3561953958942429E-2</v>
      </c>
      <c r="I536" s="44">
        <f t="shared" si="67"/>
        <v>2.987250849239147E-2</v>
      </c>
      <c r="J536">
        <f t="shared" ca="1" si="68"/>
        <v>1.5293859713015287E-2</v>
      </c>
    </row>
    <row r="537" spans="1:10" x14ac:dyDescent="0.2">
      <c r="A537" s="42">
        <v>42612</v>
      </c>
      <c r="B537" s="53">
        <v>51.27</v>
      </c>
      <c r="C537" s="2">
        <f t="shared" si="63"/>
        <v>3.7058708796566748E-3</v>
      </c>
      <c r="D537" s="16">
        <f t="shared" ca="1" si="64"/>
        <v>3.5974431627409497E-3</v>
      </c>
      <c r="E537" s="56">
        <f t="shared" ca="1" si="69"/>
        <v>2.3390214517580283E-4</v>
      </c>
      <c r="F537" s="7">
        <f t="shared" ca="1" si="65"/>
        <v>4.1526393019894403</v>
      </c>
      <c r="G537" s="6">
        <f t="shared" ca="1" si="66"/>
        <v>1</v>
      </c>
      <c r="H537">
        <f t="shared" si="62"/>
        <v>1.3514142002779624E-2</v>
      </c>
      <c r="I537" s="44">
        <f t="shared" si="67"/>
        <v>2.987250849239147E-2</v>
      </c>
      <c r="J537">
        <f t="shared" ca="1" si="68"/>
        <v>1.5293859721332704E-2</v>
      </c>
    </row>
    <row r="538" spans="1:10" x14ac:dyDescent="0.2">
      <c r="A538" s="42">
        <v>42613</v>
      </c>
      <c r="B538" s="53">
        <v>51.03</v>
      </c>
      <c r="C538" s="2">
        <f t="shared" si="63"/>
        <v>4.7031158142269644E-3</v>
      </c>
      <c r="D538" s="16">
        <f t="shared" ca="1" si="64"/>
        <v>4.5946880973112393E-3</v>
      </c>
      <c r="E538" s="56">
        <f t="shared" ca="1" si="69"/>
        <v>2.3390214542236648E-4</v>
      </c>
      <c r="F538" s="7">
        <f t="shared" ca="1" si="65"/>
        <v>4.1351756707333198</v>
      </c>
      <c r="G538" s="6">
        <f t="shared" ca="1" si="66"/>
        <v>1</v>
      </c>
      <c r="H538">
        <f t="shared" si="62"/>
        <v>1.3319166047157702E-2</v>
      </c>
      <c r="I538" s="44">
        <f t="shared" si="67"/>
        <v>2.987250849239147E-2</v>
      </c>
      <c r="J538">
        <f t="shared" ca="1" si="68"/>
        <v>1.5293859729393573E-2</v>
      </c>
    </row>
    <row r="539" spans="1:10" x14ac:dyDescent="0.2">
      <c r="A539" s="42">
        <v>42614</v>
      </c>
      <c r="B539" s="53">
        <v>52.04</v>
      </c>
      <c r="C539" s="2">
        <f t="shared" si="63"/>
        <v>-1.9408147578785513E-2</v>
      </c>
      <c r="D539" s="16">
        <f t="shared" ca="1" si="64"/>
        <v>-1.9516575295701239E-2</v>
      </c>
      <c r="E539" s="56">
        <f t="shared" ca="1" si="69"/>
        <v>2.3390214566132504E-4</v>
      </c>
      <c r="F539" s="7">
        <f t="shared" ca="1" si="65"/>
        <v>3.3660815015427143</v>
      </c>
      <c r="G539" s="6">
        <f t="shared" ca="1" si="66"/>
        <v>1</v>
      </c>
      <c r="H539">
        <f t="shared" si="62"/>
        <v>1.3283473635219048E-2</v>
      </c>
      <c r="I539" s="44">
        <f t="shared" si="67"/>
        <v>2.987250849239147E-2</v>
      </c>
      <c r="J539">
        <f t="shared" ca="1" si="68"/>
        <v>1.5293859737205812E-2</v>
      </c>
    </row>
    <row r="540" spans="1:10" x14ac:dyDescent="0.2">
      <c r="A540" s="42">
        <v>42615</v>
      </c>
      <c r="B540" s="53">
        <v>52.22</v>
      </c>
      <c r="C540" s="2">
        <f t="shared" si="63"/>
        <v>-3.44695518958253E-3</v>
      </c>
      <c r="D540" s="16">
        <f t="shared" ca="1" si="64"/>
        <v>-3.5553829064982551E-3</v>
      </c>
      <c r="E540" s="56">
        <f t="shared" ca="1" si="69"/>
        <v>2.3390214589291309E-4</v>
      </c>
      <c r="F540" s="7">
        <f t="shared" ca="1" si="65"/>
        <v>4.1532824107107178</v>
      </c>
      <c r="G540" s="6">
        <f t="shared" ca="1" si="66"/>
        <v>1</v>
      </c>
      <c r="H540">
        <f t="shared" si="62"/>
        <v>1.3389457431060793E-2</v>
      </c>
      <c r="I540" s="44">
        <f t="shared" si="67"/>
        <v>2.987250849239147E-2</v>
      </c>
      <c r="J540">
        <f t="shared" ca="1" si="68"/>
        <v>1.5293859744777087E-2</v>
      </c>
    </row>
    <row r="541" spans="1:10" x14ac:dyDescent="0.2">
      <c r="A541" s="42">
        <v>42619</v>
      </c>
      <c r="B541" s="53">
        <v>51.75</v>
      </c>
      <c r="C541" s="2">
        <f t="shared" si="63"/>
        <v>9.0821256038647116E-3</v>
      </c>
      <c r="D541" s="16">
        <f t="shared" ca="1" si="64"/>
        <v>8.9736978869489857E-3</v>
      </c>
      <c r="E541" s="56">
        <f t="shared" ca="1" si="69"/>
        <v>2.3390214611735796E-4</v>
      </c>
      <c r="F541" s="7">
        <f t="shared" ca="1" si="65"/>
        <v>4.0081650881602293</v>
      </c>
      <c r="G541" s="6">
        <f t="shared" ca="1" si="66"/>
        <v>1</v>
      </c>
      <c r="H541">
        <f t="shared" si="62"/>
        <v>1.3394041336585727E-2</v>
      </c>
      <c r="I541" s="44">
        <f t="shared" si="67"/>
        <v>2.987250849239147E-2</v>
      </c>
      <c r="J541">
        <f t="shared" ca="1" si="68"/>
        <v>1.5293859752114832E-2</v>
      </c>
    </row>
    <row r="542" spans="1:10" x14ac:dyDescent="0.2">
      <c r="A542" s="42">
        <v>42620</v>
      </c>
      <c r="B542" s="53">
        <v>52.62</v>
      </c>
      <c r="C542" s="2">
        <f t="shared" si="63"/>
        <v>-1.6533637400228004E-2</v>
      </c>
      <c r="D542" s="16">
        <f t="shared" ca="1" si="64"/>
        <v>-1.664206511714373E-2</v>
      </c>
      <c r="E542" s="56">
        <f t="shared" ca="1" si="69"/>
        <v>2.3390214633487998E-4</v>
      </c>
      <c r="F542" s="7">
        <f t="shared" ca="1" si="65"/>
        <v>3.5882649700603695</v>
      </c>
      <c r="G542" s="6">
        <f t="shared" ca="1" si="66"/>
        <v>1</v>
      </c>
      <c r="H542">
        <f t="shared" si="62"/>
        <v>1.3353436205346424E-2</v>
      </c>
      <c r="I542" s="44">
        <f t="shared" si="67"/>
        <v>2.987250849239147E-2</v>
      </c>
      <c r="J542">
        <f t="shared" ca="1" si="68"/>
        <v>1.529385975922625E-2</v>
      </c>
    </row>
    <row r="543" spans="1:10" x14ac:dyDescent="0.2">
      <c r="A543" s="42">
        <v>42621</v>
      </c>
      <c r="B543" s="53">
        <v>53.36</v>
      </c>
      <c r="C543" s="2">
        <f t="shared" si="63"/>
        <v>-1.386806596701653E-2</v>
      </c>
      <c r="D543" s="16">
        <f t="shared" ca="1" si="64"/>
        <v>-1.3976493683932256E-2</v>
      </c>
      <c r="E543" s="56">
        <f t="shared" ca="1" si="69"/>
        <v>2.3390214654569268E-4</v>
      </c>
      <c r="F543" s="7">
        <f t="shared" ca="1" si="65"/>
        <v>3.7627309955124204</v>
      </c>
      <c r="G543" s="6">
        <f t="shared" ca="1" si="66"/>
        <v>1</v>
      </c>
      <c r="H543">
        <f t="shared" si="62"/>
        <v>1.3412990273723351E-2</v>
      </c>
      <c r="I543" s="44">
        <f t="shared" si="67"/>
        <v>2.987250849239147E-2</v>
      </c>
      <c r="J543">
        <f t="shared" ca="1" si="68"/>
        <v>1.5293859766118318E-2</v>
      </c>
    </row>
    <row r="544" spans="1:10" x14ac:dyDescent="0.2">
      <c r="A544" s="42">
        <v>42622</v>
      </c>
      <c r="B544" s="53">
        <v>51.91</v>
      </c>
      <c r="C544" s="2">
        <f t="shared" si="63"/>
        <v>2.7932960893854806E-2</v>
      </c>
      <c r="D544" s="16">
        <f t="shared" ca="1" si="64"/>
        <v>2.782453317693908E-2</v>
      </c>
      <c r="E544" s="56">
        <f t="shared" ca="1" si="69"/>
        <v>2.3390214675000302E-4</v>
      </c>
      <c r="F544" s="7">
        <f t="shared" ca="1" si="65"/>
        <v>2.5253283489476566</v>
      </c>
      <c r="G544" s="6">
        <f t="shared" ca="1" si="66"/>
        <v>1</v>
      </c>
      <c r="H544">
        <f t="shared" si="62"/>
        <v>1.3479409685117846E-2</v>
      </c>
      <c r="I544" s="44">
        <f t="shared" si="67"/>
        <v>2.987250849239147E-2</v>
      </c>
      <c r="J544">
        <f t="shared" ca="1" si="68"/>
        <v>1.5293859772797808E-2</v>
      </c>
    </row>
    <row r="545" spans="1:10" x14ac:dyDescent="0.2">
      <c r="A545" s="42">
        <v>42625</v>
      </c>
      <c r="B545" s="53">
        <v>52.76</v>
      </c>
      <c r="C545" s="2">
        <f t="shared" si="63"/>
        <v>-1.6110689916603516E-2</v>
      </c>
      <c r="D545" s="16">
        <f t="shared" ca="1" si="64"/>
        <v>-1.6219117633519242E-2</v>
      </c>
      <c r="E545" s="56">
        <f t="shared" ca="1" si="69"/>
        <v>2.3390214694801154E-4</v>
      </c>
      <c r="F545" s="7">
        <f t="shared" ca="1" si="65"/>
        <v>3.6179751605129402</v>
      </c>
      <c r="G545" s="6">
        <f t="shared" ca="1" si="66"/>
        <v>1</v>
      </c>
      <c r="H545">
        <f t="shared" si="62"/>
        <v>1.3750468916514864E-2</v>
      </c>
      <c r="I545" s="44">
        <f t="shared" si="67"/>
        <v>2.987250849239147E-2</v>
      </c>
      <c r="J545">
        <f t="shared" ca="1" si="68"/>
        <v>1.5293859779271272E-2</v>
      </c>
    </row>
    <row r="546" spans="1:10" x14ac:dyDescent="0.2">
      <c r="A546" s="42">
        <v>42626</v>
      </c>
      <c r="B546" s="53">
        <v>51.84</v>
      </c>
      <c r="C546" s="2">
        <f t="shared" si="63"/>
        <v>1.7746913580246809E-2</v>
      </c>
      <c r="D546" s="16">
        <f t="shared" ca="1" si="64"/>
        <v>1.7638485863331083E-2</v>
      </c>
      <c r="E546" s="56">
        <f t="shared" ca="1" si="69"/>
        <v>2.3390214713991261E-4</v>
      </c>
      <c r="F546" s="7">
        <f t="shared" ca="1" si="65"/>
        <v>3.5152475727060453</v>
      </c>
      <c r="G546" s="6">
        <f t="shared" ca="1" si="66"/>
        <v>1</v>
      </c>
      <c r="H546">
        <f t="shared" si="62"/>
        <v>1.3762282235211053E-2</v>
      </c>
      <c r="I546" s="44">
        <f t="shared" si="67"/>
        <v>2.987250849239147E-2</v>
      </c>
      <c r="J546">
        <f t="shared" ca="1" si="68"/>
        <v>1.5293859785545066E-2</v>
      </c>
    </row>
    <row r="547" spans="1:10" x14ac:dyDescent="0.2">
      <c r="A547" s="42">
        <v>42627</v>
      </c>
      <c r="B547" s="53">
        <v>52.14</v>
      </c>
      <c r="C547" s="2">
        <f t="shared" si="63"/>
        <v>-5.7537399309550664E-3</v>
      </c>
      <c r="D547" s="16">
        <f t="shared" ca="1" si="64"/>
        <v>-5.8621676478707915E-3</v>
      </c>
      <c r="E547" s="56">
        <f t="shared" ca="1" si="69"/>
        <v>2.3390214732589465E-4</v>
      </c>
      <c r="F547" s="7">
        <f t="shared" ca="1" si="65"/>
        <v>4.1068436252531528</v>
      </c>
      <c r="G547" s="6">
        <f t="shared" ca="1" si="66"/>
        <v>1</v>
      </c>
      <c r="H547">
        <f t="shared" si="62"/>
        <v>1.3866976612116369E-2</v>
      </c>
      <c r="I547" s="44">
        <f t="shared" si="67"/>
        <v>2.987250849239147E-2</v>
      </c>
      <c r="J547">
        <f t="shared" ca="1" si="68"/>
        <v>1.5293859791625352E-2</v>
      </c>
    </row>
    <row r="548" spans="1:10" x14ac:dyDescent="0.2">
      <c r="A548" s="42">
        <v>42628</v>
      </c>
      <c r="B548" s="53">
        <v>52.24</v>
      </c>
      <c r="C548" s="2">
        <f t="shared" si="63"/>
        <v>-1.9142419601837944E-3</v>
      </c>
      <c r="D548" s="16">
        <f t="shared" ca="1" si="64"/>
        <v>-2.0226696770995196E-3</v>
      </c>
      <c r="E548" s="56">
        <f t="shared" ca="1" si="69"/>
        <v>2.3390214750614019E-4</v>
      </c>
      <c r="F548" s="7">
        <f t="shared" ca="1" si="65"/>
        <v>4.1715583298381684</v>
      </c>
      <c r="G548" s="6">
        <f t="shared" ca="1" si="66"/>
        <v>1</v>
      </c>
      <c r="H548">
        <f t="shared" si="62"/>
        <v>1.3805938530725832E-2</v>
      </c>
      <c r="I548" s="44">
        <f t="shared" si="67"/>
        <v>2.987250849239147E-2</v>
      </c>
      <c r="J548">
        <f t="shared" ca="1" si="68"/>
        <v>1.5293859797518093E-2</v>
      </c>
    </row>
    <row r="549" spans="1:10" x14ac:dyDescent="0.2">
      <c r="A549" s="42">
        <v>42629</v>
      </c>
      <c r="B549" s="53">
        <v>51.79</v>
      </c>
      <c r="C549" s="2">
        <f t="shared" si="63"/>
        <v>8.68893608804794E-3</v>
      </c>
      <c r="D549" s="16">
        <f t="shared" ca="1" si="64"/>
        <v>8.5805083711322141E-3</v>
      </c>
      <c r="E549" s="56">
        <f t="shared" ca="1" si="69"/>
        <v>2.339021476808262E-4</v>
      </c>
      <c r="F549" s="7">
        <f t="shared" ca="1" si="65"/>
        <v>4.0229193965374659</v>
      </c>
      <c r="G549" s="6">
        <f t="shared" ca="1" si="66"/>
        <v>1</v>
      </c>
      <c r="H549">
        <f t="shared" si="62"/>
        <v>1.3750310124443107E-2</v>
      </c>
      <c r="I549" s="44">
        <f t="shared" si="67"/>
        <v>2.987250849239147E-2</v>
      </c>
      <c r="J549">
        <f t="shared" ca="1" si="68"/>
        <v>1.5293859803229079E-2</v>
      </c>
    </row>
    <row r="550" spans="1:10" x14ac:dyDescent="0.2">
      <c r="A550" s="42">
        <v>42632</v>
      </c>
      <c r="B550" s="53">
        <v>51.08</v>
      </c>
      <c r="C550" s="2">
        <f t="shared" si="63"/>
        <v>1.3899765074393127E-2</v>
      </c>
      <c r="D550" s="16">
        <f t="shared" ca="1" si="64"/>
        <v>1.3791337357477401E-2</v>
      </c>
      <c r="E550" s="56">
        <f t="shared" ca="1" si="69"/>
        <v>2.3390214785012412E-4</v>
      </c>
      <c r="F550" s="7">
        <f t="shared" ca="1" si="65"/>
        <v>3.7737214661461054</v>
      </c>
      <c r="G550" s="6">
        <f t="shared" ca="1" si="66"/>
        <v>1</v>
      </c>
      <c r="H550">
        <f t="shared" si="62"/>
        <v>1.376982249478045E-2</v>
      </c>
      <c r="I550" s="44">
        <f t="shared" si="67"/>
        <v>2.987250849239147E-2</v>
      </c>
      <c r="J550">
        <f t="shared" ca="1" si="68"/>
        <v>1.5293859808763912E-2</v>
      </c>
    </row>
    <row r="551" spans="1:10" x14ac:dyDescent="0.2">
      <c r="A551" s="42">
        <v>42633</v>
      </c>
      <c r="B551" s="53">
        <v>49.97</v>
      </c>
      <c r="C551" s="2">
        <f t="shared" si="63"/>
        <v>2.2213327996798069E-2</v>
      </c>
      <c r="D551" s="16">
        <f t="shared" ca="1" si="64"/>
        <v>2.2104900279882343E-2</v>
      </c>
      <c r="E551" s="56">
        <f t="shared" ca="1" si="69"/>
        <v>2.3390214801420018E-4</v>
      </c>
      <c r="F551" s="7">
        <f t="shared" ca="1" si="65"/>
        <v>3.1357930998612251</v>
      </c>
      <c r="G551" s="6">
        <f t="shared" ca="1" si="66"/>
        <v>1</v>
      </c>
      <c r="H551">
        <f t="shared" si="62"/>
        <v>1.3825268577907224E-2</v>
      </c>
      <c r="I551" s="44">
        <f t="shared" si="67"/>
        <v>2.987250849239147E-2</v>
      </c>
      <c r="J551">
        <f t="shared" ca="1" si="68"/>
        <v>1.5293859814128027E-2</v>
      </c>
    </row>
    <row r="552" spans="1:10" x14ac:dyDescent="0.2">
      <c r="A552" s="42">
        <v>42634</v>
      </c>
      <c r="B552" s="53">
        <v>50.08</v>
      </c>
      <c r="C552" s="2">
        <f t="shared" si="63"/>
        <v>-2.1964856230031835E-3</v>
      </c>
      <c r="D552" s="16">
        <f t="shared" ca="1" si="64"/>
        <v>-2.3049133399189086E-3</v>
      </c>
      <c r="E552" s="56">
        <f t="shared" ca="1" si="69"/>
        <v>2.3390214817321542E-4</v>
      </c>
      <c r="F552" s="7">
        <f t="shared" ca="1" si="65"/>
        <v>4.1689473372781913</v>
      </c>
      <c r="G552" s="6">
        <f t="shared" ca="1" si="66"/>
        <v>1</v>
      </c>
      <c r="H552">
        <f t="shared" si="62"/>
        <v>1.3984194918745332E-2</v>
      </c>
      <c r="I552" s="44">
        <f t="shared" si="67"/>
        <v>2.987250849239147E-2</v>
      </c>
      <c r="J552">
        <f t="shared" ca="1" si="68"/>
        <v>1.529385981932669E-2</v>
      </c>
    </row>
    <row r="553" spans="1:10" x14ac:dyDescent="0.2">
      <c r="A553" s="42">
        <v>42635</v>
      </c>
      <c r="B553" s="53">
        <v>50.07</v>
      </c>
      <c r="C553" s="2">
        <f t="shared" si="63"/>
        <v>1.9972039145192751E-4</v>
      </c>
      <c r="D553" s="16">
        <f t="shared" ca="1" si="64"/>
        <v>9.1292674536202305E-5</v>
      </c>
      <c r="E553" s="56">
        <f t="shared" ca="1" si="69"/>
        <v>2.3390214832732592E-4</v>
      </c>
      <c r="F553" s="7">
        <f t="shared" ca="1" si="65"/>
        <v>4.1802860339071746</v>
      </c>
      <c r="G553" s="6">
        <f t="shared" ca="1" si="66"/>
        <v>1</v>
      </c>
      <c r="H553">
        <f t="shared" si="62"/>
        <v>1.398136478619544E-2</v>
      </c>
      <c r="I553" s="44">
        <f t="shared" si="67"/>
        <v>2.987250849239147E-2</v>
      </c>
      <c r="J553">
        <f t="shared" ca="1" si="68"/>
        <v>1.5293859824365003E-2</v>
      </c>
    </row>
    <row r="554" spans="1:10" x14ac:dyDescent="0.2">
      <c r="A554" s="42">
        <v>42636</v>
      </c>
      <c r="B554" s="53">
        <v>50.91</v>
      </c>
      <c r="C554" s="2">
        <f t="shared" si="63"/>
        <v>-1.6499705362404173E-2</v>
      </c>
      <c r="D554" s="16">
        <f t="shared" ca="1" si="64"/>
        <v>-1.6608133079319898E-2</v>
      </c>
      <c r="E554" s="56">
        <f t="shared" ca="1" si="69"/>
        <v>2.3390214847668301E-4</v>
      </c>
      <c r="F554" s="7">
        <f t="shared" ca="1" si="65"/>
        <v>3.5906767635912509</v>
      </c>
      <c r="G554" s="6">
        <f t="shared" ca="1" si="66"/>
        <v>1</v>
      </c>
      <c r="H554">
        <f t="shared" si="62"/>
        <v>1.3980739508657997E-2</v>
      </c>
      <c r="I554" s="44">
        <f t="shared" si="67"/>
        <v>2.987250849239147E-2</v>
      </c>
      <c r="J554">
        <f t="shared" ca="1" si="68"/>
        <v>1.5293859829247913E-2</v>
      </c>
    </row>
    <row r="555" spans="1:10" x14ac:dyDescent="0.2">
      <c r="A555" s="42">
        <v>42639</v>
      </c>
      <c r="B555" s="53">
        <v>51.13</v>
      </c>
      <c r="C555" s="2">
        <f t="shared" si="63"/>
        <v>-4.3027576765109713E-3</v>
      </c>
      <c r="D555" s="16">
        <f t="shared" ca="1" si="64"/>
        <v>-4.4111853934266964E-3</v>
      </c>
      <c r="E555" s="56">
        <f t="shared" ca="1" si="69"/>
        <v>2.3390214862143327E-4</v>
      </c>
      <c r="F555" s="7">
        <f t="shared" ca="1" si="65"/>
        <v>4.1387083429122669</v>
      </c>
      <c r="G555" s="6">
        <f t="shared" ca="1" si="66"/>
        <v>1</v>
      </c>
      <c r="H555">
        <f t="shared" si="62"/>
        <v>1.4048214429480271E-2</v>
      </c>
      <c r="I555" s="44">
        <f t="shared" si="67"/>
        <v>2.987250849239147E-2</v>
      </c>
      <c r="J555">
        <f t="shared" ca="1" si="68"/>
        <v>1.5293859833980213E-2</v>
      </c>
    </row>
    <row r="556" spans="1:10" x14ac:dyDescent="0.2">
      <c r="A556" s="42">
        <v>42640</v>
      </c>
      <c r="B556" s="53">
        <v>52.05</v>
      </c>
      <c r="C556" s="2">
        <f t="shared" si="63"/>
        <v>-1.7675312199807773E-2</v>
      </c>
      <c r="D556" s="16">
        <f t="shared" ca="1" si="64"/>
        <v>-1.7783739916723499E-2</v>
      </c>
      <c r="E556" s="56">
        <f t="shared" ca="1" si="69"/>
        <v>2.3390214876171882E-4</v>
      </c>
      <c r="F556" s="7">
        <f t="shared" ca="1" si="65"/>
        <v>3.5042489107300976</v>
      </c>
      <c r="G556" s="6">
        <f t="shared" ca="1" si="66"/>
        <v>1</v>
      </c>
      <c r="H556">
        <f t="shared" si="62"/>
        <v>1.3993153051757383E-2</v>
      </c>
      <c r="I556" s="44">
        <f t="shared" si="67"/>
        <v>2.987250849239147E-2</v>
      </c>
      <c r="J556">
        <f t="shared" ca="1" si="68"/>
        <v>1.5293859838566548E-2</v>
      </c>
    </row>
    <row r="557" spans="1:10" x14ac:dyDescent="0.2">
      <c r="A557" s="42">
        <v>42641</v>
      </c>
      <c r="B557" s="53">
        <v>54.15</v>
      </c>
      <c r="C557" s="2">
        <f t="shared" si="63"/>
        <v>-3.8781163434903072E-2</v>
      </c>
      <c r="D557" s="16">
        <f t="shared" ca="1" si="64"/>
        <v>-3.8889591151818795E-2</v>
      </c>
      <c r="E557" s="56">
        <f t="shared" ca="1" si="69"/>
        <v>2.3390214889767736E-4</v>
      </c>
      <c r="F557" s="7">
        <f t="shared" ca="1" si="65"/>
        <v>0.94732735160977644</v>
      </c>
      <c r="G557" s="6">
        <f t="shared" ca="1" si="66"/>
        <v>1</v>
      </c>
      <c r="H557">
        <f t="shared" si="62"/>
        <v>1.4021636202964526E-2</v>
      </c>
      <c r="I557" s="44">
        <f t="shared" si="67"/>
        <v>2.987250849239147E-2</v>
      </c>
      <c r="J557">
        <f t="shared" ca="1" si="68"/>
        <v>1.5293859843011423E-2</v>
      </c>
    </row>
    <row r="558" spans="1:10" x14ac:dyDescent="0.2">
      <c r="A558" s="42">
        <v>42642</v>
      </c>
      <c r="B558" s="53">
        <v>54.57</v>
      </c>
      <c r="C558" s="2">
        <f t="shared" si="63"/>
        <v>-7.6965365585486842E-3</v>
      </c>
      <c r="D558" s="16">
        <f t="shared" ca="1" si="64"/>
        <v>-7.8049642754644093E-3</v>
      </c>
      <c r="E558" s="56">
        <f t="shared" ca="1" si="69"/>
        <v>2.3390214902944235E-4</v>
      </c>
      <c r="F558" s="7">
        <f t="shared" ca="1" si="65"/>
        <v>4.050083866155231</v>
      </c>
      <c r="G558" s="6">
        <f t="shared" ca="1" si="66"/>
        <v>1</v>
      </c>
      <c r="H558">
        <f t="shared" si="62"/>
        <v>1.4468282441505142E-2</v>
      </c>
      <c r="I558" s="44">
        <f t="shared" si="67"/>
        <v>2.987250849239147E-2</v>
      </c>
      <c r="J558">
        <f t="shared" ca="1" si="68"/>
        <v>1.5293859847319196E-2</v>
      </c>
    </row>
    <row r="559" spans="1:10" x14ac:dyDescent="0.2">
      <c r="A559" s="42">
        <v>42643</v>
      </c>
      <c r="B559" s="53">
        <v>54.74</v>
      </c>
      <c r="C559" s="2">
        <f t="shared" si="63"/>
        <v>-3.1055900621118323E-3</v>
      </c>
      <c r="D559" s="16">
        <f t="shared" ca="1" si="64"/>
        <v>-3.2140177790275573E-3</v>
      </c>
      <c r="E559" s="56">
        <f t="shared" ca="1" si="69"/>
        <v>2.3390214915714312E-4</v>
      </c>
      <c r="F559" s="7">
        <f t="shared" ca="1" si="65"/>
        <v>4.1582221563445652</v>
      </c>
      <c r="G559" s="6">
        <f t="shared" ca="1" si="66"/>
        <v>1</v>
      </c>
      <c r="H559">
        <f t="shared" si="62"/>
        <v>1.4486047275208046E-2</v>
      </c>
      <c r="I559" s="44">
        <f t="shared" si="67"/>
        <v>2.987250849239147E-2</v>
      </c>
      <c r="J559">
        <f t="shared" ca="1" si="68"/>
        <v>1.5293859851494099E-2</v>
      </c>
    </row>
    <row r="560" spans="1:10" x14ac:dyDescent="0.2">
      <c r="A560" s="42">
        <v>42646</v>
      </c>
      <c r="B560" s="53">
        <v>54.93</v>
      </c>
      <c r="C560" s="2">
        <f t="shared" si="63"/>
        <v>-3.4589477516839199E-3</v>
      </c>
      <c r="D560" s="16">
        <f t="shared" ca="1" si="64"/>
        <v>-3.567375468599645E-3</v>
      </c>
      <c r="E560" s="56">
        <f t="shared" ca="1" si="69"/>
        <v>2.3390214928090507E-4</v>
      </c>
      <c r="F560" s="7">
        <f t="shared" ca="1" si="65"/>
        <v>4.1530998058750965</v>
      </c>
      <c r="G560" s="6">
        <f t="shared" ca="1" si="66"/>
        <v>1</v>
      </c>
      <c r="H560">
        <f t="shared" si="62"/>
        <v>1.4186807751779742E-2</v>
      </c>
      <c r="I560" s="44">
        <f t="shared" si="67"/>
        <v>2.987250849239147E-2</v>
      </c>
      <c r="J560">
        <f t="shared" ca="1" si="68"/>
        <v>1.5293859855540232E-2</v>
      </c>
    </row>
    <row r="561" spans="1:10" x14ac:dyDescent="0.2">
      <c r="A561" s="42">
        <v>42647</v>
      </c>
      <c r="B561" s="53">
        <v>55.55</v>
      </c>
      <c r="C561" s="2">
        <f t="shared" si="63"/>
        <v>-1.1161116111611115E-2</v>
      </c>
      <c r="D561" s="16">
        <f t="shared" ca="1" si="64"/>
        <v>-1.1269543828526841E-2</v>
      </c>
      <c r="E561" s="56">
        <f t="shared" ca="1" si="69"/>
        <v>2.3390214940084965E-4</v>
      </c>
      <c r="F561" s="7">
        <f t="shared" ca="1" si="65"/>
        <v>3.9088172057039063</v>
      </c>
      <c r="G561" s="6">
        <f t="shared" ca="1" si="66"/>
        <v>1</v>
      </c>
      <c r="H561">
        <f t="shared" si="62"/>
        <v>1.4086868160728797E-2</v>
      </c>
      <c r="I561" s="44">
        <f t="shared" si="67"/>
        <v>2.987250849239147E-2</v>
      </c>
      <c r="J561">
        <f t="shared" ca="1" si="68"/>
        <v>1.5293859859461563E-2</v>
      </c>
    </row>
    <row r="562" spans="1:10" x14ac:dyDescent="0.2">
      <c r="A562" s="42">
        <v>42648</v>
      </c>
      <c r="B562" s="53">
        <v>56.41</v>
      </c>
      <c r="C562" s="2">
        <f t="shared" si="63"/>
        <v>-1.5245523843290188E-2</v>
      </c>
      <c r="D562" s="16">
        <f t="shared" ca="1" si="64"/>
        <v>-1.5353951560205914E-2</v>
      </c>
      <c r="E562" s="56">
        <f t="shared" ca="1" si="69"/>
        <v>2.3390214951709464E-4</v>
      </c>
      <c r="F562" s="7">
        <f t="shared" ca="1" si="65"/>
        <v>3.6763669894752562</v>
      </c>
      <c r="G562" s="6">
        <f t="shared" ca="1" si="66"/>
        <v>1</v>
      </c>
      <c r="H562">
        <f t="shared" si="62"/>
        <v>1.3984101328481513E-2</v>
      </c>
      <c r="I562" s="44">
        <f t="shared" si="67"/>
        <v>2.987250849239147E-2</v>
      </c>
      <c r="J562">
        <f t="shared" ca="1" si="68"/>
        <v>1.5293859863261944E-2</v>
      </c>
    </row>
    <row r="563" spans="1:10" x14ac:dyDescent="0.2">
      <c r="A563" s="42">
        <v>42649</v>
      </c>
      <c r="B563" s="53">
        <v>56.21</v>
      </c>
      <c r="C563" s="2">
        <f t="shared" si="63"/>
        <v>3.558085749866496E-3</v>
      </c>
      <c r="D563" s="16">
        <f t="shared" ca="1" si="64"/>
        <v>3.449658032950771E-3</v>
      </c>
      <c r="E563" s="56">
        <f t="shared" ca="1" si="69"/>
        <v>2.3390214962975411E-4</v>
      </c>
      <c r="F563" s="7">
        <f t="shared" ca="1" si="65"/>
        <v>4.1548655589070878</v>
      </c>
      <c r="G563" s="6">
        <f t="shared" ca="1" si="66"/>
        <v>1</v>
      </c>
      <c r="H563">
        <f t="shared" si="62"/>
        <v>1.3783122355076859E-2</v>
      </c>
      <c r="I563" s="44">
        <f t="shared" si="67"/>
        <v>2.987250849239147E-2</v>
      </c>
      <c r="J563">
        <f t="shared" ca="1" si="68"/>
        <v>1.5293859866945104E-2</v>
      </c>
    </row>
    <row r="564" spans="1:10" x14ac:dyDescent="0.2">
      <c r="A564" s="42">
        <v>42650</v>
      </c>
      <c r="B564" s="53">
        <v>55.22</v>
      </c>
      <c r="C564" s="2">
        <f t="shared" si="63"/>
        <v>1.7928286852589678E-2</v>
      </c>
      <c r="D564" s="16">
        <f t="shared" ca="1" si="64"/>
        <v>1.7819859135673952E-2</v>
      </c>
      <c r="E564" s="56">
        <f t="shared" ca="1" si="69"/>
        <v>2.3390214973893869E-4</v>
      </c>
      <c r="F564" s="7">
        <f t="shared" ca="1" si="65"/>
        <v>3.501499953854446</v>
      </c>
      <c r="G564" s="6">
        <f t="shared" ca="1" si="66"/>
        <v>1</v>
      </c>
      <c r="H564">
        <f t="shared" ref="H564:H627" si="70">STDEV(C463:C563)</f>
        <v>1.370766666340075E-2</v>
      </c>
      <c r="I564" s="44">
        <f t="shared" si="67"/>
        <v>2.987250849239147E-2</v>
      </c>
      <c r="J564">
        <f t="shared" ca="1" si="68"/>
        <v>1.529385987051466E-2</v>
      </c>
    </row>
    <row r="565" spans="1:10" x14ac:dyDescent="0.2">
      <c r="A565" s="42">
        <v>42653</v>
      </c>
      <c r="B565" s="53">
        <v>55.73</v>
      </c>
      <c r="C565" s="2">
        <f t="shared" si="63"/>
        <v>-9.1512650278126328E-3</v>
      </c>
      <c r="D565" s="16">
        <f t="shared" ca="1" si="64"/>
        <v>-9.2596927447283588E-3</v>
      </c>
      <c r="E565" s="56">
        <f t="shared" ca="1" si="69"/>
        <v>2.3390214984475555E-4</v>
      </c>
      <c r="F565" s="7">
        <f t="shared" ca="1" si="65"/>
        <v>3.9970179943687838</v>
      </c>
      <c r="G565" s="6">
        <f t="shared" ca="1" si="66"/>
        <v>1</v>
      </c>
      <c r="H565">
        <f t="shared" si="70"/>
        <v>1.3825987817190247E-2</v>
      </c>
      <c r="I565" s="44">
        <f t="shared" si="67"/>
        <v>2.987250849239147E-2</v>
      </c>
      <c r="J565">
        <f t="shared" ca="1" si="68"/>
        <v>1.5293859873974115E-2</v>
      </c>
    </row>
    <row r="566" spans="1:10" x14ac:dyDescent="0.2">
      <c r="A566" s="42">
        <v>42654</v>
      </c>
      <c r="B566" s="53">
        <v>55.45</v>
      </c>
      <c r="C566" s="2">
        <f t="shared" si="63"/>
        <v>5.0495942290350593E-3</v>
      </c>
      <c r="D566" s="16">
        <f t="shared" ca="1" si="64"/>
        <v>4.9411665121193342E-3</v>
      </c>
      <c r="E566" s="56">
        <f t="shared" ca="1" si="69"/>
        <v>2.3390214994730856E-4</v>
      </c>
      <c r="F566" s="7">
        <f t="shared" ca="1" si="65"/>
        <v>4.1281129483380843</v>
      </c>
      <c r="G566" s="6">
        <f t="shared" ca="1" si="66"/>
        <v>1</v>
      </c>
      <c r="H566">
        <f t="shared" si="70"/>
        <v>1.3849351208872554E-2</v>
      </c>
      <c r="I566" s="44">
        <f t="shared" si="67"/>
        <v>2.987250849239147E-2</v>
      </c>
      <c r="J566">
        <f t="shared" ca="1" si="68"/>
        <v>1.5293859877326867E-2</v>
      </c>
    </row>
    <row r="567" spans="1:10" x14ac:dyDescent="0.2">
      <c r="A567" s="42">
        <v>42655</v>
      </c>
      <c r="B567" s="53">
        <v>55.15</v>
      </c>
      <c r="C567" s="2">
        <f t="shared" si="63"/>
        <v>5.4397098821396964E-3</v>
      </c>
      <c r="D567" s="16">
        <f t="shared" ca="1" si="64"/>
        <v>5.3312821652239713E-3</v>
      </c>
      <c r="E567" s="56">
        <f t="shared" ca="1" si="69"/>
        <v>2.339021500466984E-4</v>
      </c>
      <c r="F567" s="7">
        <f t="shared" ca="1" si="65"/>
        <v>4.119546453517577</v>
      </c>
      <c r="G567" s="6">
        <f t="shared" ca="1" si="66"/>
        <v>1</v>
      </c>
      <c r="H567">
        <f t="shared" si="70"/>
        <v>1.3668345080448726E-2</v>
      </c>
      <c r="I567" s="44">
        <f t="shared" si="67"/>
        <v>2.987250849239147E-2</v>
      </c>
      <c r="J567">
        <f t="shared" ca="1" si="68"/>
        <v>1.5293859880576204E-2</v>
      </c>
    </row>
    <row r="568" spans="1:10" x14ac:dyDescent="0.2">
      <c r="A568" s="42">
        <v>42656</v>
      </c>
      <c r="B568" s="53">
        <v>55.24</v>
      </c>
      <c r="C568" s="2">
        <f t="shared" si="63"/>
        <v>-1.629254163649591E-3</v>
      </c>
      <c r="D568" s="16">
        <f t="shared" ca="1" si="64"/>
        <v>-1.7376818805653162E-3</v>
      </c>
      <c r="E568" s="56">
        <f t="shared" ca="1" si="69"/>
        <v>2.3390215014302263E-4</v>
      </c>
      <c r="F568" s="7">
        <f t="shared" ca="1" si="65"/>
        <v>4.173849141857632</v>
      </c>
      <c r="G568" s="6">
        <f t="shared" ca="1" si="66"/>
        <v>1</v>
      </c>
      <c r="H568">
        <f t="shared" si="70"/>
        <v>1.3675499126048218E-2</v>
      </c>
      <c r="I568" s="44">
        <f t="shared" si="67"/>
        <v>2.987250849239147E-2</v>
      </c>
      <c r="J568">
        <f t="shared" ca="1" si="68"/>
        <v>1.5293859883725319E-2</v>
      </c>
    </row>
    <row r="569" spans="1:10" x14ac:dyDescent="0.2">
      <c r="A569" s="42">
        <v>42657</v>
      </c>
      <c r="B569" s="53">
        <v>55.11</v>
      </c>
      <c r="C569" s="2">
        <f t="shared" si="63"/>
        <v>2.3589185265832438E-3</v>
      </c>
      <c r="D569" s="16">
        <f t="shared" ca="1" si="64"/>
        <v>2.2504908096675188E-3</v>
      </c>
      <c r="E569" s="56">
        <f t="shared" ca="1" si="69"/>
        <v>2.339021502363758E-4</v>
      </c>
      <c r="F569" s="7">
        <f t="shared" ca="1" si="65"/>
        <v>4.1694772909438331</v>
      </c>
      <c r="G569" s="6">
        <f t="shared" ca="1" si="66"/>
        <v>1</v>
      </c>
      <c r="H569">
        <f t="shared" si="70"/>
        <v>1.3625755942832994E-2</v>
      </c>
      <c r="I569" s="44">
        <f t="shared" si="67"/>
        <v>2.987250849239147E-2</v>
      </c>
      <c r="J569">
        <f t="shared" ca="1" si="68"/>
        <v>1.5293859886777301E-2</v>
      </c>
    </row>
    <row r="570" spans="1:10" x14ac:dyDescent="0.2">
      <c r="A570" s="42">
        <v>42660</v>
      </c>
      <c r="B570" s="53">
        <v>55.39</v>
      </c>
      <c r="C570" s="2">
        <f t="shared" si="63"/>
        <v>-5.0550640909911744E-3</v>
      </c>
      <c r="D570" s="16">
        <f t="shared" ca="1" si="64"/>
        <v>-5.1634918079068995E-3</v>
      </c>
      <c r="E570" s="56">
        <f t="shared" ca="1" si="69"/>
        <v>2.3390215032684954E-4</v>
      </c>
      <c r="F570" s="7">
        <f t="shared" ca="1" si="65"/>
        <v>4.1233106806235362</v>
      </c>
      <c r="G570" s="6">
        <f t="shared" ca="1" si="66"/>
        <v>1</v>
      </c>
      <c r="H570">
        <f t="shared" si="70"/>
        <v>1.3614837984758748E-2</v>
      </c>
      <c r="I570" s="44">
        <f t="shared" si="67"/>
        <v>2.987250849239147E-2</v>
      </c>
      <c r="J570">
        <f t="shared" ca="1" si="68"/>
        <v>1.5293859889735147E-2</v>
      </c>
    </row>
    <row r="571" spans="1:10" x14ac:dyDescent="0.2">
      <c r="A571" s="42">
        <v>42661</v>
      </c>
      <c r="B571" s="53">
        <v>55.1</v>
      </c>
      <c r="C571" s="2">
        <f t="shared" si="63"/>
        <v>5.2631578947368264E-3</v>
      </c>
      <c r="D571" s="16">
        <f t="shared" ca="1" si="64"/>
        <v>5.1547301778211013E-3</v>
      </c>
      <c r="E571" s="56">
        <f t="shared" ca="1" si="69"/>
        <v>2.3390215041453269E-4</v>
      </c>
      <c r="F571" s="7">
        <f t="shared" ca="1" si="65"/>
        <v>4.1235039331574121</v>
      </c>
      <c r="G571" s="6">
        <f t="shared" ca="1" si="66"/>
        <v>1</v>
      </c>
      <c r="H571">
        <f t="shared" si="70"/>
        <v>1.351542389324728E-2</v>
      </c>
      <c r="I571" s="44">
        <f t="shared" si="67"/>
        <v>2.987250849239147E-2</v>
      </c>
      <c r="J571">
        <f t="shared" ca="1" si="68"/>
        <v>1.529385989260176E-2</v>
      </c>
    </row>
    <row r="572" spans="1:10" x14ac:dyDescent="0.2">
      <c r="A572" s="42">
        <v>42662</v>
      </c>
      <c r="B572" s="53">
        <v>55.53</v>
      </c>
      <c r="C572" s="2">
        <f t="shared" si="63"/>
        <v>-7.7435620385377223E-3</v>
      </c>
      <c r="D572" s="16">
        <f t="shared" ca="1" si="64"/>
        <v>-7.8519897554534483E-3</v>
      </c>
      <c r="E572" s="56">
        <f t="shared" ca="1" si="69"/>
        <v>2.3390215049951132E-4</v>
      </c>
      <c r="F572" s="7">
        <f t="shared" ca="1" si="65"/>
        <v>4.0485099668471189</v>
      </c>
      <c r="G572" s="6">
        <f t="shared" ca="1" si="66"/>
        <v>1</v>
      </c>
      <c r="H572">
        <f t="shared" si="70"/>
        <v>1.3488071350795099E-2</v>
      </c>
      <c r="I572" s="44">
        <f t="shared" si="67"/>
        <v>2.987250849239147E-2</v>
      </c>
      <c r="J572">
        <f t="shared" ca="1" si="68"/>
        <v>1.5293859895379954E-2</v>
      </c>
    </row>
    <row r="573" spans="1:10" x14ac:dyDescent="0.2">
      <c r="A573" s="42">
        <v>42663</v>
      </c>
      <c r="B573" s="53">
        <v>56.49</v>
      </c>
      <c r="C573" s="2">
        <f t="shared" si="63"/>
        <v>-1.6994158258098795E-2</v>
      </c>
      <c r="D573" s="16">
        <f t="shared" ca="1" si="64"/>
        <v>-1.7102585975014521E-2</v>
      </c>
      <c r="E573" s="56">
        <f t="shared" ca="1" si="69"/>
        <v>2.3390215058186883E-4</v>
      </c>
      <c r="F573" s="7">
        <f t="shared" ca="1" si="65"/>
        <v>3.5550457054040248</v>
      </c>
      <c r="G573" s="6">
        <f t="shared" ca="1" si="66"/>
        <v>1</v>
      </c>
      <c r="H573">
        <f t="shared" si="70"/>
        <v>1.3488160930168769E-2</v>
      </c>
      <c r="I573" s="44">
        <f t="shared" si="67"/>
        <v>2.987250849239147E-2</v>
      </c>
      <c r="J573">
        <f t="shared" ca="1" si="68"/>
        <v>1.5293859898072457E-2</v>
      </c>
    </row>
    <row r="574" spans="1:10" x14ac:dyDescent="0.2">
      <c r="A574" s="42">
        <v>42664</v>
      </c>
      <c r="B574" s="53">
        <v>57.66</v>
      </c>
      <c r="C574" s="2">
        <f t="shared" si="63"/>
        <v>-2.0291363163371396E-2</v>
      </c>
      <c r="D574" s="16">
        <f t="shared" ca="1" si="64"/>
        <v>-2.0399790880287122E-2</v>
      </c>
      <c r="E574" s="56">
        <f t="shared" ca="1" si="69"/>
        <v>2.3390215066168609E-4</v>
      </c>
      <c r="F574" s="7">
        <f t="shared" ca="1" si="65"/>
        <v>3.2907193181585792</v>
      </c>
      <c r="G574" s="6">
        <f t="shared" ca="1" si="66"/>
        <v>1</v>
      </c>
      <c r="H574">
        <f t="shared" si="70"/>
        <v>1.356083769207748E-2</v>
      </c>
      <c r="I574" s="44">
        <f t="shared" si="67"/>
        <v>2.987250849239147E-2</v>
      </c>
      <c r="J574">
        <f t="shared" ca="1" si="68"/>
        <v>1.5293859900681911E-2</v>
      </c>
    </row>
    <row r="575" spans="1:10" x14ac:dyDescent="0.2">
      <c r="A575" s="42">
        <v>42667</v>
      </c>
      <c r="B575" s="53">
        <v>56.35</v>
      </c>
      <c r="C575" s="2">
        <f t="shared" si="63"/>
        <v>2.3247559893522542E-2</v>
      </c>
      <c r="D575" s="16">
        <f t="shared" ca="1" si="64"/>
        <v>2.3139132176606816E-2</v>
      </c>
      <c r="E575" s="56">
        <f t="shared" ca="1" si="69"/>
        <v>2.3390215073904145E-4</v>
      </c>
      <c r="F575" s="7">
        <f t="shared" ca="1" si="65"/>
        <v>3.0357666178736071</v>
      </c>
      <c r="G575" s="6">
        <f t="shared" ca="1" si="66"/>
        <v>1</v>
      </c>
      <c r="H575">
        <f t="shared" si="70"/>
        <v>1.3695969394453205E-2</v>
      </c>
      <c r="I575" s="44">
        <f t="shared" si="67"/>
        <v>2.987250849239147E-2</v>
      </c>
      <c r="J575">
        <f t="shared" ca="1" si="68"/>
        <v>1.5293859903210878E-2</v>
      </c>
    </row>
    <row r="576" spans="1:10" x14ac:dyDescent="0.2">
      <c r="A576" s="42">
        <v>42668</v>
      </c>
      <c r="B576" s="53">
        <v>55.99</v>
      </c>
      <c r="C576" s="2">
        <f t="shared" si="63"/>
        <v>6.4297195927844157E-3</v>
      </c>
      <c r="D576" s="16">
        <f t="shared" ca="1" si="64"/>
        <v>6.3212918758686907E-3</v>
      </c>
      <c r="E576" s="56">
        <f t="shared" ca="1" si="69"/>
        <v>2.3390215081401083E-4</v>
      </c>
      <c r="F576" s="7">
        <f t="shared" ca="1" si="65"/>
        <v>4.0948862225436127</v>
      </c>
      <c r="G576" s="6">
        <f t="shared" ca="1" si="66"/>
        <v>1</v>
      </c>
      <c r="H576">
        <f t="shared" si="70"/>
        <v>1.3895466010655826E-2</v>
      </c>
      <c r="I576" s="44">
        <f t="shared" si="67"/>
        <v>2.987250849239147E-2</v>
      </c>
      <c r="J576">
        <f t="shared" ca="1" si="68"/>
        <v>1.5293859905661841E-2</v>
      </c>
    </row>
    <row r="577" spans="1:10" x14ac:dyDescent="0.2">
      <c r="A577" s="42">
        <v>42669</v>
      </c>
      <c r="B577" s="53">
        <v>56.78</v>
      </c>
      <c r="C577" s="2">
        <f t="shared" si="63"/>
        <v>-1.3913349771046128E-2</v>
      </c>
      <c r="D577" s="16">
        <f t="shared" ca="1" si="64"/>
        <v>-1.4021777487961854E-2</v>
      </c>
      <c r="E577" s="56">
        <f t="shared" ca="1" si="69"/>
        <v>2.3390215088666782E-4</v>
      </c>
      <c r="F577" s="7">
        <f t="shared" ca="1" si="65"/>
        <v>3.7600207405281503</v>
      </c>
      <c r="G577" s="6">
        <f t="shared" ca="1" si="66"/>
        <v>1</v>
      </c>
      <c r="H577">
        <f t="shared" si="70"/>
        <v>1.3904607092816681E-2</v>
      </c>
      <c r="I577" s="44">
        <f t="shared" si="67"/>
        <v>2.987250849239147E-2</v>
      </c>
      <c r="J577">
        <f t="shared" ca="1" si="68"/>
        <v>1.5293859908037206E-2</v>
      </c>
    </row>
    <row r="578" spans="1:10" x14ac:dyDescent="0.2">
      <c r="A578" s="42">
        <v>42670</v>
      </c>
      <c r="B578" s="53">
        <v>56.41</v>
      </c>
      <c r="C578" s="2">
        <f t="shared" si="63"/>
        <v>6.559120723276096E-3</v>
      </c>
      <c r="D578" s="16">
        <f t="shared" ca="1" si="64"/>
        <v>6.450693006360371E-3</v>
      </c>
      <c r="E578" s="56">
        <f t="shared" ca="1" si="69"/>
        <v>2.3390215095708377E-4</v>
      </c>
      <c r="F578" s="7">
        <f t="shared" ca="1" si="65"/>
        <v>4.091353314884894</v>
      </c>
      <c r="G578" s="6">
        <f t="shared" ca="1" si="66"/>
        <v>1</v>
      </c>
      <c r="H578">
        <f t="shared" si="70"/>
        <v>1.3846120560013801E-2</v>
      </c>
      <c r="I578" s="44">
        <f t="shared" si="67"/>
        <v>2.987250849239147E-2</v>
      </c>
      <c r="J578">
        <f t="shared" ca="1" si="68"/>
        <v>1.5293859910339306E-2</v>
      </c>
    </row>
    <row r="579" spans="1:10" x14ac:dyDescent="0.2">
      <c r="A579" s="42">
        <v>42671</v>
      </c>
      <c r="B579" s="53">
        <v>56.54</v>
      </c>
      <c r="C579" s="2">
        <f t="shared" si="63"/>
        <v>-2.2992571630704381E-3</v>
      </c>
      <c r="D579" s="16">
        <f t="shared" ca="1" si="64"/>
        <v>-2.4076848799861631E-3</v>
      </c>
      <c r="E579" s="56">
        <f t="shared" ca="1" si="69"/>
        <v>2.3390215102532779E-4</v>
      </c>
      <c r="F579" s="7">
        <f t="shared" ca="1" si="65"/>
        <v>4.1679120245160233</v>
      </c>
      <c r="G579" s="6">
        <f t="shared" ca="1" si="66"/>
        <v>1</v>
      </c>
      <c r="H579">
        <f t="shared" si="70"/>
        <v>1.3845599867378669E-2</v>
      </c>
      <c r="I579" s="44">
        <f t="shared" si="67"/>
        <v>2.987250849239147E-2</v>
      </c>
      <c r="J579">
        <f t="shared" ca="1" si="68"/>
        <v>1.5293859912570398E-2</v>
      </c>
    </row>
    <row r="580" spans="1:10" x14ac:dyDescent="0.2">
      <c r="A580" s="42">
        <v>42674</v>
      </c>
      <c r="B580" s="53">
        <v>56.62</v>
      </c>
      <c r="C580" s="2">
        <f t="shared" si="63"/>
        <v>-1.4129282938890552E-3</v>
      </c>
      <c r="D580" s="16">
        <f t="shared" ca="1" si="64"/>
        <v>-1.5213560108047804E-3</v>
      </c>
      <c r="E580" s="56">
        <f t="shared" ca="1" si="69"/>
        <v>2.3390215109146686E-4</v>
      </c>
      <c r="F580" s="7">
        <f t="shared" ca="1" si="65"/>
        <v>4.1753562106617093</v>
      </c>
      <c r="G580" s="6">
        <f t="shared" ca="1" si="66"/>
        <v>1</v>
      </c>
      <c r="H580">
        <f t="shared" si="70"/>
        <v>1.3809961908867659E-2</v>
      </c>
      <c r="I580" s="44">
        <f t="shared" si="67"/>
        <v>2.987250849239147E-2</v>
      </c>
      <c r="J580">
        <f t="shared" ca="1" si="68"/>
        <v>1.5293859914732671E-2</v>
      </c>
    </row>
    <row r="581" spans="1:10" x14ac:dyDescent="0.2">
      <c r="A581" s="42">
        <v>42675</v>
      </c>
      <c r="B581" s="53">
        <v>55.83</v>
      </c>
      <c r="C581" s="2">
        <f t="shared" si="63"/>
        <v>1.4150098513344065E-2</v>
      </c>
      <c r="D581" s="16">
        <f t="shared" ca="1" si="64"/>
        <v>1.4041670796428339E-2</v>
      </c>
      <c r="E581" s="56">
        <f t="shared" ca="1" si="69"/>
        <v>2.3390215115556593E-4</v>
      </c>
      <c r="F581" s="7">
        <f t="shared" ca="1" si="65"/>
        <v>3.7588273464668562</v>
      </c>
      <c r="G581" s="6">
        <f t="shared" ca="1" si="66"/>
        <v>1</v>
      </c>
      <c r="H581">
        <f t="shared" si="70"/>
        <v>1.3810290880981917E-2</v>
      </c>
      <c r="I581" s="44">
        <f t="shared" si="67"/>
        <v>2.987250849239147E-2</v>
      </c>
      <c r="J581">
        <f t="shared" ca="1" si="68"/>
        <v>1.5293859916828254E-2</v>
      </c>
    </row>
    <row r="582" spans="1:10" x14ac:dyDescent="0.2">
      <c r="A582" s="42">
        <v>42676</v>
      </c>
      <c r="B582" s="53">
        <v>55.15</v>
      </c>
      <c r="C582" s="2">
        <f t="shared" si="63"/>
        <v>1.2330009066183131E-2</v>
      </c>
      <c r="D582" s="16">
        <f t="shared" ca="1" si="64"/>
        <v>1.2221581349267405E-2</v>
      </c>
      <c r="E582" s="56">
        <f t="shared" ca="1" si="69"/>
        <v>2.3390215121768789E-4</v>
      </c>
      <c r="F582" s="7">
        <f t="shared" ca="1" si="65"/>
        <v>3.8610099638987569</v>
      </c>
      <c r="G582" s="6">
        <f t="shared" ca="1" si="66"/>
        <v>1</v>
      </c>
      <c r="H582">
        <f t="shared" si="70"/>
        <v>1.3847850721411679E-2</v>
      </c>
      <c r="I582" s="44">
        <f t="shared" si="67"/>
        <v>2.987250849239147E-2</v>
      </c>
      <c r="J582">
        <f t="shared" ca="1" si="68"/>
        <v>1.5293859918859199E-2</v>
      </c>
    </row>
    <row r="583" spans="1:10" x14ac:dyDescent="0.2">
      <c r="A583" s="42">
        <v>42677</v>
      </c>
      <c r="B583" s="53">
        <v>55.5</v>
      </c>
      <c r="C583" s="2">
        <f t="shared" si="63"/>
        <v>-6.3063063063063321E-3</v>
      </c>
      <c r="D583" s="16">
        <f t="shared" ca="1" si="64"/>
        <v>-6.4147340232220572E-3</v>
      </c>
      <c r="E583" s="56">
        <f t="shared" ca="1" si="69"/>
        <v>2.3390215127789375E-4</v>
      </c>
      <c r="F583" s="7">
        <f t="shared" ca="1" si="65"/>
        <v>4.0923422485209437</v>
      </c>
      <c r="G583" s="6">
        <f t="shared" ca="1" si="66"/>
        <v>1</v>
      </c>
      <c r="H583">
        <f t="shared" si="70"/>
        <v>1.3895197587154679E-2</v>
      </c>
      <c r="I583" s="44">
        <f t="shared" si="67"/>
        <v>2.987250849239147E-2</v>
      </c>
      <c r="J583">
        <f t="shared" ca="1" si="68"/>
        <v>1.5293859920827499E-2</v>
      </c>
    </row>
    <row r="584" spans="1:10" x14ac:dyDescent="0.2">
      <c r="A584" s="42">
        <v>42678</v>
      </c>
      <c r="B584" s="53">
        <v>57.01</v>
      </c>
      <c r="C584" s="2">
        <f t="shared" si="63"/>
        <v>-2.6486581301526015E-2</v>
      </c>
      <c r="D584" s="16">
        <f t="shared" ca="1" si="64"/>
        <v>-2.6595009018441741E-2</v>
      </c>
      <c r="E584" s="56">
        <f t="shared" ca="1" si="69"/>
        <v>2.3390215133624261E-4</v>
      </c>
      <c r="F584" s="7">
        <f t="shared" ca="1" si="65"/>
        <v>2.6683585691387255</v>
      </c>
      <c r="G584" s="6">
        <f t="shared" ca="1" si="66"/>
        <v>1</v>
      </c>
      <c r="H584">
        <f t="shared" si="70"/>
        <v>1.3852754212480048E-2</v>
      </c>
      <c r="I584" s="44">
        <f t="shared" si="67"/>
        <v>2.987250849239147E-2</v>
      </c>
      <c r="J584">
        <f t="shared" ca="1" si="68"/>
        <v>1.5293859922735091E-2</v>
      </c>
    </row>
    <row r="585" spans="1:10" x14ac:dyDescent="0.2">
      <c r="A585" s="42">
        <v>42681</v>
      </c>
      <c r="B585" s="53">
        <v>57.62</v>
      </c>
      <c r="C585" s="2">
        <f t="shared" si="63"/>
        <v>-1.0586601874349176E-2</v>
      </c>
      <c r="D585" s="16">
        <f t="shared" ca="1" si="64"/>
        <v>-1.0695029591264902E-2</v>
      </c>
      <c r="E585" s="56">
        <f t="shared" ca="1" si="69"/>
        <v>2.3390215139279172E-4</v>
      </c>
      <c r="F585" s="7">
        <f t="shared" ca="1" si="65"/>
        <v>3.9357920735269345</v>
      </c>
      <c r="G585" s="6">
        <f t="shared" ca="1" si="66"/>
        <v>1</v>
      </c>
      <c r="H585">
        <f t="shared" si="70"/>
        <v>1.4033975664879692E-2</v>
      </c>
      <c r="I585" s="44">
        <f t="shared" si="67"/>
        <v>2.987250849239147E-2</v>
      </c>
      <c r="J585">
        <f t="shared" ca="1" si="68"/>
        <v>1.5293859924583843E-2</v>
      </c>
    </row>
    <row r="586" spans="1:10" x14ac:dyDescent="0.2">
      <c r="A586" s="42">
        <v>42682</v>
      </c>
      <c r="B586" s="53">
        <v>57.73</v>
      </c>
      <c r="C586" s="2">
        <f t="shared" si="63"/>
        <v>-1.9054217910964739E-3</v>
      </c>
      <c r="D586" s="16">
        <f t="shared" ca="1" si="64"/>
        <v>-2.013849508012199E-3</v>
      </c>
      <c r="E586" s="56">
        <f t="shared" ca="1" si="69"/>
        <v>2.3390215144759662E-4</v>
      </c>
      <c r="F586" s="7">
        <f t="shared" ca="1" si="65"/>
        <v>4.1716344277043058</v>
      </c>
      <c r="G586" s="6">
        <f t="shared" ca="1" si="66"/>
        <v>1</v>
      </c>
      <c r="H586">
        <f t="shared" si="70"/>
        <v>1.4054057132347154E-2</v>
      </c>
      <c r="I586" s="44">
        <f t="shared" si="67"/>
        <v>2.987250849239147E-2</v>
      </c>
      <c r="J586">
        <f t="shared" ca="1" si="68"/>
        <v>1.5293859926375572E-2</v>
      </c>
    </row>
    <row r="587" spans="1:10" x14ac:dyDescent="0.2">
      <c r="A587" s="42">
        <v>42683</v>
      </c>
      <c r="B587" s="53">
        <v>57.42</v>
      </c>
      <c r="C587" s="2">
        <f t="shared" si="63"/>
        <v>5.3988157436432455E-3</v>
      </c>
      <c r="D587" s="16">
        <f t="shared" ca="1" si="64"/>
        <v>5.2903880267275204E-3</v>
      </c>
      <c r="E587" s="56">
        <f t="shared" ca="1" si="69"/>
        <v>2.3390215150071109E-4</v>
      </c>
      <c r="F587" s="7">
        <f t="shared" ca="1" si="65"/>
        <v>4.1204749673678727</v>
      </c>
      <c r="G587" s="6">
        <f t="shared" ca="1" si="66"/>
        <v>1</v>
      </c>
      <c r="H587">
        <f t="shared" si="70"/>
        <v>1.3866705632904226E-2</v>
      </c>
      <c r="I587" s="44">
        <f t="shared" si="67"/>
        <v>2.987250849239147E-2</v>
      </c>
      <c r="J587">
        <f t="shared" ca="1" si="68"/>
        <v>1.5293859928112037E-2</v>
      </c>
    </row>
    <row r="588" spans="1:10" x14ac:dyDescent="0.2">
      <c r="A588" s="42">
        <v>42684</v>
      </c>
      <c r="B588" s="53">
        <v>57.15</v>
      </c>
      <c r="C588" s="2">
        <f t="shared" si="63"/>
        <v>4.7244094488189522E-3</v>
      </c>
      <c r="D588" s="16">
        <f t="shared" ca="1" si="64"/>
        <v>4.6159817319032272E-3</v>
      </c>
      <c r="E588" s="56">
        <f t="shared" ca="1" si="69"/>
        <v>2.339021515521873E-4</v>
      </c>
      <c r="F588" s="7">
        <f t="shared" ca="1" si="65"/>
        <v>4.1347564052136248</v>
      </c>
      <c r="G588" s="6">
        <f t="shared" ca="1" si="66"/>
        <v>1</v>
      </c>
      <c r="H588">
        <f t="shared" si="70"/>
        <v>1.3803599819023861E-2</v>
      </c>
      <c r="I588" s="44">
        <f t="shared" si="67"/>
        <v>2.987250849239147E-2</v>
      </c>
      <c r="J588">
        <f t="shared" ca="1" si="68"/>
        <v>1.5293859929794941E-2</v>
      </c>
    </row>
    <row r="589" spans="1:10" x14ac:dyDescent="0.2">
      <c r="A589" s="42">
        <v>42685</v>
      </c>
      <c r="B589" s="53">
        <v>57.74</v>
      </c>
      <c r="C589" s="2">
        <f t="shared" si="63"/>
        <v>-1.0218219605126488E-2</v>
      </c>
      <c r="D589" s="16">
        <f t="shared" ca="1" si="64"/>
        <v>-1.0326647322042214E-2</v>
      </c>
      <c r="E589" s="56">
        <f t="shared" ca="1" si="69"/>
        <v>2.3390215160207575E-4</v>
      </c>
      <c r="F589" s="7">
        <f t="shared" ca="1" si="65"/>
        <v>3.9523460318471328</v>
      </c>
      <c r="G589" s="6">
        <f t="shared" ca="1" si="66"/>
        <v>1</v>
      </c>
      <c r="H589">
        <f t="shared" si="70"/>
        <v>1.3804998850862369E-2</v>
      </c>
      <c r="I589" s="44">
        <f t="shared" si="67"/>
        <v>2.987250849239147E-2</v>
      </c>
      <c r="J589">
        <f t="shared" ca="1" si="68"/>
        <v>1.5293859931425936E-2</v>
      </c>
    </row>
    <row r="590" spans="1:10" x14ac:dyDescent="0.2">
      <c r="A590" s="42">
        <v>42688</v>
      </c>
      <c r="B590" s="53">
        <v>58.86</v>
      </c>
      <c r="C590" s="2">
        <f t="shared" si="63"/>
        <v>-1.9028202514441005E-2</v>
      </c>
      <c r="D590" s="16">
        <f t="shared" ca="1" si="64"/>
        <v>-1.9136630231356731E-2</v>
      </c>
      <c r="E590" s="56">
        <f t="shared" ca="1" si="69"/>
        <v>2.3390215165042542E-4</v>
      </c>
      <c r="F590" s="7">
        <f t="shared" ca="1" si="65"/>
        <v>3.397475181167489</v>
      </c>
      <c r="G590" s="6">
        <f t="shared" ca="1" si="66"/>
        <v>1</v>
      </c>
      <c r="H590">
        <f t="shared" si="70"/>
        <v>1.3791480448723109E-2</v>
      </c>
      <c r="I590" s="44">
        <f t="shared" si="67"/>
        <v>2.987250849239147E-2</v>
      </c>
      <c r="J590">
        <f t="shared" ca="1" si="68"/>
        <v>1.5293859933006625E-2</v>
      </c>
    </row>
    <row r="591" spans="1:10" x14ac:dyDescent="0.2">
      <c r="A591" s="42">
        <v>42689</v>
      </c>
      <c r="B591" s="53">
        <v>59.21</v>
      </c>
      <c r="C591" s="2">
        <f t="shared" ref="C591:C654" si="71">(B590-B591)/B591</f>
        <v>-5.9111636547880663E-3</v>
      </c>
      <c r="D591" s="16">
        <f t="shared" ref="D591:D654" ca="1" si="72">C591-$C$3</f>
        <v>-6.0195913717037914E-3</v>
      </c>
      <c r="E591" s="56">
        <f t="shared" ca="1" si="69"/>
        <v>2.339021516972838E-4</v>
      </c>
      <c r="F591" s="7">
        <f t="shared" ref="F591:F654" ca="1" si="73">-0.5*(LN(E591)+D591^2/E591)</f>
        <v>4.1028452129552795</v>
      </c>
      <c r="G591" s="6">
        <f t="shared" ref="G591:G654" ca="1" si="74">IF(AND(C592&gt;=(C$3-C$7*SQRT(E591)),C592&lt;=(C$3+C$7*SQRT(E591))),1,0)</f>
        <v>1</v>
      </c>
      <c r="H591">
        <f t="shared" si="70"/>
        <v>1.3908511592859777E-2</v>
      </c>
      <c r="I591" s="44">
        <f t="shared" ref="I591:I654" si="75">STDEV(C$14:C$2527)</f>
        <v>2.987250849239147E-2</v>
      </c>
      <c r="J591">
        <f t="shared" ref="J591:J654" ca="1" si="76">SQRT(E591)</f>
        <v>1.5293859934538559E-2</v>
      </c>
    </row>
    <row r="592" spans="1:10" x14ac:dyDescent="0.2">
      <c r="A592" s="42">
        <v>42690</v>
      </c>
      <c r="B592" s="53">
        <v>59.38</v>
      </c>
      <c r="C592" s="2">
        <f t="shared" si="71"/>
        <v>-2.8629168070057544E-3</v>
      </c>
      <c r="D592" s="16">
        <f t="shared" ca="1" si="72"/>
        <v>-2.9713445239214794E-3</v>
      </c>
      <c r="E592" s="56">
        <f t="shared" ref="E592:E655" ca="1" si="77">F$6*D$14^2+F$7*E591+(1-F$8)*F$5</f>
        <v>2.3390215174269686E-4</v>
      </c>
      <c r="F592" s="7">
        <f t="shared" ca="1" si="73"/>
        <v>4.1614308047505686</v>
      </c>
      <c r="G592" s="6">
        <f t="shared" ca="1" si="74"/>
        <v>1</v>
      </c>
      <c r="H592">
        <f t="shared" si="70"/>
        <v>1.3917723432736322E-2</v>
      </c>
      <c r="I592" s="44">
        <f t="shared" si="75"/>
        <v>2.987250849239147E-2</v>
      </c>
      <c r="J592">
        <f t="shared" ca="1" si="76"/>
        <v>1.5293859936023243E-2</v>
      </c>
    </row>
    <row r="593" spans="1:10" x14ac:dyDescent="0.2">
      <c r="A593" s="42">
        <v>42691</v>
      </c>
      <c r="B593" s="53">
        <v>60.07</v>
      </c>
      <c r="C593" s="2">
        <f t="shared" si="71"/>
        <v>-1.1486598967870779E-2</v>
      </c>
      <c r="D593" s="16">
        <f t="shared" ca="1" si="72"/>
        <v>-1.1595026684786505E-2</v>
      </c>
      <c r="E593" s="56">
        <f t="shared" ca="1" si="77"/>
        <v>2.3390215178670918E-4</v>
      </c>
      <c r="F593" s="7">
        <f t="shared" ca="1" si="73"/>
        <v>3.8929087868386292</v>
      </c>
      <c r="G593" s="6">
        <f t="shared" ca="1" si="74"/>
        <v>1</v>
      </c>
      <c r="H593">
        <f t="shared" si="70"/>
        <v>1.3314206139457808E-2</v>
      </c>
      <c r="I593" s="44">
        <f t="shared" si="75"/>
        <v>2.987250849239147E-2</v>
      </c>
      <c r="J593">
        <f t="shared" ca="1" si="76"/>
        <v>1.529385993746213E-2</v>
      </c>
    </row>
    <row r="594" spans="1:10" x14ac:dyDescent="0.2">
      <c r="A594" s="42">
        <v>42692</v>
      </c>
      <c r="B594" s="53">
        <v>60</v>
      </c>
      <c r="C594" s="2">
        <f t="shared" si="71"/>
        <v>1.1666666666666713E-3</v>
      </c>
      <c r="D594" s="16">
        <f t="shared" ca="1" si="72"/>
        <v>1.058238949750946E-3</v>
      </c>
      <c r="E594" s="56">
        <f t="shared" ca="1" si="77"/>
        <v>2.3390215182936397E-4</v>
      </c>
      <c r="F594" s="7">
        <f t="shared" ca="1" si="73"/>
        <v>4.1779099573820853</v>
      </c>
      <c r="G594" s="6">
        <f t="shared" ca="1" si="74"/>
        <v>1</v>
      </c>
      <c r="H594">
        <f t="shared" si="70"/>
        <v>1.3251614201628025E-2</v>
      </c>
      <c r="I594" s="44">
        <f t="shared" si="75"/>
        <v>2.987250849239147E-2</v>
      </c>
      <c r="J594">
        <f t="shared" ca="1" si="76"/>
        <v>1.5293859938856638E-2</v>
      </c>
    </row>
    <row r="595" spans="1:10" x14ac:dyDescent="0.2">
      <c r="A595" s="42">
        <v>42695</v>
      </c>
      <c r="B595" s="53">
        <v>60.29</v>
      </c>
      <c r="C595" s="2">
        <f t="shared" si="71"/>
        <v>-4.8100845911427954E-3</v>
      </c>
      <c r="D595" s="16">
        <f t="shared" ca="1" si="72"/>
        <v>-4.9185123080585204E-3</v>
      </c>
      <c r="E595" s="56">
        <f t="shared" ca="1" si="77"/>
        <v>2.339021518707031E-4</v>
      </c>
      <c r="F595" s="7">
        <f t="shared" ca="1" si="73"/>
        <v>4.1285904160560012</v>
      </c>
      <c r="G595" s="6">
        <f t="shared" ca="1" si="74"/>
        <v>1</v>
      </c>
      <c r="H595">
        <f t="shared" si="70"/>
        <v>1.3083103144385898E-2</v>
      </c>
      <c r="I595" s="44">
        <f t="shared" si="75"/>
        <v>2.987250849239147E-2</v>
      </c>
      <c r="J595">
        <f t="shared" ca="1" si="76"/>
        <v>1.5293859940208132E-2</v>
      </c>
    </row>
    <row r="596" spans="1:10" x14ac:dyDescent="0.2">
      <c r="A596" s="42">
        <v>42696</v>
      </c>
      <c r="B596" s="53">
        <v>60.93</v>
      </c>
      <c r="C596" s="2">
        <f t="shared" si="71"/>
        <v>-1.0503856884949953E-2</v>
      </c>
      <c r="D596" s="16">
        <f t="shared" ca="1" si="72"/>
        <v>-1.0612284601865678E-2</v>
      </c>
      <c r="E596" s="56">
        <f t="shared" ca="1" si="77"/>
        <v>2.3390215191076717E-4</v>
      </c>
      <c r="F596" s="7">
        <f t="shared" ca="1" si="73"/>
        <v>3.939560899952772</v>
      </c>
      <c r="G596" s="6">
        <f t="shared" ca="1" si="74"/>
        <v>1</v>
      </c>
      <c r="H596">
        <f t="shared" si="70"/>
        <v>1.3034559690838549E-2</v>
      </c>
      <c r="I596" s="44">
        <f t="shared" si="75"/>
        <v>2.987250849239147E-2</v>
      </c>
      <c r="J596">
        <f t="shared" ca="1" si="76"/>
        <v>1.5293859941517942E-2</v>
      </c>
    </row>
    <row r="597" spans="1:10" x14ac:dyDescent="0.2">
      <c r="A597" s="42">
        <v>42697</v>
      </c>
      <c r="B597" s="53">
        <v>60.01</v>
      </c>
      <c r="C597" s="2">
        <f t="shared" si="71"/>
        <v>1.5330778203632756E-2</v>
      </c>
      <c r="D597" s="16">
        <f t="shared" ca="1" si="72"/>
        <v>1.522235048671703E-2</v>
      </c>
      <c r="E597" s="56">
        <f t="shared" ca="1" si="77"/>
        <v>2.3390215194959548E-4</v>
      </c>
      <c r="F597" s="7">
        <f t="shared" ca="1" si="73"/>
        <v>3.6849686080544548</v>
      </c>
      <c r="G597" s="6">
        <f t="shared" ca="1" si="74"/>
        <v>1</v>
      </c>
      <c r="H597">
        <f t="shared" si="70"/>
        <v>1.2725644946699113E-2</v>
      </c>
      <c r="I597" s="44">
        <f t="shared" si="75"/>
        <v>2.987250849239147E-2</v>
      </c>
      <c r="J597">
        <f t="shared" ca="1" si="76"/>
        <v>1.529385994278735E-2</v>
      </c>
    </row>
    <row r="598" spans="1:10" x14ac:dyDescent="0.2">
      <c r="A598" s="42">
        <v>42699</v>
      </c>
      <c r="B598" s="53">
        <v>60.92</v>
      </c>
      <c r="C598" s="2">
        <f t="shared" si="71"/>
        <v>-1.4937623112278458E-2</v>
      </c>
      <c r="D598" s="16">
        <f t="shared" ca="1" si="72"/>
        <v>-1.5046050829194184E-2</v>
      </c>
      <c r="E598" s="56">
        <f t="shared" ca="1" si="77"/>
        <v>2.3390215198722616E-4</v>
      </c>
      <c r="F598" s="7">
        <f t="shared" ca="1" si="73"/>
        <v>3.6963757471937719</v>
      </c>
      <c r="G598" s="6">
        <f t="shared" ca="1" si="74"/>
        <v>1</v>
      </c>
      <c r="H598">
        <f t="shared" si="70"/>
        <v>1.2811303805028294E-2</v>
      </c>
      <c r="I598" s="44">
        <f t="shared" si="75"/>
        <v>2.987250849239147E-2</v>
      </c>
      <c r="J598">
        <f t="shared" ca="1" si="76"/>
        <v>1.5293859944017604E-2</v>
      </c>
    </row>
    <row r="599" spans="1:10" x14ac:dyDescent="0.2">
      <c r="A599" s="42">
        <v>42702</v>
      </c>
      <c r="B599" s="53">
        <v>60.49</v>
      </c>
      <c r="C599" s="2">
        <f t="shared" si="71"/>
        <v>7.1086129938832815E-3</v>
      </c>
      <c r="D599" s="16">
        <f t="shared" ca="1" si="72"/>
        <v>7.0001852769675564E-3</v>
      </c>
      <c r="E599" s="56">
        <f t="shared" ca="1" si="77"/>
        <v>2.3390215202369615E-4</v>
      </c>
      <c r="F599" s="7">
        <f t="shared" ca="1" si="73"/>
        <v>4.0755536429655033</v>
      </c>
      <c r="G599" s="6">
        <f t="shared" ca="1" si="74"/>
        <v>1</v>
      </c>
      <c r="H599">
        <f t="shared" si="70"/>
        <v>1.2880580007922639E-2</v>
      </c>
      <c r="I599" s="44">
        <f t="shared" si="75"/>
        <v>2.987250849239147E-2</v>
      </c>
      <c r="J599">
        <f t="shared" ca="1" si="76"/>
        <v>1.5293859945209912E-2</v>
      </c>
    </row>
    <row r="600" spans="1:10" x14ac:dyDescent="0.2">
      <c r="A600" s="42">
        <v>42703</v>
      </c>
      <c r="B600" s="53">
        <v>61</v>
      </c>
      <c r="C600" s="2">
        <f t="shared" si="71"/>
        <v>-8.3606557377048848E-3</v>
      </c>
      <c r="D600" s="16">
        <f t="shared" ca="1" si="72"/>
        <v>-8.4690834546206108E-3</v>
      </c>
      <c r="E600" s="56">
        <f t="shared" ca="1" si="77"/>
        <v>2.3390215205904125E-4</v>
      </c>
      <c r="F600" s="7">
        <f t="shared" ca="1" si="73"/>
        <v>4.0269803817163732</v>
      </c>
      <c r="G600" s="6">
        <f t="shared" ca="1" si="74"/>
        <v>1</v>
      </c>
      <c r="H600">
        <f t="shared" si="70"/>
        <v>1.2888110766208162E-2</v>
      </c>
      <c r="I600" s="44">
        <f t="shared" si="75"/>
        <v>2.987250849239147E-2</v>
      </c>
      <c r="J600">
        <f t="shared" ca="1" si="76"/>
        <v>1.5293859946365444E-2</v>
      </c>
    </row>
    <row r="601" spans="1:10" x14ac:dyDescent="0.2">
      <c r="A601" s="42">
        <v>42704</v>
      </c>
      <c r="B601" s="53">
        <v>60.72</v>
      </c>
      <c r="C601" s="2">
        <f t="shared" si="71"/>
        <v>4.6113306982872391E-3</v>
      </c>
      <c r="D601" s="16">
        <f t="shared" ca="1" si="72"/>
        <v>4.502902981371514E-3</v>
      </c>
      <c r="E601" s="56">
        <f t="shared" ca="1" si="77"/>
        <v>2.3390215209329613E-4</v>
      </c>
      <c r="F601" s="7">
        <f t="shared" ca="1" si="73"/>
        <v>4.1369606423028848</v>
      </c>
      <c r="G601" s="6">
        <f t="shared" ca="1" si="74"/>
        <v>1</v>
      </c>
      <c r="H601">
        <f t="shared" si="70"/>
        <v>1.2792726250855821E-2</v>
      </c>
      <c r="I601" s="44">
        <f t="shared" si="75"/>
        <v>2.987250849239147E-2</v>
      </c>
      <c r="J601">
        <f t="shared" ca="1" si="76"/>
        <v>1.5293859947485335E-2</v>
      </c>
    </row>
    <row r="602" spans="1:10" x14ac:dyDescent="0.2">
      <c r="A602" s="42">
        <v>42705</v>
      </c>
      <c r="B602" s="53">
        <v>60.57</v>
      </c>
      <c r="C602" s="2">
        <f t="shared" si="71"/>
        <v>2.4764735017335079E-3</v>
      </c>
      <c r="D602" s="16">
        <f t="shared" ca="1" si="72"/>
        <v>2.3680457848177829E-3</v>
      </c>
      <c r="E602" s="56">
        <f t="shared" ca="1" si="77"/>
        <v>2.3390215212649445E-4</v>
      </c>
      <c r="F602" s="7">
        <f t="shared" ca="1" si="73"/>
        <v>4.1683166906696352</v>
      </c>
      <c r="G602" s="6">
        <f t="shared" ca="1" si="74"/>
        <v>1</v>
      </c>
      <c r="H602">
        <f t="shared" si="70"/>
        <v>1.2698614408886734E-2</v>
      </c>
      <c r="I602" s="44">
        <f t="shared" si="75"/>
        <v>2.987250849239147E-2</v>
      </c>
      <c r="J602">
        <f t="shared" ca="1" si="76"/>
        <v>1.5293859948570684E-2</v>
      </c>
    </row>
    <row r="603" spans="1:10" x14ac:dyDescent="0.2">
      <c r="A603" s="42">
        <v>42706</v>
      </c>
      <c r="B603" s="53">
        <v>60.18</v>
      </c>
      <c r="C603" s="2">
        <f t="shared" si="71"/>
        <v>6.4805583250249349E-3</v>
      </c>
      <c r="D603" s="16">
        <f t="shared" ca="1" si="72"/>
        <v>6.3721306081092098E-3</v>
      </c>
      <c r="E603" s="56">
        <f t="shared" ca="1" si="77"/>
        <v>2.339021521586688E-4</v>
      </c>
      <c r="F603" s="7">
        <f t="shared" ca="1" si="73"/>
        <v>4.0935067597728212</v>
      </c>
      <c r="G603" s="6">
        <f t="shared" ca="1" si="74"/>
        <v>1</v>
      </c>
      <c r="H603">
        <f t="shared" si="70"/>
        <v>1.2680828582746495E-2</v>
      </c>
      <c r="I603" s="44">
        <f t="shared" si="75"/>
        <v>2.987250849239147E-2</v>
      </c>
      <c r="J603">
        <f t="shared" ca="1" si="76"/>
        <v>1.5293859949622554E-2</v>
      </c>
    </row>
    <row r="604" spans="1:10" x14ac:dyDescent="0.2">
      <c r="A604" s="42">
        <v>42709</v>
      </c>
      <c r="B604" s="53">
        <v>60.99</v>
      </c>
      <c r="C604" s="2">
        <f t="shared" si="71"/>
        <v>-1.3280865715691134E-2</v>
      </c>
      <c r="D604" s="16">
        <f t="shared" ca="1" si="72"/>
        <v>-1.338929343260686E-2</v>
      </c>
      <c r="E604" s="56">
        <f t="shared" ca="1" si="77"/>
        <v>2.3390215218985075E-4</v>
      </c>
      <c r="F604" s="7">
        <f t="shared" ca="1" si="73"/>
        <v>3.7970812483673879</v>
      </c>
      <c r="G604" s="6">
        <f t="shared" ca="1" si="74"/>
        <v>1</v>
      </c>
      <c r="H604">
        <f t="shared" si="70"/>
        <v>1.2681526123448519E-2</v>
      </c>
      <c r="I604" s="44">
        <f t="shared" si="75"/>
        <v>2.987250849239147E-2</v>
      </c>
      <c r="J604">
        <f t="shared" ca="1" si="76"/>
        <v>1.5293859950641982E-2</v>
      </c>
    </row>
    <row r="605" spans="1:10" x14ac:dyDescent="0.2">
      <c r="A605" s="42">
        <v>42710</v>
      </c>
      <c r="B605" s="53">
        <v>61.15</v>
      </c>
      <c r="C605" s="2">
        <f t="shared" si="71"/>
        <v>-2.6165167620604514E-3</v>
      </c>
      <c r="D605" s="16">
        <f t="shared" ca="1" si="72"/>
        <v>-2.7249444789761764E-3</v>
      </c>
      <c r="E605" s="56">
        <f t="shared" ca="1" si="77"/>
        <v>2.3390215222007091E-4</v>
      </c>
      <c r="F605" s="7">
        <f t="shared" ca="1" si="73"/>
        <v>4.1644311307280306</v>
      </c>
      <c r="G605" s="6">
        <f t="shared" ca="1" si="74"/>
        <v>1</v>
      </c>
      <c r="H605">
        <f t="shared" si="70"/>
        <v>1.2722433779745445E-2</v>
      </c>
      <c r="I605" s="44">
        <f t="shared" si="75"/>
        <v>2.987250849239147E-2</v>
      </c>
      <c r="J605">
        <f t="shared" ca="1" si="76"/>
        <v>1.5293859951629964E-2</v>
      </c>
    </row>
    <row r="606" spans="1:10" x14ac:dyDescent="0.2">
      <c r="A606" s="42">
        <v>42711</v>
      </c>
      <c r="B606" s="53">
        <v>63.44</v>
      </c>
      <c r="C606" s="2">
        <f t="shared" si="71"/>
        <v>-3.6097099621689777E-2</v>
      </c>
      <c r="D606" s="16">
        <f t="shared" ca="1" si="72"/>
        <v>-3.6205527338605499E-2</v>
      </c>
      <c r="E606" s="56">
        <f t="shared" ca="1" si="77"/>
        <v>2.3390215224935895E-4</v>
      </c>
      <c r="F606" s="7">
        <f t="shared" ca="1" si="73"/>
        <v>1.3781915109834935</v>
      </c>
      <c r="G606" s="6">
        <f t="shared" ca="1" si="74"/>
        <v>1</v>
      </c>
      <c r="H606">
        <f t="shared" si="70"/>
        <v>1.2705270975333464E-2</v>
      </c>
      <c r="I606" s="44">
        <f t="shared" si="75"/>
        <v>2.987250849239147E-2</v>
      </c>
      <c r="J606">
        <f t="shared" ca="1" si="76"/>
        <v>1.5293859952587474E-2</v>
      </c>
    </row>
    <row r="607" spans="1:10" x14ac:dyDescent="0.2">
      <c r="A607" s="42">
        <v>42712</v>
      </c>
      <c r="B607" s="53">
        <v>63.58</v>
      </c>
      <c r="C607" s="2">
        <f t="shared" si="71"/>
        <v>-2.201950298836121E-3</v>
      </c>
      <c r="D607" s="16">
        <f t="shared" ca="1" si="72"/>
        <v>-2.3103780157518461E-3</v>
      </c>
      <c r="E607" s="56">
        <f t="shared" ca="1" si="77"/>
        <v>2.3390215227774364E-4</v>
      </c>
      <c r="F607" s="7">
        <f t="shared" ca="1" si="73"/>
        <v>4.1688934149816461</v>
      </c>
      <c r="G607" s="6">
        <f t="shared" ca="1" si="74"/>
        <v>1</v>
      </c>
      <c r="H607">
        <f t="shared" si="70"/>
        <v>1.2619329714628154E-2</v>
      </c>
      <c r="I607" s="44">
        <f t="shared" si="75"/>
        <v>2.987250849239147E-2</v>
      </c>
      <c r="J607">
        <f t="shared" ca="1" si="76"/>
        <v>1.5293859953515451E-2</v>
      </c>
    </row>
    <row r="608" spans="1:10" x14ac:dyDescent="0.2">
      <c r="A608" s="42">
        <v>42713</v>
      </c>
      <c r="B608" s="53">
        <v>62.56</v>
      </c>
      <c r="C608" s="2">
        <f t="shared" si="71"/>
        <v>1.6304347826086894E-2</v>
      </c>
      <c r="D608" s="16">
        <f t="shared" ca="1" si="72"/>
        <v>1.6195920109171168E-2</v>
      </c>
      <c r="E608" s="56">
        <f t="shared" ca="1" si="77"/>
        <v>2.339021523052528E-4</v>
      </c>
      <c r="F608" s="7">
        <f t="shared" ca="1" si="73"/>
        <v>3.6195825619149558</v>
      </c>
      <c r="G608" s="6">
        <f t="shared" ca="1" si="74"/>
        <v>1</v>
      </c>
      <c r="H608">
        <f t="shared" si="70"/>
        <v>1.2417304814683209E-2</v>
      </c>
      <c r="I608" s="44">
        <f t="shared" si="75"/>
        <v>2.987250849239147E-2</v>
      </c>
      <c r="J608">
        <f t="shared" ca="1" si="76"/>
        <v>1.5293859954414804E-2</v>
      </c>
    </row>
    <row r="609" spans="1:10" x14ac:dyDescent="0.2">
      <c r="A609" s="42">
        <v>42716</v>
      </c>
      <c r="B609" s="53">
        <v>62.18</v>
      </c>
      <c r="C609" s="2">
        <f t="shared" si="71"/>
        <v>6.1112898037954735E-3</v>
      </c>
      <c r="D609" s="16">
        <f t="shared" ca="1" si="72"/>
        <v>6.0028620868797485E-3</v>
      </c>
      <c r="E609" s="56">
        <f t="shared" ca="1" si="77"/>
        <v>2.3390215233191347E-4</v>
      </c>
      <c r="F609" s="7">
        <f t="shared" ca="1" si="73"/>
        <v>4.1032751502386109</v>
      </c>
      <c r="G609" s="6">
        <f t="shared" ca="1" si="74"/>
        <v>1</v>
      </c>
      <c r="H609">
        <f t="shared" si="70"/>
        <v>1.2535292650417446E-2</v>
      </c>
      <c r="I609" s="44">
        <f t="shared" si="75"/>
        <v>2.987250849239147E-2</v>
      </c>
      <c r="J609">
        <f t="shared" ca="1" si="76"/>
        <v>1.5293859955286418E-2</v>
      </c>
    </row>
    <row r="610" spans="1:10" x14ac:dyDescent="0.2">
      <c r="A610" s="42">
        <v>42717</v>
      </c>
      <c r="B610" s="53">
        <v>63.06</v>
      </c>
      <c r="C610" s="2">
        <f t="shared" si="71"/>
        <v>-1.3954963526799914E-2</v>
      </c>
      <c r="D610" s="16">
        <f t="shared" ca="1" si="72"/>
        <v>-1.4063391243715639E-2</v>
      </c>
      <c r="E610" s="56">
        <f t="shared" ca="1" si="77"/>
        <v>2.3390215235775179E-4</v>
      </c>
      <c r="F610" s="7">
        <f t="shared" ca="1" si="73"/>
        <v>3.7575224104044986</v>
      </c>
      <c r="G610" s="6">
        <f t="shared" ca="1" si="74"/>
        <v>1</v>
      </c>
      <c r="H610">
        <f t="shared" si="70"/>
        <v>1.2520950050603568E-2</v>
      </c>
      <c r="I610" s="44">
        <f t="shared" si="75"/>
        <v>2.987250849239147E-2</v>
      </c>
      <c r="J610">
        <f t="shared" ca="1" si="76"/>
        <v>1.5293859956131146E-2</v>
      </c>
    </row>
    <row r="611" spans="1:10" x14ac:dyDescent="0.2">
      <c r="A611" s="42">
        <v>42718</v>
      </c>
      <c r="B611" s="53">
        <v>63.64</v>
      </c>
      <c r="C611" s="2">
        <f t="shared" si="71"/>
        <v>-9.1137649277183898E-3</v>
      </c>
      <c r="D611" s="16">
        <f t="shared" ca="1" si="72"/>
        <v>-9.2221926446341158E-3</v>
      </c>
      <c r="E611" s="56">
        <f t="shared" ca="1" si="77"/>
        <v>2.3390215238279315E-4</v>
      </c>
      <c r="F611" s="7">
        <f t="shared" ca="1" si="73"/>
        <v>3.9984995346994432</v>
      </c>
      <c r="G611" s="6">
        <f t="shared" ca="1" si="74"/>
        <v>1</v>
      </c>
      <c r="H611">
        <f t="shared" si="70"/>
        <v>1.2526051978235479E-2</v>
      </c>
      <c r="I611" s="44">
        <f t="shared" si="75"/>
        <v>2.987250849239147E-2</v>
      </c>
      <c r="J611">
        <f t="shared" ca="1" si="76"/>
        <v>1.529385995694982E-2</v>
      </c>
    </row>
    <row r="612" spans="1:10" x14ac:dyDescent="0.2">
      <c r="A612" s="42">
        <v>42719</v>
      </c>
      <c r="B612" s="53">
        <v>64.03</v>
      </c>
      <c r="C612" s="2">
        <f t="shared" si="71"/>
        <v>-6.0908948930189066E-3</v>
      </c>
      <c r="D612" s="16">
        <f t="shared" ca="1" si="72"/>
        <v>-6.1993226099346316E-3</v>
      </c>
      <c r="E612" s="56">
        <f t="shared" ca="1" si="77"/>
        <v>2.3390215240706215E-4</v>
      </c>
      <c r="F612" s="7">
        <f t="shared" ca="1" si="73"/>
        <v>4.0981506833902941</v>
      </c>
      <c r="G612" s="6">
        <f t="shared" ca="1" si="74"/>
        <v>1</v>
      </c>
      <c r="H612">
        <f t="shared" si="70"/>
        <v>1.2383577452497454E-2</v>
      </c>
      <c r="I612" s="44">
        <f t="shared" si="75"/>
        <v>2.987250849239147E-2</v>
      </c>
      <c r="J612">
        <f t="shared" ca="1" si="76"/>
        <v>1.5293859957743242E-2</v>
      </c>
    </row>
    <row r="613" spans="1:10" x14ac:dyDescent="0.2">
      <c r="A613" s="42">
        <v>42720</v>
      </c>
      <c r="B613" s="53">
        <v>64.540000000000006</v>
      </c>
      <c r="C613" s="2">
        <f t="shared" si="71"/>
        <v>-7.9020762317943138E-3</v>
      </c>
      <c r="D613" s="16">
        <f t="shared" ca="1" si="72"/>
        <v>-8.0105039487100398E-3</v>
      </c>
      <c r="E613" s="56">
        <f t="shared" ca="1" si="77"/>
        <v>2.3390215243058259E-4</v>
      </c>
      <c r="F613" s="7">
        <f t="shared" ca="1" si="73"/>
        <v>4.0431350017420753</v>
      </c>
      <c r="G613" s="6">
        <f t="shared" ca="1" si="74"/>
        <v>1</v>
      </c>
      <c r="H613">
        <f t="shared" si="70"/>
        <v>1.2303004941383784E-2</v>
      </c>
      <c r="I613" s="44">
        <f t="shared" si="75"/>
        <v>2.987250849239147E-2</v>
      </c>
      <c r="J613">
        <f t="shared" ca="1" si="76"/>
        <v>1.5293859958512193E-2</v>
      </c>
    </row>
    <row r="614" spans="1:10" x14ac:dyDescent="0.2">
      <c r="A614" s="42">
        <v>42723</v>
      </c>
      <c r="B614" s="53">
        <v>64.34</v>
      </c>
      <c r="C614" s="2">
        <f t="shared" si="71"/>
        <v>3.1084861672365997E-3</v>
      </c>
      <c r="D614" s="16">
        <f t="shared" ca="1" si="72"/>
        <v>3.0000584503208747E-3</v>
      </c>
      <c r="E614" s="56">
        <f t="shared" ca="1" si="77"/>
        <v>2.3390215245337753E-4</v>
      </c>
      <c r="F614" s="7">
        <f t="shared" ca="1" si="73"/>
        <v>4.1610642773211284</v>
      </c>
      <c r="G614" s="6">
        <f t="shared" ca="1" si="74"/>
        <v>1</v>
      </c>
      <c r="H614">
        <f t="shared" si="70"/>
        <v>1.2318695659494363E-2</v>
      </c>
      <c r="I614" s="44">
        <f t="shared" si="75"/>
        <v>2.987250849239147E-2</v>
      </c>
      <c r="J614">
        <f t="shared" ca="1" si="76"/>
        <v>1.5293859959257425E-2</v>
      </c>
    </row>
    <row r="615" spans="1:10" x14ac:dyDescent="0.2">
      <c r="A615" s="42">
        <v>42724</v>
      </c>
      <c r="B615" s="53">
        <v>64.62</v>
      </c>
      <c r="C615" s="2">
        <f t="shared" si="71"/>
        <v>-4.3330238316310913E-3</v>
      </c>
      <c r="D615" s="16">
        <f t="shared" ca="1" si="72"/>
        <v>-4.4414515485468164E-3</v>
      </c>
      <c r="E615" s="56">
        <f t="shared" ca="1" si="77"/>
        <v>2.339021524754694E-4</v>
      </c>
      <c r="F615" s="7">
        <f t="shared" ca="1" si="73"/>
        <v>4.138135584574032</v>
      </c>
      <c r="G615" s="6">
        <f t="shared" ca="1" si="74"/>
        <v>1</v>
      </c>
      <c r="H615">
        <f t="shared" si="70"/>
        <v>1.2302388150982634E-2</v>
      </c>
      <c r="I615" s="44">
        <f t="shared" si="75"/>
        <v>2.987250849239147E-2</v>
      </c>
      <c r="J615">
        <f t="shared" ca="1" si="76"/>
        <v>1.5293859959979672E-2</v>
      </c>
    </row>
    <row r="616" spans="1:10" x14ac:dyDescent="0.2">
      <c r="A616" s="42">
        <v>42725</v>
      </c>
      <c r="B616" s="53">
        <v>64.63</v>
      </c>
      <c r="C616" s="2">
        <f t="shared" si="71"/>
        <v>-1.5472690700898817E-4</v>
      </c>
      <c r="D616" s="16">
        <f t="shared" ca="1" si="72"/>
        <v>-2.6315462392471336E-4</v>
      </c>
      <c r="E616" s="56">
        <f t="shared" ca="1" si="77"/>
        <v>2.3390215249687984E-4</v>
      </c>
      <c r="F616" s="7">
        <f t="shared" ca="1" si="73"/>
        <v>4.1801558081430583</v>
      </c>
      <c r="G616" s="6">
        <f t="shared" ca="1" si="74"/>
        <v>1</v>
      </c>
      <c r="H616">
        <f t="shared" si="70"/>
        <v>1.2305252858038617E-2</v>
      </c>
      <c r="I616" s="44">
        <f t="shared" si="75"/>
        <v>2.987250849239147E-2</v>
      </c>
      <c r="J616">
        <f t="shared" ca="1" si="76"/>
        <v>1.529385996067964E-2</v>
      </c>
    </row>
    <row r="617" spans="1:10" x14ac:dyDescent="0.2">
      <c r="A617" s="42">
        <v>42726</v>
      </c>
      <c r="B617" s="53">
        <v>64.5</v>
      </c>
      <c r="C617" s="2">
        <f t="shared" si="71"/>
        <v>2.0155038759689216E-3</v>
      </c>
      <c r="D617" s="16">
        <f t="shared" ca="1" si="72"/>
        <v>1.9070761590531963E-3</v>
      </c>
      <c r="E617" s="56">
        <f t="shared" ca="1" si="77"/>
        <v>2.339021525176299E-4</v>
      </c>
      <c r="F617" s="7">
        <f t="shared" ca="1" si="73"/>
        <v>4.1725293517323792</v>
      </c>
      <c r="G617" s="6">
        <f t="shared" ca="1" si="74"/>
        <v>1</v>
      </c>
      <c r="H617">
        <f t="shared" si="70"/>
        <v>1.1639588565706812E-2</v>
      </c>
      <c r="I617" s="44">
        <f t="shared" si="75"/>
        <v>2.987250849239147E-2</v>
      </c>
      <c r="J617">
        <f t="shared" ca="1" si="76"/>
        <v>1.5293859961358019E-2</v>
      </c>
    </row>
    <row r="618" spans="1:10" x14ac:dyDescent="0.2">
      <c r="A618" s="42">
        <v>42727</v>
      </c>
      <c r="B618" s="53">
        <v>64.67</v>
      </c>
      <c r="C618" s="2">
        <f t="shared" si="71"/>
        <v>-2.6287304778104485E-3</v>
      </c>
      <c r="D618" s="16">
        <f t="shared" ca="1" si="72"/>
        <v>-2.7371581947261735E-3</v>
      </c>
      <c r="E618" s="56">
        <f t="shared" ca="1" si="77"/>
        <v>2.3390215253773992E-4</v>
      </c>
      <c r="F618" s="7">
        <f t="shared" ca="1" si="73"/>
        <v>4.1642885222134991</v>
      </c>
      <c r="G618" s="6">
        <f t="shared" ca="1" si="74"/>
        <v>1</v>
      </c>
      <c r="H618">
        <f t="shared" si="70"/>
        <v>1.1638549621607795E-2</v>
      </c>
      <c r="I618" s="44">
        <f t="shared" si="75"/>
        <v>2.987250849239147E-2</v>
      </c>
      <c r="J618">
        <f t="shared" ca="1" si="76"/>
        <v>1.5293859962015472E-2</v>
      </c>
    </row>
    <row r="619" spans="1:10" x14ac:dyDescent="0.2">
      <c r="A619" s="42">
        <v>42731</v>
      </c>
      <c r="B619" s="53">
        <v>64.849999999999994</v>
      </c>
      <c r="C619" s="2">
        <f t="shared" si="71"/>
        <v>-2.7756360832689687E-3</v>
      </c>
      <c r="D619" s="16">
        <f t="shared" ca="1" si="72"/>
        <v>-2.8840638001846938E-3</v>
      </c>
      <c r="E619" s="56">
        <f t="shared" ca="1" si="77"/>
        <v>2.3390215255722968E-4</v>
      </c>
      <c r="F619" s="7">
        <f t="shared" ca="1" si="73"/>
        <v>4.1625232775793304</v>
      </c>
      <c r="G619" s="6">
        <f t="shared" ca="1" si="74"/>
        <v>1</v>
      </c>
      <c r="H619">
        <f t="shared" si="70"/>
        <v>1.1624539890926211E-2</v>
      </c>
      <c r="I619" s="44">
        <f t="shared" si="75"/>
        <v>2.987250849239147E-2</v>
      </c>
      <c r="J619">
        <f t="shared" ca="1" si="76"/>
        <v>1.5293859962652648E-2</v>
      </c>
    </row>
    <row r="620" spans="1:10" x14ac:dyDescent="0.2">
      <c r="A620" s="42">
        <v>42732</v>
      </c>
      <c r="B620" s="53">
        <v>64.5</v>
      </c>
      <c r="C620" s="2">
        <f t="shared" si="71"/>
        <v>5.4263565891471983E-3</v>
      </c>
      <c r="D620" s="16">
        <f t="shared" ca="1" si="72"/>
        <v>5.3179288722314732E-3</v>
      </c>
      <c r="E620" s="56">
        <f t="shared" ca="1" si="77"/>
        <v>2.339021525761183E-4</v>
      </c>
      <c r="F620" s="7">
        <f t="shared" ca="1" si="73"/>
        <v>4.1198504263786599</v>
      </c>
      <c r="G620" s="6">
        <f t="shared" ca="1" si="74"/>
        <v>1</v>
      </c>
      <c r="H620">
        <f t="shared" si="70"/>
        <v>1.1623947715236827E-2</v>
      </c>
      <c r="I620" s="44">
        <f t="shared" si="75"/>
        <v>2.987250849239147E-2</v>
      </c>
      <c r="J620">
        <f t="shared" ca="1" si="76"/>
        <v>1.5293859963270172E-2</v>
      </c>
    </row>
    <row r="621" spans="1:10" x14ac:dyDescent="0.2">
      <c r="A621" s="42">
        <v>42733</v>
      </c>
      <c r="B621" s="53">
        <v>64.5</v>
      </c>
      <c r="C621" s="2">
        <f t="shared" si="71"/>
        <v>0</v>
      </c>
      <c r="D621" s="16">
        <f t="shared" ca="1" si="72"/>
        <v>-1.084277169157252E-4</v>
      </c>
      <c r="E621" s="56">
        <f t="shared" ca="1" si="77"/>
        <v>2.3390215259442429E-4</v>
      </c>
      <c r="F621" s="7">
        <f t="shared" ca="1" si="73"/>
        <v>4.1802787092966911</v>
      </c>
      <c r="G621" s="6">
        <f t="shared" ca="1" si="74"/>
        <v>1</v>
      </c>
      <c r="H621">
        <f t="shared" si="70"/>
        <v>1.1626528775023414E-2</v>
      </c>
      <c r="I621" s="44">
        <f t="shared" si="75"/>
        <v>2.987250849239147E-2</v>
      </c>
      <c r="J621">
        <f t="shared" ca="1" si="76"/>
        <v>1.5293859963868646E-2</v>
      </c>
    </row>
    <row r="622" spans="1:10" x14ac:dyDescent="0.2">
      <c r="A622" s="42">
        <v>42734</v>
      </c>
      <c r="B622" s="53">
        <v>63.62</v>
      </c>
      <c r="C622" s="2">
        <f t="shared" si="71"/>
        <v>1.3832128261553011E-2</v>
      </c>
      <c r="D622" s="16">
        <f t="shared" ca="1" si="72"/>
        <v>1.3723700544637285E-2</v>
      </c>
      <c r="E622" s="56">
        <f t="shared" ca="1" si="77"/>
        <v>2.3390215261216566E-4</v>
      </c>
      <c r="F622" s="7">
        <f t="shared" ca="1" si="73"/>
        <v>3.777699686436883</v>
      </c>
      <c r="G622" s="6">
        <f t="shared" ca="1" si="74"/>
        <v>1</v>
      </c>
      <c r="H622">
        <f t="shared" si="70"/>
        <v>1.1619827926877498E-2</v>
      </c>
      <c r="I622" s="44">
        <f t="shared" si="75"/>
        <v>2.987250849239147E-2</v>
      </c>
      <c r="J622">
        <f t="shared" ca="1" si="76"/>
        <v>1.5293859964448663E-2</v>
      </c>
    </row>
    <row r="623" spans="1:10" x14ac:dyDescent="0.2">
      <c r="A623" s="42">
        <v>42738</v>
      </c>
      <c r="B623" s="53">
        <v>64.39</v>
      </c>
      <c r="C623" s="2">
        <f t="shared" si="71"/>
        <v>-1.1958378630222132E-2</v>
      </c>
      <c r="D623" s="16">
        <f t="shared" ca="1" si="72"/>
        <v>-1.2066806347137858E-2</v>
      </c>
      <c r="E623" s="56">
        <f t="shared" ca="1" si="77"/>
        <v>2.3390215262935981E-4</v>
      </c>
      <c r="F623" s="7">
        <f t="shared" ca="1" si="73"/>
        <v>3.8690458770038321</v>
      </c>
      <c r="G623" s="6">
        <f t="shared" ca="1" si="74"/>
        <v>1</v>
      </c>
      <c r="H623">
        <f t="shared" si="70"/>
        <v>1.1715994946974053E-2</v>
      </c>
      <c r="I623" s="44">
        <f t="shared" si="75"/>
        <v>2.987250849239147E-2</v>
      </c>
      <c r="J623">
        <f t="shared" ca="1" si="76"/>
        <v>1.5293859965010788E-2</v>
      </c>
    </row>
    <row r="624" spans="1:10" x14ac:dyDescent="0.2">
      <c r="A624" s="42">
        <v>42739</v>
      </c>
      <c r="B624" s="53">
        <v>65.739999999999995</v>
      </c>
      <c r="C624" s="2">
        <f t="shared" si="71"/>
        <v>-2.0535442652874877E-2</v>
      </c>
      <c r="D624" s="16">
        <f t="shared" ca="1" si="72"/>
        <v>-2.0643870369790603E-2</v>
      </c>
      <c r="E624" s="56">
        <f t="shared" ca="1" si="77"/>
        <v>2.3390215264602361E-4</v>
      </c>
      <c r="F624" s="7">
        <f t="shared" ca="1" si="73"/>
        <v>3.2693045636857994</v>
      </c>
      <c r="G624" s="6">
        <f t="shared" ca="1" si="74"/>
        <v>1</v>
      </c>
      <c r="H624">
        <f t="shared" si="70"/>
        <v>1.1747246893482961E-2</v>
      </c>
      <c r="I624" s="44">
        <f t="shared" si="75"/>
        <v>2.987250849239147E-2</v>
      </c>
      <c r="J624">
        <f t="shared" ca="1" si="76"/>
        <v>1.5293859965555576E-2</v>
      </c>
    </row>
    <row r="625" spans="1:10" x14ac:dyDescent="0.2">
      <c r="A625" s="42">
        <v>42740</v>
      </c>
      <c r="B625" s="53">
        <v>65.48</v>
      </c>
      <c r="C625" s="2">
        <f t="shared" si="71"/>
        <v>3.9706780696394453E-3</v>
      </c>
      <c r="D625" s="16">
        <f t="shared" ca="1" si="72"/>
        <v>3.8622503527237203E-3</v>
      </c>
      <c r="E625" s="56">
        <f t="shared" ca="1" si="77"/>
        <v>2.3390215266217343E-4</v>
      </c>
      <c r="F625" s="7">
        <f t="shared" ca="1" si="73"/>
        <v>4.1484166227031736</v>
      </c>
      <c r="G625" s="6">
        <f t="shared" ca="1" si="74"/>
        <v>1</v>
      </c>
      <c r="H625">
        <f t="shared" si="70"/>
        <v>1.1888956887291668E-2</v>
      </c>
      <c r="I625" s="44">
        <f t="shared" si="75"/>
        <v>2.987250849239147E-2</v>
      </c>
      <c r="J625">
        <f t="shared" ca="1" si="76"/>
        <v>1.529385996608356E-2</v>
      </c>
    </row>
    <row r="626" spans="1:10" x14ac:dyDescent="0.2">
      <c r="A626" s="42">
        <v>42741</v>
      </c>
      <c r="B626" s="53">
        <v>64.290000000000006</v>
      </c>
      <c r="C626" s="2">
        <f t="shared" si="71"/>
        <v>1.850987711930312E-2</v>
      </c>
      <c r="D626" s="16">
        <f t="shared" ca="1" si="72"/>
        <v>1.8401449402387395E-2</v>
      </c>
      <c r="E626" s="56">
        <f t="shared" ca="1" si="77"/>
        <v>2.3390215267782513E-4</v>
      </c>
      <c r="F626" s="7">
        <f t="shared" ca="1" si="73"/>
        <v>3.4564683900120041</v>
      </c>
      <c r="G626" s="6">
        <f t="shared" ca="1" si="74"/>
        <v>1</v>
      </c>
      <c r="H626">
        <f t="shared" si="70"/>
        <v>1.1818417006193249E-2</v>
      </c>
      <c r="I626" s="44">
        <f t="shared" si="75"/>
        <v>2.987250849239147E-2</v>
      </c>
      <c r="J626">
        <f t="shared" ca="1" si="76"/>
        <v>1.5293859966595259E-2</v>
      </c>
    </row>
    <row r="627" spans="1:10" x14ac:dyDescent="0.2">
      <c r="A627" s="42">
        <v>42744</v>
      </c>
      <c r="B627" s="53">
        <v>63.48</v>
      </c>
      <c r="C627" s="2">
        <f t="shared" si="71"/>
        <v>1.2759924385633418E-2</v>
      </c>
      <c r="D627" s="16">
        <f t="shared" ca="1" si="72"/>
        <v>1.2651496668717692E-2</v>
      </c>
      <c r="E627" s="56">
        <f t="shared" ca="1" si="77"/>
        <v>2.3390215269299407E-4</v>
      </c>
      <c r="F627" s="7">
        <f t="shared" ca="1" si="73"/>
        <v>3.8381514358948632</v>
      </c>
      <c r="G627" s="6">
        <f t="shared" ca="1" si="74"/>
        <v>1</v>
      </c>
      <c r="H627">
        <f t="shared" si="70"/>
        <v>1.1925616633456258E-2</v>
      </c>
      <c r="I627" s="44">
        <f t="shared" si="75"/>
        <v>2.987250849239147E-2</v>
      </c>
      <c r="J627">
        <f t="shared" ca="1" si="76"/>
        <v>1.5293859967091174E-2</v>
      </c>
    </row>
    <row r="628" spans="1:10" x14ac:dyDescent="0.2">
      <c r="A628" s="42">
        <v>42745</v>
      </c>
      <c r="B628" s="53">
        <v>62.69</v>
      </c>
      <c r="C628" s="2">
        <f t="shared" si="71"/>
        <v>1.2601690859786237E-2</v>
      </c>
      <c r="D628" s="16">
        <f t="shared" ca="1" si="72"/>
        <v>1.2493263142870512E-2</v>
      </c>
      <c r="E628" s="56">
        <f t="shared" ca="1" si="77"/>
        <v>2.3390215270769512E-4</v>
      </c>
      <c r="F628" s="7">
        <f t="shared" ca="1" si="73"/>
        <v>3.8466565820657479</v>
      </c>
      <c r="G628" s="6">
        <f t="shared" ca="1" si="74"/>
        <v>1</v>
      </c>
      <c r="H628">
        <f t="shared" ref="H628:H691" si="78">STDEV(C527:C627)</f>
        <v>1.2011064664886797E-2</v>
      </c>
      <c r="I628" s="44">
        <f t="shared" si="75"/>
        <v>2.987250849239147E-2</v>
      </c>
      <c r="J628">
        <f t="shared" ca="1" si="76"/>
        <v>1.5293859967571793E-2</v>
      </c>
    </row>
    <row r="629" spans="1:10" x14ac:dyDescent="0.2">
      <c r="A629" s="42">
        <v>42746</v>
      </c>
      <c r="B629" s="53">
        <v>62.98</v>
      </c>
      <c r="C629" s="2">
        <f t="shared" si="71"/>
        <v>-4.6046363925055442E-3</v>
      </c>
      <c r="D629" s="16">
        <f t="shared" ca="1" si="72"/>
        <v>-4.7130641094212692E-3</v>
      </c>
      <c r="E629" s="56">
        <f t="shared" ca="1" si="77"/>
        <v>2.3390215272194273E-4</v>
      </c>
      <c r="F629" s="7">
        <f t="shared" ca="1" si="73"/>
        <v>4.13282036699656</v>
      </c>
      <c r="G629" s="6">
        <f t="shared" ca="1" si="74"/>
        <v>1</v>
      </c>
      <c r="H629">
        <f t="shared" si="78"/>
        <v>1.2001510077289943E-2</v>
      </c>
      <c r="I629" s="44">
        <f t="shared" si="75"/>
        <v>2.987250849239147E-2</v>
      </c>
      <c r="J629">
        <f t="shared" ca="1" si="76"/>
        <v>1.5293859968037589E-2</v>
      </c>
    </row>
    <row r="630" spans="1:10" x14ac:dyDescent="0.2">
      <c r="A630" s="42">
        <v>42747</v>
      </c>
      <c r="B630" s="53">
        <v>62.36</v>
      </c>
      <c r="C630" s="2">
        <f t="shared" si="71"/>
        <v>9.9422706863373546E-3</v>
      </c>
      <c r="D630" s="16">
        <f t="shared" ca="1" si="72"/>
        <v>9.8338429694216287E-3</v>
      </c>
      <c r="E630" s="56">
        <f t="shared" ca="1" si="77"/>
        <v>2.3390215273575088E-4</v>
      </c>
      <c r="F630" s="7">
        <f t="shared" ca="1" si="73"/>
        <v>3.9735839226351826</v>
      </c>
      <c r="G630" s="6">
        <f t="shared" ca="1" si="74"/>
        <v>1</v>
      </c>
      <c r="H630">
        <f t="shared" si="78"/>
        <v>1.2004011656417133E-2</v>
      </c>
      <c r="I630" s="44">
        <f t="shared" si="75"/>
        <v>2.987250849239147E-2</v>
      </c>
      <c r="J630">
        <f t="shared" ca="1" si="76"/>
        <v>1.5293859968489018E-2</v>
      </c>
    </row>
    <row r="631" spans="1:10" x14ac:dyDescent="0.2">
      <c r="A631" s="42">
        <v>42748</v>
      </c>
      <c r="B631" s="53">
        <v>62.32</v>
      </c>
      <c r="C631" s="2">
        <f t="shared" si="71"/>
        <v>6.4184852374838167E-4</v>
      </c>
      <c r="D631" s="16">
        <f t="shared" ca="1" si="72"/>
        <v>5.3342080683265651E-4</v>
      </c>
      <c r="E631" s="56">
        <f t="shared" ca="1" si="77"/>
        <v>2.3390215274913314E-4</v>
      </c>
      <c r="F631" s="7">
        <f t="shared" ca="1" si="73"/>
        <v>4.1796955993533631</v>
      </c>
      <c r="G631" s="6">
        <f t="shared" ca="1" si="74"/>
        <v>1</v>
      </c>
      <c r="H631">
        <f t="shared" si="78"/>
        <v>1.204622765891617E-2</v>
      </c>
      <c r="I631" s="44">
        <f t="shared" si="75"/>
        <v>2.987250849239147E-2</v>
      </c>
      <c r="J631">
        <f t="shared" ca="1" si="76"/>
        <v>1.5293859968926521E-2</v>
      </c>
    </row>
    <row r="632" spans="1:10" x14ac:dyDescent="0.2">
      <c r="A632" s="42">
        <v>42752</v>
      </c>
      <c r="B632" s="53">
        <v>62.26</v>
      </c>
      <c r="C632" s="2">
        <f t="shared" si="71"/>
        <v>9.6370061034375639E-4</v>
      </c>
      <c r="D632" s="16">
        <f t="shared" ca="1" si="72"/>
        <v>8.5527289342803123E-4</v>
      </c>
      <c r="E632" s="56">
        <f t="shared" ca="1" si="77"/>
        <v>2.3390215276210261E-4</v>
      </c>
      <c r="F632" s="7">
        <f t="shared" ca="1" si="73"/>
        <v>4.178740169972432</v>
      </c>
      <c r="G632" s="6">
        <f t="shared" ca="1" si="74"/>
        <v>1</v>
      </c>
      <c r="H632">
        <f t="shared" si="78"/>
        <v>1.2040661767833524E-2</v>
      </c>
      <c r="I632" s="44">
        <f t="shared" si="75"/>
        <v>2.987250849239147E-2</v>
      </c>
      <c r="J632">
        <f t="shared" ca="1" si="76"/>
        <v>1.529385996935053E-2</v>
      </c>
    </row>
    <row r="633" spans="1:10" x14ac:dyDescent="0.2">
      <c r="A633" s="42">
        <v>42753</v>
      </c>
      <c r="B633" s="53">
        <v>63.49</v>
      </c>
      <c r="C633" s="2">
        <f t="shared" si="71"/>
        <v>-1.9373129626712931E-2</v>
      </c>
      <c r="D633" s="16">
        <f t="shared" ca="1" si="72"/>
        <v>-1.9481557343628657E-2</v>
      </c>
      <c r="E633" s="56">
        <f t="shared" ca="1" si="77"/>
        <v>2.3390215277467206E-4</v>
      </c>
      <c r="F633" s="7">
        <f t="shared" ca="1" si="73"/>
        <v>3.3690007547300613</v>
      </c>
      <c r="G633" s="6">
        <f t="shared" ca="1" si="74"/>
        <v>1</v>
      </c>
      <c r="H633">
        <f t="shared" si="78"/>
        <v>1.1960814084106531E-2</v>
      </c>
      <c r="I633" s="44">
        <f t="shared" si="75"/>
        <v>2.987250849239147E-2</v>
      </c>
      <c r="J633">
        <f t="shared" ca="1" si="76"/>
        <v>1.5293859969761462E-2</v>
      </c>
    </row>
    <row r="634" spans="1:10" x14ac:dyDescent="0.2">
      <c r="A634" s="42">
        <v>42754</v>
      </c>
      <c r="B634" s="53">
        <v>62.63</v>
      </c>
      <c r="C634" s="2">
        <f t="shared" si="71"/>
        <v>1.3731438607695982E-2</v>
      </c>
      <c r="D634" s="16">
        <f t="shared" ca="1" si="72"/>
        <v>1.3623010890780256E-2</v>
      </c>
      <c r="E634" s="56">
        <f t="shared" ca="1" si="77"/>
        <v>2.339021527868538E-4</v>
      </c>
      <c r="F634" s="7">
        <f t="shared" ca="1" si="73"/>
        <v>3.7835857606814449</v>
      </c>
      <c r="G634" s="6">
        <f t="shared" ca="1" si="74"/>
        <v>1</v>
      </c>
      <c r="H634">
        <f t="shared" si="78"/>
        <v>1.2091015514963839E-2</v>
      </c>
      <c r="I634" s="44">
        <f t="shared" si="75"/>
        <v>2.987250849239147E-2</v>
      </c>
      <c r="J634">
        <f t="shared" ca="1" si="76"/>
        <v>1.5293859970159718E-2</v>
      </c>
    </row>
    <row r="635" spans="1:10" x14ac:dyDescent="0.2">
      <c r="A635" s="42">
        <v>42755</v>
      </c>
      <c r="B635" s="53">
        <v>63.49</v>
      </c>
      <c r="C635" s="2">
        <f t="shared" si="71"/>
        <v>-1.3545440226807362E-2</v>
      </c>
      <c r="D635" s="16">
        <f t="shared" ca="1" si="72"/>
        <v>-1.3653867943723088E-2</v>
      </c>
      <c r="E635" s="56">
        <f t="shared" ca="1" si="77"/>
        <v>2.3390215279865982E-4</v>
      </c>
      <c r="F635" s="7">
        <f t="shared" ca="1" si="73"/>
        <v>3.7817865380435189</v>
      </c>
      <c r="G635" s="6">
        <f t="shared" ca="1" si="74"/>
        <v>1</v>
      </c>
      <c r="H635">
        <f t="shared" si="78"/>
        <v>1.2150395065693506E-2</v>
      </c>
      <c r="I635" s="44">
        <f t="shared" si="75"/>
        <v>2.987250849239147E-2</v>
      </c>
      <c r="J635">
        <f t="shared" ca="1" si="76"/>
        <v>1.5293859970545691E-2</v>
      </c>
    </row>
    <row r="636" spans="1:10" x14ac:dyDescent="0.2">
      <c r="A636" s="42">
        <v>42758</v>
      </c>
      <c r="B636" s="53">
        <v>63.26</v>
      </c>
      <c r="C636" s="2">
        <f t="shared" si="71"/>
        <v>3.635788808093645E-3</v>
      </c>
      <c r="D636" s="16">
        <f t="shared" ca="1" si="72"/>
        <v>3.5273610911779199E-3</v>
      </c>
      <c r="E636" s="56">
        <f t="shared" ca="1" si="77"/>
        <v>2.3390215281010167E-4</v>
      </c>
      <c r="F636" s="7">
        <f t="shared" ca="1" si="73"/>
        <v>4.1537066581973612</v>
      </c>
      <c r="G636" s="6">
        <f t="shared" ca="1" si="74"/>
        <v>1</v>
      </c>
      <c r="H636">
        <f t="shared" si="78"/>
        <v>1.211205557751306E-2</v>
      </c>
      <c r="I636" s="44">
        <f t="shared" si="75"/>
        <v>2.987250849239147E-2</v>
      </c>
      <c r="J636">
        <f t="shared" ca="1" si="76"/>
        <v>1.5293859970919758E-2</v>
      </c>
    </row>
    <row r="637" spans="1:10" x14ac:dyDescent="0.2">
      <c r="A637" s="42">
        <v>42759</v>
      </c>
      <c r="B637" s="53">
        <v>62.98</v>
      </c>
      <c r="C637" s="2">
        <f t="shared" si="71"/>
        <v>4.4458558272467636E-3</v>
      </c>
      <c r="D637" s="16">
        <f t="shared" ca="1" si="72"/>
        <v>4.3374281103310385E-3</v>
      </c>
      <c r="E637" s="56">
        <f t="shared" ca="1" si="77"/>
        <v>2.3390215282119062E-4</v>
      </c>
      <c r="F637" s="7">
        <f t="shared" ca="1" si="73"/>
        <v>4.1400877019834272</v>
      </c>
      <c r="G637" s="6">
        <f t="shared" ca="1" si="74"/>
        <v>1</v>
      </c>
      <c r="H637">
        <f t="shared" si="78"/>
        <v>1.2105772245173788E-2</v>
      </c>
      <c r="I637" s="44">
        <f t="shared" si="75"/>
        <v>2.987250849239147E-2</v>
      </c>
      <c r="J637">
        <f t="shared" ca="1" si="76"/>
        <v>1.5293859971282287E-2</v>
      </c>
    </row>
    <row r="638" spans="1:10" x14ac:dyDescent="0.2">
      <c r="A638" s="42">
        <v>42760</v>
      </c>
      <c r="B638" s="53">
        <v>63</v>
      </c>
      <c r="C638" s="2">
        <f t="shared" si="71"/>
        <v>-3.1746031746036706E-4</v>
      </c>
      <c r="D638" s="16">
        <f t="shared" ca="1" si="72"/>
        <v>-4.2588803437609228E-4</v>
      </c>
      <c r="E638" s="56">
        <f t="shared" ca="1" si="77"/>
        <v>2.3390215283193753E-4</v>
      </c>
      <c r="F638" s="7">
        <f t="shared" ca="1" si="73"/>
        <v>4.1799161126222346</v>
      </c>
      <c r="G638" s="6">
        <f t="shared" ca="1" si="74"/>
        <v>1</v>
      </c>
      <c r="H638">
        <f t="shared" si="78"/>
        <v>1.2121646720645038E-2</v>
      </c>
      <c r="I638" s="44">
        <f t="shared" si="75"/>
        <v>2.987250849239147E-2</v>
      </c>
      <c r="J638">
        <f t="shared" ca="1" si="76"/>
        <v>1.5293859971633635E-2</v>
      </c>
    </row>
    <row r="639" spans="1:10" x14ac:dyDescent="0.2">
      <c r="A639" s="42">
        <v>42761</v>
      </c>
      <c r="B639" s="53">
        <v>64.16</v>
      </c>
      <c r="C639" s="2">
        <f t="shared" si="71"/>
        <v>-1.8079800498753067E-2</v>
      </c>
      <c r="D639" s="16">
        <f t="shared" ca="1" si="72"/>
        <v>-1.8188228215668793E-2</v>
      </c>
      <c r="E639" s="56">
        <f t="shared" ca="1" si="77"/>
        <v>2.3390215284235298E-4</v>
      </c>
      <c r="F639" s="7">
        <f t="shared" ca="1" si="73"/>
        <v>3.4731456511278638</v>
      </c>
      <c r="G639" s="6">
        <f t="shared" ca="1" si="74"/>
        <v>1</v>
      </c>
      <c r="H639">
        <f t="shared" si="78"/>
        <v>1.2109561665435069E-2</v>
      </c>
      <c r="I639" s="44">
        <f t="shared" si="75"/>
        <v>2.987250849239147E-2</v>
      </c>
      <c r="J639">
        <f t="shared" ca="1" si="76"/>
        <v>1.5293859971974145E-2</v>
      </c>
    </row>
    <row r="640" spans="1:10" x14ac:dyDescent="0.2">
      <c r="A640" s="42">
        <v>42762</v>
      </c>
      <c r="B640" s="53">
        <v>64.739999999999995</v>
      </c>
      <c r="C640" s="2">
        <f t="shared" si="71"/>
        <v>-8.9589125733703784E-3</v>
      </c>
      <c r="D640" s="16">
        <f t="shared" ca="1" si="72"/>
        <v>-9.0673402902861043E-3</v>
      </c>
      <c r="E640" s="56">
        <f t="shared" ca="1" si="77"/>
        <v>2.3390215285244714E-4</v>
      </c>
      <c r="F640" s="7">
        <f t="shared" ca="1" si="73"/>
        <v>4.0045537263806139</v>
      </c>
      <c r="G640" s="6">
        <f t="shared" ca="1" si="74"/>
        <v>1</v>
      </c>
      <c r="H640">
        <f t="shared" si="78"/>
        <v>1.2195997463632251E-2</v>
      </c>
      <c r="I640" s="44">
        <f t="shared" si="75"/>
        <v>2.987250849239147E-2</v>
      </c>
      <c r="J640">
        <f t="shared" ca="1" si="76"/>
        <v>1.5293859972304152E-2</v>
      </c>
    </row>
    <row r="641" spans="1:10" x14ac:dyDescent="0.2">
      <c r="A641" s="42">
        <v>42765</v>
      </c>
      <c r="B641" s="53">
        <v>64.400000000000006</v>
      </c>
      <c r="C641" s="2">
        <f t="shared" si="71"/>
        <v>5.2795031055898941E-3</v>
      </c>
      <c r="D641" s="16">
        <f t="shared" ca="1" si="72"/>
        <v>5.171075388674169E-3</v>
      </c>
      <c r="E641" s="56">
        <f t="shared" ca="1" si="77"/>
        <v>2.3390215286222998E-4</v>
      </c>
      <c r="F641" s="7">
        <f t="shared" ca="1" si="73"/>
        <v>4.1231431420385922</v>
      </c>
      <c r="G641" s="6">
        <f t="shared" ca="1" si="74"/>
        <v>1</v>
      </c>
      <c r="H641">
        <f t="shared" si="78"/>
        <v>1.2092360576195242E-2</v>
      </c>
      <c r="I641" s="44">
        <f t="shared" si="75"/>
        <v>2.987250849239147E-2</v>
      </c>
      <c r="J641">
        <f t="shared" ca="1" si="76"/>
        <v>1.5293859972623981E-2</v>
      </c>
    </row>
    <row r="642" spans="1:10" x14ac:dyDescent="0.2">
      <c r="A642" s="42">
        <v>42766</v>
      </c>
      <c r="B642" s="53">
        <v>64.489999999999995</v>
      </c>
      <c r="C642" s="2">
        <f t="shared" si="71"/>
        <v>-1.3955652039074151E-3</v>
      </c>
      <c r="D642" s="16">
        <f t="shared" ca="1" si="72"/>
        <v>-1.5039929208231404E-3</v>
      </c>
      <c r="E642" s="56">
        <f t="shared" ca="1" si="77"/>
        <v>2.3390215287171106E-4</v>
      </c>
      <c r="F642" s="7">
        <f t="shared" ca="1" si="73"/>
        <v>4.1754684961675341</v>
      </c>
      <c r="G642" s="6">
        <f t="shared" ca="1" si="74"/>
        <v>1</v>
      </c>
      <c r="H642">
        <f t="shared" si="78"/>
        <v>1.2113703450650401E-2</v>
      </c>
      <c r="I642" s="44">
        <f t="shared" si="75"/>
        <v>2.987250849239147E-2</v>
      </c>
      <c r="J642">
        <f t="shared" ca="1" si="76"/>
        <v>1.5293859972933943E-2</v>
      </c>
    </row>
    <row r="643" spans="1:10" x14ac:dyDescent="0.2">
      <c r="A643" s="42">
        <v>42767</v>
      </c>
      <c r="B643" s="53">
        <v>64.599999999999994</v>
      </c>
      <c r="C643" s="2">
        <f t="shared" si="71"/>
        <v>-1.7027863777089698E-3</v>
      </c>
      <c r="D643" s="16">
        <f t="shared" ca="1" si="72"/>
        <v>-1.811214094624695E-3</v>
      </c>
      <c r="E643" s="56">
        <f t="shared" ca="1" si="77"/>
        <v>2.339021528808997E-4</v>
      </c>
      <c r="F643" s="7">
        <f t="shared" ca="1" si="73"/>
        <v>4.1732912998757596</v>
      </c>
      <c r="G643" s="6">
        <f t="shared" ca="1" si="74"/>
        <v>1</v>
      </c>
      <c r="H643">
        <f t="shared" si="78"/>
        <v>1.2062600264744622E-2</v>
      </c>
      <c r="I643" s="44">
        <f t="shared" si="75"/>
        <v>2.987250849239147E-2</v>
      </c>
      <c r="J643">
        <f t="shared" ca="1" si="76"/>
        <v>1.5293859973234347E-2</v>
      </c>
    </row>
    <row r="644" spans="1:10" x14ac:dyDescent="0.2">
      <c r="A644" s="42">
        <v>42768</v>
      </c>
      <c r="B644" s="53">
        <v>64.14</v>
      </c>
      <c r="C644" s="2">
        <f t="shared" si="71"/>
        <v>7.1718116619893003E-3</v>
      </c>
      <c r="D644" s="16">
        <f t="shared" ca="1" si="72"/>
        <v>7.0633839450735753E-3</v>
      </c>
      <c r="E644" s="56">
        <f t="shared" ca="1" si="77"/>
        <v>2.3390215288980493E-4</v>
      </c>
      <c r="F644" s="7">
        <f t="shared" ca="1" si="73"/>
        <v>4.0736537042147747</v>
      </c>
      <c r="G644" s="6">
        <f t="shared" ca="1" si="74"/>
        <v>1</v>
      </c>
      <c r="H644">
        <f t="shared" si="78"/>
        <v>1.1975146206342492E-2</v>
      </c>
      <c r="I644" s="44">
        <f t="shared" si="75"/>
        <v>2.987250849239147E-2</v>
      </c>
      <c r="J644">
        <f t="shared" ca="1" si="76"/>
        <v>1.5293859973525484E-2</v>
      </c>
    </row>
    <row r="645" spans="1:10" x14ac:dyDescent="0.2">
      <c r="A645" s="42">
        <v>42769</v>
      </c>
      <c r="B645" s="53">
        <v>64.150000000000006</v>
      </c>
      <c r="C645" s="2">
        <f t="shared" si="71"/>
        <v>-1.5588464536251155E-4</v>
      </c>
      <c r="D645" s="16">
        <f t="shared" ca="1" si="72"/>
        <v>-2.6431236227823676E-4</v>
      </c>
      <c r="E645" s="56">
        <f t="shared" ca="1" si="77"/>
        <v>2.3390215289843547E-4</v>
      </c>
      <c r="F645" s="7">
        <f t="shared" ca="1" si="73"/>
        <v>4.1801545018913009</v>
      </c>
      <c r="G645" s="6">
        <f t="shared" ca="1" si="74"/>
        <v>1</v>
      </c>
      <c r="H645">
        <f t="shared" si="78"/>
        <v>1.1948855305621025E-2</v>
      </c>
      <c r="I645" s="44">
        <f t="shared" si="75"/>
        <v>2.987250849239147E-2</v>
      </c>
      <c r="J645">
        <f t="shared" ca="1" si="76"/>
        <v>1.5293859973807642E-2</v>
      </c>
    </row>
    <row r="646" spans="1:10" x14ac:dyDescent="0.2">
      <c r="A646" s="42">
        <v>42772</v>
      </c>
      <c r="B646" s="53">
        <v>64.67</v>
      </c>
      <c r="C646" s="2">
        <f t="shared" si="71"/>
        <v>-8.0408226380082881E-3</v>
      </c>
      <c r="D646" s="16">
        <f t="shared" ca="1" si="72"/>
        <v>-8.149250354924014E-3</v>
      </c>
      <c r="E646" s="56">
        <f t="shared" ca="1" si="77"/>
        <v>2.3390215290679982E-4</v>
      </c>
      <c r="F646" s="7">
        <f t="shared" ca="1" si="73"/>
        <v>4.0383421681733385</v>
      </c>
      <c r="G646" s="6">
        <f t="shared" ca="1" si="74"/>
        <v>1</v>
      </c>
      <c r="H646">
        <f t="shared" si="78"/>
        <v>1.1572039149764162E-2</v>
      </c>
      <c r="I646" s="44">
        <f t="shared" si="75"/>
        <v>2.987250849239147E-2</v>
      </c>
      <c r="J646">
        <f t="shared" ca="1" si="76"/>
        <v>1.5293859974081095E-2</v>
      </c>
    </row>
    <row r="647" spans="1:10" x14ac:dyDescent="0.2">
      <c r="A647" s="42">
        <v>42773</v>
      </c>
      <c r="B647" s="53">
        <v>64.47</v>
      </c>
      <c r="C647" s="2">
        <f t="shared" si="71"/>
        <v>3.1022180859314849E-3</v>
      </c>
      <c r="D647" s="16">
        <f t="shared" ca="1" si="72"/>
        <v>2.9937903690157599E-3</v>
      </c>
      <c r="E647" s="56">
        <f t="shared" ca="1" si="77"/>
        <v>2.3390215291490619E-4</v>
      </c>
      <c r="F647" s="7">
        <f t="shared" ca="1" si="73"/>
        <v>4.1611445875865378</v>
      </c>
      <c r="G647" s="6">
        <f t="shared" ca="1" si="74"/>
        <v>1</v>
      </c>
      <c r="H647">
        <f t="shared" si="78"/>
        <v>1.1501471810465866E-2</v>
      </c>
      <c r="I647" s="44">
        <f t="shared" si="75"/>
        <v>2.987250849239147E-2</v>
      </c>
      <c r="J647">
        <f t="shared" ca="1" si="76"/>
        <v>1.5293859974346116E-2</v>
      </c>
    </row>
    <row r="648" spans="1:10" x14ac:dyDescent="0.2">
      <c r="A648" s="42">
        <v>42774</v>
      </c>
      <c r="B648" s="53">
        <v>63.51</v>
      </c>
      <c r="C648" s="2">
        <f t="shared" si="71"/>
        <v>1.5115729806329727E-2</v>
      </c>
      <c r="D648" s="16">
        <f t="shared" ca="1" si="72"/>
        <v>1.5007302089414001E-2</v>
      </c>
      <c r="E648" s="56">
        <f t="shared" ca="1" si="77"/>
        <v>2.339021529227625E-4</v>
      </c>
      <c r="F648" s="7">
        <f t="shared" ca="1" si="73"/>
        <v>3.6988650990598018</v>
      </c>
      <c r="G648" s="6">
        <f t="shared" ca="1" si="74"/>
        <v>1</v>
      </c>
      <c r="H648">
        <f t="shared" si="78"/>
        <v>1.1341910578513702E-2</v>
      </c>
      <c r="I648" s="44">
        <f t="shared" si="75"/>
        <v>2.987250849239147E-2</v>
      </c>
      <c r="J648">
        <f t="shared" ca="1" si="76"/>
        <v>1.5293859974602962E-2</v>
      </c>
    </row>
    <row r="649" spans="1:10" x14ac:dyDescent="0.2">
      <c r="A649" s="42">
        <v>42775</v>
      </c>
      <c r="B649" s="53">
        <v>64.38</v>
      </c>
      <c r="C649" s="2">
        <f t="shared" si="71"/>
        <v>-1.3513513513513474E-2</v>
      </c>
      <c r="D649" s="16">
        <f t="shared" ca="1" si="72"/>
        <v>-1.36219412304292E-2</v>
      </c>
      <c r="E649" s="56">
        <f t="shared" ca="1" si="77"/>
        <v>2.339021529303765E-4</v>
      </c>
      <c r="F649" s="7">
        <f t="shared" ca="1" si="73"/>
        <v>3.7836480577040219</v>
      </c>
      <c r="G649" s="6">
        <f t="shared" ca="1" si="74"/>
        <v>1</v>
      </c>
      <c r="H649">
        <f t="shared" si="78"/>
        <v>1.1463985787038399E-2</v>
      </c>
      <c r="I649" s="44">
        <f t="shared" si="75"/>
        <v>2.987250849239147E-2</v>
      </c>
      <c r="J649">
        <f t="shared" ca="1" si="76"/>
        <v>1.5293859974851885E-2</v>
      </c>
    </row>
    <row r="650" spans="1:10" x14ac:dyDescent="0.2">
      <c r="A650" s="42">
        <v>42776</v>
      </c>
      <c r="B650" s="53">
        <v>64.400000000000006</v>
      </c>
      <c r="C650" s="2">
        <f t="shared" si="71"/>
        <v>-3.1055900621133897E-4</v>
      </c>
      <c r="D650" s="16">
        <f t="shared" ca="1" si="72"/>
        <v>-4.1898672312706419E-4</v>
      </c>
      <c r="E650" s="56">
        <f t="shared" ca="1" si="77"/>
        <v>2.3390215293775566E-4</v>
      </c>
      <c r="F650" s="7">
        <f t="shared" ca="1" si="73"/>
        <v>4.1799285764620464</v>
      </c>
      <c r="G650" s="6">
        <f t="shared" ca="1" si="74"/>
        <v>1</v>
      </c>
      <c r="H650">
        <f t="shared" si="78"/>
        <v>1.1522225357441702E-2</v>
      </c>
      <c r="I650" s="44">
        <f t="shared" si="75"/>
        <v>2.987250849239147E-2</v>
      </c>
      <c r="J650">
        <f t="shared" ca="1" si="76"/>
        <v>1.5293859975093131E-2</v>
      </c>
    </row>
    <row r="651" spans="1:10" x14ac:dyDescent="0.2">
      <c r="A651" s="42">
        <v>42779</v>
      </c>
      <c r="B651" s="53">
        <v>65.3</v>
      </c>
      <c r="C651" s="2">
        <f t="shared" si="71"/>
        <v>-1.3782542113322993E-2</v>
      </c>
      <c r="D651" s="16">
        <f t="shared" ca="1" si="72"/>
        <v>-1.3890969830238719E-2</v>
      </c>
      <c r="E651" s="56">
        <f t="shared" ca="1" si="77"/>
        <v>2.3390215294490723E-4</v>
      </c>
      <c r="F651" s="7">
        <f t="shared" ca="1" si="73"/>
        <v>3.7678257152220311</v>
      </c>
      <c r="G651" s="6">
        <f t="shared" ca="1" si="74"/>
        <v>1</v>
      </c>
      <c r="H651">
        <f t="shared" si="78"/>
        <v>1.1473428002831226E-2</v>
      </c>
      <c r="I651" s="44">
        <f t="shared" si="75"/>
        <v>2.987250849239147E-2</v>
      </c>
      <c r="J651">
        <f t="shared" ca="1" si="76"/>
        <v>1.5293859975326935E-2</v>
      </c>
    </row>
    <row r="652" spans="1:10" x14ac:dyDescent="0.2">
      <c r="A652" s="42">
        <v>42780</v>
      </c>
      <c r="B652" s="53">
        <v>65.33</v>
      </c>
      <c r="C652" s="2">
        <f t="shared" si="71"/>
        <v>-4.5920710240320126E-4</v>
      </c>
      <c r="D652" s="16">
        <f t="shared" ca="1" si="72"/>
        <v>-5.6763481931892642E-4</v>
      </c>
      <c r="E652" s="56">
        <f t="shared" ca="1" si="77"/>
        <v>2.3390215295183818E-4</v>
      </c>
      <c r="F652" s="7">
        <f t="shared" ca="1" si="73"/>
        <v>4.1796150705234147</v>
      </c>
      <c r="G652" s="6">
        <f t="shared" ca="1" si="74"/>
        <v>1</v>
      </c>
      <c r="H652">
        <f t="shared" si="78"/>
        <v>1.1418154163413628E-2</v>
      </c>
      <c r="I652" s="44">
        <f t="shared" si="75"/>
        <v>2.987250849239147E-2</v>
      </c>
      <c r="J652">
        <f t="shared" ca="1" si="76"/>
        <v>1.5293859975553529E-2</v>
      </c>
    </row>
    <row r="653" spans="1:10" x14ac:dyDescent="0.2">
      <c r="A653" s="42">
        <v>42781</v>
      </c>
      <c r="B653" s="53">
        <v>65.239999999999995</v>
      </c>
      <c r="C653" s="2">
        <f t="shared" si="71"/>
        <v>1.3795217657879126E-3</v>
      </c>
      <c r="D653" s="16">
        <f t="shared" ca="1" si="72"/>
        <v>1.2710940488721873E-3</v>
      </c>
      <c r="E653" s="56">
        <f t="shared" ca="1" si="77"/>
        <v>2.3390215295855535E-4</v>
      </c>
      <c r="F653" s="7">
        <f t="shared" ca="1" si="73"/>
        <v>4.1768500878515527</v>
      </c>
      <c r="G653" s="6">
        <f t="shared" ca="1" si="74"/>
        <v>1</v>
      </c>
      <c r="H653">
        <f t="shared" si="78"/>
        <v>1.1149854524533907E-2</v>
      </c>
      <c r="I653" s="44">
        <f t="shared" si="75"/>
        <v>2.987250849239147E-2</v>
      </c>
      <c r="J653">
        <f t="shared" ca="1" si="76"/>
        <v>1.5293859975773132E-2</v>
      </c>
    </row>
    <row r="654" spans="1:10" x14ac:dyDescent="0.2">
      <c r="A654" s="42">
        <v>42782</v>
      </c>
      <c r="B654" s="53">
        <v>65.42</v>
      </c>
      <c r="C654" s="2">
        <f t="shared" si="71"/>
        <v>-2.7514521553042926E-3</v>
      </c>
      <c r="D654" s="16">
        <f t="shared" ca="1" si="72"/>
        <v>-2.8598798722200176E-3</v>
      </c>
      <c r="E654" s="56">
        <f t="shared" ca="1" si="77"/>
        <v>2.3390215296506534E-4</v>
      </c>
      <c r="F654" s="7">
        <f t="shared" ca="1" si="73"/>
        <v>4.1628202195375659</v>
      </c>
      <c r="G654" s="6">
        <f t="shared" ca="1" si="74"/>
        <v>1</v>
      </c>
      <c r="H654">
        <f t="shared" si="78"/>
        <v>1.1156786803998718E-2</v>
      </c>
      <c r="I654" s="44">
        <f t="shared" si="75"/>
        <v>2.987250849239147E-2</v>
      </c>
      <c r="J654">
        <f t="shared" ca="1" si="76"/>
        <v>1.5293859975985962E-2</v>
      </c>
    </row>
    <row r="655" spans="1:10" x14ac:dyDescent="0.2">
      <c r="A655" s="42">
        <v>42783</v>
      </c>
      <c r="B655" s="53">
        <v>65.69</v>
      </c>
      <c r="C655" s="2">
        <f t="shared" ref="C655:C718" si="79">(B654-B655)/B655</f>
        <v>-4.110214644542488E-3</v>
      </c>
      <c r="D655" s="16">
        <f t="shared" ref="D655:D718" ca="1" si="80">C655-$C$3</f>
        <v>-4.2186423614582131E-3</v>
      </c>
      <c r="E655" s="56">
        <f t="shared" ca="1" si="77"/>
        <v>2.3390215297137452E-4</v>
      </c>
      <c r="F655" s="7">
        <f t="shared" ref="F655:F718" ca="1" si="81">-0.5*(LN(E655)+D655^2/E655)</f>
        <v>4.1422602751884723</v>
      </c>
      <c r="G655" s="6">
        <f t="shared" ref="G655:G718" ca="1" si="82">IF(AND(C656&gt;=(C$3-C$7*SQRT(E655)),C656&lt;=(C$3+C$7*SQRT(E655))),1,0)</f>
        <v>1</v>
      </c>
      <c r="H655">
        <f t="shared" si="78"/>
        <v>1.1153369624107271E-2</v>
      </c>
      <c r="I655" s="44">
        <f t="shared" ref="I655:I718" si="83">STDEV(C$14:C$2527)</f>
        <v>2.987250849239147E-2</v>
      </c>
      <c r="J655">
        <f t="shared" ref="J655:J718" ca="1" si="84">SQRT(E655)</f>
        <v>1.5293859976192228E-2</v>
      </c>
    </row>
    <row r="656" spans="1:10" x14ac:dyDescent="0.2">
      <c r="A656" s="42">
        <v>42787</v>
      </c>
      <c r="B656" s="53">
        <v>67.459999999999994</v>
      </c>
      <c r="C656" s="2">
        <f t="shared" si="79"/>
        <v>-2.6237770530684795E-2</v>
      </c>
      <c r="D656" s="16">
        <f t="shared" ca="1" si="80"/>
        <v>-2.6346198247600521E-2</v>
      </c>
      <c r="E656" s="56">
        <f t="shared" ref="E656:E719" ca="1" si="85">F$6*D$14^2+F$7*E655+(1-F$8)*F$5</f>
        <v>2.3390215297748913E-4</v>
      </c>
      <c r="F656" s="7">
        <f t="shared" ca="1" si="81"/>
        <v>2.696516381589686</v>
      </c>
      <c r="G656" s="6">
        <f t="shared" ca="1" si="82"/>
        <v>1</v>
      </c>
      <c r="H656">
        <f t="shared" si="78"/>
        <v>1.1066563019175281E-2</v>
      </c>
      <c r="I656" s="44">
        <f t="shared" si="83"/>
        <v>2.987250849239147E-2</v>
      </c>
      <c r="J656">
        <f t="shared" ca="1" si="84"/>
        <v>1.5293859976392132E-2</v>
      </c>
    </row>
    <row r="657" spans="1:10" x14ac:dyDescent="0.2">
      <c r="A657" s="42">
        <v>42788</v>
      </c>
      <c r="B657" s="53">
        <v>67.12</v>
      </c>
      <c r="C657" s="2">
        <f t="shared" si="79"/>
        <v>5.065554231227491E-3</v>
      </c>
      <c r="D657" s="16">
        <f t="shared" ca="1" si="80"/>
        <v>4.957126514311766E-3</v>
      </c>
      <c r="E657" s="56">
        <f t="shared" ca="1" si="85"/>
        <v>2.3390215298341513E-4</v>
      </c>
      <c r="F657" s="7">
        <f t="shared" ca="1" si="81"/>
        <v>4.1277752440981255</v>
      </c>
      <c r="G657" s="6">
        <f t="shared" ca="1" si="82"/>
        <v>1</v>
      </c>
      <c r="H657">
        <f t="shared" si="78"/>
        <v>1.1315532768042596E-2</v>
      </c>
      <c r="I657" s="44">
        <f t="shared" si="83"/>
        <v>2.987250849239147E-2</v>
      </c>
      <c r="J657">
        <f t="shared" ca="1" si="84"/>
        <v>1.5293859976585869E-2</v>
      </c>
    </row>
    <row r="658" spans="1:10" x14ac:dyDescent="0.2">
      <c r="A658" s="42">
        <v>42789</v>
      </c>
      <c r="B658" s="53">
        <v>66.31</v>
      </c>
      <c r="C658" s="2">
        <f t="shared" si="79"/>
        <v>1.2215352133916486E-2</v>
      </c>
      <c r="D658" s="16">
        <f t="shared" ca="1" si="80"/>
        <v>1.210692441700076E-2</v>
      </c>
      <c r="E658" s="56">
        <f t="shared" ca="1" si="85"/>
        <v>2.3390215298915834E-4</v>
      </c>
      <c r="F658" s="7">
        <f t="shared" ca="1" si="81"/>
        <v>3.866972780319883</v>
      </c>
      <c r="G658" s="6">
        <f t="shared" ca="1" si="82"/>
        <v>1</v>
      </c>
      <c r="H658">
        <f t="shared" si="78"/>
        <v>1.1240101984906874E-2</v>
      </c>
      <c r="I658" s="44">
        <f t="shared" si="83"/>
        <v>2.987250849239147E-2</v>
      </c>
      <c r="J658">
        <f t="shared" ca="1" si="84"/>
        <v>1.5293859976773631E-2</v>
      </c>
    </row>
    <row r="659" spans="1:10" x14ac:dyDescent="0.2">
      <c r="A659" s="42">
        <v>42790</v>
      </c>
      <c r="B659" s="53">
        <v>66.97</v>
      </c>
      <c r="C659" s="2">
        <f t="shared" si="79"/>
        <v>-9.855159026429694E-3</v>
      </c>
      <c r="D659" s="16">
        <f t="shared" ca="1" si="80"/>
        <v>-9.9635867433454199E-3</v>
      </c>
      <c r="E659" s="56">
        <f t="shared" ca="1" si="85"/>
        <v>2.3390215299472442E-4</v>
      </c>
      <c r="F659" s="7">
        <f t="shared" ca="1" si="81"/>
        <v>3.9680931792539389</v>
      </c>
      <c r="G659" s="6">
        <f t="shared" ca="1" si="82"/>
        <v>1</v>
      </c>
      <c r="H659">
        <f t="shared" si="78"/>
        <v>1.0725441969695894E-2</v>
      </c>
      <c r="I659" s="44">
        <f t="shared" si="83"/>
        <v>2.987250849239147E-2</v>
      </c>
      <c r="J659">
        <f t="shared" ca="1" si="84"/>
        <v>1.5293859976955603E-2</v>
      </c>
    </row>
    <row r="660" spans="1:10" x14ac:dyDescent="0.2">
      <c r="A660" s="42">
        <v>42793</v>
      </c>
      <c r="B660" s="53">
        <v>66.23</v>
      </c>
      <c r="C660" s="2">
        <f t="shared" si="79"/>
        <v>1.1173184357541822E-2</v>
      </c>
      <c r="D660" s="16">
        <f t="shared" ca="1" si="80"/>
        <v>1.1064756640626096E-2</v>
      </c>
      <c r="E660" s="56">
        <f t="shared" ca="1" si="85"/>
        <v>2.3390215300011881E-4</v>
      </c>
      <c r="F660" s="7">
        <f t="shared" ca="1" si="81"/>
        <v>3.9185943216542745</v>
      </c>
      <c r="G660" s="6">
        <f t="shared" ca="1" si="82"/>
        <v>1</v>
      </c>
      <c r="H660">
        <f t="shared" si="78"/>
        <v>1.0739156434731667E-2</v>
      </c>
      <c r="I660" s="44">
        <f t="shared" si="83"/>
        <v>2.987250849239147E-2</v>
      </c>
      <c r="J660">
        <f t="shared" ca="1" si="84"/>
        <v>1.529385997713196E-2</v>
      </c>
    </row>
    <row r="661" spans="1:10" x14ac:dyDescent="0.2">
      <c r="A661" s="42">
        <v>42794</v>
      </c>
      <c r="B661" s="53">
        <v>65.92</v>
      </c>
      <c r="C661" s="2">
        <f t="shared" si="79"/>
        <v>4.7026699029126557E-3</v>
      </c>
      <c r="D661" s="16">
        <f t="shared" ca="1" si="80"/>
        <v>4.5942421859969306E-3</v>
      </c>
      <c r="E661" s="56">
        <f t="shared" ca="1" si="85"/>
        <v>2.3390215300534681E-4</v>
      </c>
      <c r="F661" s="7">
        <f t="shared" ca="1" si="81"/>
        <v>4.1351844148798769</v>
      </c>
      <c r="G661" s="6">
        <f t="shared" ca="1" si="82"/>
        <v>1</v>
      </c>
      <c r="H661">
        <f t="shared" si="78"/>
        <v>1.0817728178940847E-2</v>
      </c>
      <c r="I661" s="44">
        <f t="shared" si="83"/>
        <v>2.987250849239147E-2</v>
      </c>
      <c r="J661">
        <f t="shared" ca="1" si="84"/>
        <v>1.5293859977302879E-2</v>
      </c>
    </row>
    <row r="662" spans="1:10" x14ac:dyDescent="0.2">
      <c r="A662" s="42">
        <v>42795</v>
      </c>
      <c r="B662" s="53">
        <v>67.260000000000005</v>
      </c>
      <c r="C662" s="2">
        <f t="shared" si="79"/>
        <v>-1.9922688076122561E-2</v>
      </c>
      <c r="D662" s="16">
        <f t="shared" ca="1" si="80"/>
        <v>-2.0031115793038286E-2</v>
      </c>
      <c r="E662" s="56">
        <f t="shared" ca="1" si="85"/>
        <v>2.3390215301041355E-4</v>
      </c>
      <c r="F662" s="7">
        <f t="shared" ca="1" si="81"/>
        <v>3.3225827911611763</v>
      </c>
      <c r="G662" s="6">
        <f t="shared" ca="1" si="82"/>
        <v>1</v>
      </c>
      <c r="H662">
        <f t="shared" si="78"/>
        <v>1.083588067125593E-2</v>
      </c>
      <c r="I662" s="44">
        <f t="shared" si="83"/>
        <v>2.987250849239147E-2</v>
      </c>
      <c r="J662">
        <f t="shared" ca="1" si="84"/>
        <v>1.5293859977468524E-2</v>
      </c>
    </row>
    <row r="663" spans="1:10" x14ac:dyDescent="0.2">
      <c r="A663" s="42">
        <v>42796</v>
      </c>
      <c r="B663" s="53">
        <v>67.150000000000006</v>
      </c>
      <c r="C663" s="2">
        <f t="shared" si="79"/>
        <v>1.6381236038719199E-3</v>
      </c>
      <c r="D663" s="16">
        <f t="shared" ca="1" si="80"/>
        <v>1.5296958869561947E-3</v>
      </c>
      <c r="E663" s="56">
        <f t="shared" ca="1" si="85"/>
        <v>2.3390215301532401E-4</v>
      </c>
      <c r="F663" s="7">
        <f t="shared" ca="1" si="81"/>
        <v>4.17530181334332</v>
      </c>
      <c r="G663" s="6">
        <f t="shared" ca="1" si="82"/>
        <v>1</v>
      </c>
      <c r="H663">
        <f t="shared" si="78"/>
        <v>1.0946516703232243E-2</v>
      </c>
      <c r="I663" s="44">
        <f t="shared" si="83"/>
        <v>2.987250849239147E-2</v>
      </c>
      <c r="J663">
        <f t="shared" ca="1" si="84"/>
        <v>1.5293859977629063E-2</v>
      </c>
    </row>
    <row r="664" spans="1:10" x14ac:dyDescent="0.2">
      <c r="A664" s="42">
        <v>42797</v>
      </c>
      <c r="B664" s="53">
        <v>68.239999999999995</v>
      </c>
      <c r="C664" s="2">
        <f t="shared" si="79"/>
        <v>-1.5973036342321063E-2</v>
      </c>
      <c r="D664" s="16">
        <f t="shared" ca="1" si="80"/>
        <v>-1.6081464059236789E-2</v>
      </c>
      <c r="E664" s="56">
        <f t="shared" ca="1" si="85"/>
        <v>2.3390215302008301E-4</v>
      </c>
      <c r="F664" s="7">
        <f t="shared" ca="1" si="81"/>
        <v>3.6274797572447994</v>
      </c>
      <c r="G664" s="6">
        <f t="shared" ca="1" si="82"/>
        <v>1</v>
      </c>
      <c r="H664">
        <f t="shared" si="78"/>
        <v>1.0868273371136199E-2</v>
      </c>
      <c r="I664" s="44">
        <f t="shared" si="83"/>
        <v>2.987250849239147E-2</v>
      </c>
      <c r="J664">
        <f t="shared" ca="1" si="84"/>
        <v>1.5293859977784647E-2</v>
      </c>
    </row>
    <row r="665" spans="1:10" x14ac:dyDescent="0.2">
      <c r="A665" s="42">
        <v>42800</v>
      </c>
      <c r="B665" s="53">
        <v>67.989999999999995</v>
      </c>
      <c r="C665" s="2">
        <f t="shared" si="79"/>
        <v>3.6770113251948819E-3</v>
      </c>
      <c r="D665" s="16">
        <f t="shared" ca="1" si="80"/>
        <v>3.5685836082791568E-3</v>
      </c>
      <c r="E665" s="56">
        <f t="shared" ca="1" si="85"/>
        <v>2.3390215302469524E-4</v>
      </c>
      <c r="F665" s="7">
        <f t="shared" ca="1" si="81"/>
        <v>4.1530813691585067</v>
      </c>
      <c r="G665" s="6">
        <f t="shared" ca="1" si="82"/>
        <v>1</v>
      </c>
      <c r="H665">
        <f t="shared" si="78"/>
        <v>1.0947869996569255E-2</v>
      </c>
      <c r="I665" s="44">
        <f t="shared" si="83"/>
        <v>2.987250849239147E-2</v>
      </c>
      <c r="J665">
        <f t="shared" ca="1" si="84"/>
        <v>1.5293859977935434E-2</v>
      </c>
    </row>
    <row r="666" spans="1:10" x14ac:dyDescent="0.2">
      <c r="A666" s="42">
        <v>42801</v>
      </c>
      <c r="B666" s="53">
        <v>67.94</v>
      </c>
      <c r="C666" s="2">
        <f t="shared" si="79"/>
        <v>7.3594347954072947E-4</v>
      </c>
      <c r="D666" s="16">
        <f t="shared" ca="1" si="80"/>
        <v>6.2751576262500431E-4</v>
      </c>
      <c r="E666" s="56">
        <f t="shared" ca="1" si="85"/>
        <v>2.3390215302916518E-4</v>
      </c>
      <c r="F666" s="7">
        <f t="shared" ca="1" si="81"/>
        <v>4.1794620859943423</v>
      </c>
      <c r="G666" s="6">
        <f t="shared" ca="1" si="82"/>
        <v>1</v>
      </c>
      <c r="H666">
        <f t="shared" si="78"/>
        <v>1.0780859722064043E-2</v>
      </c>
      <c r="I666" s="44">
        <f t="shared" si="83"/>
        <v>2.987250849239147E-2</v>
      </c>
      <c r="J666">
        <f t="shared" ca="1" si="84"/>
        <v>1.5293859978081569E-2</v>
      </c>
    </row>
    <row r="667" spans="1:10" x14ac:dyDescent="0.2">
      <c r="A667" s="42">
        <v>42802</v>
      </c>
      <c r="B667" s="53">
        <v>68.010000000000005</v>
      </c>
      <c r="C667" s="2">
        <f t="shared" si="79"/>
        <v>-1.0292604028820378E-3</v>
      </c>
      <c r="D667" s="16">
        <f t="shared" ca="1" si="80"/>
        <v>-1.1376881197977631E-3</v>
      </c>
      <c r="E667" s="56">
        <f t="shared" ca="1" si="85"/>
        <v>2.3390215303349728E-4</v>
      </c>
      <c r="F667" s="7">
        <f t="shared" ca="1" si="81"/>
        <v>4.1775370113034276</v>
      </c>
      <c r="G667" s="6">
        <f t="shared" ca="1" si="82"/>
        <v>1</v>
      </c>
      <c r="H667">
        <f t="shared" si="78"/>
        <v>1.0760142635862426E-2</v>
      </c>
      <c r="I667" s="44">
        <f t="shared" si="83"/>
        <v>2.987250849239147E-2</v>
      </c>
      <c r="J667">
        <f t="shared" ca="1" si="84"/>
        <v>1.5293859978223199E-2</v>
      </c>
    </row>
    <row r="668" spans="1:10" x14ac:dyDescent="0.2">
      <c r="A668" s="42">
        <v>42803</v>
      </c>
      <c r="B668" s="53">
        <v>67.7</v>
      </c>
      <c r="C668" s="2">
        <f t="shared" si="79"/>
        <v>4.5790251107828989E-3</v>
      </c>
      <c r="D668" s="16">
        <f t="shared" ca="1" si="80"/>
        <v>4.4705973938671739E-3</v>
      </c>
      <c r="E668" s="56">
        <f t="shared" ca="1" si="85"/>
        <v>2.3390215303769574E-4</v>
      </c>
      <c r="F668" s="7">
        <f t="shared" ca="1" si="81"/>
        <v>4.137580331637281</v>
      </c>
      <c r="G668" s="6">
        <f t="shared" ca="1" si="82"/>
        <v>1</v>
      </c>
      <c r="H668">
        <f t="shared" si="78"/>
        <v>1.0737848483671651E-2</v>
      </c>
      <c r="I668" s="44">
        <f t="shared" si="83"/>
        <v>2.987250849239147E-2</v>
      </c>
      <c r="J668">
        <f t="shared" ca="1" si="84"/>
        <v>1.5293859978360459E-2</v>
      </c>
    </row>
    <row r="669" spans="1:10" x14ac:dyDescent="0.2">
      <c r="A669" s="42">
        <v>42804</v>
      </c>
      <c r="B669" s="53">
        <v>67.41</v>
      </c>
      <c r="C669" s="2">
        <f t="shared" si="79"/>
        <v>4.3020323394156101E-3</v>
      </c>
      <c r="D669" s="16">
        <f t="shared" ca="1" si="80"/>
        <v>4.1936046224998851E-3</v>
      </c>
      <c r="E669" s="56">
        <f t="shared" ca="1" si="85"/>
        <v>2.339021530417647E-4</v>
      </c>
      <c r="F669" s="7">
        <f t="shared" ca="1" si="81"/>
        <v>4.1427105138379758</v>
      </c>
      <c r="G669" s="6">
        <f t="shared" ca="1" si="82"/>
        <v>1</v>
      </c>
      <c r="H669">
        <f t="shared" si="78"/>
        <v>1.0732255670902247E-2</v>
      </c>
      <c r="I669" s="44">
        <f t="shared" si="83"/>
        <v>2.987250849239147E-2</v>
      </c>
      <c r="J669">
        <f t="shared" ca="1" si="84"/>
        <v>1.5293859978493484E-2</v>
      </c>
    </row>
    <row r="670" spans="1:10" x14ac:dyDescent="0.2">
      <c r="A670" s="42">
        <v>42807</v>
      </c>
      <c r="B670" s="53">
        <v>67.91</v>
      </c>
      <c r="C670" s="2">
        <f t="shared" si="79"/>
        <v>-7.362685907819173E-3</v>
      </c>
      <c r="D670" s="16">
        <f t="shared" ca="1" si="80"/>
        <v>-7.4711136247348981E-3</v>
      </c>
      <c r="E670" s="56">
        <f t="shared" ca="1" si="85"/>
        <v>2.3390215304570816E-4</v>
      </c>
      <c r="F670" s="7">
        <f t="shared" ca="1" si="81"/>
        <v>4.0609857016255315</v>
      </c>
      <c r="G670" s="6">
        <f t="shared" ca="1" si="82"/>
        <v>1</v>
      </c>
      <c r="H670">
        <f t="shared" si="78"/>
        <v>1.0750354720215518E-2</v>
      </c>
      <c r="I670" s="44">
        <f t="shared" si="83"/>
        <v>2.987250849239147E-2</v>
      </c>
      <c r="J670">
        <f t="shared" ca="1" si="84"/>
        <v>1.5293859978622407E-2</v>
      </c>
    </row>
    <row r="671" spans="1:10" x14ac:dyDescent="0.2">
      <c r="A671" s="42">
        <v>42808</v>
      </c>
      <c r="B671" s="53">
        <v>68.010000000000005</v>
      </c>
      <c r="C671" s="2">
        <f t="shared" si="79"/>
        <v>-1.4703720041171668E-3</v>
      </c>
      <c r="D671" s="16">
        <f t="shared" ca="1" si="80"/>
        <v>-1.5787997210328921E-3</v>
      </c>
      <c r="E671" s="56">
        <f t="shared" ca="1" si="85"/>
        <v>2.3390215304953E-4</v>
      </c>
      <c r="F671" s="7">
        <f t="shared" ca="1" si="81"/>
        <v>4.1749755250119893</v>
      </c>
      <c r="G671" s="6">
        <f t="shared" ca="1" si="82"/>
        <v>1</v>
      </c>
      <c r="H671">
        <f t="shared" si="78"/>
        <v>1.0755253571451398E-2</v>
      </c>
      <c r="I671" s="44">
        <f t="shared" si="83"/>
        <v>2.987250849239147E-2</v>
      </c>
      <c r="J671">
        <f t="shared" ca="1" si="84"/>
        <v>1.5293859978747354E-2</v>
      </c>
    </row>
    <row r="672" spans="1:10" x14ac:dyDescent="0.2">
      <c r="A672" s="42">
        <v>42809</v>
      </c>
      <c r="B672" s="53">
        <v>68.180000000000007</v>
      </c>
      <c r="C672" s="2">
        <f t="shared" si="79"/>
        <v>-2.4933998239953315E-3</v>
      </c>
      <c r="D672" s="16">
        <f t="shared" ca="1" si="80"/>
        <v>-2.6018275409110565E-3</v>
      </c>
      <c r="E672" s="56">
        <f t="shared" ca="1" si="85"/>
        <v>2.3390215305323393E-4</v>
      </c>
      <c r="F672" s="7">
        <f t="shared" ca="1" si="81"/>
        <v>4.1658330311500338</v>
      </c>
      <c r="G672" s="6">
        <f t="shared" ca="1" si="82"/>
        <v>1</v>
      </c>
      <c r="H672">
        <f t="shared" si="78"/>
        <v>1.0751012191687675E-2</v>
      </c>
      <c r="I672" s="44">
        <f t="shared" si="83"/>
        <v>2.987250849239147E-2</v>
      </c>
      <c r="J672">
        <f t="shared" ca="1" si="84"/>
        <v>1.5293859978868446E-2</v>
      </c>
    </row>
    <row r="673" spans="1:10" x14ac:dyDescent="0.2">
      <c r="A673" s="42">
        <v>42810</v>
      </c>
      <c r="B673" s="53">
        <v>67.3</v>
      </c>
      <c r="C673" s="2">
        <f t="shared" si="79"/>
        <v>1.307578008915319E-2</v>
      </c>
      <c r="D673" s="16">
        <f t="shared" ca="1" si="80"/>
        <v>1.2967352372237465E-2</v>
      </c>
      <c r="E673" s="56">
        <f t="shared" ca="1" si="85"/>
        <v>2.3390215305682364E-4</v>
      </c>
      <c r="F673" s="7">
        <f t="shared" ca="1" si="81"/>
        <v>3.8208539044350069</v>
      </c>
      <c r="G673" s="6">
        <f t="shared" ca="1" si="82"/>
        <v>1</v>
      </c>
      <c r="H673">
        <f t="shared" si="78"/>
        <v>1.0726483388254108E-2</v>
      </c>
      <c r="I673" s="44">
        <f t="shared" si="83"/>
        <v>2.987250849239147E-2</v>
      </c>
      <c r="J673">
        <f t="shared" ca="1" si="84"/>
        <v>1.5293859978985804E-2</v>
      </c>
    </row>
    <row r="674" spans="1:10" x14ac:dyDescent="0.2">
      <c r="A674" s="42">
        <v>42811</v>
      </c>
      <c r="B674" s="53">
        <v>66.95</v>
      </c>
      <c r="C674" s="2">
        <f t="shared" si="79"/>
        <v>5.2277819268109682E-3</v>
      </c>
      <c r="D674" s="16">
        <f t="shared" ca="1" si="80"/>
        <v>5.1193542098952431E-3</v>
      </c>
      <c r="E674" s="56">
        <f t="shared" ca="1" si="85"/>
        <v>2.3390215306030263E-4</v>
      </c>
      <c r="F674" s="7">
        <f t="shared" ca="1" si="81"/>
        <v>4.124280867721291</v>
      </c>
      <c r="G674" s="6">
        <f t="shared" ca="1" si="82"/>
        <v>1</v>
      </c>
      <c r="H674">
        <f t="shared" si="78"/>
        <v>1.0815638422417784E-2</v>
      </c>
      <c r="I674" s="44">
        <f t="shared" si="83"/>
        <v>2.987250849239147E-2</v>
      </c>
      <c r="J674">
        <f t="shared" ca="1" si="84"/>
        <v>1.5293859979099541E-2</v>
      </c>
    </row>
    <row r="675" spans="1:10" x14ac:dyDescent="0.2">
      <c r="A675" s="42">
        <v>42814</v>
      </c>
      <c r="B675" s="53">
        <v>66.91</v>
      </c>
      <c r="C675" s="2">
        <f t="shared" si="79"/>
        <v>5.9781796442992465E-4</v>
      </c>
      <c r="D675" s="16">
        <f t="shared" ca="1" si="80"/>
        <v>4.8939024751419949E-4</v>
      </c>
      <c r="E675" s="56">
        <f t="shared" ca="1" si="85"/>
        <v>2.3390215306367431E-4</v>
      </c>
      <c r="F675" s="7">
        <f t="shared" ca="1" si="81"/>
        <v>4.1797918674467764</v>
      </c>
      <c r="G675" s="6">
        <f t="shared" ca="1" si="82"/>
        <v>1</v>
      </c>
      <c r="H675">
        <f t="shared" si="78"/>
        <v>1.0730036092453888E-2</v>
      </c>
      <c r="I675" s="44">
        <f t="shared" si="83"/>
        <v>2.987250849239147E-2</v>
      </c>
      <c r="J675">
        <f t="shared" ca="1" si="84"/>
        <v>1.5293859979209772E-2</v>
      </c>
    </row>
    <row r="676" spans="1:10" x14ac:dyDescent="0.2">
      <c r="A676" s="42">
        <v>42815</v>
      </c>
      <c r="B676" s="53">
        <v>65.97</v>
      </c>
      <c r="C676" s="2">
        <f t="shared" si="79"/>
        <v>1.4248901015613123E-2</v>
      </c>
      <c r="D676" s="16">
        <f t="shared" ca="1" si="80"/>
        <v>1.4140473298697397E-2</v>
      </c>
      <c r="E676" s="56">
        <f t="shared" ca="1" si="85"/>
        <v>2.3390215306694199E-4</v>
      </c>
      <c r="F676" s="7">
        <f t="shared" ca="1" si="81"/>
        <v>3.7528751424799083</v>
      </c>
      <c r="G676" s="6">
        <f t="shared" ca="1" si="82"/>
        <v>1</v>
      </c>
      <c r="H676">
        <f t="shared" si="78"/>
        <v>1.0566685635435889E-2</v>
      </c>
      <c r="I676" s="44">
        <f t="shared" si="83"/>
        <v>2.987250849239147E-2</v>
      </c>
      <c r="J676">
        <f t="shared" ca="1" si="84"/>
        <v>1.5293859979316602E-2</v>
      </c>
    </row>
    <row r="677" spans="1:10" x14ac:dyDescent="0.2">
      <c r="A677" s="42">
        <v>42816</v>
      </c>
      <c r="B677" s="53">
        <v>66.12</v>
      </c>
      <c r="C677" s="2">
        <f t="shared" si="79"/>
        <v>-2.2686025408349317E-3</v>
      </c>
      <c r="D677" s="16">
        <f t="shared" ca="1" si="80"/>
        <v>-2.3770302577506568E-3</v>
      </c>
      <c r="E677" s="56">
        <f t="shared" ca="1" si="85"/>
        <v>2.3390215307010886E-4</v>
      </c>
      <c r="F677" s="7">
        <f t="shared" ca="1" si="81"/>
        <v>4.168225556561417</v>
      </c>
      <c r="G677" s="6">
        <f t="shared" ca="1" si="82"/>
        <v>1</v>
      </c>
      <c r="H677">
        <f t="shared" si="78"/>
        <v>1.0393157299384073E-2</v>
      </c>
      <c r="I677" s="44">
        <f t="shared" si="83"/>
        <v>2.987250849239147E-2</v>
      </c>
      <c r="J677">
        <f t="shared" ca="1" si="84"/>
        <v>1.5293859979420135E-2</v>
      </c>
    </row>
    <row r="678" spans="1:10" x14ac:dyDescent="0.2">
      <c r="A678" s="42">
        <v>42817</v>
      </c>
      <c r="B678" s="53">
        <v>66.73</v>
      </c>
      <c r="C678" s="2">
        <f t="shared" si="79"/>
        <v>-9.1413157500374546E-3</v>
      </c>
      <c r="D678" s="16">
        <f t="shared" ca="1" si="80"/>
        <v>-9.2497434669531805E-3</v>
      </c>
      <c r="E678" s="56">
        <f t="shared" ca="1" si="85"/>
        <v>2.3390215307317807E-4</v>
      </c>
      <c r="F678" s="7">
        <f t="shared" ca="1" si="81"/>
        <v>3.9974116493115415</v>
      </c>
      <c r="G678" s="6">
        <f t="shared" ca="1" si="82"/>
        <v>1</v>
      </c>
      <c r="H678">
        <f t="shared" si="78"/>
        <v>1.0362738938700369E-2</v>
      </c>
      <c r="I678" s="44">
        <f t="shared" si="83"/>
        <v>2.987250849239147E-2</v>
      </c>
      <c r="J678">
        <f t="shared" ca="1" si="84"/>
        <v>1.5293859979520477E-2</v>
      </c>
    </row>
    <row r="679" spans="1:10" x14ac:dyDescent="0.2">
      <c r="A679" s="42">
        <v>42818</v>
      </c>
      <c r="B679" s="53">
        <v>66.900000000000006</v>
      </c>
      <c r="C679" s="2">
        <f t="shared" si="79"/>
        <v>-2.5411061285500998E-3</v>
      </c>
      <c r="D679" s="16">
        <f t="shared" ca="1" si="80"/>
        <v>-2.6495338454658249E-3</v>
      </c>
      <c r="E679" s="56">
        <f t="shared" ca="1" si="85"/>
        <v>2.3390215307615261E-4</v>
      </c>
      <c r="F679" s="7">
        <f t="shared" ca="1" si="81"/>
        <v>4.1652975015181211</v>
      </c>
      <c r="G679" s="6">
        <f t="shared" ca="1" si="82"/>
        <v>1</v>
      </c>
      <c r="H679">
        <f t="shared" si="78"/>
        <v>1.031677474016438E-2</v>
      </c>
      <c r="I679" s="44">
        <f t="shared" si="83"/>
        <v>2.987250849239147E-2</v>
      </c>
      <c r="J679">
        <f t="shared" ca="1" si="84"/>
        <v>1.5293859979617722E-2</v>
      </c>
    </row>
    <row r="680" spans="1:10" x14ac:dyDescent="0.2">
      <c r="A680" s="42">
        <v>42821</v>
      </c>
      <c r="B680" s="53">
        <v>67.489999999999995</v>
      </c>
      <c r="C680" s="2">
        <f t="shared" si="79"/>
        <v>-8.7420358571638646E-3</v>
      </c>
      <c r="D680" s="16">
        <f t="shared" ca="1" si="80"/>
        <v>-8.8504635740795905E-3</v>
      </c>
      <c r="E680" s="56">
        <f t="shared" ca="1" si="85"/>
        <v>2.3390215307903539E-4</v>
      </c>
      <c r="F680" s="7">
        <f t="shared" ca="1" si="81"/>
        <v>4.0128605210501798</v>
      </c>
      <c r="G680" s="6">
        <f t="shared" ca="1" si="82"/>
        <v>1</v>
      </c>
      <c r="H680">
        <f t="shared" si="78"/>
        <v>1.0284983910788977E-2</v>
      </c>
      <c r="I680" s="44">
        <f t="shared" si="83"/>
        <v>2.987250849239147E-2</v>
      </c>
      <c r="J680">
        <f t="shared" ca="1" si="84"/>
        <v>1.5293859979711969E-2</v>
      </c>
    </row>
    <row r="681" spans="1:10" x14ac:dyDescent="0.2">
      <c r="A681" s="42">
        <v>42822</v>
      </c>
      <c r="B681" s="53">
        <v>67.77</v>
      </c>
      <c r="C681" s="2">
        <f t="shared" si="79"/>
        <v>-4.1316216615021563E-3</v>
      </c>
      <c r="D681" s="16">
        <f t="shared" ca="1" si="80"/>
        <v>-4.2400493784178813E-3</v>
      </c>
      <c r="E681" s="56">
        <f t="shared" ca="1" si="85"/>
        <v>2.3390215308182927E-4</v>
      </c>
      <c r="F681" s="7">
        <f t="shared" ca="1" si="81"/>
        <v>4.1418731999580887</v>
      </c>
      <c r="G681" s="6">
        <f t="shared" ca="1" si="82"/>
        <v>1</v>
      </c>
      <c r="H681">
        <f t="shared" si="78"/>
        <v>1.0309099265341116E-2</v>
      </c>
      <c r="I681" s="44">
        <f t="shared" si="83"/>
        <v>2.987250849239147E-2</v>
      </c>
      <c r="J681">
        <f t="shared" ca="1" si="84"/>
        <v>1.529385997980331E-2</v>
      </c>
    </row>
    <row r="682" spans="1:10" x14ac:dyDescent="0.2">
      <c r="A682" s="42">
        <v>42823</v>
      </c>
      <c r="B682" s="53">
        <v>68.25</v>
      </c>
      <c r="C682" s="2">
        <f t="shared" si="79"/>
        <v>-7.0329670329670911E-3</v>
      </c>
      <c r="D682" s="16">
        <f t="shared" ca="1" si="80"/>
        <v>-7.1413947498828161E-3</v>
      </c>
      <c r="E682" s="56">
        <f t="shared" ca="1" si="85"/>
        <v>2.3390215308453696E-4</v>
      </c>
      <c r="F682" s="7">
        <f t="shared" ca="1" si="81"/>
        <v>4.0712849223187701</v>
      </c>
      <c r="G682" s="6">
        <f t="shared" ca="1" si="82"/>
        <v>1</v>
      </c>
      <c r="H682">
        <f t="shared" si="78"/>
        <v>1.0311895515494024E-2</v>
      </c>
      <c r="I682" s="44">
        <f t="shared" si="83"/>
        <v>2.987250849239147E-2</v>
      </c>
      <c r="J682">
        <f t="shared" ca="1" si="84"/>
        <v>1.5293859979891831E-2</v>
      </c>
    </row>
    <row r="683" spans="1:10" x14ac:dyDescent="0.2">
      <c r="A683" s="42">
        <v>42824</v>
      </c>
      <c r="B683" s="53">
        <v>69.34</v>
      </c>
      <c r="C683" s="2">
        <f t="shared" si="79"/>
        <v>-1.5719642342082542E-2</v>
      </c>
      <c r="D683" s="16">
        <f t="shared" ca="1" si="80"/>
        <v>-1.5828070058998268E-2</v>
      </c>
      <c r="E683" s="56">
        <f t="shared" ca="1" si="85"/>
        <v>2.3390215308716114E-4</v>
      </c>
      <c r="F683" s="7">
        <f t="shared" ca="1" si="81"/>
        <v>3.644764088313015</v>
      </c>
      <c r="G683" s="6">
        <f t="shared" ca="1" si="82"/>
        <v>1</v>
      </c>
      <c r="H683">
        <f t="shared" si="78"/>
        <v>1.0200598213926805E-2</v>
      </c>
      <c r="I683" s="44">
        <f t="shared" si="83"/>
        <v>2.987250849239147E-2</v>
      </c>
      <c r="J683">
        <f t="shared" ca="1" si="84"/>
        <v>1.5293859979977623E-2</v>
      </c>
    </row>
    <row r="684" spans="1:10" x14ac:dyDescent="0.2">
      <c r="A684" s="42">
        <v>42825</v>
      </c>
      <c r="B684" s="53">
        <v>69.36</v>
      </c>
      <c r="C684" s="2">
        <f t="shared" si="79"/>
        <v>-2.8835063437133827E-4</v>
      </c>
      <c r="D684" s="16">
        <f t="shared" ca="1" si="80"/>
        <v>-3.9677835128706349E-4</v>
      </c>
      <c r="E684" s="56">
        <f t="shared" ca="1" si="85"/>
        <v>2.3390215308970438E-4</v>
      </c>
      <c r="F684" s="7">
        <f t="shared" ca="1" si="81"/>
        <v>4.1799673034725346</v>
      </c>
      <c r="G684" s="6">
        <f t="shared" ca="1" si="82"/>
        <v>1</v>
      </c>
      <c r="H684">
        <f t="shared" si="78"/>
        <v>1.0190169818685159E-2</v>
      </c>
      <c r="I684" s="44">
        <f t="shared" si="83"/>
        <v>2.987250849239147E-2</v>
      </c>
      <c r="J684">
        <f t="shared" ca="1" si="84"/>
        <v>1.5293859980060769E-2</v>
      </c>
    </row>
    <row r="685" spans="1:10" x14ac:dyDescent="0.2">
      <c r="A685" s="42">
        <v>42828</v>
      </c>
      <c r="B685" s="53">
        <v>68.86</v>
      </c>
      <c r="C685" s="2">
        <f t="shared" si="79"/>
        <v>7.2611094975312228E-3</v>
      </c>
      <c r="D685" s="16">
        <f t="shared" ca="1" si="80"/>
        <v>7.1526817806154977E-3</v>
      </c>
      <c r="E685" s="56">
        <f t="shared" ca="1" si="85"/>
        <v>2.3390215309216917E-4</v>
      </c>
      <c r="F685" s="7">
        <f t="shared" ca="1" si="81"/>
        <v>4.0709400394587147</v>
      </c>
      <c r="G685" s="6">
        <f t="shared" ca="1" si="82"/>
        <v>1</v>
      </c>
      <c r="H685">
        <f t="shared" si="78"/>
        <v>1.0183586458194461E-2</v>
      </c>
      <c r="I685" s="44">
        <f t="shared" si="83"/>
        <v>2.987250849239147E-2</v>
      </c>
      <c r="J685">
        <f t="shared" ca="1" si="84"/>
        <v>1.529385998014135E-2</v>
      </c>
    </row>
    <row r="686" spans="1:10" x14ac:dyDescent="0.2">
      <c r="A686" s="42">
        <v>42829</v>
      </c>
      <c r="B686" s="53">
        <v>69.2</v>
      </c>
      <c r="C686" s="2">
        <f t="shared" si="79"/>
        <v>-4.91329479768791E-3</v>
      </c>
      <c r="D686" s="16">
        <f t="shared" ca="1" si="80"/>
        <v>-5.021722514603635E-3</v>
      </c>
      <c r="E686" s="56">
        <f t="shared" ca="1" si="85"/>
        <v>2.3390215309455794E-4</v>
      </c>
      <c r="F686" s="7">
        <f t="shared" ca="1" si="81"/>
        <v>4.1263973306720994</v>
      </c>
      <c r="G686" s="6">
        <f t="shared" ca="1" si="82"/>
        <v>1</v>
      </c>
      <c r="H686">
        <f t="shared" si="78"/>
        <v>9.9276274825382902E-3</v>
      </c>
      <c r="I686" s="44">
        <f t="shared" si="83"/>
        <v>2.987250849239147E-2</v>
      </c>
      <c r="J686">
        <f t="shared" ca="1" si="84"/>
        <v>1.5293859980219445E-2</v>
      </c>
    </row>
    <row r="687" spans="1:10" x14ac:dyDescent="0.2">
      <c r="A687" s="42">
        <v>42830</v>
      </c>
      <c r="B687" s="53">
        <v>69.510000000000005</v>
      </c>
      <c r="C687" s="2">
        <f t="shared" si="79"/>
        <v>-4.4597899582794163E-3</v>
      </c>
      <c r="D687" s="16">
        <f t="shared" ca="1" si="80"/>
        <v>-4.5682176751951414E-3</v>
      </c>
      <c r="E687" s="56">
        <f t="shared" ca="1" si="85"/>
        <v>2.3390215309687304E-4</v>
      </c>
      <c r="F687" s="7">
        <f t="shared" ca="1" si="81"/>
        <v>4.1356941332582755</v>
      </c>
      <c r="G687" s="6">
        <f t="shared" ca="1" si="82"/>
        <v>1</v>
      </c>
      <c r="H687">
        <f t="shared" si="78"/>
        <v>9.8935150146647853E-3</v>
      </c>
      <c r="I687" s="44">
        <f t="shared" si="83"/>
        <v>2.987250849239147E-2</v>
      </c>
      <c r="J687">
        <f t="shared" ca="1" si="84"/>
        <v>1.5293859980295133E-2</v>
      </c>
    </row>
    <row r="688" spans="1:10" x14ac:dyDescent="0.2">
      <c r="A688" s="42">
        <v>42831</v>
      </c>
      <c r="B688" s="53">
        <v>68.88</v>
      </c>
      <c r="C688" s="2">
        <f t="shared" si="79"/>
        <v>9.1463414634147758E-3</v>
      </c>
      <c r="D688" s="16">
        <f t="shared" ca="1" si="80"/>
        <v>9.0379137464990499E-3</v>
      </c>
      <c r="E688" s="56">
        <f t="shared" ca="1" si="85"/>
        <v>2.3390215309911672E-4</v>
      </c>
      <c r="F688" s="7">
        <f t="shared" ca="1" si="81"/>
        <v>4.0056926104901969</v>
      </c>
      <c r="G688" s="6">
        <f t="shared" ca="1" si="82"/>
        <v>1</v>
      </c>
      <c r="H688">
        <f t="shared" si="78"/>
        <v>9.8971473552480673E-3</v>
      </c>
      <c r="I688" s="44">
        <f t="shared" si="83"/>
        <v>2.987250849239147E-2</v>
      </c>
      <c r="J688">
        <f t="shared" ca="1" si="84"/>
        <v>1.5293859980368484E-2</v>
      </c>
    </row>
    <row r="689" spans="1:10" x14ac:dyDescent="0.2">
      <c r="A689" s="42">
        <v>42832</v>
      </c>
      <c r="B689" s="53">
        <v>68.67</v>
      </c>
      <c r="C689" s="2">
        <f t="shared" si="79"/>
        <v>3.0581039755350771E-3</v>
      </c>
      <c r="D689" s="16">
        <f t="shared" ca="1" si="80"/>
        <v>2.9496762586193521E-3</v>
      </c>
      <c r="E689" s="56">
        <f t="shared" ca="1" si="85"/>
        <v>2.3390215310129119E-4</v>
      </c>
      <c r="F689" s="7">
        <f t="shared" ca="1" si="81"/>
        <v>4.161705058194074</v>
      </c>
      <c r="G689" s="6">
        <f t="shared" ca="1" si="82"/>
        <v>1</v>
      </c>
      <c r="H689">
        <f t="shared" si="78"/>
        <v>9.9313261750856464E-3</v>
      </c>
      <c r="I689" s="44">
        <f t="shared" si="83"/>
        <v>2.987250849239147E-2</v>
      </c>
      <c r="J689">
        <f t="shared" ca="1" si="84"/>
        <v>1.5293859980439575E-2</v>
      </c>
    </row>
    <row r="690" spans="1:10" x14ac:dyDescent="0.2">
      <c r="A690" s="42">
        <v>42835</v>
      </c>
      <c r="B690" s="53">
        <v>68.22</v>
      </c>
      <c r="C690" s="2">
        <f t="shared" si="79"/>
        <v>6.5963060686016249E-3</v>
      </c>
      <c r="D690" s="16">
        <f t="shared" ca="1" si="80"/>
        <v>6.4878783516858999E-3</v>
      </c>
      <c r="E690" s="56">
        <f t="shared" ca="1" si="85"/>
        <v>2.3390215310339861E-4</v>
      </c>
      <c r="F690" s="7">
        <f t="shared" ca="1" si="81"/>
        <v>4.0903248356638446</v>
      </c>
      <c r="G690" s="6">
        <f t="shared" ca="1" si="82"/>
        <v>1</v>
      </c>
      <c r="H690">
        <f t="shared" si="78"/>
        <v>9.9218410371426941E-3</v>
      </c>
      <c r="I690" s="44">
        <f t="shared" si="83"/>
        <v>2.987250849239147E-2</v>
      </c>
      <c r="J690">
        <f t="shared" ca="1" si="84"/>
        <v>1.5293859980508473E-2</v>
      </c>
    </row>
    <row r="691" spans="1:10" x14ac:dyDescent="0.2">
      <c r="A691" s="42">
        <v>42836</v>
      </c>
      <c r="B691" s="53">
        <v>68.03</v>
      </c>
      <c r="C691" s="2">
        <f t="shared" si="79"/>
        <v>2.792885491694807E-3</v>
      </c>
      <c r="D691" s="16">
        <f t="shared" ca="1" si="80"/>
        <v>2.6844577747790819E-3</v>
      </c>
      <c r="E691" s="56">
        <f t="shared" ca="1" si="85"/>
        <v>2.33902153105441E-4</v>
      </c>
      <c r="F691" s="7">
        <f t="shared" ca="1" si="81"/>
        <v>4.1648992923262877</v>
      </c>
      <c r="G691" s="6">
        <f t="shared" ca="1" si="82"/>
        <v>1</v>
      </c>
      <c r="H691">
        <f t="shared" si="78"/>
        <v>9.919693974402885E-3</v>
      </c>
      <c r="I691" s="44">
        <f t="shared" si="83"/>
        <v>2.987250849239147E-2</v>
      </c>
      <c r="J691">
        <f t="shared" ca="1" si="84"/>
        <v>1.5293859980575244E-2</v>
      </c>
    </row>
    <row r="692" spans="1:10" x14ac:dyDescent="0.2">
      <c r="A692" s="42">
        <v>42837</v>
      </c>
      <c r="B692" s="53">
        <v>67.16</v>
      </c>
      <c r="C692" s="2">
        <f t="shared" si="79"/>
        <v>1.2954139368671897E-2</v>
      </c>
      <c r="D692" s="16">
        <f t="shared" ca="1" si="80"/>
        <v>1.2845711651756171E-2</v>
      </c>
      <c r="E692" s="56">
        <f t="shared" ca="1" si="85"/>
        <v>2.339021531074204E-4</v>
      </c>
      <c r="F692" s="7">
        <f t="shared" ca="1" si="81"/>
        <v>3.8275659411772329</v>
      </c>
      <c r="G692" s="6">
        <f t="shared" ca="1" si="82"/>
        <v>1</v>
      </c>
      <c r="H692">
        <f t="shared" ref="H692:H755" si="86">STDEV(C591:C691)</f>
        <v>9.7728802669861028E-3</v>
      </c>
      <c r="I692" s="44">
        <f t="shared" si="83"/>
        <v>2.987250849239147E-2</v>
      </c>
      <c r="J692">
        <f t="shared" ca="1" si="84"/>
        <v>1.5293859980639956E-2</v>
      </c>
    </row>
    <row r="693" spans="1:10" x14ac:dyDescent="0.2">
      <c r="A693" s="42">
        <v>42838</v>
      </c>
      <c r="B693" s="53">
        <v>66.459999999999994</v>
      </c>
      <c r="C693" s="2">
        <f t="shared" si="79"/>
        <v>1.0532651218778256E-2</v>
      </c>
      <c r="D693" s="16">
        <f t="shared" ca="1" si="80"/>
        <v>1.0424223501862531E-2</v>
      </c>
      <c r="E693" s="56">
        <f t="shared" ca="1" si="85"/>
        <v>2.3390215310933876E-4</v>
      </c>
      <c r="F693" s="7">
        <f t="shared" ca="1" si="81"/>
        <v>3.9480177443643036</v>
      </c>
      <c r="G693" s="6">
        <f t="shared" ca="1" si="82"/>
        <v>1</v>
      </c>
      <c r="H693">
        <f t="shared" si="86"/>
        <v>9.8653532020353627E-3</v>
      </c>
      <c r="I693" s="44">
        <f t="shared" si="83"/>
        <v>2.987250849239147E-2</v>
      </c>
      <c r="J693">
        <f t="shared" ca="1" si="84"/>
        <v>1.5293859980702674E-2</v>
      </c>
    </row>
    <row r="694" spans="1:10" x14ac:dyDescent="0.2">
      <c r="A694" s="42">
        <v>42842</v>
      </c>
      <c r="B694" s="53">
        <v>67.180000000000007</v>
      </c>
      <c r="C694" s="2">
        <f t="shared" si="79"/>
        <v>-1.071747543911898E-2</v>
      </c>
      <c r="D694" s="16">
        <f t="shared" ca="1" si="80"/>
        <v>-1.0825903156034706E-2</v>
      </c>
      <c r="E694" s="56">
        <f t="shared" ca="1" si="85"/>
        <v>2.3390215311119795E-4</v>
      </c>
      <c r="F694" s="7">
        <f t="shared" ca="1" si="81"/>
        <v>3.9297713464271364</v>
      </c>
      <c r="G694" s="6">
        <f t="shared" ca="1" si="82"/>
        <v>1</v>
      </c>
      <c r="H694">
        <f t="shared" si="86"/>
        <v>9.93256480960341E-3</v>
      </c>
      <c r="I694" s="44">
        <f t="shared" si="83"/>
        <v>2.987250849239147E-2</v>
      </c>
      <c r="J694">
        <f t="shared" ca="1" si="84"/>
        <v>1.5293859980763455E-2</v>
      </c>
    </row>
    <row r="695" spans="1:10" x14ac:dyDescent="0.2">
      <c r="A695" s="42">
        <v>42843</v>
      </c>
      <c r="B695" s="53">
        <v>68.39</v>
      </c>
      <c r="C695" s="2">
        <f t="shared" si="79"/>
        <v>-1.7692645123555985E-2</v>
      </c>
      <c r="D695" s="16">
        <f t="shared" ca="1" si="80"/>
        <v>-1.7801072840471711E-2</v>
      </c>
      <c r="E695" s="56">
        <f t="shared" ca="1" si="85"/>
        <v>2.3390215311299979E-4</v>
      </c>
      <c r="F695" s="7">
        <f t="shared" ca="1" si="81"/>
        <v>3.5029304378007615</v>
      </c>
      <c r="G695" s="6">
        <f t="shared" ca="1" si="82"/>
        <v>1</v>
      </c>
      <c r="H695">
        <f t="shared" si="86"/>
        <v>9.9247871263181235E-3</v>
      </c>
      <c r="I695" s="44">
        <f t="shared" si="83"/>
        <v>2.987250849239147E-2</v>
      </c>
      <c r="J695">
        <f t="shared" ca="1" si="84"/>
        <v>1.5293859980822362E-2</v>
      </c>
    </row>
    <row r="696" spans="1:10" x14ac:dyDescent="0.2">
      <c r="A696" s="42">
        <v>42844</v>
      </c>
      <c r="B696" s="53">
        <v>68.569999999999993</v>
      </c>
      <c r="C696" s="2">
        <f t="shared" si="79"/>
        <v>-2.6250546886392393E-3</v>
      </c>
      <c r="D696" s="16">
        <f t="shared" ca="1" si="80"/>
        <v>-2.7334824055549644E-3</v>
      </c>
      <c r="E696" s="56">
        <f t="shared" ca="1" si="85"/>
        <v>2.3390215311474606E-4</v>
      </c>
      <c r="F696" s="7">
        <f t="shared" ca="1" si="81"/>
        <v>4.1643315067749622</v>
      </c>
      <c r="G696" s="6">
        <f t="shared" ca="1" si="82"/>
        <v>1</v>
      </c>
      <c r="H696">
        <f t="shared" si="86"/>
        <v>1.0059017007870067E-2</v>
      </c>
      <c r="I696" s="44">
        <f t="shared" si="83"/>
        <v>2.987250849239147E-2</v>
      </c>
      <c r="J696">
        <f t="shared" ca="1" si="84"/>
        <v>1.5293859980879452E-2</v>
      </c>
    </row>
    <row r="697" spans="1:10" x14ac:dyDescent="0.2">
      <c r="A697" s="42">
        <v>42845</v>
      </c>
      <c r="B697" s="53">
        <v>68.67</v>
      </c>
      <c r="C697" s="2">
        <f t="shared" si="79"/>
        <v>-1.4562399883502042E-3</v>
      </c>
      <c r="D697" s="16">
        <f t="shared" ca="1" si="80"/>
        <v>-1.5646677052659295E-3</v>
      </c>
      <c r="E697" s="56">
        <f t="shared" ca="1" si="85"/>
        <v>2.3390215311643847E-4</v>
      </c>
      <c r="F697" s="7">
        <f t="shared" ca="1" si="81"/>
        <v>4.175070486653949</v>
      </c>
      <c r="G697" s="6">
        <f t="shared" ca="1" si="82"/>
        <v>1</v>
      </c>
      <c r="H697">
        <f t="shared" si="86"/>
        <v>1.0053620434341029E-2</v>
      </c>
      <c r="I697" s="44">
        <f t="shared" si="83"/>
        <v>2.987250849239147E-2</v>
      </c>
      <c r="J697">
        <f t="shared" ca="1" si="84"/>
        <v>1.5293859980934783E-2</v>
      </c>
    </row>
    <row r="698" spans="1:10" x14ac:dyDescent="0.2">
      <c r="A698" s="42">
        <v>42846</v>
      </c>
      <c r="B698" s="53">
        <v>66.84</v>
      </c>
      <c r="C698" s="2">
        <f t="shared" si="79"/>
        <v>2.7378815080789921E-2</v>
      </c>
      <c r="D698" s="16">
        <f t="shared" ca="1" si="80"/>
        <v>2.7270387363874195E-2</v>
      </c>
      <c r="E698" s="56">
        <f t="shared" ca="1" si="85"/>
        <v>2.3390215311807868E-4</v>
      </c>
      <c r="F698" s="7">
        <f t="shared" ca="1" si="81"/>
        <v>2.5905920368654081</v>
      </c>
      <c r="G698" s="6">
        <f t="shared" ca="1" si="82"/>
        <v>1</v>
      </c>
      <c r="H698">
        <f t="shared" si="86"/>
        <v>1.0010314121702779E-2</v>
      </c>
      <c r="I698" s="44">
        <f t="shared" si="83"/>
        <v>2.987250849239147E-2</v>
      </c>
      <c r="J698">
        <f t="shared" ca="1" si="84"/>
        <v>1.5293859980988405E-2</v>
      </c>
    </row>
    <row r="699" spans="1:10" x14ac:dyDescent="0.2">
      <c r="A699" s="42">
        <v>42849</v>
      </c>
      <c r="B699" s="53">
        <v>65.95</v>
      </c>
      <c r="C699" s="2">
        <f t="shared" si="79"/>
        <v>1.3495072024260812E-2</v>
      </c>
      <c r="D699" s="16">
        <f t="shared" ca="1" si="80"/>
        <v>1.3386644307345087E-2</v>
      </c>
      <c r="E699" s="56">
        <f t="shared" ca="1" si="85"/>
        <v>2.3390215311966828E-4</v>
      </c>
      <c r="F699" s="7">
        <f t="shared" ca="1" si="81"/>
        <v>3.7972328771466985</v>
      </c>
      <c r="G699" s="6">
        <f t="shared" ca="1" si="82"/>
        <v>1</v>
      </c>
      <c r="H699">
        <f t="shared" si="86"/>
        <v>1.0276711830542911E-2</v>
      </c>
      <c r="I699" s="44">
        <f t="shared" si="83"/>
        <v>2.987250849239147E-2</v>
      </c>
      <c r="J699">
        <f t="shared" ca="1" si="84"/>
        <v>1.5293859981040374E-2</v>
      </c>
    </row>
    <row r="700" spans="1:10" x14ac:dyDescent="0.2">
      <c r="A700" s="42">
        <v>42850</v>
      </c>
      <c r="B700" s="53">
        <v>66.41</v>
      </c>
      <c r="C700" s="2">
        <f t="shared" si="79"/>
        <v>-6.9266676705314525E-3</v>
      </c>
      <c r="D700" s="16">
        <f t="shared" ca="1" si="80"/>
        <v>-7.0350953874471775E-3</v>
      </c>
      <c r="E700" s="56">
        <f t="shared" ca="1" si="85"/>
        <v>2.3390215312120885E-4</v>
      </c>
      <c r="F700" s="7">
        <f t="shared" ca="1" si="81"/>
        <v>4.0745062518670201</v>
      </c>
      <c r="G700" s="6">
        <f t="shared" ca="1" si="82"/>
        <v>1</v>
      </c>
      <c r="H700">
        <f t="shared" si="86"/>
        <v>1.0280920516581294E-2</v>
      </c>
      <c r="I700" s="44">
        <f t="shared" si="83"/>
        <v>2.987250849239147E-2</v>
      </c>
      <c r="J700">
        <f t="shared" ca="1" si="84"/>
        <v>1.529385998109074E-2</v>
      </c>
    </row>
    <row r="701" spans="1:10" x14ac:dyDescent="0.2">
      <c r="A701" s="42">
        <v>42851</v>
      </c>
      <c r="B701" s="53">
        <v>66.91</v>
      </c>
      <c r="C701" s="2">
        <f t="shared" si="79"/>
        <v>-7.4727245553728892E-3</v>
      </c>
      <c r="D701" s="16">
        <f t="shared" ca="1" si="80"/>
        <v>-7.5811522722886143E-3</v>
      </c>
      <c r="E701" s="56">
        <f t="shared" ca="1" si="85"/>
        <v>2.3390215312270191E-4</v>
      </c>
      <c r="F701" s="7">
        <f t="shared" ca="1" si="81"/>
        <v>4.0574450522162913</v>
      </c>
      <c r="G701" s="6">
        <f t="shared" ca="1" si="82"/>
        <v>1</v>
      </c>
      <c r="H701">
        <f t="shared" si="86"/>
        <v>1.026872055408129E-2</v>
      </c>
      <c r="I701" s="44">
        <f t="shared" si="83"/>
        <v>2.987250849239147E-2</v>
      </c>
      <c r="J701">
        <f t="shared" ca="1" si="84"/>
        <v>1.5293859981139551E-2</v>
      </c>
    </row>
    <row r="702" spans="1:10" x14ac:dyDescent="0.2">
      <c r="A702" s="42">
        <v>42852</v>
      </c>
      <c r="B702" s="53">
        <v>66.34</v>
      </c>
      <c r="C702" s="2">
        <f t="shared" si="79"/>
        <v>8.5921012963520223E-3</v>
      </c>
      <c r="D702" s="16">
        <f t="shared" ca="1" si="80"/>
        <v>8.4836735794362964E-3</v>
      </c>
      <c r="E702" s="56">
        <f t="shared" ca="1" si="85"/>
        <v>2.3390215312414891E-4</v>
      </c>
      <c r="F702" s="7">
        <f t="shared" ca="1" si="81"/>
        <v>4.0264516487049642</v>
      </c>
      <c r="G702" s="6">
        <f t="shared" ca="1" si="82"/>
        <v>1</v>
      </c>
      <c r="H702">
        <f t="shared" si="86"/>
        <v>1.0262623116537303E-2</v>
      </c>
      <c r="I702" s="44">
        <f t="shared" si="83"/>
        <v>2.987250849239147E-2</v>
      </c>
      <c r="J702">
        <f t="shared" ca="1" si="84"/>
        <v>1.5293859981186859E-2</v>
      </c>
    </row>
    <row r="703" spans="1:10" x14ac:dyDescent="0.2">
      <c r="A703" s="42">
        <v>42853</v>
      </c>
      <c r="B703" s="53">
        <v>66.56</v>
      </c>
      <c r="C703" s="2">
        <f t="shared" si="79"/>
        <v>-3.3052884615384442E-3</v>
      </c>
      <c r="D703" s="16">
        <f t="shared" ca="1" si="80"/>
        <v>-3.4137161784541692E-3</v>
      </c>
      <c r="E703" s="56">
        <f t="shared" ca="1" si="85"/>
        <v>2.339021531255513E-4</v>
      </c>
      <c r="F703" s="7">
        <f t="shared" ca="1" si="81"/>
        <v>4.1553928714521469</v>
      </c>
      <c r="G703" s="6">
        <f t="shared" ca="1" si="82"/>
        <v>1</v>
      </c>
      <c r="H703">
        <f t="shared" si="86"/>
        <v>1.0291460444027258E-2</v>
      </c>
      <c r="I703" s="44">
        <f t="shared" si="83"/>
        <v>2.987250849239147E-2</v>
      </c>
      <c r="J703">
        <f t="shared" ca="1" si="84"/>
        <v>1.5293859981232708E-2</v>
      </c>
    </row>
    <row r="704" spans="1:10" x14ac:dyDescent="0.2">
      <c r="A704" s="42">
        <v>42856</v>
      </c>
      <c r="B704" s="53">
        <v>66.650000000000006</v>
      </c>
      <c r="C704" s="2">
        <f t="shared" si="79"/>
        <v>-1.35033758439615E-3</v>
      </c>
      <c r="D704" s="16">
        <f t="shared" ca="1" si="80"/>
        <v>-1.4587653013118753E-3</v>
      </c>
      <c r="E704" s="56">
        <f t="shared" ca="1" si="85"/>
        <v>2.3390215312691043E-4</v>
      </c>
      <c r="F704" s="7">
        <f t="shared" ca="1" si="81"/>
        <v>4.1757549369870208</v>
      </c>
      <c r="G704" s="6">
        <f t="shared" ca="1" si="82"/>
        <v>1</v>
      </c>
      <c r="H704">
        <f t="shared" si="86"/>
        <v>1.0289001464648548E-2</v>
      </c>
      <c r="I704" s="44">
        <f t="shared" si="83"/>
        <v>2.987250849239147E-2</v>
      </c>
      <c r="J704">
        <f t="shared" ca="1" si="84"/>
        <v>1.5293859981277141E-2</v>
      </c>
    </row>
    <row r="705" spans="1:10" x14ac:dyDescent="0.2">
      <c r="A705" s="42">
        <v>42857</v>
      </c>
      <c r="B705" s="53">
        <v>65.66</v>
      </c>
      <c r="C705" s="2">
        <f t="shared" si="79"/>
        <v>1.5077672860188992E-2</v>
      </c>
      <c r="D705" s="16">
        <f t="shared" ca="1" si="80"/>
        <v>1.4969245143273266E-2</v>
      </c>
      <c r="E705" s="56">
        <f t="shared" ca="1" si="85"/>
        <v>2.3390215312822762E-4</v>
      </c>
      <c r="F705" s="7">
        <f t="shared" ca="1" si="81"/>
        <v>3.701303759458253</v>
      </c>
      <c r="G705" s="6">
        <f t="shared" ca="1" si="82"/>
        <v>1</v>
      </c>
      <c r="H705">
        <f t="shared" si="86"/>
        <v>1.026244649990807E-2</v>
      </c>
      <c r="I705" s="44">
        <f t="shared" si="83"/>
        <v>2.987250849239147E-2</v>
      </c>
      <c r="J705">
        <f t="shared" ca="1" si="84"/>
        <v>1.5293859981320204E-2</v>
      </c>
    </row>
    <row r="706" spans="1:10" x14ac:dyDescent="0.2">
      <c r="A706" s="42">
        <v>42858</v>
      </c>
      <c r="B706" s="53">
        <v>63.46</v>
      </c>
      <c r="C706" s="2">
        <f t="shared" si="79"/>
        <v>3.4667507091080928E-2</v>
      </c>
      <c r="D706" s="16">
        <f t="shared" ca="1" si="80"/>
        <v>3.4559079374165205E-2</v>
      </c>
      <c r="E706" s="56">
        <f t="shared" ca="1" si="85"/>
        <v>2.3390215312950419E-4</v>
      </c>
      <c r="F706" s="7">
        <f t="shared" ca="1" si="81"/>
        <v>1.6272491728523386</v>
      </c>
      <c r="G706" s="6">
        <f t="shared" ca="1" si="82"/>
        <v>1</v>
      </c>
      <c r="H706">
        <f t="shared" si="86"/>
        <v>1.0309762301036878E-2</v>
      </c>
      <c r="I706" s="44">
        <f t="shared" si="83"/>
        <v>2.987250849239147E-2</v>
      </c>
      <c r="J706">
        <f t="shared" ca="1" si="84"/>
        <v>1.5293859981361938E-2</v>
      </c>
    </row>
    <row r="707" spans="1:10" x14ac:dyDescent="0.2">
      <c r="A707" s="42">
        <v>42859</v>
      </c>
      <c r="B707" s="53">
        <v>63.85</v>
      </c>
      <c r="C707" s="2">
        <f t="shared" si="79"/>
        <v>-6.108065779169938E-3</v>
      </c>
      <c r="D707" s="16">
        <f t="shared" ca="1" si="80"/>
        <v>-6.216493496085663E-3</v>
      </c>
      <c r="E707" s="56">
        <f t="shared" ca="1" si="85"/>
        <v>2.339021531307414E-4</v>
      </c>
      <c r="F707" s="7">
        <f t="shared" ca="1" si="81"/>
        <v>4.0976949561412095</v>
      </c>
      <c r="G707" s="6">
        <f t="shared" ca="1" si="82"/>
        <v>1</v>
      </c>
      <c r="H707">
        <f t="shared" si="86"/>
        <v>1.089075798891664E-2</v>
      </c>
      <c r="I707" s="44">
        <f t="shared" si="83"/>
        <v>2.987250849239147E-2</v>
      </c>
      <c r="J707">
        <f t="shared" ca="1" si="84"/>
        <v>1.5293859981402386E-2</v>
      </c>
    </row>
    <row r="708" spans="1:10" x14ac:dyDescent="0.2">
      <c r="A708" s="42">
        <v>42860</v>
      </c>
      <c r="B708" s="53">
        <v>65.2</v>
      </c>
      <c r="C708" s="2">
        <f t="shared" si="79"/>
        <v>-2.0705521472392657E-2</v>
      </c>
      <c r="D708" s="16">
        <f t="shared" ca="1" si="80"/>
        <v>-2.0813949189308383E-2</v>
      </c>
      <c r="E708" s="56">
        <f t="shared" ca="1" si="85"/>
        <v>2.3390215313194045E-4</v>
      </c>
      <c r="F708" s="7">
        <f t="shared" ca="1" si="81"/>
        <v>3.2542318152810585</v>
      </c>
      <c r="G708" s="6">
        <f t="shared" ca="1" si="82"/>
        <v>1</v>
      </c>
      <c r="H708">
        <f t="shared" si="86"/>
        <v>1.0297938868102733E-2</v>
      </c>
      <c r="I708" s="44">
        <f t="shared" si="83"/>
        <v>2.987250849239147E-2</v>
      </c>
      <c r="J708">
        <f t="shared" ca="1" si="84"/>
        <v>1.5293859981441586E-2</v>
      </c>
    </row>
    <row r="709" spans="1:10" x14ac:dyDescent="0.2">
      <c r="A709" s="42">
        <v>42863</v>
      </c>
      <c r="B709" s="53">
        <v>63.37</v>
      </c>
      <c r="C709" s="2">
        <f t="shared" si="79"/>
        <v>2.8878017989585062E-2</v>
      </c>
      <c r="D709" s="16">
        <f t="shared" ca="1" si="80"/>
        <v>2.8769590272669336E-2</v>
      </c>
      <c r="E709" s="56">
        <f t="shared" ca="1" si="85"/>
        <v>2.339021531331025E-4</v>
      </c>
      <c r="F709" s="7">
        <f t="shared" ca="1" si="81"/>
        <v>2.4109970730666603</v>
      </c>
      <c r="G709" s="6">
        <f t="shared" ca="1" si="82"/>
        <v>1</v>
      </c>
      <c r="H709">
        <f t="shared" si="86"/>
        <v>1.0499911542779463E-2</v>
      </c>
      <c r="I709" s="44">
        <f t="shared" si="83"/>
        <v>2.987250849239147E-2</v>
      </c>
      <c r="J709">
        <f t="shared" ca="1" si="84"/>
        <v>1.5293859981479578E-2</v>
      </c>
    </row>
    <row r="710" spans="1:10" x14ac:dyDescent="0.2">
      <c r="A710" s="42">
        <v>42864</v>
      </c>
      <c r="B710" s="53">
        <v>63.56</v>
      </c>
      <c r="C710" s="2">
        <f t="shared" si="79"/>
        <v>-2.9893014474513032E-3</v>
      </c>
      <c r="D710" s="16">
        <f t="shared" ca="1" si="80"/>
        <v>-3.0977291643670283E-3</v>
      </c>
      <c r="E710" s="56">
        <f t="shared" ca="1" si="85"/>
        <v>2.3390215313422871E-4</v>
      </c>
      <c r="F710" s="7">
        <f t="shared" ca="1" si="81"/>
        <v>4.1597911468323741</v>
      </c>
      <c r="G710" s="6">
        <f t="shared" ca="1" si="82"/>
        <v>1</v>
      </c>
      <c r="H710">
        <f t="shared" si="86"/>
        <v>1.0768588496676959E-2</v>
      </c>
      <c r="I710" s="44">
        <f t="shared" si="83"/>
        <v>2.987250849239147E-2</v>
      </c>
      <c r="J710">
        <f t="shared" ca="1" si="84"/>
        <v>1.5293859981516396E-2</v>
      </c>
    </row>
    <row r="711" spans="1:10" x14ac:dyDescent="0.2">
      <c r="A711" s="42">
        <v>42865</v>
      </c>
      <c r="B711" s="53">
        <v>62.53</v>
      </c>
      <c r="C711" s="2">
        <f t="shared" si="79"/>
        <v>1.6472093395170338E-2</v>
      </c>
      <c r="D711" s="16">
        <f t="shared" ca="1" si="80"/>
        <v>1.6363665678254612E-2</v>
      </c>
      <c r="E711" s="56">
        <f t="shared" ca="1" si="85"/>
        <v>2.3390215313532018E-4</v>
      </c>
      <c r="F711" s="7">
        <f t="shared" ca="1" si="81"/>
        <v>3.6079073249130378</v>
      </c>
      <c r="G711" s="6">
        <f t="shared" ca="1" si="82"/>
        <v>1</v>
      </c>
      <c r="H711">
        <f t="shared" si="86"/>
        <v>1.0754414210135286E-2</v>
      </c>
      <c r="I711" s="44">
        <f t="shared" si="83"/>
        <v>2.987250849239147E-2</v>
      </c>
      <c r="J711">
        <f t="shared" ca="1" si="84"/>
        <v>1.5293859981552079E-2</v>
      </c>
    </row>
    <row r="712" spans="1:10" x14ac:dyDescent="0.2">
      <c r="A712" s="42">
        <v>42866</v>
      </c>
      <c r="B712" s="53">
        <v>62.75</v>
      </c>
      <c r="C712" s="2">
        <f t="shared" si="79"/>
        <v>-3.5059760956175118E-3</v>
      </c>
      <c r="D712" s="16">
        <f t="shared" ca="1" si="80"/>
        <v>-3.6144038125332368E-3</v>
      </c>
      <c r="E712" s="56">
        <f t="shared" ca="1" si="85"/>
        <v>2.3390215313637798E-4</v>
      </c>
      <c r="F712" s="7">
        <f t="shared" ca="1" si="81"/>
        <v>4.1523778141634695</v>
      </c>
      <c r="G712" s="6">
        <f t="shared" ca="1" si="82"/>
        <v>1</v>
      </c>
      <c r="H712">
        <f t="shared" si="86"/>
        <v>1.079023276602163E-2</v>
      </c>
      <c r="I712" s="44">
        <f t="shared" si="83"/>
        <v>2.987250849239147E-2</v>
      </c>
      <c r="J712">
        <f t="shared" ca="1" si="84"/>
        <v>1.5293859981586663E-2</v>
      </c>
    </row>
    <row r="713" spans="1:10" x14ac:dyDescent="0.2">
      <c r="A713" s="42">
        <v>42867</v>
      </c>
      <c r="B713" s="53">
        <v>62.2</v>
      </c>
      <c r="C713" s="2">
        <f t="shared" si="79"/>
        <v>8.8424437299034903E-3</v>
      </c>
      <c r="D713" s="16">
        <f t="shared" ca="1" si="80"/>
        <v>8.7340160129877643E-3</v>
      </c>
      <c r="E713" s="56">
        <f t="shared" ca="1" si="85"/>
        <v>2.3390215313740315E-4</v>
      </c>
      <c r="F713" s="7">
        <f t="shared" ca="1" si="81"/>
        <v>4.0172377140231719</v>
      </c>
      <c r="G713" s="6">
        <f t="shared" ca="1" si="82"/>
        <v>1</v>
      </c>
      <c r="H713">
        <f t="shared" si="86"/>
        <v>1.0756509561069586E-2</v>
      </c>
      <c r="I713" s="44">
        <f t="shared" si="83"/>
        <v>2.987250849239147E-2</v>
      </c>
      <c r="J713">
        <f t="shared" ca="1" si="84"/>
        <v>1.5293859981620177E-2</v>
      </c>
    </row>
    <row r="714" spans="1:10" x14ac:dyDescent="0.2">
      <c r="A714" s="42">
        <v>42870</v>
      </c>
      <c r="B714" s="53">
        <v>62.08</v>
      </c>
      <c r="C714" s="2">
        <f t="shared" si="79"/>
        <v>1.9329896907217228E-3</v>
      </c>
      <c r="D714" s="16">
        <f t="shared" ca="1" si="80"/>
        <v>1.8245619738059976E-3</v>
      </c>
      <c r="E714" s="56">
        <f t="shared" ca="1" si="85"/>
        <v>2.3390215313839671E-4</v>
      </c>
      <c r="F714" s="7">
        <f t="shared" ca="1" si="81"/>
        <v>4.1731875595875101</v>
      </c>
      <c r="G714" s="6">
        <f t="shared" ca="1" si="82"/>
        <v>1</v>
      </c>
      <c r="H714">
        <f t="shared" si="86"/>
        <v>1.0771842787234821E-2</v>
      </c>
      <c r="I714" s="44">
        <f t="shared" si="83"/>
        <v>2.987250849239147E-2</v>
      </c>
      <c r="J714">
        <f t="shared" ca="1" si="84"/>
        <v>1.529385998165266E-2</v>
      </c>
    </row>
    <row r="715" spans="1:10" x14ac:dyDescent="0.2">
      <c r="A715" s="42">
        <v>42871</v>
      </c>
      <c r="B715" s="53">
        <v>61.2</v>
      </c>
      <c r="C715" s="2">
        <f t="shared" si="79"/>
        <v>1.4379084967320186E-2</v>
      </c>
      <c r="D715" s="16">
        <f t="shared" ca="1" si="80"/>
        <v>1.427065725040446E-2</v>
      </c>
      <c r="E715" s="56">
        <f t="shared" ca="1" si="85"/>
        <v>2.3390215313935962E-4</v>
      </c>
      <c r="F715" s="7">
        <f t="shared" ca="1" si="81"/>
        <v>3.744968688417353</v>
      </c>
      <c r="G715" s="6">
        <f t="shared" ca="1" si="82"/>
        <v>1</v>
      </c>
      <c r="H715">
        <f t="shared" si="86"/>
        <v>1.0740959020212361E-2</v>
      </c>
      <c r="I715" s="44">
        <f t="shared" si="83"/>
        <v>2.987250849239147E-2</v>
      </c>
      <c r="J715">
        <f t="shared" ca="1" si="84"/>
        <v>1.529385998168414E-2</v>
      </c>
    </row>
    <row r="716" spans="1:10" x14ac:dyDescent="0.2">
      <c r="A716" s="42">
        <v>42872</v>
      </c>
      <c r="B716" s="53">
        <v>60.38</v>
      </c>
      <c r="C716" s="2">
        <f t="shared" si="79"/>
        <v>1.3580655846306728E-2</v>
      </c>
      <c r="D716" s="16">
        <f t="shared" ca="1" si="80"/>
        <v>1.3472228129391002E-2</v>
      </c>
      <c r="E716" s="56">
        <f t="shared" ca="1" si="85"/>
        <v>2.3390215314029282E-4</v>
      </c>
      <c r="F716" s="7">
        <f t="shared" ca="1" si="81"/>
        <v>3.7923191024487291</v>
      </c>
      <c r="G716" s="6">
        <f t="shared" ca="1" si="82"/>
        <v>1</v>
      </c>
      <c r="H716">
        <f t="shared" si="86"/>
        <v>1.082714101328542E-2</v>
      </c>
      <c r="I716" s="44">
        <f t="shared" si="83"/>
        <v>2.987250849239147E-2</v>
      </c>
      <c r="J716">
        <f t="shared" ca="1" si="84"/>
        <v>1.5293859981714649E-2</v>
      </c>
    </row>
    <row r="717" spans="1:10" x14ac:dyDescent="0.2">
      <c r="A717" s="42">
        <v>42873</v>
      </c>
      <c r="B717" s="53">
        <v>60.38</v>
      </c>
      <c r="C717" s="2">
        <f t="shared" si="79"/>
        <v>0</v>
      </c>
      <c r="D717" s="16">
        <f t="shared" ca="1" si="80"/>
        <v>-1.084277169157252E-4</v>
      </c>
      <c r="E717" s="56">
        <f t="shared" ca="1" si="85"/>
        <v>2.3390215314119726E-4</v>
      </c>
      <c r="F717" s="7">
        <f t="shared" ca="1" si="81"/>
        <v>4.1802787081279433</v>
      </c>
      <c r="G717" s="6">
        <f t="shared" ca="1" si="82"/>
        <v>1</v>
      </c>
      <c r="H717">
        <f t="shared" si="86"/>
        <v>1.08928198028328E-2</v>
      </c>
      <c r="I717" s="44">
        <f t="shared" si="83"/>
        <v>2.987250849239147E-2</v>
      </c>
      <c r="J717">
        <f t="shared" ca="1" si="84"/>
        <v>1.5293859981744219E-2</v>
      </c>
    </row>
    <row r="718" spans="1:10" x14ac:dyDescent="0.2">
      <c r="A718" s="42">
        <v>42874</v>
      </c>
      <c r="B718" s="53">
        <v>61.66</v>
      </c>
      <c r="C718" s="2">
        <f t="shared" si="79"/>
        <v>-2.0759000973078076E-2</v>
      </c>
      <c r="D718" s="16">
        <f t="shared" ca="1" si="80"/>
        <v>-2.0867428689993802E-2</v>
      </c>
      <c r="E718" s="56">
        <f t="shared" ca="1" si="85"/>
        <v>2.3390215314207378E-4</v>
      </c>
      <c r="F718" s="7">
        <f t="shared" ca="1" si="81"/>
        <v>3.2494667901663123</v>
      </c>
      <c r="G718" s="6">
        <f t="shared" ca="1" si="82"/>
        <v>1</v>
      </c>
      <c r="H718">
        <f t="shared" si="86"/>
        <v>1.0892704899398666E-2</v>
      </c>
      <c r="I718" s="44">
        <f t="shared" si="83"/>
        <v>2.987250849239147E-2</v>
      </c>
      <c r="J718">
        <f t="shared" ca="1" si="84"/>
        <v>1.5293859981772875E-2</v>
      </c>
    </row>
    <row r="719" spans="1:10" x14ac:dyDescent="0.2">
      <c r="A719" s="42">
        <v>42877</v>
      </c>
      <c r="B719" s="53">
        <v>62.05</v>
      </c>
      <c r="C719" s="2">
        <f t="shared" ref="C719:C782" si="87">(B718-B719)/B719</f>
        <v>-6.28525382755843E-3</v>
      </c>
      <c r="D719" s="16">
        <f t="shared" ref="D719:D782" ca="1" si="88">C719-$C$3</f>
        <v>-6.393681544474155E-3</v>
      </c>
      <c r="E719" s="56">
        <f t="shared" ca="1" si="85"/>
        <v>2.3390215314292328E-4</v>
      </c>
      <c r="F719" s="7">
        <f t="shared" ref="F719:F782" ca="1" si="89">-0.5*(LN(E719)+D719^2/E719)</f>
        <v>4.0929186591182445</v>
      </c>
      <c r="G719" s="6">
        <f t="shared" ref="G719:G782" ca="1" si="90">IF(AND(C720&gt;=(C$3-C$7*SQRT(E719)),C720&lt;=(C$3+C$7*SQRT(E719))),1,0)</f>
        <v>1</v>
      </c>
      <c r="H719">
        <f t="shared" si="86"/>
        <v>1.1099638271138215E-2</v>
      </c>
      <c r="I719" s="44">
        <f t="shared" ref="I719:I782" si="91">STDEV(C$14:C$2527)</f>
        <v>2.987250849239147E-2</v>
      </c>
      <c r="J719">
        <f t="shared" ref="J719:J782" ca="1" si="92">SQRT(E719)</f>
        <v>1.5293859981800648E-2</v>
      </c>
    </row>
    <row r="720" spans="1:10" x14ac:dyDescent="0.2">
      <c r="A720" s="42">
        <v>42878</v>
      </c>
      <c r="B720" s="53">
        <v>61.47</v>
      </c>
      <c r="C720" s="2">
        <f t="shared" si="87"/>
        <v>9.4354969904017951E-3</v>
      </c>
      <c r="D720" s="16">
        <f t="shared" ca="1" si="88"/>
        <v>9.3270692734860692E-3</v>
      </c>
      <c r="E720" s="56">
        <f t="shared" ref="E720:E783" ca="1" si="93">F$6*D$14^2+F$7*E719+(1-F$8)*F$5</f>
        <v>2.3390215314374657E-4</v>
      </c>
      <c r="F720" s="7">
        <f t="shared" ca="1" si="89"/>
        <v>3.994340991232054</v>
      </c>
      <c r="G720" s="6">
        <f t="shared" ca="1" si="90"/>
        <v>1</v>
      </c>
      <c r="H720">
        <f t="shared" si="86"/>
        <v>1.1115918888044767E-2</v>
      </c>
      <c r="I720" s="44">
        <f t="shared" si="91"/>
        <v>2.987250849239147E-2</v>
      </c>
      <c r="J720">
        <f t="shared" ca="1" si="92"/>
        <v>1.5293859981827562E-2</v>
      </c>
    </row>
    <row r="721" spans="1:10" x14ac:dyDescent="0.2">
      <c r="A721" s="42">
        <v>42879</v>
      </c>
      <c r="B721" s="53">
        <v>61.61</v>
      </c>
      <c r="C721" s="2">
        <f t="shared" si="87"/>
        <v>-2.2723583833793308E-3</v>
      </c>
      <c r="D721" s="16">
        <f t="shared" ca="1" si="88"/>
        <v>-2.3807861002950559E-3</v>
      </c>
      <c r="E721" s="56">
        <f t="shared" ca="1" si="93"/>
        <v>2.3390215314454446E-4</v>
      </c>
      <c r="F721" s="7">
        <f t="shared" ca="1" si="89"/>
        <v>4.1681873575078949</v>
      </c>
      <c r="G721" s="6">
        <f t="shared" ca="1" si="90"/>
        <v>1</v>
      </c>
      <c r="H721">
        <f t="shared" si="86"/>
        <v>1.1146622606218973E-2</v>
      </c>
      <c r="I721" s="44">
        <f t="shared" si="91"/>
        <v>2.987250849239147E-2</v>
      </c>
      <c r="J721">
        <f t="shared" ca="1" si="92"/>
        <v>1.5293859981853649E-2</v>
      </c>
    </row>
    <row r="722" spans="1:10" x14ac:dyDescent="0.2">
      <c r="A722" s="42">
        <v>42880</v>
      </c>
      <c r="B722" s="53">
        <v>61.6</v>
      </c>
      <c r="C722" s="2">
        <f t="shared" si="87"/>
        <v>1.6233766233763003E-4</v>
      </c>
      <c r="D722" s="16">
        <f t="shared" ca="1" si="88"/>
        <v>5.3909945421904828E-5</v>
      </c>
      <c r="E722" s="56">
        <f t="shared" ca="1" si="93"/>
        <v>2.3390215314531774E-4</v>
      </c>
      <c r="F722" s="7">
        <f t="shared" ca="1" si="89"/>
        <v>4.1802976269009022</v>
      </c>
      <c r="G722" s="6">
        <f t="shared" ca="1" si="90"/>
        <v>1</v>
      </c>
      <c r="H722">
        <f t="shared" si="86"/>
        <v>1.1139550726662137E-2</v>
      </c>
      <c r="I722" s="44">
        <f t="shared" si="91"/>
        <v>2.987250849239147E-2</v>
      </c>
      <c r="J722">
        <f t="shared" ca="1" si="92"/>
        <v>1.5293859981878929E-2</v>
      </c>
    </row>
    <row r="723" spans="1:10" x14ac:dyDescent="0.2">
      <c r="A723" s="42">
        <v>42881</v>
      </c>
      <c r="B723" s="53">
        <v>61.57</v>
      </c>
      <c r="C723" s="2">
        <f t="shared" si="87"/>
        <v>4.8725028422935094E-4</v>
      </c>
      <c r="D723" s="16">
        <f t="shared" ca="1" si="88"/>
        <v>3.7882256731362572E-4</v>
      </c>
      <c r="E723" s="56">
        <f t="shared" ca="1" si="93"/>
        <v>2.3390215314606717E-4</v>
      </c>
      <c r="F723" s="7">
        <f t="shared" ca="1" si="89"/>
        <v>4.1799970733272191</v>
      </c>
      <c r="G723" s="6">
        <f t="shared" ca="1" si="90"/>
        <v>1</v>
      </c>
      <c r="H723">
        <f t="shared" si="86"/>
        <v>1.1139487342188266E-2</v>
      </c>
      <c r="I723" s="44">
        <f t="shared" si="91"/>
        <v>2.987250849239147E-2</v>
      </c>
      <c r="J723">
        <f t="shared" ca="1" si="92"/>
        <v>1.529385998190343E-2</v>
      </c>
    </row>
    <row r="724" spans="1:10" x14ac:dyDescent="0.2">
      <c r="A724" s="42">
        <v>42885</v>
      </c>
      <c r="B724" s="53">
        <v>61.52</v>
      </c>
      <c r="C724" s="2">
        <f t="shared" si="87"/>
        <v>8.1274382314689786E-4</v>
      </c>
      <c r="D724" s="16">
        <f t="shared" ca="1" si="88"/>
        <v>7.043161062311727E-4</v>
      </c>
      <c r="E724" s="56">
        <f t="shared" ca="1" si="93"/>
        <v>2.339021531467935E-4</v>
      </c>
      <c r="F724" s="7">
        <f t="shared" ca="1" si="89"/>
        <v>4.1792434363128237</v>
      </c>
      <c r="G724" s="6">
        <f t="shared" ca="1" si="90"/>
        <v>1</v>
      </c>
      <c r="H724">
        <f t="shared" si="86"/>
        <v>1.1058824768642558E-2</v>
      </c>
      <c r="I724" s="44">
        <f t="shared" si="91"/>
        <v>2.987250849239147E-2</v>
      </c>
      <c r="J724">
        <f t="shared" ca="1" si="92"/>
        <v>1.5293859981927175E-2</v>
      </c>
    </row>
    <row r="725" spans="1:10" x14ac:dyDescent="0.2">
      <c r="A725" s="42">
        <v>42886</v>
      </c>
      <c r="B725" s="53">
        <v>61.11</v>
      </c>
      <c r="C725" s="2">
        <f t="shared" si="87"/>
        <v>6.7092128947799654E-3</v>
      </c>
      <c r="D725" s="16">
        <f t="shared" ca="1" si="88"/>
        <v>6.6007851778642403E-3</v>
      </c>
      <c r="E725" s="56">
        <f t="shared" ca="1" si="93"/>
        <v>2.3390215314749742E-4</v>
      </c>
      <c r="F725" s="7">
        <f t="shared" ca="1" si="89"/>
        <v>4.0871658234993253</v>
      </c>
      <c r="G725" s="6">
        <f t="shared" ca="1" si="90"/>
        <v>1</v>
      </c>
      <c r="H725">
        <f t="shared" si="86"/>
        <v>1.0989074165984382E-2</v>
      </c>
      <c r="I725" s="44">
        <f t="shared" si="91"/>
        <v>2.987250849239147E-2</v>
      </c>
      <c r="J725">
        <f t="shared" ca="1" si="92"/>
        <v>1.5293859981950188E-2</v>
      </c>
    </row>
    <row r="726" spans="1:10" x14ac:dyDescent="0.2">
      <c r="A726" s="42">
        <v>42887</v>
      </c>
      <c r="B726" s="53">
        <v>61.73</v>
      </c>
      <c r="C726" s="2">
        <f t="shared" si="87"/>
        <v>-1.0043738862789527E-2</v>
      </c>
      <c r="D726" s="16">
        <f t="shared" ca="1" si="88"/>
        <v>-1.0152166579705253E-2</v>
      </c>
      <c r="E726" s="56">
        <f t="shared" ca="1" si="93"/>
        <v>2.3390215314817963E-4</v>
      </c>
      <c r="F726" s="7">
        <f t="shared" ca="1" si="89"/>
        <v>3.9599841783166152</v>
      </c>
      <c r="G726" s="6">
        <f t="shared" ca="1" si="90"/>
        <v>1</v>
      </c>
      <c r="H726">
        <f t="shared" si="86"/>
        <v>1.0800036255542976E-2</v>
      </c>
      <c r="I726" s="44">
        <f t="shared" si="91"/>
        <v>2.987250849239147E-2</v>
      </c>
      <c r="J726">
        <f t="shared" ca="1" si="92"/>
        <v>1.5293859981972491E-2</v>
      </c>
    </row>
    <row r="727" spans="1:10" x14ac:dyDescent="0.2">
      <c r="A727" s="42">
        <v>42888</v>
      </c>
      <c r="B727" s="53">
        <v>61.3</v>
      </c>
      <c r="C727" s="2">
        <f t="shared" si="87"/>
        <v>7.014681892332785E-3</v>
      </c>
      <c r="D727" s="16">
        <f t="shared" ca="1" si="88"/>
        <v>6.9062541754170599E-3</v>
      </c>
      <c r="E727" s="56">
        <f t="shared" ca="1" si="93"/>
        <v>2.339021531488408E-4</v>
      </c>
      <c r="F727" s="7">
        <f t="shared" ca="1" si="89"/>
        <v>4.0783459351043243</v>
      </c>
      <c r="G727" s="6">
        <f t="shared" ca="1" si="90"/>
        <v>1</v>
      </c>
      <c r="H727">
        <f t="shared" si="86"/>
        <v>1.0848564018218022E-2</v>
      </c>
      <c r="I727" s="44">
        <f t="shared" si="91"/>
        <v>2.987250849239147E-2</v>
      </c>
      <c r="J727">
        <f t="shared" ca="1" si="92"/>
        <v>1.5293859981994107E-2</v>
      </c>
    </row>
    <row r="728" spans="1:10" x14ac:dyDescent="0.2">
      <c r="A728" s="42">
        <v>42891</v>
      </c>
      <c r="B728" s="53">
        <v>60.34</v>
      </c>
      <c r="C728" s="2">
        <f t="shared" si="87"/>
        <v>1.5909844216108613E-2</v>
      </c>
      <c r="D728" s="16">
        <f t="shared" ca="1" si="88"/>
        <v>1.5801416499192887E-2</v>
      </c>
      <c r="E728" s="56">
        <f t="shared" ca="1" si="93"/>
        <v>2.3390215314948157E-4</v>
      </c>
      <c r="F728" s="7">
        <f t="shared" ca="1" si="89"/>
        <v>3.646566206003405</v>
      </c>
      <c r="G728" s="6">
        <f t="shared" ca="1" si="90"/>
        <v>1</v>
      </c>
      <c r="H728">
        <f t="shared" si="86"/>
        <v>1.0718759735049594E-2</v>
      </c>
      <c r="I728" s="44">
        <f t="shared" si="91"/>
        <v>2.987250849239147E-2</v>
      </c>
      <c r="J728">
        <f t="shared" ca="1" si="92"/>
        <v>1.5293859982015056E-2</v>
      </c>
    </row>
    <row r="729" spans="1:10" x14ac:dyDescent="0.2">
      <c r="A729" s="42">
        <v>42892</v>
      </c>
      <c r="B729" s="53">
        <v>60.87</v>
      </c>
      <c r="C729" s="2">
        <f t="shared" si="87"/>
        <v>-8.7070806637094475E-3</v>
      </c>
      <c r="D729" s="16">
        <f t="shared" ca="1" si="88"/>
        <v>-8.8155083806251734E-3</v>
      </c>
      <c r="E729" s="56">
        <f t="shared" ca="1" si="93"/>
        <v>2.3390215315010257E-4</v>
      </c>
      <c r="F729" s="7">
        <f t="shared" ca="1" si="89"/>
        <v>4.0141805546874352</v>
      </c>
      <c r="G729" s="6">
        <f t="shared" ca="1" si="90"/>
        <v>1</v>
      </c>
      <c r="H729">
        <f t="shared" si="86"/>
        <v>1.0759210638240297E-2</v>
      </c>
      <c r="I729" s="44">
        <f t="shared" si="91"/>
        <v>2.987250849239147E-2</v>
      </c>
      <c r="J729">
        <f t="shared" ca="1" si="92"/>
        <v>1.5293859982035357E-2</v>
      </c>
    </row>
    <row r="730" spans="1:10" x14ac:dyDescent="0.2">
      <c r="A730" s="42">
        <v>42893</v>
      </c>
      <c r="B730" s="53">
        <v>61.17</v>
      </c>
      <c r="C730" s="2">
        <f t="shared" si="87"/>
        <v>-4.9043648847474945E-3</v>
      </c>
      <c r="D730" s="16">
        <f t="shared" ca="1" si="88"/>
        <v>-5.0127926016632195E-3</v>
      </c>
      <c r="E730" s="56">
        <f t="shared" ca="1" si="93"/>
        <v>2.3390215315070444E-4</v>
      </c>
      <c r="F730" s="7">
        <f t="shared" ca="1" si="89"/>
        <v>4.1265888793497991</v>
      </c>
      <c r="G730" s="6">
        <f t="shared" ca="1" si="90"/>
        <v>1</v>
      </c>
      <c r="H730">
        <f t="shared" si="86"/>
        <v>1.0729596928705032E-2</v>
      </c>
      <c r="I730" s="44">
        <f t="shared" si="91"/>
        <v>2.987250849239147E-2</v>
      </c>
      <c r="J730">
        <f t="shared" ca="1" si="92"/>
        <v>1.5293859982055034E-2</v>
      </c>
    </row>
    <row r="731" spans="1:10" x14ac:dyDescent="0.2">
      <c r="A731" s="42">
        <v>42894</v>
      </c>
      <c r="B731" s="53">
        <v>60.35</v>
      </c>
      <c r="C731" s="2">
        <f t="shared" si="87"/>
        <v>1.3587406793703401E-2</v>
      </c>
      <c r="D731" s="16">
        <f t="shared" ca="1" si="88"/>
        <v>1.3478979076787675E-2</v>
      </c>
      <c r="E731" s="56">
        <f t="shared" ca="1" si="93"/>
        <v>2.3390215315128774E-4</v>
      </c>
      <c r="F731" s="7">
        <f t="shared" ca="1" si="89"/>
        <v>3.791930165916642</v>
      </c>
      <c r="G731" s="6">
        <f t="shared" ca="1" si="90"/>
        <v>1</v>
      </c>
      <c r="H731">
        <f t="shared" si="86"/>
        <v>1.073102196314903E-2</v>
      </c>
      <c r="I731" s="44">
        <f t="shared" si="91"/>
        <v>2.987250849239147E-2</v>
      </c>
      <c r="J731">
        <f t="shared" ca="1" si="92"/>
        <v>1.5293859982074104E-2</v>
      </c>
    </row>
    <row r="732" spans="1:10" x14ac:dyDescent="0.2">
      <c r="A732" s="42">
        <v>42895</v>
      </c>
      <c r="B732" s="53">
        <v>60.71</v>
      </c>
      <c r="C732" s="2">
        <f t="shared" si="87"/>
        <v>-5.9298303409652349E-3</v>
      </c>
      <c r="D732" s="16">
        <f t="shared" ca="1" si="88"/>
        <v>-6.0382580578809599E-3</v>
      </c>
      <c r="E732" s="56">
        <f t="shared" ca="1" si="93"/>
        <v>2.3390215315185304E-4</v>
      </c>
      <c r="F732" s="7">
        <f t="shared" ca="1" si="89"/>
        <v>4.1023640687728262</v>
      </c>
      <c r="G732" s="6">
        <f t="shared" ca="1" si="90"/>
        <v>1</v>
      </c>
      <c r="H732">
        <f t="shared" si="86"/>
        <v>1.0769679965672064E-2</v>
      </c>
      <c r="I732" s="44">
        <f t="shared" si="91"/>
        <v>2.987250849239147E-2</v>
      </c>
      <c r="J732">
        <f t="shared" ca="1" si="92"/>
        <v>1.5293859982092586E-2</v>
      </c>
    </row>
    <row r="733" spans="1:10" x14ac:dyDescent="0.2">
      <c r="A733" s="42">
        <v>42898</v>
      </c>
      <c r="B733" s="53">
        <v>62.65</v>
      </c>
      <c r="C733" s="2">
        <f t="shared" si="87"/>
        <v>-3.0965682362330372E-2</v>
      </c>
      <c r="D733" s="16">
        <f t="shared" ca="1" si="88"/>
        <v>-3.1074110079246098E-2</v>
      </c>
      <c r="E733" s="56">
        <f t="shared" ca="1" si="93"/>
        <v>2.3390215315240092E-4</v>
      </c>
      <c r="F733" s="7">
        <f t="shared" ca="1" si="89"/>
        <v>2.116192192367282</v>
      </c>
      <c r="G733" s="6">
        <f t="shared" ca="1" si="90"/>
        <v>1</v>
      </c>
      <c r="H733">
        <f t="shared" si="86"/>
        <v>1.0787929073674974E-2</v>
      </c>
      <c r="I733" s="44">
        <f t="shared" si="91"/>
        <v>2.987250849239147E-2</v>
      </c>
      <c r="J733">
        <f t="shared" ca="1" si="92"/>
        <v>1.5293859982110497E-2</v>
      </c>
    </row>
    <row r="734" spans="1:10" x14ac:dyDescent="0.2">
      <c r="A734" s="42">
        <v>42899</v>
      </c>
      <c r="B734" s="53">
        <v>61.85</v>
      </c>
      <c r="C734" s="2">
        <f t="shared" si="87"/>
        <v>1.2934518997574732E-2</v>
      </c>
      <c r="D734" s="16">
        <f t="shared" ca="1" si="88"/>
        <v>1.2826091280659006E-2</v>
      </c>
      <c r="E734" s="56">
        <f t="shared" ca="1" si="93"/>
        <v>2.3390215315293188E-4</v>
      </c>
      <c r="F734" s="7">
        <f t="shared" ca="1" si="89"/>
        <v>3.8286426526997084</v>
      </c>
      <c r="G734" s="6">
        <f t="shared" ca="1" si="90"/>
        <v>1</v>
      </c>
      <c r="H734">
        <f t="shared" si="86"/>
        <v>1.1227651060474486E-2</v>
      </c>
      <c r="I734" s="44">
        <f t="shared" si="91"/>
        <v>2.987250849239147E-2</v>
      </c>
      <c r="J734">
        <f t="shared" ca="1" si="92"/>
        <v>1.5293859982127856E-2</v>
      </c>
    </row>
    <row r="735" spans="1:10" x14ac:dyDescent="0.2">
      <c r="A735" s="42">
        <v>42900</v>
      </c>
      <c r="B735" s="53">
        <v>60.74</v>
      </c>
      <c r="C735" s="2">
        <f t="shared" si="87"/>
        <v>1.8274613105037855E-2</v>
      </c>
      <c r="D735" s="16">
        <f t="shared" ca="1" si="88"/>
        <v>1.816618538812213E-2</v>
      </c>
      <c r="E735" s="56">
        <f t="shared" ca="1" si="93"/>
        <v>2.3390215315344647E-4</v>
      </c>
      <c r="F735" s="7">
        <f t="shared" ca="1" si="89"/>
        <v>3.4748586627177867</v>
      </c>
      <c r="G735" s="6">
        <f t="shared" ca="1" si="90"/>
        <v>1</v>
      </c>
      <c r="H735">
        <f t="shared" si="86"/>
        <v>1.1129972494324583E-2</v>
      </c>
      <c r="I735" s="44">
        <f t="shared" si="91"/>
        <v>2.987250849239147E-2</v>
      </c>
      <c r="J735">
        <f t="shared" ca="1" si="92"/>
        <v>1.529385998214468E-2</v>
      </c>
    </row>
    <row r="736" spans="1:10" x14ac:dyDescent="0.2">
      <c r="A736" s="42">
        <v>42901</v>
      </c>
      <c r="B736" s="53">
        <v>61.51</v>
      </c>
      <c r="C736" s="2">
        <f t="shared" si="87"/>
        <v>-1.2518289708990344E-2</v>
      </c>
      <c r="D736" s="16">
        <f t="shared" ca="1" si="88"/>
        <v>-1.262671742590607E-2</v>
      </c>
      <c r="E736" s="56">
        <f t="shared" ca="1" si="93"/>
        <v>2.3390215315394517E-4</v>
      </c>
      <c r="F736" s="7">
        <f t="shared" ca="1" si="89"/>
        <v>3.8394904036019342</v>
      </c>
      <c r="G736" s="6">
        <f t="shared" ca="1" si="90"/>
        <v>1</v>
      </c>
      <c r="H736">
        <f t="shared" si="86"/>
        <v>1.1193713423145749E-2</v>
      </c>
      <c r="I736" s="44">
        <f t="shared" si="91"/>
        <v>2.987250849239147E-2</v>
      </c>
      <c r="J736">
        <f t="shared" ca="1" si="92"/>
        <v>1.5293859982160984E-2</v>
      </c>
    </row>
    <row r="737" spans="1:10" x14ac:dyDescent="0.2">
      <c r="A737" s="42">
        <v>42902</v>
      </c>
      <c r="B737" s="53">
        <v>62.23</v>
      </c>
      <c r="C737" s="2">
        <f t="shared" si="87"/>
        <v>-1.1569982323638098E-2</v>
      </c>
      <c r="D737" s="16">
        <f t="shared" ca="1" si="88"/>
        <v>-1.1678410040553824E-2</v>
      </c>
      <c r="E737" s="56">
        <f t="shared" ca="1" si="93"/>
        <v>2.3390215315442851E-4</v>
      </c>
      <c r="F737" s="7">
        <f t="shared" ca="1" si="89"/>
        <v>3.8887604329013228</v>
      </c>
      <c r="G737" s="6">
        <f t="shared" ca="1" si="90"/>
        <v>1</v>
      </c>
      <c r="H737">
        <f t="shared" si="86"/>
        <v>1.1181408475619749E-2</v>
      </c>
      <c r="I737" s="44">
        <f t="shared" si="91"/>
        <v>2.987250849239147E-2</v>
      </c>
      <c r="J737">
        <f t="shared" ca="1" si="92"/>
        <v>1.5293859982176786E-2</v>
      </c>
    </row>
    <row r="738" spans="1:10" x14ac:dyDescent="0.2">
      <c r="A738" s="42">
        <v>42905</v>
      </c>
      <c r="B738" s="53">
        <v>62.24</v>
      </c>
      <c r="C738" s="2">
        <f t="shared" si="87"/>
        <v>-1.6066838046280713E-4</v>
      </c>
      <c r="D738" s="16">
        <f t="shared" ca="1" si="88"/>
        <v>-2.6909609737853235E-4</v>
      </c>
      <c r="E738" s="56">
        <f t="shared" ca="1" si="93"/>
        <v>2.3390215315489694E-4</v>
      </c>
      <c r="F738" s="7">
        <f t="shared" ca="1" si="89"/>
        <v>4.1801490467445195</v>
      </c>
      <c r="G738" s="6">
        <f t="shared" ca="1" si="90"/>
        <v>1</v>
      </c>
      <c r="H738">
        <f t="shared" si="86"/>
        <v>1.1239291617682562E-2</v>
      </c>
      <c r="I738" s="44">
        <f t="shared" si="91"/>
        <v>2.987250849239147E-2</v>
      </c>
      <c r="J738">
        <f t="shared" ca="1" si="92"/>
        <v>1.52938599821921E-2</v>
      </c>
    </row>
    <row r="739" spans="1:10" x14ac:dyDescent="0.2">
      <c r="A739" s="42">
        <v>42906</v>
      </c>
      <c r="B739" s="53">
        <v>60.66</v>
      </c>
      <c r="C739" s="2">
        <f t="shared" si="87"/>
        <v>2.6046818331684891E-2</v>
      </c>
      <c r="D739" s="16">
        <f t="shared" ca="1" si="88"/>
        <v>2.5938390614769165E-2</v>
      </c>
      <c r="E739" s="56">
        <f t="shared" ca="1" si="93"/>
        <v>2.3390215315535092E-4</v>
      </c>
      <c r="F739" s="7">
        <f t="shared" ca="1" si="89"/>
        <v>2.7420953864852038</v>
      </c>
      <c r="G739" s="6">
        <f t="shared" ca="1" si="90"/>
        <v>1</v>
      </c>
      <c r="H739">
        <f t="shared" si="86"/>
        <v>1.1231335995921039E-2</v>
      </c>
      <c r="I739" s="44">
        <f t="shared" si="91"/>
        <v>2.987250849239147E-2</v>
      </c>
      <c r="J739">
        <f t="shared" ca="1" si="92"/>
        <v>1.5293859982206942E-2</v>
      </c>
    </row>
    <row r="740" spans="1:10" x14ac:dyDescent="0.2">
      <c r="A740" s="42">
        <v>42907</v>
      </c>
      <c r="B740" s="53">
        <v>62.53</v>
      </c>
      <c r="C740" s="2">
        <f t="shared" si="87"/>
        <v>-2.9905645290260748E-2</v>
      </c>
      <c r="D740" s="16">
        <f t="shared" ca="1" si="88"/>
        <v>-3.0014073007176473E-2</v>
      </c>
      <c r="E740" s="56">
        <f t="shared" ca="1" si="93"/>
        <v>2.3390215315579089E-4</v>
      </c>
      <c r="F740" s="7">
        <f t="shared" ca="1" si="89"/>
        <v>2.2546170377009167</v>
      </c>
      <c r="G740" s="6">
        <f t="shared" ca="1" si="90"/>
        <v>1</v>
      </c>
      <c r="H740">
        <f t="shared" si="86"/>
        <v>1.1522276111842407E-2</v>
      </c>
      <c r="I740" s="44">
        <f t="shared" si="91"/>
        <v>2.987250849239147E-2</v>
      </c>
      <c r="J740">
        <f t="shared" ca="1" si="92"/>
        <v>1.5293859982221325E-2</v>
      </c>
    </row>
    <row r="741" spans="1:10" x14ac:dyDescent="0.2">
      <c r="A741" s="42">
        <v>42908</v>
      </c>
      <c r="B741" s="53">
        <v>62.55</v>
      </c>
      <c r="C741" s="2">
        <f t="shared" si="87"/>
        <v>-3.1974420463622735E-4</v>
      </c>
      <c r="D741" s="16">
        <f t="shared" ca="1" si="88"/>
        <v>-4.2817192155195256E-4</v>
      </c>
      <c r="E741" s="56">
        <f t="shared" ca="1" si="93"/>
        <v>2.3390215315621728E-4</v>
      </c>
      <c r="F741" s="7">
        <f t="shared" ca="1" si="89"/>
        <v>4.1799119422873678</v>
      </c>
      <c r="G741" s="6">
        <f t="shared" ca="1" si="90"/>
        <v>1</v>
      </c>
      <c r="H741">
        <f t="shared" si="86"/>
        <v>1.1769785779120844E-2</v>
      </c>
      <c r="I741" s="44">
        <f t="shared" si="91"/>
        <v>2.987250849239147E-2</v>
      </c>
      <c r="J741">
        <f t="shared" ca="1" si="92"/>
        <v>1.5293859982235265E-2</v>
      </c>
    </row>
    <row r="742" spans="1:10" x14ac:dyDescent="0.2">
      <c r="A742" s="42">
        <v>42909</v>
      </c>
      <c r="B742" s="53">
        <v>63.61</v>
      </c>
      <c r="C742" s="2">
        <f t="shared" si="87"/>
        <v>-1.6664046533563941E-2</v>
      </c>
      <c r="D742" s="16">
        <f t="shared" ca="1" si="88"/>
        <v>-1.6772474250479667E-2</v>
      </c>
      <c r="E742" s="56">
        <f t="shared" ca="1" si="93"/>
        <v>2.3390215315663052E-4</v>
      </c>
      <c r="F742" s="7">
        <f t="shared" ca="1" si="89"/>
        <v>3.5789500496861644</v>
      </c>
      <c r="G742" s="6">
        <f t="shared" ca="1" si="90"/>
        <v>1</v>
      </c>
      <c r="H742">
        <f t="shared" si="86"/>
        <v>1.1732987601239508E-2</v>
      </c>
      <c r="I742" s="44">
        <f t="shared" si="91"/>
        <v>2.987250849239147E-2</v>
      </c>
      <c r="J742">
        <f t="shared" ca="1" si="92"/>
        <v>1.5293859982248775E-2</v>
      </c>
    </row>
    <row r="743" spans="1:10" x14ac:dyDescent="0.2">
      <c r="A743" s="42">
        <v>42912</v>
      </c>
      <c r="B743" s="53">
        <v>64.36</v>
      </c>
      <c r="C743" s="2">
        <f t="shared" si="87"/>
        <v>-1.1653200745804847E-2</v>
      </c>
      <c r="D743" s="16">
        <f t="shared" ca="1" si="88"/>
        <v>-1.1761628462720573E-2</v>
      </c>
      <c r="E743" s="56">
        <f t="shared" ca="1" si="93"/>
        <v>2.3390215315703103E-4</v>
      </c>
      <c r="F743" s="7">
        <f t="shared" ca="1" si="89"/>
        <v>3.884590648667773</v>
      </c>
      <c r="G743" s="6">
        <f t="shared" ca="1" si="90"/>
        <v>1</v>
      </c>
      <c r="H743">
        <f t="shared" si="86"/>
        <v>1.1844532389092811E-2</v>
      </c>
      <c r="I743" s="44">
        <f t="shared" si="91"/>
        <v>2.987250849239147E-2</v>
      </c>
      <c r="J743">
        <f t="shared" ca="1" si="92"/>
        <v>1.5293859982261869E-2</v>
      </c>
    </row>
    <row r="744" spans="1:10" x14ac:dyDescent="0.2">
      <c r="A744" s="42">
        <v>42913</v>
      </c>
      <c r="B744" s="53">
        <v>64.02</v>
      </c>
      <c r="C744" s="2">
        <f t="shared" si="87"/>
        <v>5.3108403623868079E-3</v>
      </c>
      <c r="D744" s="16">
        <f t="shared" ca="1" si="88"/>
        <v>5.2024126454710828E-3</v>
      </c>
      <c r="E744" s="56">
        <f t="shared" ca="1" si="93"/>
        <v>2.3390215315741917E-4</v>
      </c>
      <c r="F744" s="7">
        <f t="shared" ca="1" si="89"/>
        <v>4.1224482426640883</v>
      </c>
      <c r="G744" s="6">
        <f t="shared" ca="1" si="90"/>
        <v>1</v>
      </c>
      <c r="H744">
        <f t="shared" si="86"/>
        <v>1.1902114865998315E-2</v>
      </c>
      <c r="I744" s="44">
        <f t="shared" si="91"/>
        <v>2.987250849239147E-2</v>
      </c>
      <c r="J744">
        <f t="shared" ca="1" si="92"/>
        <v>1.5293859982274558E-2</v>
      </c>
    </row>
    <row r="745" spans="1:10" x14ac:dyDescent="0.2">
      <c r="A745" s="42">
        <v>42914</v>
      </c>
      <c r="B745" s="53">
        <v>65.150000000000006</v>
      </c>
      <c r="C745" s="2">
        <f t="shared" si="87"/>
        <v>-1.7344589409056171E-2</v>
      </c>
      <c r="D745" s="16">
        <f t="shared" ca="1" si="88"/>
        <v>-1.7453017125971897E-2</v>
      </c>
      <c r="E745" s="56">
        <f t="shared" ca="1" si="93"/>
        <v>2.3390215315779536E-4</v>
      </c>
      <c r="F745" s="7">
        <f t="shared" ca="1" si="89"/>
        <v>3.5291601824237713</v>
      </c>
      <c r="G745" s="6">
        <f t="shared" ca="1" si="90"/>
        <v>1</v>
      </c>
      <c r="H745">
        <f t="shared" si="86"/>
        <v>1.1912006083374768E-2</v>
      </c>
      <c r="I745" s="44">
        <f t="shared" si="91"/>
        <v>2.987250849239147E-2</v>
      </c>
      <c r="J745">
        <f t="shared" ca="1" si="92"/>
        <v>1.5293859982286858E-2</v>
      </c>
    </row>
    <row r="746" spans="1:10" x14ac:dyDescent="0.2">
      <c r="A746" s="42">
        <v>42915</v>
      </c>
      <c r="B746" s="53">
        <v>63.55</v>
      </c>
      <c r="C746" s="2">
        <f t="shared" si="87"/>
        <v>2.517702596380816E-2</v>
      </c>
      <c r="D746" s="16">
        <f t="shared" ca="1" si="88"/>
        <v>2.5068598246892435E-2</v>
      </c>
      <c r="E746" s="56">
        <f t="shared" ca="1" si="93"/>
        <v>2.3390215315815993E-4</v>
      </c>
      <c r="F746" s="7">
        <f t="shared" ca="1" si="89"/>
        <v>2.8369330975248253</v>
      </c>
      <c r="G746" s="6">
        <f t="shared" ca="1" si="90"/>
        <v>1</v>
      </c>
      <c r="H746">
        <f t="shared" si="86"/>
        <v>1.2017012563344953E-2</v>
      </c>
      <c r="I746" s="44">
        <f t="shared" si="91"/>
        <v>2.987250849239147E-2</v>
      </c>
      <c r="J746">
        <f t="shared" ca="1" si="92"/>
        <v>1.5293859982298777E-2</v>
      </c>
    </row>
    <row r="747" spans="1:10" x14ac:dyDescent="0.2">
      <c r="A747" s="42">
        <v>42916</v>
      </c>
      <c r="B747" s="53">
        <v>63.78</v>
      </c>
      <c r="C747" s="2">
        <f t="shared" si="87"/>
        <v>-3.6061461273126996E-3</v>
      </c>
      <c r="D747" s="16">
        <f t="shared" ca="1" si="88"/>
        <v>-3.7145738442284247E-3</v>
      </c>
      <c r="E747" s="56">
        <f t="shared" ca="1" si="93"/>
        <v>2.3390215315851327E-4</v>
      </c>
      <c r="F747" s="7">
        <f t="shared" ca="1" si="89"/>
        <v>4.1508084743024281</v>
      </c>
      <c r="G747" s="6">
        <f t="shared" ca="1" si="90"/>
        <v>1</v>
      </c>
      <c r="H747">
        <f t="shared" si="86"/>
        <v>1.2277043634878986E-2</v>
      </c>
      <c r="I747" s="44">
        <f t="shared" si="91"/>
        <v>2.987250849239147E-2</v>
      </c>
      <c r="J747">
        <f t="shared" ca="1" si="92"/>
        <v>1.5293859982310328E-2</v>
      </c>
    </row>
    <row r="748" spans="1:10" x14ac:dyDescent="0.2">
      <c r="A748" s="42">
        <v>42919</v>
      </c>
      <c r="B748" s="53">
        <v>64.16</v>
      </c>
      <c r="C748" s="2">
        <f t="shared" si="87"/>
        <v>-5.9226932668328472E-3</v>
      </c>
      <c r="D748" s="16">
        <f t="shared" ca="1" si="88"/>
        <v>-6.0311209837485722E-3</v>
      </c>
      <c r="E748" s="56">
        <f t="shared" ca="1" si="93"/>
        <v>2.3390215315885571E-4</v>
      </c>
      <c r="F748" s="7">
        <f t="shared" ca="1" si="89"/>
        <v>4.1025482056990521</v>
      </c>
      <c r="G748" s="6">
        <f t="shared" ca="1" si="90"/>
        <v>1</v>
      </c>
      <c r="H748">
        <f t="shared" si="86"/>
        <v>1.2255304285794825E-2</v>
      </c>
      <c r="I748" s="44">
        <f t="shared" si="91"/>
        <v>2.987250849239147E-2</v>
      </c>
      <c r="J748">
        <f t="shared" ca="1" si="92"/>
        <v>1.5293859982321524E-2</v>
      </c>
    </row>
    <row r="749" spans="1:10" x14ac:dyDescent="0.2">
      <c r="A749" s="42">
        <v>42921</v>
      </c>
      <c r="B749" s="53">
        <v>63.27</v>
      </c>
      <c r="C749" s="2">
        <f t="shared" si="87"/>
        <v>1.4066698277224489E-2</v>
      </c>
      <c r="D749" s="16">
        <f t="shared" ca="1" si="88"/>
        <v>1.3958270560308763E-2</v>
      </c>
      <c r="E749" s="56">
        <f t="shared" ca="1" si="93"/>
        <v>2.3390215315918759E-4</v>
      </c>
      <c r="F749" s="7">
        <f t="shared" ca="1" si="89"/>
        <v>3.7638191803903212</v>
      </c>
      <c r="G749" s="6">
        <f t="shared" ca="1" si="90"/>
        <v>1</v>
      </c>
      <c r="H749">
        <f t="shared" si="86"/>
        <v>1.2266912422831722E-2</v>
      </c>
      <c r="I749" s="44">
        <f t="shared" si="91"/>
        <v>2.987250849239147E-2</v>
      </c>
      <c r="J749">
        <f t="shared" ca="1" si="92"/>
        <v>1.5293859982332373E-2</v>
      </c>
    </row>
    <row r="750" spans="1:10" x14ac:dyDescent="0.2">
      <c r="A750" s="42">
        <v>42922</v>
      </c>
      <c r="B750" s="53">
        <v>62.07</v>
      </c>
      <c r="C750" s="2">
        <f t="shared" si="87"/>
        <v>1.9333011116481436E-2</v>
      </c>
      <c r="D750" s="16">
        <f t="shared" ca="1" si="88"/>
        <v>1.922458339956571E-2</v>
      </c>
      <c r="E750" s="56">
        <f t="shared" ca="1" si="93"/>
        <v>2.3390215315950922E-4</v>
      </c>
      <c r="F750" s="7">
        <f t="shared" ca="1" si="89"/>
        <v>3.3902627862066441</v>
      </c>
      <c r="G750" s="6">
        <f t="shared" ca="1" si="90"/>
        <v>1</v>
      </c>
      <c r="H750">
        <f t="shared" si="86"/>
        <v>1.2254528196367246E-2</v>
      </c>
      <c r="I750" s="44">
        <f t="shared" si="91"/>
        <v>2.987250849239147E-2</v>
      </c>
      <c r="J750">
        <f t="shared" ca="1" si="92"/>
        <v>1.5293859982342889E-2</v>
      </c>
    </row>
    <row r="751" spans="1:10" x14ac:dyDescent="0.2">
      <c r="A751" s="42">
        <v>42923</v>
      </c>
      <c r="B751" s="53">
        <v>62.81</v>
      </c>
      <c r="C751" s="2">
        <f t="shared" si="87"/>
        <v>-1.1781563445311288E-2</v>
      </c>
      <c r="D751" s="16">
        <f t="shared" ca="1" si="88"/>
        <v>-1.1889991162227014E-2</v>
      </c>
      <c r="E751" s="56">
        <f t="shared" ca="1" si="93"/>
        <v>2.3390215315982092E-4</v>
      </c>
      <c r="F751" s="7">
        <f t="shared" ca="1" si="89"/>
        <v>3.8781007859134453</v>
      </c>
      <c r="G751" s="6">
        <f t="shared" ca="1" si="90"/>
        <v>1</v>
      </c>
      <c r="H751">
        <f t="shared" si="86"/>
        <v>1.2324963401716313E-2</v>
      </c>
      <c r="I751" s="44">
        <f t="shared" si="91"/>
        <v>2.987250849239147E-2</v>
      </c>
      <c r="J751">
        <f t="shared" ca="1" si="92"/>
        <v>1.5293859982353079E-2</v>
      </c>
    </row>
    <row r="752" spans="1:10" x14ac:dyDescent="0.2">
      <c r="A752" s="42">
        <v>42926</v>
      </c>
      <c r="B752" s="53">
        <v>63.7</v>
      </c>
      <c r="C752" s="2">
        <f t="shared" si="87"/>
        <v>-1.3971742543171123E-2</v>
      </c>
      <c r="D752" s="16">
        <f t="shared" ca="1" si="88"/>
        <v>-1.4080170260086849E-2</v>
      </c>
      <c r="E752" s="56">
        <f t="shared" ca="1" si="93"/>
        <v>2.3390215316012301E-4</v>
      </c>
      <c r="F752" s="7">
        <f t="shared" ca="1" si="89"/>
        <v>3.7565129682152065</v>
      </c>
      <c r="G752" s="6">
        <f t="shared" ca="1" si="90"/>
        <v>1</v>
      </c>
      <c r="H752">
        <f t="shared" si="86"/>
        <v>1.238462892256482E-2</v>
      </c>
      <c r="I752" s="44">
        <f t="shared" si="91"/>
        <v>2.987250849239147E-2</v>
      </c>
      <c r="J752">
        <f t="shared" ca="1" si="92"/>
        <v>1.5293859982362955E-2</v>
      </c>
    </row>
    <row r="753" spans="1:10" x14ac:dyDescent="0.2">
      <c r="A753" s="42">
        <v>42927</v>
      </c>
      <c r="B753" s="53">
        <v>63.77</v>
      </c>
      <c r="C753" s="2">
        <f t="shared" si="87"/>
        <v>-1.0976948408342525E-3</v>
      </c>
      <c r="D753" s="16">
        <f t="shared" ca="1" si="88"/>
        <v>-1.2061225577499777E-3</v>
      </c>
      <c r="E753" s="56">
        <f t="shared" ca="1" si="93"/>
        <v>2.339021531604158E-4</v>
      </c>
      <c r="F753" s="7">
        <f t="shared" ca="1" si="89"/>
        <v>4.1771941382463957</v>
      </c>
      <c r="G753" s="6">
        <f t="shared" ca="1" si="90"/>
        <v>1</v>
      </c>
      <c r="H753">
        <f t="shared" si="86"/>
        <v>1.2386798011726825E-2</v>
      </c>
      <c r="I753" s="44">
        <f t="shared" si="91"/>
        <v>2.987250849239147E-2</v>
      </c>
      <c r="J753">
        <f t="shared" ca="1" si="92"/>
        <v>1.5293859982372527E-2</v>
      </c>
    </row>
    <row r="754" spans="1:10" x14ac:dyDescent="0.2">
      <c r="A754" s="42">
        <v>42928</v>
      </c>
      <c r="B754" s="53">
        <v>63.37</v>
      </c>
      <c r="C754" s="2">
        <f t="shared" si="87"/>
        <v>6.3121350796907956E-3</v>
      </c>
      <c r="D754" s="16">
        <f t="shared" ca="1" si="88"/>
        <v>6.2037073627750705E-3</v>
      </c>
      <c r="E754" s="56">
        <f t="shared" ca="1" si="93"/>
        <v>2.3390215316069956E-4</v>
      </c>
      <c r="F754" s="7">
        <f t="shared" ca="1" si="89"/>
        <v>4.0980344278321938</v>
      </c>
      <c r="G754" s="6">
        <f t="shared" ca="1" si="90"/>
        <v>1</v>
      </c>
      <c r="H754">
        <f t="shared" si="86"/>
        <v>1.2387363362644174E-2</v>
      </c>
      <c r="I754" s="44">
        <f t="shared" si="91"/>
        <v>2.987250849239147E-2</v>
      </c>
      <c r="J754">
        <f t="shared" ca="1" si="92"/>
        <v>1.5293859982381804E-2</v>
      </c>
    </row>
    <row r="755" spans="1:10" x14ac:dyDescent="0.2">
      <c r="A755" s="42">
        <v>42929</v>
      </c>
      <c r="B755" s="53">
        <v>63.09</v>
      </c>
      <c r="C755" s="2">
        <f t="shared" si="87"/>
        <v>4.4381042954508478E-3</v>
      </c>
      <c r="D755" s="16">
        <f t="shared" ca="1" si="88"/>
        <v>4.3296765785351228E-3</v>
      </c>
      <c r="E755" s="56">
        <f t="shared" ca="1" si="93"/>
        <v>2.3390215316097457E-4</v>
      </c>
      <c r="F755" s="7">
        <f t="shared" ca="1" si="89"/>
        <v>4.1402313155077408</v>
      </c>
      <c r="G755" s="6">
        <f t="shared" ca="1" si="90"/>
        <v>1</v>
      </c>
      <c r="H755">
        <f t="shared" si="86"/>
        <v>1.2401317107470547E-2</v>
      </c>
      <c r="I755" s="44">
        <f t="shared" si="91"/>
        <v>2.987250849239147E-2</v>
      </c>
      <c r="J755">
        <f t="shared" ca="1" si="92"/>
        <v>1.5293859982390795E-2</v>
      </c>
    </row>
    <row r="756" spans="1:10" x14ac:dyDescent="0.2">
      <c r="A756" s="42">
        <v>42930</v>
      </c>
      <c r="B756" s="53">
        <v>63.95</v>
      </c>
      <c r="C756" s="2">
        <f t="shared" si="87"/>
        <v>-1.3448006254886621E-2</v>
      </c>
      <c r="D756" s="16">
        <f t="shared" ca="1" si="88"/>
        <v>-1.3556433971802347E-2</v>
      </c>
      <c r="E756" s="56">
        <f t="shared" ca="1" si="93"/>
        <v>2.3390215316124109E-4</v>
      </c>
      <c r="F756" s="7">
        <f t="shared" ca="1" si="89"/>
        <v>3.7874538815958738</v>
      </c>
      <c r="G756" s="6">
        <f t="shared" ca="1" si="90"/>
        <v>1</v>
      </c>
      <c r="H756">
        <f t="shared" ref="H756:H819" si="94">STDEV(C655:C755)</f>
        <v>1.240388909758759E-2</v>
      </c>
      <c r="I756" s="44">
        <f t="shared" si="91"/>
        <v>2.987250849239147E-2</v>
      </c>
      <c r="J756">
        <f t="shared" ca="1" si="92"/>
        <v>1.5293859982399509E-2</v>
      </c>
    </row>
    <row r="757" spans="1:10" x14ac:dyDescent="0.2">
      <c r="A757" s="42">
        <v>42933</v>
      </c>
      <c r="B757" s="53">
        <v>64.599999999999994</v>
      </c>
      <c r="C757" s="2">
        <f t="shared" si="87"/>
        <v>-1.0061919504643831E-2</v>
      </c>
      <c r="D757" s="16">
        <f t="shared" ca="1" si="88"/>
        <v>-1.0170347221559557E-2</v>
      </c>
      <c r="E757" s="56">
        <f t="shared" ca="1" si="93"/>
        <v>2.3390215316149938E-4</v>
      </c>
      <c r="F757" s="7">
        <f t="shared" ca="1" si="89"/>
        <v>3.9591943686730171</v>
      </c>
      <c r="G757" s="6">
        <f t="shared" ca="1" si="90"/>
        <v>1</v>
      </c>
      <c r="H757">
        <f t="shared" si="94"/>
        <v>1.2472716744849401E-2</v>
      </c>
      <c r="I757" s="44">
        <f t="shared" si="91"/>
        <v>2.987250849239147E-2</v>
      </c>
      <c r="J757">
        <f t="shared" ca="1" si="92"/>
        <v>1.5293859982407952E-2</v>
      </c>
    </row>
    <row r="758" spans="1:10" x14ac:dyDescent="0.2">
      <c r="A758" s="42">
        <v>42934</v>
      </c>
      <c r="B758" s="53">
        <v>64.2</v>
      </c>
      <c r="C758" s="2">
        <f t="shared" si="87"/>
        <v>6.2305295950154434E-3</v>
      </c>
      <c r="D758" s="16">
        <f t="shared" ca="1" si="88"/>
        <v>6.1221018780997184E-3</v>
      </c>
      <c r="E758" s="56">
        <f t="shared" ca="1" si="93"/>
        <v>2.3390215316174969E-4</v>
      </c>
      <c r="F758" s="7">
        <f t="shared" ca="1" si="89"/>
        <v>4.100184586825268</v>
      </c>
      <c r="G758" s="6">
        <f t="shared" ca="1" si="90"/>
        <v>1</v>
      </c>
      <c r="H758">
        <f t="shared" si="94"/>
        <v>1.2229475834949738E-2</v>
      </c>
      <c r="I758" s="44">
        <f t="shared" si="91"/>
        <v>2.987250849239147E-2</v>
      </c>
      <c r="J758">
        <f t="shared" ca="1" si="92"/>
        <v>1.5293859982416136E-2</v>
      </c>
    </row>
    <row r="759" spans="1:10" x14ac:dyDescent="0.2">
      <c r="A759" s="42">
        <v>42935</v>
      </c>
      <c r="B759" s="53">
        <v>64.98</v>
      </c>
      <c r="C759" s="2">
        <f t="shared" si="87"/>
        <v>-1.2003693444136675E-2</v>
      </c>
      <c r="D759" s="16">
        <f t="shared" ca="1" si="88"/>
        <v>-1.2112121161052401E-2</v>
      </c>
      <c r="E759" s="56">
        <f t="shared" ca="1" si="93"/>
        <v>2.3390215316199231E-4</v>
      </c>
      <c r="F759" s="7">
        <f t="shared" ca="1" si="89"/>
        <v>3.8667037356705105</v>
      </c>
      <c r="G759" s="6">
        <f t="shared" ca="1" si="90"/>
        <v>1</v>
      </c>
      <c r="H759">
        <f t="shared" si="94"/>
        <v>1.2234370575222269E-2</v>
      </c>
      <c r="I759" s="44">
        <f t="shared" si="91"/>
        <v>2.987250849239147E-2</v>
      </c>
      <c r="J759">
        <f t="shared" ca="1" si="92"/>
        <v>1.5293859982424067E-2</v>
      </c>
    </row>
    <row r="760" spans="1:10" x14ac:dyDescent="0.2">
      <c r="A760" s="42">
        <v>42936</v>
      </c>
      <c r="B760" s="53">
        <v>65.86</v>
      </c>
      <c r="C760" s="2">
        <f t="shared" si="87"/>
        <v>-1.3361676283024529E-2</v>
      </c>
      <c r="D760" s="16">
        <f t="shared" ca="1" si="88"/>
        <v>-1.3470103999940254E-2</v>
      </c>
      <c r="E760" s="56">
        <f t="shared" ca="1" si="93"/>
        <v>2.3390215316222745E-4</v>
      </c>
      <c r="F760" s="7">
        <f t="shared" ca="1" si="89"/>
        <v>3.7924414377830984</v>
      </c>
      <c r="G760" s="6">
        <f t="shared" ca="1" si="90"/>
        <v>1</v>
      </c>
      <c r="H760">
        <f t="shared" si="94"/>
        <v>1.2240085108290791E-2</v>
      </c>
      <c r="I760" s="44">
        <f t="shared" si="91"/>
        <v>2.987250849239147E-2</v>
      </c>
      <c r="J760">
        <f t="shared" ca="1" si="92"/>
        <v>1.5293859982431756E-2</v>
      </c>
    </row>
    <row r="761" spans="1:10" x14ac:dyDescent="0.2">
      <c r="A761" s="42">
        <v>42937</v>
      </c>
      <c r="B761" s="53">
        <v>65.83</v>
      </c>
      <c r="C761" s="2">
        <f t="shared" si="87"/>
        <v>4.557192769254312E-4</v>
      </c>
      <c r="D761" s="16">
        <f t="shared" ca="1" si="88"/>
        <v>3.4729156000970599E-4</v>
      </c>
      <c r="E761" s="56">
        <f t="shared" ca="1" si="93"/>
        <v>2.3390215316245532E-4</v>
      </c>
      <c r="F761" s="7">
        <f t="shared" ca="1" si="89"/>
        <v>4.1800460149319987</v>
      </c>
      <c r="G761" s="6">
        <f t="shared" ca="1" si="90"/>
        <v>1</v>
      </c>
      <c r="H761">
        <f t="shared" si="94"/>
        <v>1.2274030768733943E-2</v>
      </c>
      <c r="I761" s="44">
        <f t="shared" si="91"/>
        <v>2.987250849239147E-2</v>
      </c>
      <c r="J761">
        <f t="shared" ca="1" si="92"/>
        <v>1.5293859982439205E-2</v>
      </c>
    </row>
    <row r="762" spans="1:10" x14ac:dyDescent="0.2">
      <c r="A762" s="42">
        <v>42940</v>
      </c>
      <c r="B762" s="53">
        <v>66.260000000000005</v>
      </c>
      <c r="C762" s="2">
        <f t="shared" si="87"/>
        <v>-6.4895864775129306E-3</v>
      </c>
      <c r="D762" s="16">
        <f t="shared" ca="1" si="88"/>
        <v>-6.5980141944286556E-3</v>
      </c>
      <c r="E762" s="56">
        <f t="shared" ca="1" si="93"/>
        <v>2.3390215316267617E-4</v>
      </c>
      <c r="F762" s="7">
        <f t="shared" ca="1" si="89"/>
        <v>4.0872440049986922</v>
      </c>
      <c r="G762" s="6">
        <f t="shared" ca="1" si="90"/>
        <v>1</v>
      </c>
      <c r="H762">
        <f t="shared" si="94"/>
        <v>1.2224793214045916E-2</v>
      </c>
      <c r="I762" s="44">
        <f t="shared" si="91"/>
        <v>2.987250849239147E-2</v>
      </c>
      <c r="J762">
        <f t="shared" ca="1" si="92"/>
        <v>1.5293859982446424E-2</v>
      </c>
    </row>
    <row r="763" spans="1:10" x14ac:dyDescent="0.2">
      <c r="A763" s="42">
        <v>42941</v>
      </c>
      <c r="B763" s="53">
        <v>66.08</v>
      </c>
      <c r="C763" s="2">
        <f t="shared" si="87"/>
        <v>2.7239709443100308E-3</v>
      </c>
      <c r="D763" s="16">
        <f t="shared" ca="1" si="88"/>
        <v>2.6155432273943058E-3</v>
      </c>
      <c r="E763" s="56">
        <f t="shared" ca="1" si="93"/>
        <v>2.3390215316289019E-4</v>
      </c>
      <c r="F763" s="7">
        <f t="shared" ca="1" si="89"/>
        <v>4.1656800613563831</v>
      </c>
      <c r="G763" s="6">
        <f t="shared" ca="1" si="90"/>
        <v>1</v>
      </c>
      <c r="H763">
        <f t="shared" si="94"/>
        <v>1.2233688018474008E-2</v>
      </c>
      <c r="I763" s="44">
        <f t="shared" si="91"/>
        <v>2.987250849239147E-2</v>
      </c>
      <c r="J763">
        <f t="shared" ca="1" si="92"/>
        <v>1.5293859982453422E-2</v>
      </c>
    </row>
    <row r="764" spans="1:10" x14ac:dyDescent="0.2">
      <c r="A764" s="42">
        <v>42942</v>
      </c>
      <c r="B764" s="53">
        <v>66.62</v>
      </c>
      <c r="C764" s="2">
        <f t="shared" si="87"/>
        <v>-8.1056739717803392E-3</v>
      </c>
      <c r="D764" s="16">
        <f t="shared" ca="1" si="88"/>
        <v>-8.2141016886960651E-3</v>
      </c>
      <c r="E764" s="56">
        <f t="shared" ca="1" si="93"/>
        <v>2.3390215316309763E-4</v>
      </c>
      <c r="F764" s="7">
        <f t="shared" ca="1" si="89"/>
        <v>4.0360737294817994</v>
      </c>
      <c r="G764" s="6">
        <f t="shared" ca="1" si="90"/>
        <v>1</v>
      </c>
      <c r="H764">
        <f t="shared" si="94"/>
        <v>1.2070914575068231E-2</v>
      </c>
      <c r="I764" s="44">
        <f t="shared" si="91"/>
        <v>2.987250849239147E-2</v>
      </c>
      <c r="J764">
        <f t="shared" ca="1" si="92"/>
        <v>1.5293859982460203E-2</v>
      </c>
    </row>
    <row r="765" spans="1:10" x14ac:dyDescent="0.2">
      <c r="A765" s="42">
        <v>42943</v>
      </c>
      <c r="B765" s="53">
        <v>67.56</v>
      </c>
      <c r="C765" s="2">
        <f t="shared" si="87"/>
        <v>-1.3913558318531642E-2</v>
      </c>
      <c r="D765" s="16">
        <f t="shared" ca="1" si="88"/>
        <v>-1.4021986035447367E-2</v>
      </c>
      <c r="E765" s="56">
        <f t="shared" ca="1" si="93"/>
        <v>2.3390215316329866E-4</v>
      </c>
      <c r="F765" s="7">
        <f t="shared" ca="1" si="89"/>
        <v>3.7600082378229378</v>
      </c>
      <c r="G765" s="6">
        <f t="shared" ca="1" si="90"/>
        <v>1</v>
      </c>
      <c r="H765">
        <f t="shared" si="94"/>
        <v>1.209859276464305E-2</v>
      </c>
      <c r="I765" s="44">
        <f t="shared" si="91"/>
        <v>2.987250849239147E-2</v>
      </c>
      <c r="J765">
        <f t="shared" ca="1" si="92"/>
        <v>1.5293859982466776E-2</v>
      </c>
    </row>
    <row r="766" spans="1:10" x14ac:dyDescent="0.2">
      <c r="A766" s="42">
        <v>42944</v>
      </c>
      <c r="B766" s="53">
        <v>67.430000000000007</v>
      </c>
      <c r="C766" s="2">
        <f t="shared" si="87"/>
        <v>1.9279252558207836E-3</v>
      </c>
      <c r="D766" s="16">
        <f t="shared" ca="1" si="88"/>
        <v>1.8194975389050584E-3</v>
      </c>
      <c r="E766" s="56">
        <f t="shared" ca="1" si="93"/>
        <v>2.339021531634935E-4</v>
      </c>
      <c r="F766" s="7">
        <f t="shared" ca="1" si="89"/>
        <v>4.1732270100098088</v>
      </c>
      <c r="G766" s="6">
        <f t="shared" ca="1" si="90"/>
        <v>1</v>
      </c>
      <c r="H766">
        <f t="shared" si="94"/>
        <v>1.2072854202918796E-2</v>
      </c>
      <c r="I766" s="44">
        <f t="shared" si="91"/>
        <v>2.987250849239147E-2</v>
      </c>
      <c r="J766">
        <f t="shared" ca="1" si="92"/>
        <v>1.5293859982473146E-2</v>
      </c>
    </row>
    <row r="767" spans="1:10" x14ac:dyDescent="0.2">
      <c r="A767" s="42">
        <v>42947</v>
      </c>
      <c r="B767" s="53">
        <v>65.83</v>
      </c>
      <c r="C767" s="2">
        <f t="shared" si="87"/>
        <v>2.4305028102688874E-2</v>
      </c>
      <c r="D767" s="16">
        <f t="shared" ca="1" si="88"/>
        <v>2.4196600385773148E-2</v>
      </c>
      <c r="E767" s="56">
        <f t="shared" ca="1" si="93"/>
        <v>2.3390215316368231E-4</v>
      </c>
      <c r="F767" s="7">
        <f t="shared" ca="1" si="89"/>
        <v>2.9287645476922672</v>
      </c>
      <c r="G767" s="6">
        <f t="shared" ca="1" si="90"/>
        <v>1</v>
      </c>
      <c r="H767">
        <f t="shared" si="94"/>
        <v>1.2069028889074252E-2</v>
      </c>
      <c r="I767" s="44">
        <f t="shared" si="91"/>
        <v>2.987250849239147E-2</v>
      </c>
      <c r="J767">
        <f t="shared" ca="1" si="92"/>
        <v>1.5293859982479318E-2</v>
      </c>
    </row>
    <row r="768" spans="1:10" x14ac:dyDescent="0.2">
      <c r="A768" s="42">
        <v>42948</v>
      </c>
      <c r="B768" s="53">
        <v>66.08</v>
      </c>
      <c r="C768" s="2">
        <f t="shared" si="87"/>
        <v>-3.7832929782082325E-3</v>
      </c>
      <c r="D768" s="16">
        <f t="shared" ca="1" si="88"/>
        <v>-3.8917206951239575E-3</v>
      </c>
      <c r="E768" s="56">
        <f t="shared" ca="1" si="93"/>
        <v>2.339021531638653E-4</v>
      </c>
      <c r="F768" s="7">
        <f t="shared" ca="1" si="89"/>
        <v>4.1479281435499304</v>
      </c>
      <c r="G768" s="6">
        <f t="shared" ca="1" si="90"/>
        <v>1</v>
      </c>
      <c r="H768">
        <f t="shared" si="94"/>
        <v>1.230592797141747E-2</v>
      </c>
      <c r="I768" s="44">
        <f t="shared" si="91"/>
        <v>2.987250849239147E-2</v>
      </c>
      <c r="J768">
        <f t="shared" ca="1" si="92"/>
        <v>1.5293859982485301E-2</v>
      </c>
    </row>
    <row r="769" spans="1:10" x14ac:dyDescent="0.2">
      <c r="A769" s="42">
        <v>42949</v>
      </c>
      <c r="B769" s="53">
        <v>64.81</v>
      </c>
      <c r="C769" s="2">
        <f t="shared" si="87"/>
        <v>1.9595741397932357E-2</v>
      </c>
      <c r="D769" s="16">
        <f t="shared" ca="1" si="88"/>
        <v>1.9487313681016631E-2</v>
      </c>
      <c r="E769" s="56">
        <f t="shared" ca="1" si="93"/>
        <v>2.3390215316404264E-4</v>
      </c>
      <c r="F769" s="7">
        <f t="shared" ca="1" si="89"/>
        <v>3.3685212428406075</v>
      </c>
      <c r="G769" s="6">
        <f t="shared" ca="1" si="90"/>
        <v>1</v>
      </c>
      <c r="H769">
        <f t="shared" si="94"/>
        <v>1.2312147630180266E-2</v>
      </c>
      <c r="I769" s="44">
        <f t="shared" si="91"/>
        <v>2.987250849239147E-2</v>
      </c>
      <c r="J769">
        <f t="shared" ca="1" si="92"/>
        <v>1.5293859982491099E-2</v>
      </c>
    </row>
    <row r="770" spans="1:10" x14ac:dyDescent="0.2">
      <c r="A770" s="42">
        <v>42950</v>
      </c>
      <c r="B770" s="53">
        <v>64.83</v>
      </c>
      <c r="C770" s="2">
        <f t="shared" si="87"/>
        <v>-3.0849915162727167E-4</v>
      </c>
      <c r="D770" s="16">
        <f t="shared" ca="1" si="88"/>
        <v>-4.1692686854299688E-4</v>
      </c>
      <c r="E770" s="56">
        <f t="shared" ca="1" si="93"/>
        <v>2.3390215316421452E-4</v>
      </c>
      <c r="F770" s="7">
        <f t="shared" ca="1" si="89"/>
        <v>4.1799322567063957</v>
      </c>
      <c r="G770" s="6">
        <f t="shared" ca="1" si="90"/>
        <v>1</v>
      </c>
      <c r="H770">
        <f t="shared" si="94"/>
        <v>1.2453465615548063E-2</v>
      </c>
      <c r="I770" s="44">
        <f t="shared" si="91"/>
        <v>2.987250849239147E-2</v>
      </c>
      <c r="J770">
        <f t="shared" ca="1" si="92"/>
        <v>1.5293859982496718E-2</v>
      </c>
    </row>
    <row r="771" spans="1:10" x14ac:dyDescent="0.2">
      <c r="A771" s="42">
        <v>42951</v>
      </c>
      <c r="B771" s="53">
        <v>63.62</v>
      </c>
      <c r="C771" s="2">
        <f t="shared" si="87"/>
        <v>1.9019176359635348E-2</v>
      </c>
      <c r="D771" s="16">
        <f t="shared" ca="1" si="88"/>
        <v>1.8910748642719622E-2</v>
      </c>
      <c r="E771" s="56">
        <f t="shared" ca="1" si="93"/>
        <v>2.3390215316438111E-4</v>
      </c>
      <c r="F771" s="7">
        <f t="shared" ca="1" si="89"/>
        <v>3.4158465452692441</v>
      </c>
      <c r="G771" s="6">
        <f t="shared" ca="1" si="90"/>
        <v>1</v>
      </c>
      <c r="H771">
        <f t="shared" si="94"/>
        <v>1.2447870435134361E-2</v>
      </c>
      <c r="I771" s="44">
        <f t="shared" si="91"/>
        <v>2.987250849239147E-2</v>
      </c>
      <c r="J771">
        <f t="shared" ca="1" si="92"/>
        <v>1.5293859982502165E-2</v>
      </c>
    </row>
    <row r="772" spans="1:10" x14ac:dyDescent="0.2">
      <c r="A772" s="42">
        <v>42954</v>
      </c>
      <c r="B772" s="53">
        <v>64.52</v>
      </c>
      <c r="C772" s="2">
        <f t="shared" si="87"/>
        <v>-1.3949163050216967E-2</v>
      </c>
      <c r="D772" s="16">
        <f t="shared" ca="1" si="88"/>
        <v>-1.4057590767132692E-2</v>
      </c>
      <c r="E772" s="56">
        <f t="shared" ca="1" si="93"/>
        <v>2.3390215316454254E-4</v>
      </c>
      <c r="F772" s="7">
        <f t="shared" ca="1" si="89"/>
        <v>3.7578710924727017</v>
      </c>
      <c r="G772" s="6">
        <f t="shared" ca="1" si="90"/>
        <v>1</v>
      </c>
      <c r="H772">
        <f t="shared" si="94"/>
        <v>1.2558323333472968E-2</v>
      </c>
      <c r="I772" s="44">
        <f t="shared" si="91"/>
        <v>2.987250849239147E-2</v>
      </c>
      <c r="J772">
        <f t="shared" ca="1" si="92"/>
        <v>1.5293859982507442E-2</v>
      </c>
    </row>
    <row r="773" spans="1:10" x14ac:dyDescent="0.2">
      <c r="A773" s="42">
        <v>42955</v>
      </c>
      <c r="B773" s="53">
        <v>65.7</v>
      </c>
      <c r="C773" s="2">
        <f t="shared" si="87"/>
        <v>-1.7960426179604364E-2</v>
      </c>
      <c r="D773" s="16">
        <f t="shared" ca="1" si="88"/>
        <v>-1.806885389652009E-2</v>
      </c>
      <c r="E773" s="56">
        <f t="shared" ca="1" si="93"/>
        <v>2.3390215316469899E-4</v>
      </c>
      <c r="F773" s="7">
        <f t="shared" ca="1" si="89"/>
        <v>3.4823977348869368</v>
      </c>
      <c r="G773" s="6">
        <f t="shared" ca="1" si="90"/>
        <v>1</v>
      </c>
      <c r="H773">
        <f t="shared" si="94"/>
        <v>1.2641241087853798E-2</v>
      </c>
      <c r="I773" s="44">
        <f t="shared" si="91"/>
        <v>2.987250849239147E-2</v>
      </c>
      <c r="J773">
        <f t="shared" ca="1" si="92"/>
        <v>1.5293859982512557E-2</v>
      </c>
    </row>
    <row r="774" spans="1:10" x14ac:dyDescent="0.2">
      <c r="A774" s="42">
        <v>42956</v>
      </c>
      <c r="B774" s="53">
        <v>65.349999999999994</v>
      </c>
      <c r="C774" s="2">
        <f t="shared" si="87"/>
        <v>5.3557765876053338E-3</v>
      </c>
      <c r="D774" s="16">
        <f t="shared" ca="1" si="88"/>
        <v>5.2473488706896087E-3</v>
      </c>
      <c r="E774" s="56">
        <f t="shared" ca="1" si="93"/>
        <v>2.3390215316485062E-4</v>
      </c>
      <c r="F774" s="7">
        <f t="shared" ca="1" si="89"/>
        <v>4.1214444621576067</v>
      </c>
      <c r="G774" s="6">
        <f t="shared" ca="1" si="90"/>
        <v>1</v>
      </c>
      <c r="H774">
        <f t="shared" si="94"/>
        <v>1.2772105818322829E-2</v>
      </c>
      <c r="I774" s="44">
        <f t="shared" si="91"/>
        <v>2.987250849239147E-2</v>
      </c>
      <c r="J774">
        <f t="shared" ca="1" si="92"/>
        <v>1.5293859982517513E-2</v>
      </c>
    </row>
    <row r="775" spans="1:10" x14ac:dyDescent="0.2">
      <c r="A775" s="42">
        <v>42957</v>
      </c>
      <c r="B775" s="53">
        <v>66.19</v>
      </c>
      <c r="C775" s="2">
        <f t="shared" si="87"/>
        <v>-1.2690738782293451E-2</v>
      </c>
      <c r="D775" s="16">
        <f t="shared" ca="1" si="88"/>
        <v>-1.2799166499209176E-2</v>
      </c>
      <c r="E775" s="56">
        <f t="shared" ca="1" si="93"/>
        <v>2.3390215316499758E-4</v>
      </c>
      <c r="F775" s="7">
        <f t="shared" ca="1" si="89"/>
        <v>3.8301175310888187</v>
      </c>
      <c r="G775" s="6">
        <f t="shared" ca="1" si="90"/>
        <v>1</v>
      </c>
      <c r="H775">
        <f t="shared" si="94"/>
        <v>1.2718764150672971E-2</v>
      </c>
      <c r="I775" s="44">
        <f t="shared" si="91"/>
        <v>2.987250849239147E-2</v>
      </c>
      <c r="J775">
        <f t="shared" ca="1" si="92"/>
        <v>1.5293859982522319E-2</v>
      </c>
    </row>
    <row r="776" spans="1:10" x14ac:dyDescent="0.2">
      <c r="A776" s="42">
        <v>42958</v>
      </c>
      <c r="B776" s="53">
        <v>66.709999999999994</v>
      </c>
      <c r="C776" s="2">
        <f t="shared" si="87"/>
        <v>-7.7949332933592574E-3</v>
      </c>
      <c r="D776" s="16">
        <f t="shared" ca="1" si="88"/>
        <v>-7.9033610102749834E-3</v>
      </c>
      <c r="E776" s="56">
        <f t="shared" ca="1" si="93"/>
        <v>2.3390215316514002E-4</v>
      </c>
      <c r="F776" s="7">
        <f t="shared" ca="1" si="89"/>
        <v>4.0467798115427778</v>
      </c>
      <c r="G776" s="6">
        <f t="shared" ca="1" si="90"/>
        <v>1</v>
      </c>
      <c r="H776">
        <f t="shared" si="94"/>
        <v>1.277518679471638E-2</v>
      </c>
      <c r="I776" s="44">
        <f t="shared" si="91"/>
        <v>2.987250849239147E-2</v>
      </c>
      <c r="J776">
        <f t="shared" ca="1" si="92"/>
        <v>1.5293859982526976E-2</v>
      </c>
    </row>
    <row r="777" spans="1:10" x14ac:dyDescent="0.2">
      <c r="A777" s="42">
        <v>42961</v>
      </c>
      <c r="B777" s="53">
        <v>66.28</v>
      </c>
      <c r="C777" s="2">
        <f t="shared" si="87"/>
        <v>6.4876282438140103E-3</v>
      </c>
      <c r="D777" s="16">
        <f t="shared" ca="1" si="88"/>
        <v>6.3792005268982852E-3</v>
      </c>
      <c r="E777" s="56">
        <f t="shared" ca="1" si="93"/>
        <v>2.3390215316527807E-4</v>
      </c>
      <c r="F777" s="7">
        <f t="shared" ca="1" si="89"/>
        <v>4.0933140473368201</v>
      </c>
      <c r="G777" s="6">
        <f t="shared" ca="1" si="90"/>
        <v>1</v>
      </c>
      <c r="H777">
        <f t="shared" si="94"/>
        <v>1.2799803246761587E-2</v>
      </c>
      <c r="I777" s="44">
        <f t="shared" si="91"/>
        <v>2.987250849239147E-2</v>
      </c>
      <c r="J777">
        <f t="shared" ca="1" si="92"/>
        <v>1.5293859982531488E-2</v>
      </c>
    </row>
    <row r="778" spans="1:10" x14ac:dyDescent="0.2">
      <c r="A778" s="42">
        <v>42962</v>
      </c>
      <c r="B778" s="53">
        <v>66.7</v>
      </c>
      <c r="C778" s="2">
        <f t="shared" si="87"/>
        <v>-6.2968515742129185E-3</v>
      </c>
      <c r="D778" s="16">
        <f t="shared" ca="1" si="88"/>
        <v>-6.4052792911286436E-3</v>
      </c>
      <c r="E778" s="56">
        <f t="shared" ca="1" si="93"/>
        <v>2.3390215316541183E-4</v>
      </c>
      <c r="F778" s="7">
        <f t="shared" ca="1" si="89"/>
        <v>4.0926013488204092</v>
      </c>
      <c r="G778" s="6">
        <f t="shared" ca="1" si="90"/>
        <v>1</v>
      </c>
      <c r="H778">
        <f t="shared" si="94"/>
        <v>1.2737218682869873E-2</v>
      </c>
      <c r="I778" s="44">
        <f t="shared" si="91"/>
        <v>2.987250849239147E-2</v>
      </c>
      <c r="J778">
        <f t="shared" ca="1" si="92"/>
        <v>1.5293859982535862E-2</v>
      </c>
    </row>
    <row r="779" spans="1:10" x14ac:dyDescent="0.2">
      <c r="A779" s="42">
        <v>42963</v>
      </c>
      <c r="B779" s="53">
        <v>66.52</v>
      </c>
      <c r="C779" s="2">
        <f t="shared" si="87"/>
        <v>2.7059530968130915E-3</v>
      </c>
      <c r="D779" s="16">
        <f t="shared" ca="1" si="88"/>
        <v>2.5975253798973664E-3</v>
      </c>
      <c r="E779" s="56">
        <f t="shared" ca="1" si="93"/>
        <v>2.3390215316554147E-4</v>
      </c>
      <c r="F779" s="7">
        <f t="shared" ca="1" si="89"/>
        <v>4.1658808467517128</v>
      </c>
      <c r="G779" s="6">
        <f t="shared" ca="1" si="90"/>
        <v>1</v>
      </c>
      <c r="H779">
        <f t="shared" si="94"/>
        <v>1.2750799427425089E-2</v>
      </c>
      <c r="I779" s="44">
        <f t="shared" si="91"/>
        <v>2.987250849239147E-2</v>
      </c>
      <c r="J779">
        <f t="shared" ca="1" si="92"/>
        <v>1.52938599825401E-2</v>
      </c>
    </row>
    <row r="780" spans="1:10" x14ac:dyDescent="0.2">
      <c r="A780" s="42">
        <v>42964</v>
      </c>
      <c r="B780" s="53">
        <v>65.69</v>
      </c>
      <c r="C780" s="2">
        <f t="shared" si="87"/>
        <v>1.2635104277667808E-2</v>
      </c>
      <c r="D780" s="16">
        <f t="shared" ca="1" si="88"/>
        <v>1.2526676560752082E-2</v>
      </c>
      <c r="E780" s="56">
        <f t="shared" ca="1" si="93"/>
        <v>2.3390215316566713E-4</v>
      </c>
      <c r="F780" s="7">
        <f t="shared" ca="1" si="89"/>
        <v>3.8448695060560922</v>
      </c>
      <c r="G780" s="6">
        <f t="shared" ca="1" si="90"/>
        <v>1</v>
      </c>
      <c r="H780">
        <f t="shared" si="94"/>
        <v>1.2720378911883977E-2</v>
      </c>
      <c r="I780" s="44">
        <f t="shared" si="91"/>
        <v>2.987250849239147E-2</v>
      </c>
      <c r="J780">
        <f t="shared" ca="1" si="92"/>
        <v>1.5293859982544209E-2</v>
      </c>
    </row>
    <row r="781" spans="1:10" x14ac:dyDescent="0.2">
      <c r="A781" s="42">
        <v>42965</v>
      </c>
      <c r="B781" s="53">
        <v>64.8</v>
      </c>
      <c r="C781" s="2">
        <f t="shared" si="87"/>
        <v>1.3734567901234578E-2</v>
      </c>
      <c r="D781" s="16">
        <f t="shared" ca="1" si="88"/>
        <v>1.3626140184318852E-2</v>
      </c>
      <c r="E781" s="56">
        <f t="shared" ca="1" si="93"/>
        <v>2.3390215316578891E-4</v>
      </c>
      <c r="F781" s="7">
        <f t="shared" ca="1" si="89"/>
        <v>3.7834034821741462</v>
      </c>
      <c r="G781" s="6">
        <f t="shared" ca="1" si="90"/>
        <v>1</v>
      </c>
      <c r="H781">
        <f t="shared" si="94"/>
        <v>1.2778239154963886E-2</v>
      </c>
      <c r="I781" s="44">
        <f t="shared" si="91"/>
        <v>2.987250849239147E-2</v>
      </c>
      <c r="J781">
        <f t="shared" ca="1" si="92"/>
        <v>1.529385998254819E-2</v>
      </c>
    </row>
    <row r="782" spans="1:10" x14ac:dyDescent="0.2">
      <c r="A782" s="42">
        <v>42968</v>
      </c>
      <c r="B782" s="53">
        <v>65.010000000000005</v>
      </c>
      <c r="C782" s="2">
        <f t="shared" si="87"/>
        <v>-3.2302722658053831E-3</v>
      </c>
      <c r="D782" s="16">
        <f t="shared" ca="1" si="88"/>
        <v>-3.3386999827211081E-3</v>
      </c>
      <c r="E782" s="56">
        <f t="shared" ca="1" si="93"/>
        <v>2.3390215316590693E-4</v>
      </c>
      <c r="F782" s="7">
        <f t="shared" ca="1" si="89"/>
        <v>4.1564756757940833</v>
      </c>
      <c r="G782" s="6">
        <f t="shared" ca="1" si="90"/>
        <v>1</v>
      </c>
      <c r="H782">
        <f t="shared" si="94"/>
        <v>1.2815538662211627E-2</v>
      </c>
      <c r="I782" s="44">
        <f t="shared" si="91"/>
        <v>2.987250849239147E-2</v>
      </c>
      <c r="J782">
        <f t="shared" ca="1" si="92"/>
        <v>1.5293859982552048E-2</v>
      </c>
    </row>
    <row r="783" spans="1:10" x14ac:dyDescent="0.2">
      <c r="A783" s="42">
        <v>42969</v>
      </c>
      <c r="B783" s="53">
        <v>65.650000000000006</v>
      </c>
      <c r="C783" s="2">
        <f t="shared" ref="C783:C846" si="95">(B782-B783)/B783</f>
        <v>-9.7486671744097565E-3</v>
      </c>
      <c r="D783" s="16">
        <f t="shared" ref="D783:D846" ca="1" si="96">C783-$C$3</f>
        <v>-9.8570948913254824E-3</v>
      </c>
      <c r="E783" s="56">
        <f t="shared" ca="1" si="93"/>
        <v>2.3390215316602131E-4</v>
      </c>
      <c r="F783" s="7">
        <f t="shared" ref="F783:F846" ca="1" si="97">-0.5*(LN(E783)+D783^2/E783)</f>
        <v>3.9726051962841558</v>
      </c>
      <c r="G783" s="6">
        <f t="shared" ref="G783:G846" ca="1" si="98">IF(AND(C784&gt;=(C$3-C$7*SQRT(E783)),C784&lt;=(C$3+C$7*SQRT(E783))),1,0)</f>
        <v>1</v>
      </c>
      <c r="H783">
        <f t="shared" si="94"/>
        <v>1.2812605934133258E-2</v>
      </c>
      <c r="I783" s="44">
        <f t="shared" ref="I783:I846" si="99">STDEV(C$14:C$2527)</f>
        <v>2.987250849239147E-2</v>
      </c>
      <c r="J783">
        <f t="shared" ref="J783:J846" ca="1" si="100">SQRT(E783)</f>
        <v>1.5293859982555787E-2</v>
      </c>
    </row>
    <row r="784" spans="1:10" x14ac:dyDescent="0.2">
      <c r="A784" s="42">
        <v>42970</v>
      </c>
      <c r="B784" s="53">
        <v>64.72</v>
      </c>
      <c r="C784" s="2">
        <f t="shared" si="95"/>
        <v>1.436959208899887E-2</v>
      </c>
      <c r="D784" s="16">
        <f t="shared" ca="1" si="96"/>
        <v>1.4261164372083144E-2</v>
      </c>
      <c r="E784" s="56">
        <f t="shared" ref="E784:E847" ca="1" si="101">F$6*D$14^2+F$7*E783+(1-F$8)*F$5</f>
        <v>2.3390215316613217E-4</v>
      </c>
      <c r="F784" s="7">
        <f t="shared" ca="1" si="97"/>
        <v>3.7455476679261324</v>
      </c>
      <c r="G784" s="6">
        <f t="shared" ca="1" si="98"/>
        <v>1</v>
      </c>
      <c r="H784">
        <f t="shared" si="94"/>
        <v>1.2831393051116569E-2</v>
      </c>
      <c r="I784" s="44">
        <f t="shared" si="99"/>
        <v>2.987250849239147E-2</v>
      </c>
      <c r="J784">
        <f t="shared" ca="1" si="100"/>
        <v>1.5293859982559412E-2</v>
      </c>
    </row>
    <row r="785" spans="1:10" x14ac:dyDescent="0.2">
      <c r="A785" s="42">
        <v>42971</v>
      </c>
      <c r="B785" s="53">
        <v>63.98</v>
      </c>
      <c r="C785" s="2">
        <f t="shared" si="95"/>
        <v>1.1566114410753392E-2</v>
      </c>
      <c r="D785" s="16">
        <f t="shared" ca="1" si="96"/>
        <v>1.1457686693837666E-2</v>
      </c>
      <c r="E785" s="56">
        <f t="shared" ca="1" si="101"/>
        <v>2.3390215316623962E-4</v>
      </c>
      <c r="F785" s="7">
        <f t="shared" ca="1" si="97"/>
        <v>3.8996766998683272</v>
      </c>
      <c r="G785" s="6">
        <f t="shared" ca="1" si="98"/>
        <v>1</v>
      </c>
      <c r="H785">
        <f t="shared" si="94"/>
        <v>1.2801108740054478E-2</v>
      </c>
      <c r="I785" s="44">
        <f t="shared" si="99"/>
        <v>2.987250849239147E-2</v>
      </c>
      <c r="J785">
        <f t="shared" ca="1" si="100"/>
        <v>1.5293859982562925E-2</v>
      </c>
    </row>
    <row r="786" spans="1:10" x14ac:dyDescent="0.2">
      <c r="A786" s="42">
        <v>42972</v>
      </c>
      <c r="B786" s="53">
        <v>63.89</v>
      </c>
      <c r="C786" s="2">
        <f t="shared" si="95"/>
        <v>1.4086711535450979E-3</v>
      </c>
      <c r="D786" s="16">
        <f t="shared" ca="1" si="96"/>
        <v>1.3002434366293726E-3</v>
      </c>
      <c r="E786" s="56">
        <f t="shared" ca="1" si="101"/>
        <v>2.3390215316634373E-4</v>
      </c>
      <c r="F786" s="7">
        <f t="shared" ca="1" si="97"/>
        <v>4.1766898646155584</v>
      </c>
      <c r="G786" s="6">
        <f t="shared" ca="1" si="98"/>
        <v>1</v>
      </c>
      <c r="H786">
        <f t="shared" si="94"/>
        <v>1.2845632933401656E-2</v>
      </c>
      <c r="I786" s="44">
        <f t="shared" si="99"/>
        <v>2.987250849239147E-2</v>
      </c>
      <c r="J786">
        <f t="shared" ca="1" si="100"/>
        <v>1.5293859982566329E-2</v>
      </c>
    </row>
    <row r="787" spans="1:10" x14ac:dyDescent="0.2">
      <c r="A787" s="42">
        <v>42975</v>
      </c>
      <c r="B787" s="53">
        <v>63.75</v>
      </c>
      <c r="C787" s="2">
        <f t="shared" si="95"/>
        <v>2.1960784313725581E-3</v>
      </c>
      <c r="D787" s="16">
        <f t="shared" ca="1" si="96"/>
        <v>2.087650714456833E-3</v>
      </c>
      <c r="E787" s="56">
        <f t="shared" ca="1" si="101"/>
        <v>2.3390215316644464E-4</v>
      </c>
      <c r="F787" s="7">
        <f t="shared" ca="1" si="97"/>
        <v>4.170987367919694</v>
      </c>
      <c r="G787" s="6">
        <f t="shared" ca="1" si="98"/>
        <v>1</v>
      </c>
      <c r="H787">
        <f t="shared" si="94"/>
        <v>1.2829756364095637E-2</v>
      </c>
      <c r="I787" s="44">
        <f t="shared" si="99"/>
        <v>2.987250849239147E-2</v>
      </c>
      <c r="J787">
        <f t="shared" ca="1" si="100"/>
        <v>1.5293859982569628E-2</v>
      </c>
    </row>
    <row r="788" spans="1:10" x14ac:dyDescent="0.2">
      <c r="A788" s="42">
        <v>42976</v>
      </c>
      <c r="B788" s="53">
        <v>63.27</v>
      </c>
      <c r="C788" s="2">
        <f t="shared" si="95"/>
        <v>7.5865339023233266E-3</v>
      </c>
      <c r="D788" s="16">
        <f t="shared" ca="1" si="96"/>
        <v>7.4781061854076016E-3</v>
      </c>
      <c r="E788" s="56">
        <f t="shared" ca="1" si="101"/>
        <v>2.3390215316654244E-4</v>
      </c>
      <c r="F788" s="7">
        <f t="shared" ca="1" si="97"/>
        <v>4.0607622461824846</v>
      </c>
      <c r="G788" s="6">
        <f t="shared" ca="1" si="98"/>
        <v>1</v>
      </c>
      <c r="H788">
        <f t="shared" si="94"/>
        <v>1.2817464853629732E-2</v>
      </c>
      <c r="I788" s="44">
        <f t="shared" si="99"/>
        <v>2.987250849239147E-2</v>
      </c>
      <c r="J788">
        <f t="shared" ca="1" si="100"/>
        <v>1.5293859982572825E-2</v>
      </c>
    </row>
    <row r="789" spans="1:10" x14ac:dyDescent="0.2">
      <c r="A789" s="42">
        <v>42977</v>
      </c>
      <c r="B789" s="53">
        <v>64.510000000000005</v>
      </c>
      <c r="C789" s="2">
        <f t="shared" si="95"/>
        <v>-1.922182607347701E-2</v>
      </c>
      <c r="D789" s="16">
        <f t="shared" ca="1" si="96"/>
        <v>-1.9330253790392736E-2</v>
      </c>
      <c r="E789" s="56">
        <f t="shared" ca="1" si="101"/>
        <v>2.3390215316663722E-4</v>
      </c>
      <c r="F789" s="7">
        <f t="shared" ca="1" si="97"/>
        <v>3.3815537926064492</v>
      </c>
      <c r="G789" s="6">
        <f t="shared" ca="1" si="98"/>
        <v>1</v>
      </c>
      <c r="H789">
        <f t="shared" si="94"/>
        <v>1.282319709425001E-2</v>
      </c>
      <c r="I789" s="44">
        <f t="shared" si="99"/>
        <v>2.987250849239147E-2</v>
      </c>
      <c r="J789">
        <f t="shared" ca="1" si="100"/>
        <v>1.5293859982575923E-2</v>
      </c>
    </row>
    <row r="790" spans="1:10" x14ac:dyDescent="0.2">
      <c r="A790" s="42">
        <v>42978</v>
      </c>
      <c r="B790" s="53">
        <v>64.06</v>
      </c>
      <c r="C790" s="2">
        <f t="shared" si="95"/>
        <v>7.0246643771464693E-3</v>
      </c>
      <c r="D790" s="16">
        <f t="shared" ca="1" si="96"/>
        <v>6.9162366602307443E-3</v>
      </c>
      <c r="E790" s="56">
        <f t="shared" ca="1" si="101"/>
        <v>2.3390215316672908E-4</v>
      </c>
      <c r="F790" s="7">
        <f t="shared" ca="1" si="97"/>
        <v>4.0780509766842616</v>
      </c>
      <c r="G790" s="6">
        <f t="shared" ca="1" si="98"/>
        <v>1</v>
      </c>
      <c r="H790">
        <f t="shared" si="94"/>
        <v>1.2953287128835861E-2</v>
      </c>
      <c r="I790" s="44">
        <f t="shared" si="99"/>
        <v>2.987250849239147E-2</v>
      </c>
      <c r="J790">
        <f t="shared" ca="1" si="100"/>
        <v>1.5293859982578926E-2</v>
      </c>
    </row>
    <row r="791" spans="1:10" x14ac:dyDescent="0.2">
      <c r="A791" s="42">
        <v>42979</v>
      </c>
      <c r="B791" s="53">
        <v>64.34</v>
      </c>
      <c r="C791" s="2">
        <f t="shared" si="95"/>
        <v>-4.3518806341311953E-3</v>
      </c>
      <c r="D791" s="16">
        <f t="shared" ca="1" si="96"/>
        <v>-4.4603083510469203E-3</v>
      </c>
      <c r="E791" s="56">
        <f t="shared" ca="1" si="101"/>
        <v>2.3390215316681809E-4</v>
      </c>
      <c r="F791" s="7">
        <f t="shared" ca="1" si="97"/>
        <v>4.1377767606831437</v>
      </c>
      <c r="G791" s="6">
        <f t="shared" ca="1" si="98"/>
        <v>1</v>
      </c>
      <c r="H791">
        <f t="shared" si="94"/>
        <v>1.2966416314299603E-2</v>
      </c>
      <c r="I791" s="44">
        <f t="shared" si="99"/>
        <v>2.987250849239147E-2</v>
      </c>
      <c r="J791">
        <f t="shared" ca="1" si="100"/>
        <v>1.5293859982581837E-2</v>
      </c>
    </row>
    <row r="792" spans="1:10" x14ac:dyDescent="0.2">
      <c r="A792" s="42">
        <v>42983</v>
      </c>
      <c r="B792" s="53">
        <v>63.64</v>
      </c>
      <c r="C792" s="2">
        <f t="shared" si="95"/>
        <v>1.0999371464487788E-2</v>
      </c>
      <c r="D792" s="16">
        <f t="shared" ca="1" si="96"/>
        <v>1.0890943747572062E-2</v>
      </c>
      <c r="E792" s="56">
        <f t="shared" ca="1" si="101"/>
        <v>2.3390215316690437E-4</v>
      </c>
      <c r="F792" s="7">
        <f t="shared" ca="1" si="97"/>
        <v>3.9267519714927746</v>
      </c>
      <c r="G792" s="6">
        <f t="shared" ca="1" si="98"/>
        <v>1</v>
      </c>
      <c r="H792">
        <f t="shared" si="94"/>
        <v>1.2962995743981966E-2</v>
      </c>
      <c r="I792" s="44">
        <f t="shared" si="99"/>
        <v>2.987250849239147E-2</v>
      </c>
      <c r="J792">
        <f t="shared" ca="1" si="100"/>
        <v>1.5293859982584658E-2</v>
      </c>
    </row>
    <row r="793" spans="1:10" x14ac:dyDescent="0.2">
      <c r="A793" s="42">
        <v>42984</v>
      </c>
      <c r="B793" s="53">
        <v>61.98</v>
      </c>
      <c r="C793" s="2">
        <f t="shared" si="95"/>
        <v>2.6782833171991025E-2</v>
      </c>
      <c r="D793" s="16">
        <f t="shared" ca="1" si="96"/>
        <v>2.6674405455075299E-2</v>
      </c>
      <c r="E793" s="56">
        <f t="shared" ca="1" si="101"/>
        <v>2.3390215316698799E-4</v>
      </c>
      <c r="F793" s="7">
        <f t="shared" ca="1" si="97"/>
        <v>2.6593176134906908</v>
      </c>
      <c r="G793" s="6">
        <f t="shared" ca="1" si="98"/>
        <v>1</v>
      </c>
      <c r="H793">
        <f t="shared" si="94"/>
        <v>1.3002139818426876E-2</v>
      </c>
      <c r="I793" s="44">
        <f t="shared" si="99"/>
        <v>2.987250849239147E-2</v>
      </c>
      <c r="J793">
        <f t="shared" ca="1" si="100"/>
        <v>1.5293859982587392E-2</v>
      </c>
    </row>
    <row r="794" spans="1:10" x14ac:dyDescent="0.2">
      <c r="A794" s="42">
        <v>42985</v>
      </c>
      <c r="B794" s="53">
        <v>60.5</v>
      </c>
      <c r="C794" s="2">
        <f t="shared" si="95"/>
        <v>2.4462809917355319E-2</v>
      </c>
      <c r="D794" s="16">
        <f t="shared" ca="1" si="96"/>
        <v>2.4354382200439593E-2</v>
      </c>
      <c r="E794" s="56">
        <f t="shared" ca="1" si="101"/>
        <v>2.3390215316706903E-4</v>
      </c>
      <c r="F794" s="7">
        <f t="shared" ca="1" si="97"/>
        <v>2.9123891915284235</v>
      </c>
      <c r="G794" s="6">
        <f t="shared" ca="1" si="98"/>
        <v>1</v>
      </c>
      <c r="H794">
        <f t="shared" si="94"/>
        <v>1.3203256496753862E-2</v>
      </c>
      <c r="I794" s="44">
        <f t="shared" si="99"/>
        <v>2.987250849239147E-2</v>
      </c>
      <c r="J794">
        <f t="shared" ca="1" si="100"/>
        <v>1.5293859982590041E-2</v>
      </c>
    </row>
    <row r="795" spans="1:10" x14ac:dyDescent="0.2">
      <c r="A795" s="42">
        <v>42986</v>
      </c>
      <c r="B795" s="53">
        <v>59.42</v>
      </c>
      <c r="C795" s="2">
        <f t="shared" si="95"/>
        <v>1.8175698418041033E-2</v>
      </c>
      <c r="D795" s="16">
        <f t="shared" ca="1" si="96"/>
        <v>1.8067270701125307E-2</v>
      </c>
      <c r="E795" s="56">
        <f t="shared" ca="1" si="101"/>
        <v>2.3390215316714756E-4</v>
      </c>
      <c r="F795" s="7">
        <f t="shared" ca="1" si="97"/>
        <v>3.4825200307834105</v>
      </c>
      <c r="G795" s="6">
        <f t="shared" ca="1" si="98"/>
        <v>1</v>
      </c>
      <c r="H795">
        <f t="shared" si="94"/>
        <v>1.337670395086109E-2</v>
      </c>
      <c r="I795" s="44">
        <f t="shared" si="99"/>
        <v>2.987250849239147E-2</v>
      </c>
      <c r="J795">
        <f t="shared" ca="1" si="100"/>
        <v>1.5293859982592608E-2</v>
      </c>
    </row>
    <row r="796" spans="1:10" x14ac:dyDescent="0.2">
      <c r="A796" s="42">
        <v>42989</v>
      </c>
      <c r="B796" s="53">
        <v>58</v>
      </c>
      <c r="C796" s="2">
        <f t="shared" si="95"/>
        <v>2.4482758620689684E-2</v>
      </c>
      <c r="D796" s="16">
        <f t="shared" ca="1" si="96"/>
        <v>2.4374330903773958E-2</v>
      </c>
      <c r="E796" s="56">
        <f t="shared" ca="1" si="101"/>
        <v>2.3390215316722367E-4</v>
      </c>
      <c r="F796" s="7">
        <f t="shared" ca="1" si="97"/>
        <v>2.9103112400684195</v>
      </c>
      <c r="G796" s="6">
        <f t="shared" ca="1" si="98"/>
        <v>1</v>
      </c>
      <c r="H796">
        <f t="shared" si="94"/>
        <v>1.3432036373138083E-2</v>
      </c>
      <c r="I796" s="44">
        <f t="shared" si="99"/>
        <v>2.987250849239147E-2</v>
      </c>
      <c r="J796">
        <f t="shared" ca="1" si="100"/>
        <v>1.5293859982595095E-2</v>
      </c>
    </row>
    <row r="797" spans="1:10" x14ac:dyDescent="0.2">
      <c r="A797" s="42">
        <v>42990</v>
      </c>
      <c r="B797" s="53">
        <v>58.82</v>
      </c>
      <c r="C797" s="2">
        <f t="shared" si="95"/>
        <v>-1.3940836450187016E-2</v>
      </c>
      <c r="D797" s="16">
        <f t="shared" ca="1" si="96"/>
        <v>-1.4049264167102742E-2</v>
      </c>
      <c r="E797" s="56">
        <f t="shared" ca="1" si="101"/>
        <v>2.3390215316729742E-4</v>
      </c>
      <c r="F797" s="7">
        <f t="shared" ca="1" si="97"/>
        <v>3.7583713754661261</v>
      </c>
      <c r="G797" s="6">
        <f t="shared" ca="1" si="98"/>
        <v>1</v>
      </c>
      <c r="H797">
        <f t="shared" si="94"/>
        <v>1.3490973514424286E-2</v>
      </c>
      <c r="I797" s="44">
        <f t="shared" si="99"/>
        <v>2.987250849239147E-2</v>
      </c>
      <c r="J797">
        <f t="shared" ca="1" si="100"/>
        <v>1.5293859982597507E-2</v>
      </c>
    </row>
    <row r="798" spans="1:10" x14ac:dyDescent="0.2">
      <c r="A798" s="42">
        <v>42991</v>
      </c>
      <c r="B798" s="53">
        <v>60.51</v>
      </c>
      <c r="C798" s="2">
        <f t="shared" si="95"/>
        <v>-2.7929267889604988E-2</v>
      </c>
      <c r="D798" s="16">
        <f t="shared" ca="1" si="96"/>
        <v>-2.8037695606520713E-2</v>
      </c>
      <c r="E798" s="56">
        <f t="shared" ca="1" si="101"/>
        <v>2.3390215316736892E-4</v>
      </c>
      <c r="F798" s="7">
        <f t="shared" ca="1" si="97"/>
        <v>2.4998738727398084</v>
      </c>
      <c r="G798" s="6">
        <f t="shared" ca="1" si="98"/>
        <v>1</v>
      </c>
      <c r="H798">
        <f t="shared" si="94"/>
        <v>1.3574171118263817E-2</v>
      </c>
      <c r="I798" s="44">
        <f t="shared" si="99"/>
        <v>2.987250849239147E-2</v>
      </c>
      <c r="J798">
        <f t="shared" ca="1" si="100"/>
        <v>1.5293859982599845E-2</v>
      </c>
    </row>
    <row r="799" spans="1:10" x14ac:dyDescent="0.2">
      <c r="A799" s="42">
        <v>42992</v>
      </c>
      <c r="B799" s="53">
        <v>58.15</v>
      </c>
      <c r="C799" s="2">
        <f t="shared" si="95"/>
        <v>4.0584694754944098E-2</v>
      </c>
      <c r="D799" s="16">
        <f t="shared" ca="1" si="96"/>
        <v>4.0476267038028375E-2</v>
      </c>
      <c r="E799" s="56">
        <f t="shared" ca="1" si="101"/>
        <v>2.339021531674382E-4</v>
      </c>
      <c r="F799" s="7">
        <f t="shared" ca="1" si="97"/>
        <v>0.67813814506642567</v>
      </c>
      <c r="G799" s="6">
        <f t="shared" ca="1" si="98"/>
        <v>1</v>
      </c>
      <c r="H799">
        <f t="shared" si="94"/>
        <v>1.3885991038007217E-2</v>
      </c>
      <c r="I799" s="44">
        <f t="shared" si="99"/>
        <v>2.987250849239147E-2</v>
      </c>
      <c r="J799">
        <f t="shared" ca="1" si="100"/>
        <v>1.5293859982602109E-2</v>
      </c>
    </row>
    <row r="800" spans="1:10" x14ac:dyDescent="0.2">
      <c r="A800" s="42">
        <v>42993</v>
      </c>
      <c r="B800" s="53">
        <v>58.23</v>
      </c>
      <c r="C800" s="2">
        <f t="shared" si="95"/>
        <v>-1.3738622703073724E-3</v>
      </c>
      <c r="D800" s="16">
        <f t="shared" ca="1" si="96"/>
        <v>-1.4822899872230977E-3</v>
      </c>
      <c r="E800" s="56">
        <f t="shared" ca="1" si="101"/>
        <v>2.3390215316750534E-4</v>
      </c>
      <c r="F800" s="7">
        <f t="shared" ca="1" si="97"/>
        <v>4.175607038728713</v>
      </c>
      <c r="G800" s="6">
        <f t="shared" ca="1" si="98"/>
        <v>1</v>
      </c>
      <c r="H800">
        <f t="shared" si="94"/>
        <v>1.4192338919544549E-2</v>
      </c>
      <c r="I800" s="44">
        <f t="shared" si="99"/>
        <v>2.987250849239147E-2</v>
      </c>
      <c r="J800">
        <f t="shared" ca="1" si="100"/>
        <v>1.5293859982604305E-2</v>
      </c>
    </row>
    <row r="801" spans="1:10" x14ac:dyDescent="0.2">
      <c r="A801" s="42">
        <v>42996</v>
      </c>
      <c r="B801" s="53">
        <v>57.72</v>
      </c>
      <c r="C801" s="2">
        <f t="shared" si="95"/>
        <v>8.8357588357588016E-3</v>
      </c>
      <c r="D801" s="16">
        <f t="shared" ca="1" si="96"/>
        <v>8.7273311188430756E-3</v>
      </c>
      <c r="E801" s="56">
        <f t="shared" ca="1" si="101"/>
        <v>2.3390215316757042E-4</v>
      </c>
      <c r="F801" s="7">
        <f t="shared" ca="1" si="97"/>
        <v>4.0174872355331077</v>
      </c>
      <c r="G801" s="6">
        <f t="shared" ca="1" si="98"/>
        <v>1</v>
      </c>
      <c r="H801">
        <f t="shared" si="94"/>
        <v>1.4143486561252267E-2</v>
      </c>
      <c r="I801" s="44">
        <f t="shared" si="99"/>
        <v>2.987250849239147E-2</v>
      </c>
      <c r="J801">
        <f t="shared" ca="1" si="100"/>
        <v>1.5293859982606432E-2</v>
      </c>
    </row>
    <row r="802" spans="1:10" x14ac:dyDescent="0.2">
      <c r="A802" s="42">
        <v>42997</v>
      </c>
      <c r="B802" s="53">
        <v>58.85</v>
      </c>
      <c r="C802" s="2">
        <f t="shared" si="95"/>
        <v>-1.9201359388275319E-2</v>
      </c>
      <c r="D802" s="16">
        <f t="shared" ca="1" si="96"/>
        <v>-1.9309787105191045E-2</v>
      </c>
      <c r="E802" s="56">
        <f t="shared" ca="1" si="101"/>
        <v>2.3390215316763349E-4</v>
      </c>
      <c r="F802" s="7">
        <f t="shared" ca="1" si="97"/>
        <v>3.38324431478223</v>
      </c>
      <c r="G802" s="6">
        <f t="shared" ca="1" si="98"/>
        <v>1</v>
      </c>
      <c r="H802">
        <f t="shared" si="94"/>
        <v>1.413840848444697E-2</v>
      </c>
      <c r="I802" s="44">
        <f t="shared" si="99"/>
        <v>2.987250849239147E-2</v>
      </c>
      <c r="J802">
        <f t="shared" ca="1" si="100"/>
        <v>1.5293859982608494E-2</v>
      </c>
    </row>
    <row r="803" spans="1:10" x14ac:dyDescent="0.2">
      <c r="A803" s="42">
        <v>42998</v>
      </c>
      <c r="B803" s="53">
        <v>59.05</v>
      </c>
      <c r="C803" s="2">
        <f t="shared" si="95"/>
        <v>-3.3869602032175401E-3</v>
      </c>
      <c r="D803" s="16">
        <f t="shared" ca="1" si="96"/>
        <v>-3.4953879201332651E-3</v>
      </c>
      <c r="E803" s="56">
        <f t="shared" ca="1" si="101"/>
        <v>2.3390215316769462E-4</v>
      </c>
      <c r="F803" s="7">
        <f t="shared" ca="1" si="97"/>
        <v>4.1541866435539099</v>
      </c>
      <c r="G803" s="6">
        <f t="shared" ca="1" si="98"/>
        <v>1</v>
      </c>
      <c r="H803">
        <f t="shared" si="94"/>
        <v>1.4260384256069965E-2</v>
      </c>
      <c r="I803" s="44">
        <f t="shared" si="99"/>
        <v>2.987250849239147E-2</v>
      </c>
      <c r="J803">
        <f t="shared" ca="1" si="100"/>
        <v>1.5293859982610493E-2</v>
      </c>
    </row>
    <row r="804" spans="1:10" x14ac:dyDescent="0.2">
      <c r="A804" s="42">
        <v>42999</v>
      </c>
      <c r="B804" s="53">
        <v>58.79</v>
      </c>
      <c r="C804" s="2">
        <f t="shared" si="95"/>
        <v>4.4225208368769862E-3</v>
      </c>
      <c r="D804" s="16">
        <f t="shared" ca="1" si="96"/>
        <v>4.3140931199612612E-3</v>
      </c>
      <c r="E804" s="56">
        <f t="shared" ca="1" si="101"/>
        <v>2.3390215316775387E-4</v>
      </c>
      <c r="F804" s="7">
        <f t="shared" ca="1" si="97"/>
        <v>4.1405192560396218</v>
      </c>
      <c r="G804" s="6">
        <f t="shared" ca="1" si="98"/>
        <v>1</v>
      </c>
      <c r="H804">
        <f t="shared" si="94"/>
        <v>1.4249545082188231E-2</v>
      </c>
      <c r="I804" s="44">
        <f t="shared" si="99"/>
        <v>2.987250849239147E-2</v>
      </c>
      <c r="J804">
        <f t="shared" ca="1" si="100"/>
        <v>1.5293859982612429E-2</v>
      </c>
    </row>
    <row r="805" spans="1:10" x14ac:dyDescent="0.2">
      <c r="A805" s="42">
        <v>43000</v>
      </c>
      <c r="B805" s="53">
        <v>59.23</v>
      </c>
      <c r="C805" s="2">
        <f t="shared" si="95"/>
        <v>-7.4286679047779461E-3</v>
      </c>
      <c r="D805" s="16">
        <f t="shared" ca="1" si="96"/>
        <v>-7.5370956216936711E-3</v>
      </c>
      <c r="E805" s="56">
        <f t="shared" ca="1" si="101"/>
        <v>2.3390215316781128E-4</v>
      </c>
      <c r="F805" s="7">
        <f t="shared" ca="1" si="97"/>
        <v>4.0588688512750579</v>
      </c>
      <c r="G805" s="6">
        <f t="shared" ca="1" si="98"/>
        <v>1</v>
      </c>
      <c r="H805">
        <f t="shared" si="94"/>
        <v>1.4245569011606823E-2</v>
      </c>
      <c r="I805" s="44">
        <f t="shared" si="99"/>
        <v>2.987250849239147E-2</v>
      </c>
      <c r="J805">
        <f t="shared" ca="1" si="100"/>
        <v>1.5293859982614306E-2</v>
      </c>
    </row>
    <row r="806" spans="1:10" x14ac:dyDescent="0.2">
      <c r="A806" s="42">
        <v>43003</v>
      </c>
      <c r="B806" s="53">
        <v>60.1</v>
      </c>
      <c r="C806" s="2">
        <f t="shared" si="95"/>
        <v>-1.4475873544093253E-2</v>
      </c>
      <c r="D806" s="16">
        <f t="shared" ca="1" si="96"/>
        <v>-1.4584301261008979E-2</v>
      </c>
      <c r="E806" s="56">
        <f t="shared" ca="1" si="101"/>
        <v>2.3390215316786692E-4</v>
      </c>
      <c r="F806" s="7">
        <f t="shared" ca="1" si="97"/>
        <v>3.7256225969118621</v>
      </c>
      <c r="G806" s="6">
        <f t="shared" ca="1" si="98"/>
        <v>1</v>
      </c>
      <c r="H806">
        <f t="shared" si="94"/>
        <v>1.4269823772401484E-2</v>
      </c>
      <c r="I806" s="44">
        <f t="shared" si="99"/>
        <v>2.987250849239147E-2</v>
      </c>
      <c r="J806">
        <f t="shared" ca="1" si="100"/>
        <v>1.5293859982616126E-2</v>
      </c>
    </row>
    <row r="807" spans="1:10" x14ac:dyDescent="0.2">
      <c r="A807" s="42">
        <v>43004</v>
      </c>
      <c r="B807" s="53">
        <v>58</v>
      </c>
      <c r="C807" s="2">
        <f t="shared" si="95"/>
        <v>3.6206896551724162E-2</v>
      </c>
      <c r="D807" s="16">
        <f t="shared" ca="1" si="96"/>
        <v>3.6098468834808439E-2</v>
      </c>
      <c r="E807" s="56">
        <f t="shared" ca="1" si="101"/>
        <v>2.3390215316792084E-4</v>
      </c>
      <c r="F807" s="7">
        <f t="shared" ca="1" si="97"/>
        <v>1.3947385195793953</v>
      </c>
      <c r="G807" s="6">
        <f t="shared" ca="1" si="98"/>
        <v>1</v>
      </c>
      <c r="H807">
        <f t="shared" si="94"/>
        <v>1.4286848938531443E-2</v>
      </c>
      <c r="I807" s="44">
        <f t="shared" si="99"/>
        <v>2.987250849239147E-2</v>
      </c>
      <c r="J807">
        <f t="shared" ca="1" si="100"/>
        <v>1.5293859982617888E-2</v>
      </c>
    </row>
    <row r="808" spans="1:10" x14ac:dyDescent="0.2">
      <c r="A808" s="42">
        <v>43005</v>
      </c>
      <c r="B808" s="53">
        <v>58.21</v>
      </c>
      <c r="C808" s="2">
        <f t="shared" si="95"/>
        <v>-3.6076275554028665E-3</v>
      </c>
      <c r="D808" s="16">
        <f t="shared" ca="1" si="96"/>
        <v>-3.7160552723185915E-3</v>
      </c>
      <c r="E808" s="56">
        <f t="shared" ca="1" si="101"/>
        <v>2.3390215316797309E-4</v>
      </c>
      <c r="F808" s="7">
        <f t="shared" ca="1" si="97"/>
        <v>4.1507849431988166</v>
      </c>
      <c r="G808" s="6">
        <f t="shared" ca="1" si="98"/>
        <v>1</v>
      </c>
      <c r="H808">
        <f t="shared" si="94"/>
        <v>1.4323922895101844E-2</v>
      </c>
      <c r="I808" s="44">
        <f t="shared" si="99"/>
        <v>2.987250849239147E-2</v>
      </c>
      <c r="J808">
        <f t="shared" ca="1" si="100"/>
        <v>1.5293859982619597E-2</v>
      </c>
    </row>
    <row r="809" spans="1:10" x14ac:dyDescent="0.2">
      <c r="A809" s="42">
        <v>43006</v>
      </c>
      <c r="B809" s="53">
        <v>56.92</v>
      </c>
      <c r="C809" s="2">
        <f t="shared" si="95"/>
        <v>2.266338721011945E-2</v>
      </c>
      <c r="D809" s="16">
        <f t="shared" ca="1" si="96"/>
        <v>2.2554959493203724E-2</v>
      </c>
      <c r="E809" s="56">
        <f t="shared" ca="1" si="101"/>
        <v>2.3390215316802375E-4</v>
      </c>
      <c r="F809" s="7">
        <f t="shared" ca="1" si="97"/>
        <v>3.0928273223519964</v>
      </c>
      <c r="G809" s="6">
        <f t="shared" ca="1" si="98"/>
        <v>1</v>
      </c>
      <c r="H809">
        <f t="shared" si="94"/>
        <v>1.4313685249596876E-2</v>
      </c>
      <c r="I809" s="44">
        <f t="shared" si="99"/>
        <v>2.987250849239147E-2</v>
      </c>
      <c r="J809">
        <f t="shared" ca="1" si="100"/>
        <v>1.5293859982621253E-2</v>
      </c>
    </row>
    <row r="810" spans="1:10" x14ac:dyDescent="0.2">
      <c r="A810" s="42">
        <v>43007</v>
      </c>
      <c r="B810" s="53">
        <v>58</v>
      </c>
      <c r="C810" s="2">
        <f t="shared" si="95"/>
        <v>-1.8620689655172384E-2</v>
      </c>
      <c r="D810" s="16">
        <f t="shared" ca="1" si="96"/>
        <v>-1.872911737208811E-2</v>
      </c>
      <c r="E810" s="56">
        <f t="shared" ca="1" si="101"/>
        <v>2.3390215316807284E-4</v>
      </c>
      <c r="F810" s="7">
        <f t="shared" ca="1" si="97"/>
        <v>3.4304607260282163</v>
      </c>
      <c r="G810" s="6">
        <f t="shared" ca="1" si="98"/>
        <v>1</v>
      </c>
      <c r="H810">
        <f t="shared" si="94"/>
        <v>1.4306020530192915E-2</v>
      </c>
      <c r="I810" s="44">
        <f t="shared" si="99"/>
        <v>2.987250849239147E-2</v>
      </c>
      <c r="J810">
        <f t="shared" ca="1" si="100"/>
        <v>1.5293859982622858E-2</v>
      </c>
    </row>
    <row r="811" spans="1:10" x14ac:dyDescent="0.2">
      <c r="A811" s="42">
        <v>43010</v>
      </c>
      <c r="B811" s="53">
        <v>58.55</v>
      </c>
      <c r="C811" s="2">
        <f t="shared" si="95"/>
        <v>-9.3936806148590471E-3</v>
      </c>
      <c r="D811" s="16">
        <f t="shared" ca="1" si="96"/>
        <v>-9.502108331774773E-3</v>
      </c>
      <c r="E811" s="56">
        <f t="shared" ca="1" si="101"/>
        <v>2.3390215316812041E-4</v>
      </c>
      <c r="F811" s="7">
        <f t="shared" ca="1" si="97"/>
        <v>3.987295648794964</v>
      </c>
      <c r="G811" s="6">
        <f t="shared" ca="1" si="98"/>
        <v>1</v>
      </c>
      <c r="H811">
        <f t="shared" si="94"/>
        <v>1.4175362953973326E-2</v>
      </c>
      <c r="I811" s="44">
        <f t="shared" si="99"/>
        <v>2.987250849239147E-2</v>
      </c>
      <c r="J811">
        <f t="shared" ca="1" si="100"/>
        <v>1.5293859982624412E-2</v>
      </c>
    </row>
    <row r="812" spans="1:10" x14ac:dyDescent="0.2">
      <c r="A812" s="42">
        <v>43011</v>
      </c>
      <c r="B812" s="53">
        <v>58.89</v>
      </c>
      <c r="C812" s="2">
        <f t="shared" si="95"/>
        <v>-5.7734759721515269E-3</v>
      </c>
      <c r="D812" s="16">
        <f t="shared" ca="1" si="96"/>
        <v>-5.881903689067252E-3</v>
      </c>
      <c r="E812" s="56">
        <f t="shared" ca="1" si="101"/>
        <v>2.3390215316816652E-4</v>
      </c>
      <c r="F812" s="7">
        <f t="shared" ca="1" si="97"/>
        <v>4.1063481478569352</v>
      </c>
      <c r="G812" s="6">
        <f t="shared" ca="1" si="98"/>
        <v>1</v>
      </c>
      <c r="H812">
        <f t="shared" si="94"/>
        <v>1.420756672784685E-2</v>
      </c>
      <c r="I812" s="44">
        <f t="shared" si="99"/>
        <v>2.987250849239147E-2</v>
      </c>
      <c r="J812">
        <f t="shared" ca="1" si="100"/>
        <v>1.529385998262592E-2</v>
      </c>
    </row>
    <row r="813" spans="1:10" x14ac:dyDescent="0.2">
      <c r="A813" s="42">
        <v>43012</v>
      </c>
      <c r="B813" s="53">
        <v>59.97</v>
      </c>
      <c r="C813" s="2">
        <f t="shared" si="95"/>
        <v>-1.8009004502251097E-2</v>
      </c>
      <c r="D813" s="16">
        <f t="shared" ca="1" si="96"/>
        <v>-1.8117432219166823E-2</v>
      </c>
      <c r="E813" s="56">
        <f t="shared" ca="1" si="101"/>
        <v>2.3390215316821121E-4</v>
      </c>
      <c r="F813" s="7">
        <f t="shared" ca="1" si="97"/>
        <v>3.4786400330934426</v>
      </c>
      <c r="G813" s="6">
        <f t="shared" ca="1" si="98"/>
        <v>1</v>
      </c>
      <c r="H813">
        <f t="shared" si="94"/>
        <v>1.4136198916861319E-2</v>
      </c>
      <c r="I813" s="44">
        <f t="shared" si="99"/>
        <v>2.987250849239147E-2</v>
      </c>
      <c r="J813">
        <f t="shared" ca="1" si="100"/>
        <v>1.5293859982627382E-2</v>
      </c>
    </row>
    <row r="814" spans="1:10" x14ac:dyDescent="0.2">
      <c r="A814" s="42">
        <v>43013</v>
      </c>
      <c r="B814" s="53">
        <v>58.9</v>
      </c>
      <c r="C814" s="2">
        <f t="shared" si="95"/>
        <v>1.8166383701188459E-2</v>
      </c>
      <c r="D814" s="16">
        <f t="shared" ca="1" si="96"/>
        <v>1.8057955984272733E-2</v>
      </c>
      <c r="E814" s="56">
        <f t="shared" ca="1" si="101"/>
        <v>2.3390215316825453E-4</v>
      </c>
      <c r="F814" s="7">
        <f t="shared" ca="1" si="97"/>
        <v>3.48323934066083</v>
      </c>
      <c r="G814" s="6">
        <f t="shared" ca="1" si="98"/>
        <v>1</v>
      </c>
      <c r="H814">
        <f t="shared" si="94"/>
        <v>1.4252456274242232E-2</v>
      </c>
      <c r="I814" s="44">
        <f t="shared" si="99"/>
        <v>2.987250849239147E-2</v>
      </c>
      <c r="J814">
        <f t="shared" ca="1" si="100"/>
        <v>1.5293859982628798E-2</v>
      </c>
    </row>
    <row r="815" spans="1:10" x14ac:dyDescent="0.2">
      <c r="A815" s="42">
        <v>43014</v>
      </c>
      <c r="B815" s="53">
        <v>58.3</v>
      </c>
      <c r="C815" s="2">
        <f t="shared" si="95"/>
        <v>1.02915951972556E-2</v>
      </c>
      <c r="D815" s="16">
        <f t="shared" ca="1" si="96"/>
        <v>1.0183167480339874E-2</v>
      </c>
      <c r="E815" s="56">
        <f t="shared" ca="1" si="101"/>
        <v>2.3390215316829648E-4</v>
      </c>
      <c r="F815" s="7">
        <f t="shared" ca="1" si="97"/>
        <v>3.9586365770370189</v>
      </c>
      <c r="G815" s="6">
        <f t="shared" ca="1" si="98"/>
        <v>1</v>
      </c>
      <c r="H815">
        <f t="shared" si="94"/>
        <v>1.4336659790159651E-2</v>
      </c>
      <c r="I815" s="44">
        <f t="shared" si="99"/>
        <v>2.987250849239147E-2</v>
      </c>
      <c r="J815">
        <f t="shared" ca="1" si="100"/>
        <v>1.529385998263017E-2</v>
      </c>
    </row>
    <row r="816" spans="1:10" x14ac:dyDescent="0.2">
      <c r="A816" s="42">
        <v>43017</v>
      </c>
      <c r="B816" s="53">
        <v>57.92</v>
      </c>
      <c r="C816" s="2">
        <f t="shared" si="95"/>
        <v>6.5607734806629051E-3</v>
      </c>
      <c r="D816" s="16">
        <f t="shared" ca="1" si="96"/>
        <v>6.45234576374718E-3</v>
      </c>
      <c r="E816" s="56">
        <f t="shared" ca="1" si="101"/>
        <v>2.3390215316833717E-4</v>
      </c>
      <c r="F816" s="7">
        <f t="shared" ca="1" si="97"/>
        <v>4.0913077244313216</v>
      </c>
      <c r="G816" s="6">
        <f t="shared" ca="1" si="98"/>
        <v>1</v>
      </c>
      <c r="H816">
        <f t="shared" si="94"/>
        <v>1.4368280779549091E-2</v>
      </c>
      <c r="I816" s="44">
        <f t="shared" si="99"/>
        <v>2.987250849239147E-2</v>
      </c>
      <c r="J816">
        <f t="shared" ca="1" si="100"/>
        <v>1.5293859982631499E-2</v>
      </c>
    </row>
    <row r="817" spans="1:10" x14ac:dyDescent="0.2">
      <c r="A817" s="42">
        <v>43018</v>
      </c>
      <c r="B817" s="53">
        <v>57.39</v>
      </c>
      <c r="C817" s="2">
        <f t="shared" si="95"/>
        <v>9.2350583725387889E-3</v>
      </c>
      <c r="D817" s="16">
        <f t="shared" ca="1" si="96"/>
        <v>9.1266306556230629E-3</v>
      </c>
      <c r="E817" s="56">
        <f t="shared" ca="1" si="101"/>
        <v>2.3390215316837658E-4</v>
      </c>
      <c r="F817" s="7">
        <f t="shared" ca="1" si="97"/>
        <v>4.0022477891017543</v>
      </c>
      <c r="G817" s="6">
        <f t="shared" ca="1" si="98"/>
        <v>1</v>
      </c>
      <c r="H817">
        <f t="shared" si="94"/>
        <v>1.431494032854231E-2</v>
      </c>
      <c r="I817" s="44">
        <f t="shared" si="99"/>
        <v>2.987250849239147E-2</v>
      </c>
      <c r="J817">
        <f t="shared" ca="1" si="100"/>
        <v>1.5293859982632788E-2</v>
      </c>
    </row>
    <row r="818" spans="1:10" x14ac:dyDescent="0.2">
      <c r="A818" s="42">
        <v>43019</v>
      </c>
      <c r="B818" s="53">
        <v>57.1</v>
      </c>
      <c r="C818" s="2">
        <f t="shared" si="95"/>
        <v>5.0788091068301074E-3</v>
      </c>
      <c r="D818" s="16">
        <f t="shared" ca="1" si="96"/>
        <v>4.9703813899143823E-3</v>
      </c>
      <c r="E818" s="56">
        <f t="shared" ca="1" si="101"/>
        <v>2.339021531684148E-4</v>
      </c>
      <c r="F818" s="7">
        <f t="shared" ca="1" si="97"/>
        <v>4.1274939554351189</v>
      </c>
      <c r="G818" s="6">
        <f t="shared" ca="1" si="98"/>
        <v>1</v>
      </c>
      <c r="H818">
        <f t="shared" si="94"/>
        <v>1.4282169653519933E-2</v>
      </c>
      <c r="I818" s="44">
        <f t="shared" si="99"/>
        <v>2.987250849239147E-2</v>
      </c>
      <c r="J818">
        <f t="shared" ca="1" si="100"/>
        <v>1.5293859982634037E-2</v>
      </c>
    </row>
    <row r="819" spans="1:10" x14ac:dyDescent="0.2">
      <c r="A819" s="42">
        <v>43020</v>
      </c>
      <c r="B819" s="53">
        <v>56.51</v>
      </c>
      <c r="C819" s="2">
        <f t="shared" si="95"/>
        <v>1.0440629976995283E-2</v>
      </c>
      <c r="D819" s="16">
        <f t="shared" ca="1" si="96"/>
        <v>1.0332202260079557E-2</v>
      </c>
      <c r="E819" s="56">
        <f t="shared" ca="1" si="101"/>
        <v>2.3390215316845182E-4</v>
      </c>
      <c r="F819" s="7">
        <f t="shared" ca="1" si="97"/>
        <v>3.9521007167013806</v>
      </c>
      <c r="G819" s="6">
        <f t="shared" ca="1" si="98"/>
        <v>1</v>
      </c>
      <c r="H819">
        <f t="shared" si="94"/>
        <v>1.4288962333596153E-2</v>
      </c>
      <c r="I819" s="44">
        <f t="shared" si="99"/>
        <v>2.987250849239147E-2</v>
      </c>
      <c r="J819">
        <f t="shared" ca="1" si="100"/>
        <v>1.5293859982635247E-2</v>
      </c>
    </row>
    <row r="820" spans="1:10" x14ac:dyDescent="0.2">
      <c r="A820" s="42">
        <v>43021</v>
      </c>
      <c r="B820" s="53">
        <v>57</v>
      </c>
      <c r="C820" s="2">
        <f t="shared" si="95"/>
        <v>-8.5964912280702098E-3</v>
      </c>
      <c r="D820" s="16">
        <f t="shared" ca="1" si="96"/>
        <v>-8.7049189449859357E-3</v>
      </c>
      <c r="E820" s="56">
        <f t="shared" ca="1" si="101"/>
        <v>2.3390215316848771E-4</v>
      </c>
      <c r="F820" s="7">
        <f t="shared" ca="1" si="97"/>
        <v>4.018322402318109</v>
      </c>
      <c r="G820" s="6">
        <f t="shared" ca="1" si="98"/>
        <v>1</v>
      </c>
      <c r="H820">
        <f t="shared" ref="H820:H883" si="102">STDEV(C719:C819)</f>
        <v>1.4158062503392877E-2</v>
      </c>
      <c r="I820" s="44">
        <f t="shared" si="99"/>
        <v>2.987250849239147E-2</v>
      </c>
      <c r="J820">
        <f t="shared" ca="1" si="100"/>
        <v>1.5293859982636422E-2</v>
      </c>
    </row>
    <row r="821" spans="1:10" x14ac:dyDescent="0.2">
      <c r="A821" s="42">
        <v>43024</v>
      </c>
      <c r="B821" s="53">
        <v>56.9</v>
      </c>
      <c r="C821" s="2">
        <f t="shared" si="95"/>
        <v>1.75746924428825E-3</v>
      </c>
      <c r="D821" s="16">
        <f t="shared" ca="1" si="96"/>
        <v>1.6490415273725247E-3</v>
      </c>
      <c r="E821" s="56">
        <f t="shared" ca="1" si="101"/>
        <v>2.3390215316852249E-4</v>
      </c>
      <c r="F821" s="7">
        <f t="shared" ca="1" si="97"/>
        <v>4.1744908575676769</v>
      </c>
      <c r="G821" s="6">
        <f t="shared" ca="1" si="98"/>
        <v>1</v>
      </c>
      <c r="H821">
        <f t="shared" si="102"/>
        <v>1.417175584406968E-2</v>
      </c>
      <c r="I821" s="44">
        <f t="shared" si="99"/>
        <v>2.987250849239147E-2</v>
      </c>
      <c r="J821">
        <f t="shared" ca="1" si="100"/>
        <v>1.5293859982637558E-2</v>
      </c>
    </row>
    <row r="822" spans="1:10" x14ac:dyDescent="0.2">
      <c r="A822" s="42">
        <v>43025</v>
      </c>
      <c r="B822" s="53">
        <v>56.66</v>
      </c>
      <c r="C822" s="2">
        <f t="shared" si="95"/>
        <v>4.2357924461701732E-3</v>
      </c>
      <c r="D822" s="16">
        <f t="shared" ca="1" si="96"/>
        <v>4.1273647292544482E-3</v>
      </c>
      <c r="E822" s="56">
        <f t="shared" ca="1" si="101"/>
        <v>2.3390215316855618E-4</v>
      </c>
      <c r="F822" s="7">
        <f t="shared" ca="1" si="97"/>
        <v>4.1438887415644707</v>
      </c>
      <c r="G822" s="6">
        <f t="shared" ca="1" si="98"/>
        <v>1</v>
      </c>
      <c r="H822">
        <f t="shared" si="102"/>
        <v>1.4146298652373284E-2</v>
      </c>
      <c r="I822" s="44">
        <f t="shared" si="99"/>
        <v>2.987250849239147E-2</v>
      </c>
      <c r="J822">
        <f t="shared" ca="1" si="100"/>
        <v>1.529385998263866E-2</v>
      </c>
    </row>
    <row r="823" spans="1:10" x14ac:dyDescent="0.2">
      <c r="A823" s="42">
        <v>43026</v>
      </c>
      <c r="B823" s="53">
        <v>56.96</v>
      </c>
      <c r="C823" s="2">
        <f t="shared" si="95"/>
        <v>-5.2668539325843441E-3</v>
      </c>
      <c r="D823" s="16">
        <f t="shared" ca="1" si="96"/>
        <v>-5.3752816495000692E-3</v>
      </c>
      <c r="E823" s="56">
        <f t="shared" ca="1" si="101"/>
        <v>2.3390215316858884E-4</v>
      </c>
      <c r="F823" s="7">
        <f t="shared" ca="1" si="97"/>
        <v>4.1185394383568141</v>
      </c>
      <c r="G823" s="6">
        <f t="shared" ca="1" si="98"/>
        <v>1</v>
      </c>
      <c r="H823">
        <f t="shared" si="102"/>
        <v>1.4146692358431075E-2</v>
      </c>
      <c r="I823" s="44">
        <f t="shared" si="99"/>
        <v>2.987250849239147E-2</v>
      </c>
      <c r="J823">
        <f t="shared" ca="1" si="100"/>
        <v>1.5293859982639726E-2</v>
      </c>
    </row>
    <row r="824" spans="1:10" x14ac:dyDescent="0.2">
      <c r="A824" s="42">
        <v>43027</v>
      </c>
      <c r="B824" s="53">
        <v>57.83</v>
      </c>
      <c r="C824" s="2">
        <f t="shared" si="95"/>
        <v>-1.5044094760504884E-2</v>
      </c>
      <c r="D824" s="16">
        <f t="shared" ca="1" si="96"/>
        <v>-1.515252247742061E-2</v>
      </c>
      <c r="E824" s="56">
        <f t="shared" ca="1" si="101"/>
        <v>2.339021531686205E-4</v>
      </c>
      <c r="F824" s="7">
        <f t="shared" ca="1" si="97"/>
        <v>3.689502591328254</v>
      </c>
      <c r="G824" s="6">
        <f t="shared" ca="1" si="98"/>
        <v>1</v>
      </c>
      <c r="H824">
        <f t="shared" si="102"/>
        <v>1.4159940848180685E-2</v>
      </c>
      <c r="I824" s="44">
        <f t="shared" si="99"/>
        <v>2.987250849239147E-2</v>
      </c>
      <c r="J824">
        <f t="shared" ca="1" si="100"/>
        <v>1.5293859982640762E-2</v>
      </c>
    </row>
    <row r="825" spans="1:10" x14ac:dyDescent="0.2">
      <c r="A825" s="42">
        <v>43028</v>
      </c>
      <c r="B825" s="53">
        <v>58.92</v>
      </c>
      <c r="C825" s="2">
        <f t="shared" si="95"/>
        <v>-1.849966055668709E-2</v>
      </c>
      <c r="D825" s="16">
        <f t="shared" ca="1" si="96"/>
        <v>-1.8608088273602816E-2</v>
      </c>
      <c r="E825" s="56">
        <f t="shared" ca="1" si="101"/>
        <v>2.3390215316865118E-4</v>
      </c>
      <c r="F825" s="7">
        <f t="shared" ca="1" si="97"/>
        <v>3.4401205095708858</v>
      </c>
      <c r="G825" s="6">
        <f t="shared" ca="1" si="98"/>
        <v>1</v>
      </c>
      <c r="H825">
        <f t="shared" si="102"/>
        <v>1.4248248676557593E-2</v>
      </c>
      <c r="I825" s="44">
        <f t="shared" si="99"/>
        <v>2.987250849239147E-2</v>
      </c>
      <c r="J825">
        <f t="shared" ca="1" si="100"/>
        <v>1.5293859982641765E-2</v>
      </c>
    </row>
    <row r="826" spans="1:10" x14ac:dyDescent="0.2">
      <c r="A826" s="42">
        <v>43031</v>
      </c>
      <c r="B826" s="53">
        <v>57.95</v>
      </c>
      <c r="C826" s="2">
        <f t="shared" si="95"/>
        <v>1.6738567730802397E-2</v>
      </c>
      <c r="D826" s="16">
        <f t="shared" ca="1" si="96"/>
        <v>1.6630140013886671E-2</v>
      </c>
      <c r="E826" s="56">
        <f t="shared" ca="1" si="101"/>
        <v>2.3390215316868092E-4</v>
      </c>
      <c r="F826" s="7">
        <f t="shared" ca="1" si="97"/>
        <v>3.5891131361297139</v>
      </c>
      <c r="G826" s="6">
        <f t="shared" ca="1" si="98"/>
        <v>1</v>
      </c>
      <c r="H826">
        <f t="shared" si="102"/>
        <v>1.4376016477955207E-2</v>
      </c>
      <c r="I826" s="44">
        <f t="shared" si="99"/>
        <v>2.987250849239147E-2</v>
      </c>
      <c r="J826">
        <f t="shared" ca="1" si="100"/>
        <v>1.5293859982642738E-2</v>
      </c>
    </row>
    <row r="827" spans="1:10" x14ac:dyDescent="0.2">
      <c r="A827" s="42">
        <v>43032</v>
      </c>
      <c r="B827" s="53">
        <v>56.94</v>
      </c>
      <c r="C827" s="2">
        <f t="shared" si="95"/>
        <v>1.7737969792764405E-2</v>
      </c>
      <c r="D827" s="16">
        <f t="shared" ca="1" si="96"/>
        <v>1.762954207584868E-2</v>
      </c>
      <c r="E827" s="56">
        <f t="shared" ca="1" si="101"/>
        <v>2.3390215316870973E-4</v>
      </c>
      <c r="F827" s="7">
        <f t="shared" ca="1" si="97"/>
        <v>3.5159218540940524</v>
      </c>
      <c r="G827" s="6">
        <f t="shared" ca="1" si="98"/>
        <v>1</v>
      </c>
      <c r="H827">
        <f t="shared" si="102"/>
        <v>1.4453557267382715E-2</v>
      </c>
      <c r="I827" s="44">
        <f t="shared" si="99"/>
        <v>2.987250849239147E-2</v>
      </c>
      <c r="J827">
        <f t="shared" ca="1" si="100"/>
        <v>1.529385998264368E-2</v>
      </c>
    </row>
    <row r="828" spans="1:10" x14ac:dyDescent="0.2">
      <c r="A828" s="42">
        <v>43033</v>
      </c>
      <c r="B828" s="53">
        <v>57.23</v>
      </c>
      <c r="C828" s="2">
        <f t="shared" si="95"/>
        <v>-5.0672724095753826E-3</v>
      </c>
      <c r="D828" s="16">
        <f t="shared" ca="1" si="96"/>
        <v>-5.1757001264911076E-3</v>
      </c>
      <c r="E828" s="56">
        <f t="shared" ca="1" si="101"/>
        <v>2.3390215316873765E-4</v>
      </c>
      <c r="F828" s="7">
        <f t="shared" ca="1" si="97"/>
        <v>4.1230408526948912</v>
      </c>
      <c r="G828" s="6">
        <f t="shared" ca="1" si="98"/>
        <v>1</v>
      </c>
      <c r="H828">
        <f t="shared" si="102"/>
        <v>1.451265107335838E-2</v>
      </c>
      <c r="I828" s="44">
        <f t="shared" si="99"/>
        <v>2.987250849239147E-2</v>
      </c>
      <c r="J828">
        <f t="shared" ca="1" si="100"/>
        <v>1.5293859982644592E-2</v>
      </c>
    </row>
    <row r="829" spans="1:10" x14ac:dyDescent="0.2">
      <c r="A829" s="42">
        <v>43034</v>
      </c>
      <c r="B829" s="53">
        <v>57.04</v>
      </c>
      <c r="C829" s="2">
        <f t="shared" si="95"/>
        <v>3.3309957924263275E-3</v>
      </c>
      <c r="D829" s="16">
        <f t="shared" ca="1" si="96"/>
        <v>3.2225680755106024E-3</v>
      </c>
      <c r="E829" s="56">
        <f t="shared" ca="1" si="101"/>
        <v>2.3390215316876472E-4</v>
      </c>
      <c r="F829" s="7">
        <f t="shared" ca="1" si="97"/>
        <v>4.1581045034048545</v>
      </c>
      <c r="G829" s="6">
        <f t="shared" ca="1" si="98"/>
        <v>1</v>
      </c>
      <c r="H829">
        <f t="shared" si="102"/>
        <v>1.4511572646845204E-2</v>
      </c>
      <c r="I829" s="44">
        <f t="shared" si="99"/>
        <v>2.987250849239147E-2</v>
      </c>
      <c r="J829">
        <f t="shared" ca="1" si="100"/>
        <v>1.5293859982645477E-2</v>
      </c>
    </row>
    <row r="830" spans="1:10" x14ac:dyDescent="0.2">
      <c r="A830" s="42">
        <v>43035</v>
      </c>
      <c r="B830" s="53">
        <v>56.75</v>
      </c>
      <c r="C830" s="2">
        <f t="shared" si="95"/>
        <v>5.1101321585902935E-3</v>
      </c>
      <c r="D830" s="16">
        <f t="shared" ca="1" si="96"/>
        <v>5.0017044416745685E-3</v>
      </c>
      <c r="E830" s="56">
        <f t="shared" ca="1" si="101"/>
        <v>2.3390215316879096E-4</v>
      </c>
      <c r="F830" s="7">
        <f t="shared" ca="1" si="97"/>
        <v>4.1268262485398104</v>
      </c>
      <c r="G830" s="6">
        <f t="shared" ca="1" si="98"/>
        <v>1</v>
      </c>
      <c r="H830">
        <f t="shared" si="102"/>
        <v>1.4434234485005679E-2</v>
      </c>
      <c r="I830" s="44">
        <f t="shared" si="99"/>
        <v>2.987250849239147E-2</v>
      </c>
      <c r="J830">
        <f t="shared" ca="1" si="100"/>
        <v>1.5293859982646336E-2</v>
      </c>
    </row>
    <row r="831" spans="1:10" x14ac:dyDescent="0.2">
      <c r="A831" s="42">
        <v>43038</v>
      </c>
      <c r="B831" s="53">
        <v>56.12</v>
      </c>
      <c r="C831" s="2">
        <f t="shared" si="95"/>
        <v>1.1225944404846804E-2</v>
      </c>
      <c r="D831" s="16">
        <f t="shared" ca="1" si="96"/>
        <v>1.1117516687931078E-2</v>
      </c>
      <c r="E831" s="56">
        <f t="shared" ca="1" si="101"/>
        <v>2.3390215316881639E-4</v>
      </c>
      <c r="F831" s="7">
        <f t="shared" ca="1" si="97"/>
        <v>3.9160925535972271</v>
      </c>
      <c r="G831" s="6">
        <f t="shared" ca="1" si="98"/>
        <v>1</v>
      </c>
      <c r="H831">
        <f t="shared" si="102"/>
        <v>1.4410027351548796E-2</v>
      </c>
      <c r="I831" s="44">
        <f t="shared" si="99"/>
        <v>2.987250849239147E-2</v>
      </c>
      <c r="J831">
        <f t="shared" ca="1" si="100"/>
        <v>1.5293859982647167E-2</v>
      </c>
    </row>
    <row r="832" spans="1:10" x14ac:dyDescent="0.2">
      <c r="A832" s="42">
        <v>43039</v>
      </c>
      <c r="B832" s="53">
        <v>56.12</v>
      </c>
      <c r="C832" s="2">
        <f t="shared" si="95"/>
        <v>0</v>
      </c>
      <c r="D832" s="16">
        <f t="shared" ca="1" si="96"/>
        <v>-1.084277169157252E-4</v>
      </c>
      <c r="E832" s="56">
        <f t="shared" ca="1" si="101"/>
        <v>2.3390215316884103E-4</v>
      </c>
      <c r="F832" s="7">
        <f t="shared" ca="1" si="97"/>
        <v>4.1802787080688537</v>
      </c>
      <c r="G832" s="6">
        <f t="shared" ca="1" si="98"/>
        <v>1</v>
      </c>
      <c r="H832">
        <f t="shared" si="102"/>
        <v>1.4435574909422207E-2</v>
      </c>
      <c r="I832" s="44">
        <f t="shared" si="99"/>
        <v>2.987250849239147E-2</v>
      </c>
      <c r="J832">
        <f t="shared" ca="1" si="100"/>
        <v>1.5293859982647972E-2</v>
      </c>
    </row>
    <row r="833" spans="1:10" x14ac:dyDescent="0.2">
      <c r="A833" s="42">
        <v>43040</v>
      </c>
      <c r="B833" s="53">
        <v>56.19</v>
      </c>
      <c r="C833" s="2">
        <f t="shared" si="95"/>
        <v>-1.2457732692649989E-3</v>
      </c>
      <c r="D833" s="16">
        <f t="shared" ca="1" si="96"/>
        <v>-1.3542009861807242E-3</v>
      </c>
      <c r="E833" s="56">
        <f t="shared" ca="1" si="101"/>
        <v>2.339021531688649E-4</v>
      </c>
      <c r="F833" s="7">
        <f t="shared" ca="1" si="97"/>
        <v>4.1763836953113485</v>
      </c>
      <c r="G833" s="6">
        <f t="shared" ca="1" si="98"/>
        <v>1</v>
      </c>
      <c r="H833">
        <f t="shared" si="102"/>
        <v>1.43798903887177E-2</v>
      </c>
      <c r="I833" s="44">
        <f t="shared" si="99"/>
        <v>2.987250849239147E-2</v>
      </c>
      <c r="J833">
        <f t="shared" ca="1" si="100"/>
        <v>1.5293859982648752E-2</v>
      </c>
    </row>
    <row r="834" spans="1:10" x14ac:dyDescent="0.2">
      <c r="A834" s="42">
        <v>43041</v>
      </c>
      <c r="B834" s="53">
        <v>54.46</v>
      </c>
      <c r="C834" s="2">
        <f t="shared" si="95"/>
        <v>3.1766434080058699E-2</v>
      </c>
      <c r="D834" s="16">
        <f t="shared" ca="1" si="96"/>
        <v>3.1658006363142976E-2</v>
      </c>
      <c r="E834" s="56">
        <f t="shared" ca="1" si="101"/>
        <v>2.3390215316888805E-4</v>
      </c>
      <c r="F834" s="7">
        <f t="shared" ca="1" si="97"/>
        <v>2.0378922512939015</v>
      </c>
      <c r="G834" s="6">
        <f t="shared" ca="1" si="98"/>
        <v>1</v>
      </c>
      <c r="H834">
        <f t="shared" si="102"/>
        <v>1.4365443919253746E-2</v>
      </c>
      <c r="I834" s="44">
        <f t="shared" si="99"/>
        <v>2.987250849239147E-2</v>
      </c>
      <c r="J834">
        <f t="shared" ca="1" si="100"/>
        <v>1.5293859982649509E-2</v>
      </c>
    </row>
    <row r="835" spans="1:10" x14ac:dyDescent="0.2">
      <c r="A835" s="42">
        <v>43042</v>
      </c>
      <c r="B835" s="53">
        <v>55.4</v>
      </c>
      <c r="C835" s="2">
        <f t="shared" si="95"/>
        <v>-1.6967509025270718E-2</v>
      </c>
      <c r="D835" s="16">
        <f t="shared" ca="1" si="96"/>
        <v>-1.7075936742186444E-2</v>
      </c>
      <c r="E835" s="56">
        <f t="shared" ca="1" si="101"/>
        <v>2.3390215316891047E-4</v>
      </c>
      <c r="F835" s="7">
        <f t="shared" ca="1" si="97"/>
        <v>3.5569927419006246</v>
      </c>
      <c r="G835" s="6">
        <f t="shared" ca="1" si="98"/>
        <v>1</v>
      </c>
      <c r="H835">
        <f t="shared" si="102"/>
        <v>1.4331413887600114E-2</v>
      </c>
      <c r="I835" s="44">
        <f t="shared" si="99"/>
        <v>2.987250849239147E-2</v>
      </c>
      <c r="J835">
        <f t="shared" ca="1" si="100"/>
        <v>1.5293859982650242E-2</v>
      </c>
    </row>
    <row r="836" spans="1:10" x14ac:dyDescent="0.2">
      <c r="A836" s="42">
        <v>43045</v>
      </c>
      <c r="B836" s="53">
        <v>56.96</v>
      </c>
      <c r="C836" s="2">
        <f t="shared" si="95"/>
        <v>-2.7387640449438241E-2</v>
      </c>
      <c r="D836" s="16">
        <f t="shared" ca="1" si="96"/>
        <v>-2.7496068166353967E-2</v>
      </c>
      <c r="E836" s="56">
        <f t="shared" ca="1" si="101"/>
        <v>2.3390215316893221E-4</v>
      </c>
      <c r="F836" s="7">
        <f t="shared" ca="1" si="97"/>
        <v>2.5641712935016718</v>
      </c>
      <c r="G836" s="6">
        <f t="shared" ca="1" si="98"/>
        <v>1</v>
      </c>
      <c r="H836">
        <f t="shared" si="102"/>
        <v>1.4401301827274031E-2</v>
      </c>
      <c r="I836" s="44">
        <f t="shared" si="99"/>
        <v>2.987250849239147E-2</v>
      </c>
      <c r="J836">
        <f t="shared" ca="1" si="100"/>
        <v>1.5293859982650954E-2</v>
      </c>
    </row>
    <row r="837" spans="1:10" x14ac:dyDescent="0.2">
      <c r="A837" s="42">
        <v>43046</v>
      </c>
      <c r="B837" s="53">
        <v>57.61</v>
      </c>
      <c r="C837" s="2">
        <f t="shared" si="95"/>
        <v>-1.1282763409130335E-2</v>
      </c>
      <c r="D837" s="16">
        <f t="shared" ca="1" si="96"/>
        <v>-1.1391191126046061E-2</v>
      </c>
      <c r="E837" s="56">
        <f t="shared" ca="1" si="101"/>
        <v>2.3390215316895327E-4</v>
      </c>
      <c r="F837" s="7">
        <f t="shared" ca="1" si="97"/>
        <v>3.9029245303868993</v>
      </c>
      <c r="G837" s="6">
        <f t="shared" ca="1" si="98"/>
        <v>1</v>
      </c>
      <c r="H837">
        <f t="shared" si="102"/>
        <v>1.4575389347030931E-2</v>
      </c>
      <c r="I837" s="44">
        <f t="shared" si="99"/>
        <v>2.987250849239147E-2</v>
      </c>
      <c r="J837">
        <f t="shared" ca="1" si="100"/>
        <v>1.5293859982651642E-2</v>
      </c>
    </row>
    <row r="838" spans="1:10" x14ac:dyDescent="0.2">
      <c r="A838" s="42">
        <v>43047</v>
      </c>
      <c r="B838" s="53">
        <v>57.25</v>
      </c>
      <c r="C838" s="2">
        <f t="shared" si="95"/>
        <v>6.2882096069868899E-3</v>
      </c>
      <c r="D838" s="16">
        <f t="shared" ca="1" si="96"/>
        <v>6.1797818900711649E-3</v>
      </c>
      <c r="E838" s="56">
        <f t="shared" ca="1" si="101"/>
        <v>2.3390215316897368E-4</v>
      </c>
      <c r="F838" s="7">
        <f t="shared" ca="1" si="97"/>
        <v>4.0986677713546271</v>
      </c>
      <c r="G838" s="6">
        <f t="shared" ca="1" si="98"/>
        <v>1</v>
      </c>
      <c r="H838">
        <f t="shared" si="102"/>
        <v>1.4564664145355977E-2</v>
      </c>
      <c r="I838" s="44">
        <f t="shared" si="99"/>
        <v>2.987250849239147E-2</v>
      </c>
      <c r="J838">
        <f t="shared" ca="1" si="100"/>
        <v>1.5293859982652308E-2</v>
      </c>
    </row>
    <row r="839" spans="1:10" x14ac:dyDescent="0.2">
      <c r="A839" s="42">
        <v>43048</v>
      </c>
      <c r="B839" s="53">
        <v>58.08</v>
      </c>
      <c r="C839" s="2">
        <f t="shared" si="95"/>
        <v>-1.4290633608815398E-2</v>
      </c>
      <c r="D839" s="16">
        <f t="shared" ca="1" si="96"/>
        <v>-1.4399061325731124E-2</v>
      </c>
      <c r="E839" s="56">
        <f t="shared" ca="1" si="101"/>
        <v>2.3390215316899346E-4</v>
      </c>
      <c r="F839" s="7">
        <f t="shared" ca="1" si="97"/>
        <v>3.7370993536173067</v>
      </c>
      <c r="G839" s="6">
        <f t="shared" ca="1" si="98"/>
        <v>1</v>
      </c>
      <c r="H839">
        <f t="shared" si="102"/>
        <v>1.4521899508190231E-2</v>
      </c>
      <c r="I839" s="44">
        <f t="shared" si="99"/>
        <v>2.987250849239147E-2</v>
      </c>
      <c r="J839">
        <f t="shared" ca="1" si="100"/>
        <v>1.5293859982652955E-2</v>
      </c>
    </row>
    <row r="840" spans="1:10" x14ac:dyDescent="0.2">
      <c r="A840" s="42">
        <v>43049</v>
      </c>
      <c r="B840" s="53">
        <v>56.74</v>
      </c>
      <c r="C840" s="2">
        <f t="shared" si="95"/>
        <v>2.361649629890723E-2</v>
      </c>
      <c r="D840" s="16">
        <f t="shared" ca="1" si="96"/>
        <v>2.3508068581991504E-2</v>
      </c>
      <c r="E840" s="56">
        <f t="shared" ca="1" si="101"/>
        <v>2.3390215316901265E-4</v>
      </c>
      <c r="F840" s="7">
        <f t="shared" ca="1" si="97"/>
        <v>2.9989780564953676</v>
      </c>
      <c r="G840" s="6">
        <f t="shared" ca="1" si="98"/>
        <v>1</v>
      </c>
      <c r="H840">
        <f t="shared" si="102"/>
        <v>1.4600363922400312E-2</v>
      </c>
      <c r="I840" s="44">
        <f t="shared" si="99"/>
        <v>2.987250849239147E-2</v>
      </c>
      <c r="J840">
        <f t="shared" ca="1" si="100"/>
        <v>1.5293859982653583E-2</v>
      </c>
    </row>
    <row r="841" spans="1:10" x14ac:dyDescent="0.2">
      <c r="A841" s="42">
        <v>43052</v>
      </c>
      <c r="B841" s="53">
        <v>55.92</v>
      </c>
      <c r="C841" s="2">
        <f t="shared" si="95"/>
        <v>1.4663805436337629E-2</v>
      </c>
      <c r="D841" s="16">
        <f t="shared" ca="1" si="96"/>
        <v>1.4555377719421904E-2</v>
      </c>
      <c r="E841" s="56">
        <f t="shared" ca="1" si="101"/>
        <v>2.3390215316903125E-4</v>
      </c>
      <c r="F841" s="7">
        <f t="shared" ca="1" si="97"/>
        <v>3.7274242535133517</v>
      </c>
      <c r="G841" s="6">
        <f t="shared" ca="1" si="98"/>
        <v>1</v>
      </c>
      <c r="H841">
        <f t="shared" si="102"/>
        <v>1.4560270449261371E-2</v>
      </c>
      <c r="I841" s="44">
        <f t="shared" si="99"/>
        <v>2.987250849239147E-2</v>
      </c>
      <c r="J841">
        <f t="shared" ca="1" si="100"/>
        <v>1.5293859982654191E-2</v>
      </c>
    </row>
    <row r="842" spans="1:10" x14ac:dyDescent="0.2">
      <c r="A842" s="42">
        <v>43053</v>
      </c>
      <c r="B842" s="53">
        <v>56.41</v>
      </c>
      <c r="C842" s="2">
        <f t="shared" si="95"/>
        <v>-8.6864031200140912E-3</v>
      </c>
      <c r="D842" s="16">
        <f t="shared" ca="1" si="96"/>
        <v>-8.7948308369298171E-3</v>
      </c>
      <c r="E842" s="56">
        <f t="shared" ca="1" si="101"/>
        <v>2.3390215316904927E-4</v>
      </c>
      <c r="F842" s="7">
        <f t="shared" ca="1" si="97"/>
        <v>4.014958953990468</v>
      </c>
      <c r="G842" s="6">
        <f t="shared" ca="1" si="98"/>
        <v>1</v>
      </c>
      <c r="H842">
        <f t="shared" si="102"/>
        <v>1.429435575378969E-2</v>
      </c>
      <c r="I842" s="44">
        <f t="shared" si="99"/>
        <v>2.987250849239147E-2</v>
      </c>
      <c r="J842">
        <f t="shared" ca="1" si="100"/>
        <v>1.529385998265478E-2</v>
      </c>
    </row>
    <row r="843" spans="1:10" x14ac:dyDescent="0.2">
      <c r="A843" s="42">
        <v>43054</v>
      </c>
      <c r="B843" s="53">
        <v>56.04</v>
      </c>
      <c r="C843" s="2">
        <f t="shared" si="95"/>
        <v>6.6024268379728307E-3</v>
      </c>
      <c r="D843" s="16">
        <f t="shared" ca="1" si="96"/>
        <v>6.4939991210571056E-3</v>
      </c>
      <c r="E843" s="56">
        <f t="shared" ca="1" si="101"/>
        <v>2.3390215316906673E-4</v>
      </c>
      <c r="F843" s="7">
        <f t="shared" ca="1" si="97"/>
        <v>4.0901549801691646</v>
      </c>
      <c r="G843" s="6">
        <f t="shared" ca="1" si="98"/>
        <v>1</v>
      </c>
      <c r="H843">
        <f t="shared" si="102"/>
        <v>1.4327499505555823E-2</v>
      </c>
      <c r="I843" s="44">
        <f t="shared" si="99"/>
        <v>2.987250849239147E-2</v>
      </c>
      <c r="J843">
        <f t="shared" ca="1" si="100"/>
        <v>1.5293859982655351E-2</v>
      </c>
    </row>
    <row r="844" spans="1:10" x14ac:dyDescent="0.2">
      <c r="A844" s="42">
        <v>43055</v>
      </c>
      <c r="B844" s="53">
        <v>56.4</v>
      </c>
      <c r="C844" s="2">
        <f t="shared" si="95"/>
        <v>-6.3829787234042454E-3</v>
      </c>
      <c r="D844" s="16">
        <f t="shared" ca="1" si="96"/>
        <v>-6.4914064403199705E-3</v>
      </c>
      <c r="E844" s="56">
        <f t="shared" ca="1" si="101"/>
        <v>2.3390215316908364E-4</v>
      </c>
      <c r="F844" s="7">
        <f t="shared" ca="1" si="97"/>
        <v>4.0902269483199341</v>
      </c>
      <c r="G844" s="6">
        <f t="shared" ca="1" si="98"/>
        <v>1</v>
      </c>
      <c r="H844">
        <f t="shared" si="102"/>
        <v>1.4225305914168082E-2</v>
      </c>
      <c r="I844" s="44">
        <f t="shared" si="99"/>
        <v>2.987250849239147E-2</v>
      </c>
      <c r="J844">
        <f t="shared" ca="1" si="100"/>
        <v>1.5293859982655904E-2</v>
      </c>
    </row>
    <row r="845" spans="1:10" x14ac:dyDescent="0.2">
      <c r="A845" s="42">
        <v>43056</v>
      </c>
      <c r="B845" s="53">
        <v>56.74</v>
      </c>
      <c r="C845" s="2">
        <f t="shared" si="95"/>
        <v>-5.9922453295735527E-3</v>
      </c>
      <c r="D845" s="16">
        <f t="shared" ca="1" si="96"/>
        <v>-6.1006730464892777E-3</v>
      </c>
      <c r="E845" s="56">
        <f t="shared" ca="1" si="101"/>
        <v>2.3390215316910004E-4</v>
      </c>
      <c r="F845" s="7">
        <f t="shared" ca="1" si="97"/>
        <v>4.1007444785918681</v>
      </c>
      <c r="G845" s="6">
        <f t="shared" ca="1" si="98"/>
        <v>1</v>
      </c>
      <c r="H845">
        <f t="shared" si="102"/>
        <v>1.4186726452694127E-2</v>
      </c>
      <c r="I845" s="44">
        <f t="shared" si="99"/>
        <v>2.987250849239147E-2</v>
      </c>
      <c r="J845">
        <f t="shared" ca="1" si="100"/>
        <v>1.5293859982656441E-2</v>
      </c>
    </row>
    <row r="846" spans="1:10" x14ac:dyDescent="0.2">
      <c r="A846" s="42">
        <v>43059</v>
      </c>
      <c r="B846" s="53">
        <v>55.93</v>
      </c>
      <c r="C846" s="2">
        <f t="shared" si="95"/>
        <v>1.4482388700160956E-2</v>
      </c>
      <c r="D846" s="16">
        <f t="shared" ca="1" si="96"/>
        <v>1.437396098324523E-2</v>
      </c>
      <c r="E846" s="56">
        <f t="shared" ca="1" si="101"/>
        <v>2.3390215316911592E-4</v>
      </c>
      <c r="F846" s="7">
        <f t="shared" ca="1" si="97"/>
        <v>3.7386431887306446</v>
      </c>
      <c r="G846" s="6">
        <f t="shared" ca="1" si="98"/>
        <v>1</v>
      </c>
      <c r="H846">
        <f t="shared" si="102"/>
        <v>1.4200200345998186E-2</v>
      </c>
      <c r="I846" s="44">
        <f t="shared" si="99"/>
        <v>2.987250849239147E-2</v>
      </c>
      <c r="J846">
        <f t="shared" ca="1" si="100"/>
        <v>1.5293859982656959E-2</v>
      </c>
    </row>
    <row r="847" spans="1:10" x14ac:dyDescent="0.2">
      <c r="A847" s="42">
        <v>43060</v>
      </c>
      <c r="B847" s="53">
        <v>56.74</v>
      </c>
      <c r="C847" s="2">
        <f t="shared" ref="C847:C910" si="103">(B846-B847)/B847</f>
        <v>-1.4275643285160421E-2</v>
      </c>
      <c r="D847" s="16">
        <f t="shared" ref="D847:D910" ca="1" si="104">C847-$C$3</f>
        <v>-1.4384071002076147E-2</v>
      </c>
      <c r="E847" s="56">
        <f t="shared" ca="1" si="101"/>
        <v>2.3390215316913132E-4</v>
      </c>
      <c r="F847" s="7">
        <f t="shared" ref="F847:F910" ca="1" si="105">-0.5*(LN(E847)+D847^2/E847)</f>
        <v>3.7380216804611095</v>
      </c>
      <c r="G847" s="6">
        <f t="shared" ref="G847:G910" ca="1" si="106">IF(AND(C848&gt;=(C$3-C$7*SQRT(E847)),C848&lt;=(C$3+C$7*SQRT(E847))),1,0)</f>
        <v>1</v>
      </c>
      <c r="H847">
        <f t="shared" si="102"/>
        <v>1.4135414686335125E-2</v>
      </c>
      <c r="I847" s="44">
        <f t="shared" ref="I847:I910" si="107">STDEV(C$14:C$2527)</f>
        <v>2.987250849239147E-2</v>
      </c>
      <c r="J847">
        <f t="shared" ref="J847:J910" ca="1" si="108">SQRT(E847)</f>
        <v>1.5293859982657462E-2</v>
      </c>
    </row>
    <row r="848" spans="1:10" x14ac:dyDescent="0.2">
      <c r="A848" s="42">
        <v>43061</v>
      </c>
      <c r="B848" s="53">
        <v>56.24</v>
      </c>
      <c r="C848" s="2">
        <f t="shared" si="103"/>
        <v>8.8904694167852051E-3</v>
      </c>
      <c r="D848" s="16">
        <f t="shared" ca="1" si="104"/>
        <v>8.7820416998694792E-3</v>
      </c>
      <c r="E848" s="56">
        <f t="shared" ref="E848:E911" ca="1" si="109">F$6*D$14^2+F$7*E847+(1-F$8)*F$5</f>
        <v>2.3390215316914626E-4</v>
      </c>
      <c r="F848" s="7">
        <f t="shared" ca="1" si="105"/>
        <v>4.0154394819139059</v>
      </c>
      <c r="G848" s="6">
        <f t="shared" ca="1" si="106"/>
        <v>1</v>
      </c>
      <c r="H848">
        <f t="shared" si="102"/>
        <v>1.4022326552458976E-2</v>
      </c>
      <c r="I848" s="44">
        <f t="shared" si="107"/>
        <v>2.987250849239147E-2</v>
      </c>
      <c r="J848">
        <f t="shared" ca="1" si="108"/>
        <v>1.5293859982657951E-2</v>
      </c>
    </row>
    <row r="849" spans="1:10" x14ac:dyDescent="0.2">
      <c r="A849" s="42">
        <v>43063</v>
      </c>
      <c r="B849" s="53">
        <v>56.54</v>
      </c>
      <c r="C849" s="2">
        <f t="shared" si="103"/>
        <v>-5.3059780686239332E-3</v>
      </c>
      <c r="D849" s="16">
        <f t="shared" ca="1" si="104"/>
        <v>-5.4144057855396582E-3</v>
      </c>
      <c r="E849" s="56">
        <f t="shared" ca="1" si="109"/>
        <v>2.3390215316916073E-4</v>
      </c>
      <c r="F849" s="7">
        <f t="shared" ca="1" si="105"/>
        <v>4.1176370584645925</v>
      </c>
      <c r="G849" s="6">
        <f t="shared" ca="1" si="106"/>
        <v>1</v>
      </c>
      <c r="H849">
        <f t="shared" si="102"/>
        <v>1.4034446184114422E-2</v>
      </c>
      <c r="I849" s="44">
        <f t="shared" si="107"/>
        <v>2.987250849239147E-2</v>
      </c>
      <c r="J849">
        <f t="shared" ca="1" si="108"/>
        <v>1.5293859982658423E-2</v>
      </c>
    </row>
    <row r="850" spans="1:10" x14ac:dyDescent="0.2">
      <c r="A850" s="42">
        <v>43066</v>
      </c>
      <c r="B850" s="53">
        <v>55.96</v>
      </c>
      <c r="C850" s="2">
        <f t="shared" si="103"/>
        <v>1.0364546104360226E-2</v>
      </c>
      <c r="D850" s="16">
        <f t="shared" ca="1" si="104"/>
        <v>1.02561183874445E-2</v>
      </c>
      <c r="E850" s="56">
        <f t="shared" ca="1" si="109"/>
        <v>2.3390215316917474E-4</v>
      </c>
      <c r="F850" s="7">
        <f t="shared" ca="1" si="105"/>
        <v>3.9554492091036511</v>
      </c>
      <c r="G850" s="6">
        <f t="shared" ca="1" si="106"/>
        <v>1</v>
      </c>
      <c r="H850">
        <f t="shared" si="102"/>
        <v>1.4031387026764545E-2</v>
      </c>
      <c r="I850" s="44">
        <f t="shared" si="107"/>
        <v>2.987250849239147E-2</v>
      </c>
      <c r="J850">
        <f t="shared" ca="1" si="108"/>
        <v>1.5293859982658881E-2</v>
      </c>
    </row>
    <row r="851" spans="1:10" x14ac:dyDescent="0.2">
      <c r="A851" s="42">
        <v>43067</v>
      </c>
      <c r="B851" s="53">
        <v>54.76</v>
      </c>
      <c r="C851" s="2">
        <f t="shared" si="103"/>
        <v>2.1913805697589533E-2</v>
      </c>
      <c r="D851" s="16">
        <f t="shared" ca="1" si="104"/>
        <v>2.1805377980673807E-2</v>
      </c>
      <c r="E851" s="56">
        <f t="shared" ca="1" si="109"/>
        <v>2.3390215316918832E-4</v>
      </c>
      <c r="F851" s="7">
        <f t="shared" ca="1" si="105"/>
        <v>3.1639076617393025</v>
      </c>
      <c r="G851" s="6">
        <f t="shared" ca="1" si="106"/>
        <v>1</v>
      </c>
      <c r="H851">
        <f t="shared" si="102"/>
        <v>1.4002639482117945E-2</v>
      </c>
      <c r="I851" s="44">
        <f t="shared" si="107"/>
        <v>2.987250849239147E-2</v>
      </c>
      <c r="J851">
        <f t="shared" ca="1" si="108"/>
        <v>1.5293859982659325E-2</v>
      </c>
    </row>
    <row r="852" spans="1:10" x14ac:dyDescent="0.2">
      <c r="A852" s="42">
        <v>43068</v>
      </c>
      <c r="B852" s="53">
        <v>56.54</v>
      </c>
      <c r="C852" s="2">
        <f t="shared" si="103"/>
        <v>-3.1482136540502317E-2</v>
      </c>
      <c r="D852" s="16">
        <f t="shared" ca="1" si="104"/>
        <v>-3.159056425741804E-2</v>
      </c>
      <c r="E852" s="56">
        <f t="shared" ca="1" si="109"/>
        <v>2.339021531692015E-4</v>
      </c>
      <c r="F852" s="7">
        <f t="shared" ca="1" si="105"/>
        <v>2.0470106299192721</v>
      </c>
      <c r="G852" s="6">
        <f t="shared" ca="1" si="106"/>
        <v>1</v>
      </c>
      <c r="H852">
        <f t="shared" si="102"/>
        <v>1.4038161529742401E-2</v>
      </c>
      <c r="I852" s="44">
        <f t="shared" si="107"/>
        <v>2.987250849239147E-2</v>
      </c>
      <c r="J852">
        <f t="shared" ca="1" si="108"/>
        <v>1.5293859982659757E-2</v>
      </c>
    </row>
    <row r="853" spans="1:10" x14ac:dyDescent="0.2">
      <c r="A853" s="42">
        <v>43069</v>
      </c>
      <c r="B853" s="53">
        <v>56.06</v>
      </c>
      <c r="C853" s="2">
        <f t="shared" si="103"/>
        <v>8.5622547270780749E-3</v>
      </c>
      <c r="D853" s="16">
        <f t="shared" ca="1" si="104"/>
        <v>8.453827010162349E-3</v>
      </c>
      <c r="E853" s="56">
        <f t="shared" ca="1" si="109"/>
        <v>2.3390215316921426E-4</v>
      </c>
      <c r="F853" s="7">
        <f t="shared" ca="1" si="105"/>
        <v>4.0275322848740345</v>
      </c>
      <c r="G853" s="6">
        <f t="shared" ca="1" si="106"/>
        <v>1</v>
      </c>
      <c r="H853">
        <f t="shared" si="102"/>
        <v>1.43555611999293E-2</v>
      </c>
      <c r="I853" s="44">
        <f t="shared" si="107"/>
        <v>2.987250849239147E-2</v>
      </c>
      <c r="J853">
        <f t="shared" ca="1" si="108"/>
        <v>1.5293859982660174E-2</v>
      </c>
    </row>
    <row r="854" spans="1:10" x14ac:dyDescent="0.2">
      <c r="A854" s="42">
        <v>43070</v>
      </c>
      <c r="B854" s="53">
        <v>57.11</v>
      </c>
      <c r="C854" s="2">
        <f t="shared" si="103"/>
        <v>-1.8385571703729595E-2</v>
      </c>
      <c r="D854" s="16">
        <f t="shared" ca="1" si="104"/>
        <v>-1.8493999420645321E-2</v>
      </c>
      <c r="E854" s="56">
        <f t="shared" ca="1" si="109"/>
        <v>2.3390215316922662E-4</v>
      </c>
      <c r="F854" s="7">
        <f t="shared" ca="1" si="105"/>
        <v>3.4491690253076754</v>
      </c>
      <c r="G854" s="6">
        <f t="shared" ca="1" si="106"/>
        <v>0</v>
      </c>
      <c r="H854">
        <f t="shared" si="102"/>
        <v>1.4293269601861979E-2</v>
      </c>
      <c r="I854" s="44">
        <f t="shared" si="107"/>
        <v>2.987250849239147E-2</v>
      </c>
      <c r="J854">
        <f t="shared" ca="1" si="108"/>
        <v>1.5293859982660578E-2</v>
      </c>
    </row>
    <row r="855" spans="1:10" x14ac:dyDescent="0.2">
      <c r="A855" s="42">
        <v>43073</v>
      </c>
      <c r="B855" s="53">
        <v>60.1</v>
      </c>
      <c r="C855" s="2">
        <f t="shared" si="103"/>
        <v>-4.9750415973377739E-2</v>
      </c>
      <c r="D855" s="16">
        <f t="shared" ca="1" si="104"/>
        <v>-4.9858843690293461E-2</v>
      </c>
      <c r="E855" s="56">
        <f t="shared" ca="1" si="109"/>
        <v>2.339021531692386E-4</v>
      </c>
      <c r="F855" s="7">
        <f t="shared" ca="1" si="105"/>
        <v>-1.1336795088208049</v>
      </c>
      <c r="G855" s="6">
        <f t="shared" ca="1" si="106"/>
        <v>1</v>
      </c>
      <c r="H855">
        <f t="shared" si="102"/>
        <v>1.442597336991166E-2</v>
      </c>
      <c r="I855" s="44">
        <f t="shared" si="107"/>
        <v>2.987250849239147E-2</v>
      </c>
      <c r="J855">
        <f t="shared" ca="1" si="108"/>
        <v>1.529385998266097E-2</v>
      </c>
    </row>
    <row r="856" spans="1:10" x14ac:dyDescent="0.2">
      <c r="A856" s="42">
        <v>43074</v>
      </c>
      <c r="B856" s="53">
        <v>58.1</v>
      </c>
      <c r="C856" s="2">
        <f t="shared" si="103"/>
        <v>3.4423407917383818E-2</v>
      </c>
      <c r="D856" s="16">
        <f t="shared" ca="1" si="104"/>
        <v>3.4314980200468095E-2</v>
      </c>
      <c r="E856" s="56">
        <f t="shared" ca="1" si="109"/>
        <v>2.3390215316925023E-4</v>
      </c>
      <c r="F856" s="7">
        <f t="shared" ca="1" si="105"/>
        <v>1.6631874935705104</v>
      </c>
      <c r="G856" s="6">
        <f t="shared" ca="1" si="106"/>
        <v>1</v>
      </c>
      <c r="H856">
        <f t="shared" si="102"/>
        <v>1.5280394855531806E-2</v>
      </c>
      <c r="I856" s="44">
        <f t="shared" si="107"/>
        <v>2.987250849239147E-2</v>
      </c>
      <c r="J856">
        <f t="shared" ca="1" si="108"/>
        <v>1.529385998266135E-2</v>
      </c>
    </row>
    <row r="857" spans="1:10" x14ac:dyDescent="0.2">
      <c r="A857" s="42">
        <v>43075</v>
      </c>
      <c r="B857" s="53">
        <v>57.43</v>
      </c>
      <c r="C857" s="2">
        <f t="shared" si="103"/>
        <v>1.1666376458297087E-2</v>
      </c>
      <c r="D857" s="16">
        <f t="shared" ca="1" si="104"/>
        <v>1.1557948741381361E-2</v>
      </c>
      <c r="E857" s="56">
        <f t="shared" ca="1" si="109"/>
        <v>2.3390215316926148E-4</v>
      </c>
      <c r="F857" s="7">
        <f t="shared" ca="1" si="105"/>
        <v>3.894743879233046</v>
      </c>
      <c r="G857" s="6">
        <f t="shared" ca="1" si="106"/>
        <v>1</v>
      </c>
      <c r="H857">
        <f t="shared" si="102"/>
        <v>1.5641936667101779E-2</v>
      </c>
      <c r="I857" s="44">
        <f t="shared" si="107"/>
        <v>2.987250849239147E-2</v>
      </c>
      <c r="J857">
        <f t="shared" ca="1" si="108"/>
        <v>1.5293859982661718E-2</v>
      </c>
    </row>
    <row r="858" spans="1:10" x14ac:dyDescent="0.2">
      <c r="A858" s="42">
        <v>43076</v>
      </c>
      <c r="B858" s="53">
        <v>57.2</v>
      </c>
      <c r="C858" s="2">
        <f t="shared" si="103"/>
        <v>4.020979020978966E-3</v>
      </c>
      <c r="D858" s="16">
        <f t="shared" ca="1" si="104"/>
        <v>3.912551304063241E-3</v>
      </c>
      <c r="E858" s="56">
        <f t="shared" ca="1" si="109"/>
        <v>2.339021531692724E-4</v>
      </c>
      <c r="F858" s="7">
        <f t="shared" ca="1" si="105"/>
        <v>4.1475806312655727</v>
      </c>
      <c r="G858" s="6">
        <f t="shared" ca="1" si="106"/>
        <v>1</v>
      </c>
      <c r="H858">
        <f t="shared" si="102"/>
        <v>1.5610558654051723E-2</v>
      </c>
      <c r="I858" s="44">
        <f t="shared" si="107"/>
        <v>2.987250849239147E-2</v>
      </c>
      <c r="J858">
        <f t="shared" ca="1" si="108"/>
        <v>1.5293859982662075E-2</v>
      </c>
    </row>
    <row r="859" spans="1:10" x14ac:dyDescent="0.2">
      <c r="A859" s="42">
        <v>43077</v>
      </c>
      <c r="B859" s="53">
        <v>57.47</v>
      </c>
      <c r="C859" s="2">
        <f t="shared" si="103"/>
        <v>-4.6981033582738129E-3</v>
      </c>
      <c r="D859" s="16">
        <f t="shared" ca="1" si="104"/>
        <v>-4.8065310751895379E-3</v>
      </c>
      <c r="E859" s="56">
        <f t="shared" ca="1" si="109"/>
        <v>2.3390215316928297E-4</v>
      </c>
      <c r="F859" s="7">
        <f t="shared" ca="1" si="105"/>
        <v>4.1309183578229591</v>
      </c>
      <c r="G859" s="6">
        <f t="shared" ca="1" si="106"/>
        <v>1</v>
      </c>
      <c r="H859">
        <f t="shared" si="102"/>
        <v>1.5571934934909911E-2</v>
      </c>
      <c r="I859" s="44">
        <f t="shared" si="107"/>
        <v>2.987250849239147E-2</v>
      </c>
      <c r="J859">
        <f t="shared" ca="1" si="108"/>
        <v>1.529385998266242E-2</v>
      </c>
    </row>
    <row r="860" spans="1:10" x14ac:dyDescent="0.2">
      <c r="A860" s="42">
        <v>43080</v>
      </c>
      <c r="B860" s="53">
        <v>57.68</v>
      </c>
      <c r="C860" s="2">
        <f t="shared" si="103"/>
        <v>-3.6407766990291411E-3</v>
      </c>
      <c r="D860" s="16">
        <f t="shared" ca="1" si="104"/>
        <v>-3.7492044159448661E-3</v>
      </c>
      <c r="E860" s="56">
        <f t="shared" ca="1" si="109"/>
        <v>2.3390215316929322E-4</v>
      </c>
      <c r="F860" s="7">
        <f t="shared" ca="1" si="105"/>
        <v>4.1502559464292208</v>
      </c>
      <c r="G860" s="6">
        <f t="shared" ca="1" si="106"/>
        <v>1</v>
      </c>
      <c r="H860">
        <f t="shared" si="102"/>
        <v>1.5575478582556979E-2</v>
      </c>
      <c r="I860" s="44">
        <f t="shared" si="107"/>
        <v>2.987250849239147E-2</v>
      </c>
      <c r="J860">
        <f t="shared" ca="1" si="108"/>
        <v>1.5293859982662755E-2</v>
      </c>
    </row>
    <row r="861" spans="1:10" x14ac:dyDescent="0.2">
      <c r="A861" s="42">
        <v>43081</v>
      </c>
      <c r="B861" s="53">
        <v>57.97</v>
      </c>
      <c r="C861" s="2">
        <f t="shared" si="103"/>
        <v>-5.002587545282028E-3</v>
      </c>
      <c r="D861" s="16">
        <f t="shared" ca="1" si="104"/>
        <v>-5.1110152621977531E-3</v>
      </c>
      <c r="E861" s="56">
        <f t="shared" ca="1" si="109"/>
        <v>2.3390215316930314E-4</v>
      </c>
      <c r="F861" s="7">
        <f t="shared" ca="1" si="105"/>
        <v>4.1244632311968106</v>
      </c>
      <c r="G861" s="6">
        <f t="shared" ca="1" si="106"/>
        <v>1</v>
      </c>
      <c r="H861">
        <f t="shared" si="102"/>
        <v>1.5526645013431685E-2</v>
      </c>
      <c r="I861" s="44">
        <f t="shared" si="107"/>
        <v>2.987250849239147E-2</v>
      </c>
      <c r="J861">
        <f t="shared" ca="1" si="108"/>
        <v>1.5293859982663079E-2</v>
      </c>
    </row>
    <row r="862" spans="1:10" x14ac:dyDescent="0.2">
      <c r="A862" s="42">
        <v>43082</v>
      </c>
      <c r="B862" s="53">
        <v>57.17</v>
      </c>
      <c r="C862" s="2">
        <f t="shared" si="103"/>
        <v>1.3993353157250256E-2</v>
      </c>
      <c r="D862" s="16">
        <f t="shared" ca="1" si="104"/>
        <v>1.388492544033453E-2</v>
      </c>
      <c r="E862" s="56">
        <f t="shared" ca="1" si="109"/>
        <v>2.3390215316931276E-4</v>
      </c>
      <c r="F862" s="7">
        <f t="shared" ca="1" si="105"/>
        <v>3.7681846009770306</v>
      </c>
      <c r="G862" s="6">
        <f t="shared" ca="1" si="106"/>
        <v>1</v>
      </c>
      <c r="H862">
        <f t="shared" si="102"/>
        <v>1.5469886336004907E-2</v>
      </c>
      <c r="I862" s="44">
        <f t="shared" si="107"/>
        <v>2.987250849239147E-2</v>
      </c>
      <c r="J862">
        <f t="shared" ca="1" si="108"/>
        <v>1.5293859982663395E-2</v>
      </c>
    </row>
    <row r="863" spans="1:10" x14ac:dyDescent="0.2">
      <c r="A863" s="42">
        <v>43083</v>
      </c>
      <c r="B863" s="53">
        <v>58.13</v>
      </c>
      <c r="C863" s="2">
        <f t="shared" si="103"/>
        <v>-1.6514708412179613E-2</v>
      </c>
      <c r="D863" s="16">
        <f t="shared" ca="1" si="104"/>
        <v>-1.6623136129095339E-2</v>
      </c>
      <c r="E863" s="56">
        <f t="shared" ca="1" si="109"/>
        <v>2.3390215316932209E-4</v>
      </c>
      <c r="F863" s="7">
        <f t="shared" ca="1" si="105"/>
        <v>3.5896109984024656</v>
      </c>
      <c r="G863" s="6">
        <f t="shared" ca="1" si="106"/>
        <v>1</v>
      </c>
      <c r="H863">
        <f t="shared" si="102"/>
        <v>1.5520339623757136E-2</v>
      </c>
      <c r="I863" s="44">
        <f t="shared" si="107"/>
        <v>2.987250849239147E-2</v>
      </c>
      <c r="J863">
        <f t="shared" ca="1" si="108"/>
        <v>1.5293859982663699E-2</v>
      </c>
    </row>
    <row r="864" spans="1:10" x14ac:dyDescent="0.2">
      <c r="A864" s="42">
        <v>43084</v>
      </c>
      <c r="B864" s="53">
        <v>58.9</v>
      </c>
      <c r="C864" s="2">
        <f t="shared" si="103"/>
        <v>-1.3073005093378541E-2</v>
      </c>
      <c r="D864" s="16">
        <f t="shared" ca="1" si="104"/>
        <v>-1.3181432810294267E-2</v>
      </c>
      <c r="E864" s="56">
        <f t="shared" ca="1" si="109"/>
        <v>2.3390215316933114E-4</v>
      </c>
      <c r="F864" s="7">
        <f t="shared" ca="1" si="105"/>
        <v>3.8088874831295501</v>
      </c>
      <c r="G864" s="6">
        <f t="shared" ca="1" si="106"/>
        <v>1</v>
      </c>
      <c r="H864">
        <f t="shared" si="102"/>
        <v>1.5603887360290185E-2</v>
      </c>
      <c r="I864" s="44">
        <f t="shared" si="107"/>
        <v>2.987250849239147E-2</v>
      </c>
      <c r="J864">
        <f t="shared" ca="1" si="108"/>
        <v>1.5293859982663995E-2</v>
      </c>
    </row>
    <row r="865" spans="1:10" x14ac:dyDescent="0.2">
      <c r="A865" s="42">
        <v>43087</v>
      </c>
      <c r="B865" s="53">
        <v>59</v>
      </c>
      <c r="C865" s="2">
        <f t="shared" si="103"/>
        <v>-1.6949152542373122E-3</v>
      </c>
      <c r="D865" s="16">
        <f t="shared" ca="1" si="104"/>
        <v>-1.8033429711530374E-3</v>
      </c>
      <c r="E865" s="56">
        <f t="shared" ca="1" si="109"/>
        <v>2.3390215316933989E-4</v>
      </c>
      <c r="F865" s="7">
        <f t="shared" ca="1" si="105"/>
        <v>4.1733521166322101</v>
      </c>
      <c r="G865" s="6">
        <f t="shared" ca="1" si="106"/>
        <v>1</v>
      </c>
      <c r="H865">
        <f t="shared" si="102"/>
        <v>1.5669692140080432E-2</v>
      </c>
      <c r="I865" s="44">
        <f t="shared" si="107"/>
        <v>2.987250849239147E-2</v>
      </c>
      <c r="J865">
        <f t="shared" ca="1" si="108"/>
        <v>1.5293859982664281E-2</v>
      </c>
    </row>
    <row r="866" spans="1:10" x14ac:dyDescent="0.2">
      <c r="A866" s="42">
        <v>43088</v>
      </c>
      <c r="B866" s="53">
        <v>59.46</v>
      </c>
      <c r="C866" s="2">
        <f t="shared" si="103"/>
        <v>-7.7362933064245012E-3</v>
      </c>
      <c r="D866" s="16">
        <f t="shared" ca="1" si="104"/>
        <v>-7.8447210233402263E-3</v>
      </c>
      <c r="E866" s="56">
        <f t="shared" ca="1" si="109"/>
        <v>2.3390215316934838E-4</v>
      </c>
      <c r="F866" s="7">
        <f t="shared" ca="1" si="105"/>
        <v>4.0487538577606124</v>
      </c>
      <c r="G866" s="6">
        <f t="shared" ca="1" si="106"/>
        <v>1</v>
      </c>
      <c r="H866">
        <f t="shared" si="102"/>
        <v>1.5644334673318182E-2</v>
      </c>
      <c r="I866" s="44">
        <f t="shared" si="107"/>
        <v>2.987250849239147E-2</v>
      </c>
      <c r="J866">
        <f t="shared" ca="1" si="108"/>
        <v>1.5293859982664559E-2</v>
      </c>
    </row>
    <row r="867" spans="1:10" x14ac:dyDescent="0.2">
      <c r="A867" s="42">
        <v>43089</v>
      </c>
      <c r="B867" s="53">
        <v>60.08</v>
      </c>
      <c r="C867" s="2">
        <f t="shared" si="103"/>
        <v>-1.0319573901464672E-2</v>
      </c>
      <c r="D867" s="16">
        <f t="shared" ca="1" si="104"/>
        <v>-1.0428001618380398E-2</v>
      </c>
      <c r="E867" s="56">
        <f t="shared" ca="1" si="109"/>
        <v>2.3390215316935662E-4</v>
      </c>
      <c r="F867" s="7">
        <f t="shared" ca="1" si="105"/>
        <v>3.947849335978086</v>
      </c>
      <c r="G867" s="6">
        <f t="shared" ca="1" si="106"/>
        <v>1</v>
      </c>
      <c r="H867">
        <f t="shared" si="102"/>
        <v>1.5596166980552292E-2</v>
      </c>
      <c r="I867" s="44">
        <f t="shared" si="107"/>
        <v>2.987250849239147E-2</v>
      </c>
      <c r="J867">
        <f t="shared" ca="1" si="108"/>
        <v>1.5293859982664828E-2</v>
      </c>
    </row>
    <row r="868" spans="1:10" x14ac:dyDescent="0.2">
      <c r="A868" s="42">
        <v>43090</v>
      </c>
      <c r="B868" s="53">
        <v>60.53</v>
      </c>
      <c r="C868" s="2">
        <f t="shared" si="103"/>
        <v>-7.4343300842557875E-3</v>
      </c>
      <c r="D868" s="16">
        <f t="shared" ca="1" si="104"/>
        <v>-7.5427578011715126E-3</v>
      </c>
      <c r="E868" s="56">
        <f t="shared" ca="1" si="109"/>
        <v>2.3390215316936459E-4</v>
      </c>
      <c r="F868" s="7">
        <f t="shared" ca="1" si="105"/>
        <v>4.0586863287189408</v>
      </c>
      <c r="G868" s="6">
        <f t="shared" ca="1" si="106"/>
        <v>1</v>
      </c>
      <c r="H868">
        <f t="shared" si="102"/>
        <v>1.563946157352419E-2</v>
      </c>
      <c r="I868" s="44">
        <f t="shared" si="107"/>
        <v>2.987250849239147E-2</v>
      </c>
      <c r="J868">
        <f t="shared" ca="1" si="108"/>
        <v>1.5293859982665088E-2</v>
      </c>
    </row>
    <row r="869" spans="1:10" x14ac:dyDescent="0.2">
      <c r="A869" s="42">
        <v>43091</v>
      </c>
      <c r="B869" s="53">
        <v>60.17</v>
      </c>
      <c r="C869" s="2">
        <f t="shared" si="103"/>
        <v>5.9830480305800137E-3</v>
      </c>
      <c r="D869" s="16">
        <f t="shared" ca="1" si="104"/>
        <v>5.8746203136642887E-3</v>
      </c>
      <c r="E869" s="56">
        <f t="shared" ca="1" si="109"/>
        <v>2.3390215316937231E-4</v>
      </c>
      <c r="F869" s="7">
        <f t="shared" ca="1" si="105"/>
        <v>4.1065311884479643</v>
      </c>
      <c r="G869" s="6">
        <f t="shared" ca="1" si="106"/>
        <v>1</v>
      </c>
      <c r="H869">
        <f t="shared" si="102"/>
        <v>1.5490028779497731E-2</v>
      </c>
      <c r="I869" s="44">
        <f t="shared" si="107"/>
        <v>2.987250849239147E-2</v>
      </c>
      <c r="J869">
        <f t="shared" ca="1" si="108"/>
        <v>1.5293859982665341E-2</v>
      </c>
    </row>
    <row r="870" spans="1:10" x14ac:dyDescent="0.2">
      <c r="A870" s="42">
        <v>43095</v>
      </c>
      <c r="B870" s="53">
        <v>60.19</v>
      </c>
      <c r="C870" s="2">
        <f t="shared" si="103"/>
        <v>-3.3228110981884068E-4</v>
      </c>
      <c r="D870" s="16">
        <f t="shared" ca="1" si="104"/>
        <v>-4.4070882673456589E-4</v>
      </c>
      <c r="E870" s="56">
        <f t="shared" ca="1" si="109"/>
        <v>2.3390215316937979E-4</v>
      </c>
      <c r="F870" s="7">
        <f t="shared" ca="1" si="105"/>
        <v>4.1798886567199611</v>
      </c>
      <c r="G870" s="6">
        <f t="shared" ca="1" si="106"/>
        <v>1</v>
      </c>
      <c r="H870">
        <f t="shared" si="102"/>
        <v>1.5490667952282641E-2</v>
      </c>
      <c r="I870" s="44">
        <f t="shared" si="107"/>
        <v>2.987250849239147E-2</v>
      </c>
      <c r="J870">
        <f t="shared" ca="1" si="108"/>
        <v>1.5293859982665586E-2</v>
      </c>
    </row>
    <row r="871" spans="1:10" x14ac:dyDescent="0.2">
      <c r="A871" s="42">
        <v>43096</v>
      </c>
      <c r="B871" s="53">
        <v>59.29</v>
      </c>
      <c r="C871" s="2">
        <f t="shared" si="103"/>
        <v>1.5179625569235935E-2</v>
      </c>
      <c r="D871" s="16">
        <f t="shared" ca="1" si="104"/>
        <v>1.5071197852320209E-2</v>
      </c>
      <c r="E871" s="56">
        <f t="shared" ca="1" si="109"/>
        <v>2.3390215316938706E-4</v>
      </c>
      <c r="F871" s="7">
        <f t="shared" ca="1" si="105"/>
        <v>3.6947567813637812</v>
      </c>
      <c r="G871" s="6">
        <f t="shared" ca="1" si="106"/>
        <v>1</v>
      </c>
      <c r="H871">
        <f t="shared" si="102"/>
        <v>1.5378552573087787E-2</v>
      </c>
      <c r="I871" s="44">
        <f t="shared" si="107"/>
        <v>2.987250849239147E-2</v>
      </c>
      <c r="J871">
        <f t="shared" ca="1" si="108"/>
        <v>1.5293859982665824E-2</v>
      </c>
    </row>
    <row r="872" spans="1:10" x14ac:dyDescent="0.2">
      <c r="A872" s="42">
        <v>43097</v>
      </c>
      <c r="B872" s="53">
        <v>59.26</v>
      </c>
      <c r="C872" s="2">
        <f t="shared" si="103"/>
        <v>5.0624367195411981E-4</v>
      </c>
      <c r="D872" s="16">
        <f t="shared" ca="1" si="104"/>
        <v>3.978159550383946E-4</v>
      </c>
      <c r="E872" s="56">
        <f t="shared" ca="1" si="109"/>
        <v>2.339021531693941E-4</v>
      </c>
      <c r="F872" s="7">
        <f t="shared" ca="1" si="105"/>
        <v>4.1799655408686904</v>
      </c>
      <c r="G872" s="6">
        <f t="shared" ca="1" si="106"/>
        <v>1</v>
      </c>
      <c r="H872">
        <f t="shared" si="102"/>
        <v>1.5443970720681637E-2</v>
      </c>
      <c r="I872" s="44">
        <f t="shared" si="107"/>
        <v>2.987250849239147E-2</v>
      </c>
      <c r="J872">
        <f t="shared" ca="1" si="108"/>
        <v>1.5293859982666054E-2</v>
      </c>
    </row>
    <row r="873" spans="1:10" x14ac:dyDescent="0.2">
      <c r="A873" s="42">
        <v>43098</v>
      </c>
      <c r="B873" s="53">
        <v>59</v>
      </c>
      <c r="C873" s="2">
        <f t="shared" si="103"/>
        <v>4.4067796610169152E-3</v>
      </c>
      <c r="D873" s="16">
        <f t="shared" ca="1" si="104"/>
        <v>4.2983519441011902E-3</v>
      </c>
      <c r="E873" s="56">
        <f t="shared" ca="1" si="109"/>
        <v>2.3390215316940093E-4</v>
      </c>
      <c r="F873" s="7">
        <f t="shared" ca="1" si="105"/>
        <v>4.1408090567297515</v>
      </c>
      <c r="G873" s="6">
        <f t="shared" ca="1" si="106"/>
        <v>1</v>
      </c>
      <c r="H873">
        <f t="shared" si="102"/>
        <v>1.5337499730531841E-2</v>
      </c>
      <c r="I873" s="44">
        <f t="shared" si="107"/>
        <v>2.987250849239147E-2</v>
      </c>
      <c r="J873">
        <f t="shared" ca="1" si="108"/>
        <v>1.5293859982666276E-2</v>
      </c>
    </row>
    <row r="874" spans="1:10" x14ac:dyDescent="0.2">
      <c r="A874" s="42">
        <v>43102</v>
      </c>
      <c r="B874" s="53">
        <v>59.17</v>
      </c>
      <c r="C874" s="2">
        <f t="shared" si="103"/>
        <v>-2.8730775730945023E-3</v>
      </c>
      <c r="D874" s="16">
        <f t="shared" ca="1" si="104"/>
        <v>-2.9815052900102274E-3</v>
      </c>
      <c r="E874" s="56">
        <f t="shared" ca="1" si="109"/>
        <v>2.3390215316940755E-4</v>
      </c>
      <c r="F874" s="7">
        <f t="shared" ca="1" si="105"/>
        <v>4.1613015051982574</v>
      </c>
      <c r="G874" s="6">
        <f t="shared" ca="1" si="106"/>
        <v>1</v>
      </c>
      <c r="H874">
        <f t="shared" si="102"/>
        <v>1.5269350207229995E-2</v>
      </c>
      <c r="I874" s="44">
        <f t="shared" si="107"/>
        <v>2.987250849239147E-2</v>
      </c>
      <c r="J874">
        <f t="shared" ca="1" si="108"/>
        <v>1.5293859982666493E-2</v>
      </c>
    </row>
    <row r="875" spans="1:10" x14ac:dyDescent="0.2">
      <c r="A875" s="42">
        <v>43103</v>
      </c>
      <c r="B875" s="53">
        <v>59.2</v>
      </c>
      <c r="C875" s="2">
        <f t="shared" si="103"/>
        <v>-5.0675675675677598E-4</v>
      </c>
      <c r="D875" s="16">
        <f t="shared" ca="1" si="104"/>
        <v>-6.1518447367250114E-4</v>
      </c>
      <c r="E875" s="56">
        <f t="shared" ca="1" si="109"/>
        <v>2.3390215316941394E-4</v>
      </c>
      <c r="F875" s="7">
        <f t="shared" ca="1" si="105"/>
        <v>4.1794948431867729</v>
      </c>
      <c r="G875" s="6">
        <f t="shared" ca="1" si="106"/>
        <v>1</v>
      </c>
      <c r="H875">
        <f t="shared" si="102"/>
        <v>1.5155366895752016E-2</v>
      </c>
      <c r="I875" s="44">
        <f t="shared" si="107"/>
        <v>2.987250849239147E-2</v>
      </c>
      <c r="J875">
        <f t="shared" ca="1" si="108"/>
        <v>1.5293859982666703E-2</v>
      </c>
    </row>
    <row r="876" spans="1:10" x14ac:dyDescent="0.2">
      <c r="A876" s="42">
        <v>43104</v>
      </c>
      <c r="B876" s="53">
        <v>58</v>
      </c>
      <c r="C876" s="2">
        <f t="shared" si="103"/>
        <v>2.0689655172413841E-2</v>
      </c>
      <c r="D876" s="16">
        <f t="shared" ca="1" si="104"/>
        <v>2.0581227455498115E-2</v>
      </c>
      <c r="E876" s="56">
        <f t="shared" ca="1" si="109"/>
        <v>2.3390215316942015E-4</v>
      </c>
      <c r="F876" s="7">
        <f t="shared" ca="1" si="105"/>
        <v>3.2748249504479716</v>
      </c>
      <c r="G876" s="6">
        <f t="shared" ca="1" si="106"/>
        <v>1</v>
      </c>
      <c r="H876">
        <f t="shared" si="102"/>
        <v>1.5150326375448652E-2</v>
      </c>
      <c r="I876" s="44">
        <f t="shared" si="107"/>
        <v>2.987250849239147E-2</v>
      </c>
      <c r="J876">
        <f t="shared" ca="1" si="108"/>
        <v>1.5293859982666906E-2</v>
      </c>
    </row>
    <row r="877" spans="1:10" x14ac:dyDescent="0.2">
      <c r="A877" s="42">
        <v>43105</v>
      </c>
      <c r="B877" s="53">
        <v>57.58</v>
      </c>
      <c r="C877" s="2">
        <f t="shared" si="103"/>
        <v>7.2941993747829403E-3</v>
      </c>
      <c r="D877" s="16">
        <f t="shared" ca="1" si="104"/>
        <v>7.1857716578672152E-3</v>
      </c>
      <c r="E877" s="56">
        <f t="shared" ca="1" si="109"/>
        <v>2.3390215316942617E-4</v>
      </c>
      <c r="F877" s="7">
        <f t="shared" ca="1" si="105"/>
        <v>4.0699258168058039</v>
      </c>
      <c r="G877" s="6">
        <f t="shared" ca="1" si="106"/>
        <v>1</v>
      </c>
      <c r="H877">
        <f t="shared" si="102"/>
        <v>1.5210610228592132E-2</v>
      </c>
      <c r="I877" s="44">
        <f t="shared" si="107"/>
        <v>2.987250849239147E-2</v>
      </c>
      <c r="J877">
        <f t="shared" ca="1" si="108"/>
        <v>1.5293859982667102E-2</v>
      </c>
    </row>
    <row r="878" spans="1:10" x14ac:dyDescent="0.2">
      <c r="A878" s="42">
        <v>43108</v>
      </c>
      <c r="B878" s="53">
        <v>56.76</v>
      </c>
      <c r="C878" s="2">
        <f t="shared" si="103"/>
        <v>1.4446793516560964E-2</v>
      </c>
      <c r="D878" s="16">
        <f t="shared" ca="1" si="104"/>
        <v>1.4338365799645238E-2</v>
      </c>
      <c r="E878" s="56">
        <f t="shared" ca="1" si="109"/>
        <v>2.33902153169432E-4</v>
      </c>
      <c r="F878" s="7">
        <f t="shared" ca="1" si="105"/>
        <v>3.7408279068478878</v>
      </c>
      <c r="G878" s="6">
        <f t="shared" ca="1" si="106"/>
        <v>1</v>
      </c>
      <c r="H878">
        <f t="shared" si="102"/>
        <v>1.5193257625798706E-2</v>
      </c>
      <c r="I878" s="44">
        <f t="shared" si="107"/>
        <v>2.987250849239147E-2</v>
      </c>
      <c r="J878">
        <f t="shared" ca="1" si="108"/>
        <v>1.5293859982667293E-2</v>
      </c>
    </row>
    <row r="879" spans="1:10" x14ac:dyDescent="0.2">
      <c r="A879" s="42">
        <v>43109</v>
      </c>
      <c r="B879" s="53">
        <v>55.99</v>
      </c>
      <c r="C879" s="2">
        <f t="shared" si="103"/>
        <v>1.3752455795677729E-2</v>
      </c>
      <c r="D879" s="16">
        <f t="shared" ca="1" si="104"/>
        <v>1.3644028078762003E-2</v>
      </c>
      <c r="E879" s="56">
        <f t="shared" ca="1" si="109"/>
        <v>2.3390215316943766E-4</v>
      </c>
      <c r="F879" s="7">
        <f t="shared" ca="1" si="105"/>
        <v>3.7823607258645549</v>
      </c>
      <c r="G879" s="6">
        <f t="shared" ca="1" si="106"/>
        <v>1</v>
      </c>
      <c r="H879">
        <f t="shared" si="102"/>
        <v>1.5239576254955766E-2</v>
      </c>
      <c r="I879" s="44">
        <f t="shared" si="107"/>
        <v>2.987250849239147E-2</v>
      </c>
      <c r="J879">
        <f t="shared" ca="1" si="108"/>
        <v>1.5293859982667479E-2</v>
      </c>
    </row>
    <row r="880" spans="1:10" x14ac:dyDescent="0.2">
      <c r="A880" s="42">
        <v>43110</v>
      </c>
      <c r="B880" s="53">
        <v>56.66</v>
      </c>
      <c r="C880" s="2">
        <f t="shared" si="103"/>
        <v>-1.182492057889154E-2</v>
      </c>
      <c r="D880" s="16">
        <f t="shared" ca="1" si="104"/>
        <v>-1.1933348295807266E-2</v>
      </c>
      <c r="E880" s="56">
        <f t="shared" ca="1" si="109"/>
        <v>2.3390215316944314E-4</v>
      </c>
      <c r="F880" s="7">
        <f t="shared" ca="1" si="105"/>
        <v>3.875892786326824</v>
      </c>
      <c r="G880" s="6">
        <f t="shared" ca="1" si="106"/>
        <v>1</v>
      </c>
      <c r="H880">
        <f t="shared" si="102"/>
        <v>1.5265566033861255E-2</v>
      </c>
      <c r="I880" s="44">
        <f t="shared" si="107"/>
        <v>2.987250849239147E-2</v>
      </c>
      <c r="J880">
        <f t="shared" ca="1" si="108"/>
        <v>1.5293859982667657E-2</v>
      </c>
    </row>
    <row r="881" spans="1:10" x14ac:dyDescent="0.2">
      <c r="A881" s="42">
        <v>43111</v>
      </c>
      <c r="B881" s="53">
        <v>57.78</v>
      </c>
      <c r="C881" s="2">
        <f t="shared" si="103"/>
        <v>-1.9383869851159648E-2</v>
      </c>
      <c r="D881" s="16">
        <f t="shared" ca="1" si="104"/>
        <v>-1.9492297568075374E-2</v>
      </c>
      <c r="E881" s="56">
        <f t="shared" ca="1" si="109"/>
        <v>2.3390215316944845E-4</v>
      </c>
      <c r="F881" s="7">
        <f t="shared" ca="1" si="105"/>
        <v>3.3681059624037761</v>
      </c>
      <c r="G881" s="6">
        <f t="shared" ca="1" si="106"/>
        <v>1</v>
      </c>
      <c r="H881">
        <f t="shared" si="102"/>
        <v>1.5325771518763536E-2</v>
      </c>
      <c r="I881" s="44">
        <f t="shared" si="107"/>
        <v>2.987250849239147E-2</v>
      </c>
      <c r="J881">
        <f t="shared" ca="1" si="108"/>
        <v>1.5293859982667831E-2</v>
      </c>
    </row>
    <row r="882" spans="1:10" x14ac:dyDescent="0.2">
      <c r="A882" s="42">
        <v>43112</v>
      </c>
      <c r="B882" s="53">
        <v>58.83</v>
      </c>
      <c r="C882" s="2">
        <f t="shared" si="103"/>
        <v>-1.7848036715961198E-2</v>
      </c>
      <c r="D882" s="16">
        <f t="shared" ca="1" si="104"/>
        <v>-1.7956464432876924E-2</v>
      </c>
      <c r="E882" s="56">
        <f t="shared" ca="1" si="109"/>
        <v>2.339021531694536E-4</v>
      </c>
      <c r="F882" s="7">
        <f t="shared" ca="1" si="105"/>
        <v>3.4910527775011952</v>
      </c>
      <c r="G882" s="6">
        <f t="shared" ca="1" si="106"/>
        <v>1</v>
      </c>
      <c r="H882">
        <f t="shared" si="102"/>
        <v>1.5428257933001437E-2</v>
      </c>
      <c r="I882" s="44">
        <f t="shared" si="107"/>
        <v>2.987250849239147E-2</v>
      </c>
      <c r="J882">
        <f t="shared" ca="1" si="108"/>
        <v>1.5293859982667999E-2</v>
      </c>
    </row>
    <row r="883" spans="1:10" x14ac:dyDescent="0.2">
      <c r="A883" s="42">
        <v>43116</v>
      </c>
      <c r="B883" s="53">
        <v>59.43</v>
      </c>
      <c r="C883" s="2">
        <f t="shared" si="103"/>
        <v>-1.0095911155981852E-2</v>
      </c>
      <c r="D883" s="16">
        <f t="shared" ca="1" si="104"/>
        <v>-1.0204338872897577E-2</v>
      </c>
      <c r="E883" s="56">
        <f t="shared" ca="1" si="109"/>
        <v>2.3390215316945859E-4</v>
      </c>
      <c r="F883" s="7">
        <f t="shared" ca="1" si="105"/>
        <v>3.9577139008344373</v>
      </c>
      <c r="G883" s="6">
        <f t="shared" ca="1" si="106"/>
        <v>1</v>
      </c>
      <c r="H883">
        <f t="shared" si="102"/>
        <v>1.5495447105527242E-2</v>
      </c>
      <c r="I883" s="44">
        <f t="shared" si="107"/>
        <v>2.987250849239147E-2</v>
      </c>
      <c r="J883">
        <f t="shared" ca="1" si="108"/>
        <v>1.5293859982668162E-2</v>
      </c>
    </row>
    <row r="884" spans="1:10" x14ac:dyDescent="0.2">
      <c r="A884" s="42">
        <v>43117</v>
      </c>
      <c r="B884" s="53">
        <v>58.9</v>
      </c>
      <c r="C884" s="2">
        <f t="shared" si="103"/>
        <v>8.9983022071307497E-3</v>
      </c>
      <c r="D884" s="16">
        <f t="shared" ca="1" si="104"/>
        <v>8.8898744902150238E-3</v>
      </c>
      <c r="E884" s="56">
        <f t="shared" ca="1" si="109"/>
        <v>2.3390215316946341E-4</v>
      </c>
      <c r="F884" s="7">
        <f t="shared" ca="1" si="105"/>
        <v>4.011365957989649</v>
      </c>
      <c r="G884" s="6">
        <f t="shared" ca="1" si="106"/>
        <v>1</v>
      </c>
      <c r="H884">
        <f t="shared" ref="H884:H947" si="110">STDEV(C783:C883)</f>
        <v>1.5529550205525754E-2</v>
      </c>
      <c r="I884" s="44">
        <f t="shared" si="107"/>
        <v>2.987250849239147E-2</v>
      </c>
      <c r="J884">
        <f t="shared" ca="1" si="108"/>
        <v>1.529385998266832E-2</v>
      </c>
    </row>
    <row r="885" spans="1:10" x14ac:dyDescent="0.2">
      <c r="A885" s="42">
        <v>43118</v>
      </c>
      <c r="B885" s="53">
        <v>60</v>
      </c>
      <c r="C885" s="2">
        <f t="shared" si="103"/>
        <v>-1.8333333333333358E-2</v>
      </c>
      <c r="D885" s="16">
        <f t="shared" ca="1" si="104"/>
        <v>-1.8441761050249084E-2</v>
      </c>
      <c r="E885" s="56">
        <f t="shared" ca="1" si="109"/>
        <v>2.339021531694681E-4</v>
      </c>
      <c r="F885" s="7">
        <f t="shared" ca="1" si="105"/>
        <v>3.453293536156147</v>
      </c>
      <c r="G885" s="6">
        <f t="shared" ca="1" si="106"/>
        <v>1</v>
      </c>
      <c r="H885">
        <f t="shared" si="110"/>
        <v>1.5511718364905088E-2</v>
      </c>
      <c r="I885" s="44">
        <f t="shared" si="107"/>
        <v>2.987250849239147E-2</v>
      </c>
      <c r="J885">
        <f t="shared" ca="1" si="108"/>
        <v>1.5293859982668473E-2</v>
      </c>
    </row>
    <row r="886" spans="1:10" x14ac:dyDescent="0.2">
      <c r="A886" s="42">
        <v>43119</v>
      </c>
      <c r="B886" s="53">
        <v>57.75</v>
      </c>
      <c r="C886" s="2">
        <f t="shared" si="103"/>
        <v>3.896103896103896E-2</v>
      </c>
      <c r="D886" s="16">
        <f t="shared" ca="1" si="104"/>
        <v>3.8852611244123238E-2</v>
      </c>
      <c r="E886" s="56">
        <f t="shared" ca="1" si="109"/>
        <v>2.3390215316947263E-4</v>
      </c>
      <c r="F886" s="7">
        <f t="shared" ca="1" si="105"/>
        <v>0.95347291884617658</v>
      </c>
      <c r="G886" s="6">
        <f t="shared" ca="1" si="106"/>
        <v>1</v>
      </c>
      <c r="H886">
        <f t="shared" si="110"/>
        <v>1.5575129950227942E-2</v>
      </c>
      <c r="I886" s="44">
        <f t="shared" si="107"/>
        <v>2.987250849239147E-2</v>
      </c>
      <c r="J886">
        <f t="shared" ca="1" si="108"/>
        <v>1.529385998266862E-2</v>
      </c>
    </row>
    <row r="887" spans="1:10" x14ac:dyDescent="0.2">
      <c r="A887" s="42">
        <v>43122</v>
      </c>
      <c r="B887" s="53">
        <v>58.25</v>
      </c>
      <c r="C887" s="2">
        <f t="shared" si="103"/>
        <v>-8.5836909871244635E-3</v>
      </c>
      <c r="D887" s="16">
        <f t="shared" ca="1" si="104"/>
        <v>-8.6921187040401894E-3</v>
      </c>
      <c r="E887" s="56">
        <f t="shared" ca="1" si="109"/>
        <v>2.3390215316947702E-4</v>
      </c>
      <c r="F887" s="7">
        <f t="shared" ca="1" si="105"/>
        <v>4.0187984267367884</v>
      </c>
      <c r="G887" s="6">
        <f t="shared" ca="1" si="106"/>
        <v>1</v>
      </c>
      <c r="H887">
        <f t="shared" si="110"/>
        <v>1.599610886851139E-2</v>
      </c>
      <c r="I887" s="44">
        <f t="shared" si="107"/>
        <v>2.987250849239147E-2</v>
      </c>
      <c r="J887">
        <f t="shared" ca="1" si="108"/>
        <v>1.5293859982668764E-2</v>
      </c>
    </row>
    <row r="888" spans="1:10" x14ac:dyDescent="0.2">
      <c r="A888" s="42">
        <v>43123</v>
      </c>
      <c r="B888" s="53">
        <v>57.52</v>
      </c>
      <c r="C888" s="2">
        <f t="shared" si="103"/>
        <v>1.2691237830319833E-2</v>
      </c>
      <c r="D888" s="16">
        <f t="shared" ca="1" si="104"/>
        <v>1.2582810113404107E-2</v>
      </c>
      <c r="E888" s="56">
        <f t="shared" ca="1" si="109"/>
        <v>2.3390215316948127E-4</v>
      </c>
      <c r="F888" s="7">
        <f t="shared" ca="1" si="105"/>
        <v>3.8418565267516152</v>
      </c>
      <c r="G888" s="6">
        <f t="shared" ca="1" si="106"/>
        <v>1</v>
      </c>
      <c r="H888">
        <f t="shared" si="110"/>
        <v>1.6025313307606415E-2</v>
      </c>
      <c r="I888" s="44">
        <f t="shared" si="107"/>
        <v>2.987250849239147E-2</v>
      </c>
      <c r="J888">
        <f t="shared" ca="1" si="108"/>
        <v>1.5293859982668903E-2</v>
      </c>
    </row>
    <row r="889" spans="1:10" x14ac:dyDescent="0.2">
      <c r="A889" s="42">
        <v>43124</v>
      </c>
      <c r="B889" s="53">
        <v>59.23</v>
      </c>
      <c r="C889" s="2">
        <f t="shared" si="103"/>
        <v>-2.88705048117507E-2</v>
      </c>
      <c r="D889" s="16">
        <f t="shared" ca="1" si="104"/>
        <v>-2.8978932528666426E-2</v>
      </c>
      <c r="E889" s="56">
        <f t="shared" ca="1" si="109"/>
        <v>2.3390215316948539E-4</v>
      </c>
      <c r="F889" s="7">
        <f t="shared" ca="1" si="105"/>
        <v>2.3851546304308098</v>
      </c>
      <c r="G889" s="6">
        <f t="shared" ca="1" si="106"/>
        <v>1</v>
      </c>
      <c r="H889">
        <f t="shared" si="110"/>
        <v>1.6066841565462422E-2</v>
      </c>
      <c r="I889" s="44">
        <f t="shared" si="107"/>
        <v>2.987250849239147E-2</v>
      </c>
      <c r="J889">
        <f t="shared" ca="1" si="108"/>
        <v>1.5293859982669038E-2</v>
      </c>
    </row>
    <row r="890" spans="1:10" x14ac:dyDescent="0.2">
      <c r="A890" s="42">
        <v>43125</v>
      </c>
      <c r="B890" s="53">
        <v>59.27</v>
      </c>
      <c r="C890" s="2">
        <f t="shared" si="103"/>
        <v>-6.7487767842089167E-4</v>
      </c>
      <c r="D890" s="16">
        <f t="shared" ca="1" si="104"/>
        <v>-7.8330539533661683E-4</v>
      </c>
      <c r="E890" s="56">
        <f t="shared" ca="1" si="109"/>
        <v>2.3390215316948941E-4</v>
      </c>
      <c r="F890" s="7">
        <f t="shared" ca="1" si="105"/>
        <v>4.1789922496821701</v>
      </c>
      <c r="G890" s="6">
        <f t="shared" ca="1" si="106"/>
        <v>1</v>
      </c>
      <c r="H890">
        <f t="shared" si="110"/>
        <v>1.6328109405335522E-2</v>
      </c>
      <c r="I890" s="44">
        <f t="shared" si="107"/>
        <v>2.987250849239147E-2</v>
      </c>
      <c r="J890">
        <f t="shared" ca="1" si="108"/>
        <v>1.529385998266917E-2</v>
      </c>
    </row>
    <row r="891" spans="1:10" x14ac:dyDescent="0.2">
      <c r="A891" s="42">
        <v>43126</v>
      </c>
      <c r="B891" s="53">
        <v>60</v>
      </c>
      <c r="C891" s="2">
        <f t="shared" si="103"/>
        <v>-1.2166666666666614E-2</v>
      </c>
      <c r="D891" s="16">
        <f t="shared" ca="1" si="104"/>
        <v>-1.227509438358234E-2</v>
      </c>
      <c r="E891" s="56">
        <f t="shared" ca="1" si="109"/>
        <v>2.3390215316949328E-4</v>
      </c>
      <c r="F891" s="7">
        <f t="shared" ca="1" si="105"/>
        <v>3.8582077405401072</v>
      </c>
      <c r="G891" s="6">
        <f t="shared" ca="1" si="106"/>
        <v>1</v>
      </c>
      <c r="H891">
        <f t="shared" si="110"/>
        <v>1.6204676373184752E-2</v>
      </c>
      <c r="I891" s="44">
        <f t="shared" si="107"/>
        <v>2.987250849239147E-2</v>
      </c>
      <c r="J891">
        <f t="shared" ca="1" si="108"/>
        <v>1.5293859982669297E-2</v>
      </c>
    </row>
    <row r="892" spans="1:10" x14ac:dyDescent="0.2">
      <c r="A892" s="42">
        <v>43129</v>
      </c>
      <c r="B892" s="53">
        <v>58.73</v>
      </c>
      <c r="C892" s="2">
        <f t="shared" si="103"/>
        <v>2.1624382768602131E-2</v>
      </c>
      <c r="D892" s="16">
        <f t="shared" ca="1" si="104"/>
        <v>2.1515955051686405E-2</v>
      </c>
      <c r="E892" s="56">
        <f t="shared" ca="1" si="109"/>
        <v>2.3390215316949705E-4</v>
      </c>
      <c r="F892" s="7">
        <f t="shared" ca="1" si="105"/>
        <v>3.1907098671151064</v>
      </c>
      <c r="G892" s="6">
        <f t="shared" ca="1" si="106"/>
        <v>1</v>
      </c>
      <c r="H892">
        <f t="shared" si="110"/>
        <v>1.6245424732561946E-2</v>
      </c>
      <c r="I892" s="44">
        <f t="shared" si="107"/>
        <v>2.987250849239147E-2</v>
      </c>
      <c r="J892">
        <f t="shared" ca="1" si="108"/>
        <v>1.529385998266942E-2</v>
      </c>
    </row>
    <row r="893" spans="1:10" x14ac:dyDescent="0.2">
      <c r="A893" s="42">
        <v>43130</v>
      </c>
      <c r="B893" s="53">
        <v>58.4</v>
      </c>
      <c r="C893" s="2">
        <f t="shared" si="103"/>
        <v>5.65068493150682E-3</v>
      </c>
      <c r="D893" s="16">
        <f t="shared" ca="1" si="104"/>
        <v>5.542257214591095E-3</v>
      </c>
      <c r="E893" s="56">
        <f t="shared" ca="1" si="109"/>
        <v>2.3390215316950068E-4</v>
      </c>
      <c r="F893" s="7">
        <f t="shared" ca="1" si="105"/>
        <v>4.1146425904712087</v>
      </c>
      <c r="G893" s="6">
        <f t="shared" ca="1" si="106"/>
        <v>1</v>
      </c>
      <c r="H893">
        <f t="shared" si="110"/>
        <v>1.6368538511648309E-2</v>
      </c>
      <c r="I893" s="44">
        <f t="shared" si="107"/>
        <v>2.987250849239147E-2</v>
      </c>
      <c r="J893">
        <f t="shared" ca="1" si="108"/>
        <v>1.5293859982669538E-2</v>
      </c>
    </row>
    <row r="894" spans="1:10" x14ac:dyDescent="0.2">
      <c r="A894" s="42">
        <v>43131</v>
      </c>
      <c r="B894" s="53">
        <v>57.61</v>
      </c>
      <c r="C894" s="2">
        <f t="shared" si="103"/>
        <v>1.3712897066481499E-2</v>
      </c>
      <c r="D894" s="16">
        <f t="shared" ca="1" si="104"/>
        <v>1.3604469349565773E-2</v>
      </c>
      <c r="E894" s="56">
        <f t="shared" ca="1" si="109"/>
        <v>2.339021531695042E-4</v>
      </c>
      <c r="F894" s="7">
        <f t="shared" ca="1" si="105"/>
        <v>3.7846649285325324</v>
      </c>
      <c r="G894" s="6">
        <f t="shared" ca="1" si="106"/>
        <v>1</v>
      </c>
      <c r="H894">
        <f t="shared" si="110"/>
        <v>1.6344617068165004E-2</v>
      </c>
      <c r="I894" s="44">
        <f t="shared" si="107"/>
        <v>2.987250849239147E-2</v>
      </c>
      <c r="J894">
        <f t="shared" ca="1" si="108"/>
        <v>1.5293859982669654E-2</v>
      </c>
    </row>
    <row r="895" spans="1:10" x14ac:dyDescent="0.2">
      <c r="A895" s="42">
        <v>43132</v>
      </c>
      <c r="B895" s="53">
        <v>58.93</v>
      </c>
      <c r="C895" s="2">
        <f t="shared" si="103"/>
        <v>-2.2399456982861027E-2</v>
      </c>
      <c r="D895" s="16">
        <f t="shared" ca="1" si="104"/>
        <v>-2.2507884699776753E-2</v>
      </c>
      <c r="E895" s="56">
        <f t="shared" ca="1" si="109"/>
        <v>2.3390215316950762E-4</v>
      </c>
      <c r="F895" s="7">
        <f t="shared" ca="1" si="105"/>
        <v>3.0973619622743196</v>
      </c>
      <c r="G895" s="6">
        <f t="shared" ca="1" si="106"/>
        <v>0</v>
      </c>
      <c r="H895">
        <f t="shared" si="110"/>
        <v>1.6189312698542551E-2</v>
      </c>
      <c r="I895" s="44">
        <f t="shared" si="107"/>
        <v>2.987250849239147E-2</v>
      </c>
      <c r="J895">
        <f t="shared" ca="1" si="108"/>
        <v>1.5293859982669765E-2</v>
      </c>
    </row>
    <row r="896" spans="1:10" x14ac:dyDescent="0.2">
      <c r="A896" s="42">
        <v>43133</v>
      </c>
      <c r="B896" s="53">
        <v>55.4</v>
      </c>
      <c r="C896" s="2">
        <f t="shared" si="103"/>
        <v>6.3718411552346588E-2</v>
      </c>
      <c r="D896" s="16">
        <f t="shared" ca="1" si="104"/>
        <v>6.3609983835430858E-2</v>
      </c>
      <c r="E896" s="56">
        <f t="shared" ca="1" si="109"/>
        <v>2.3390215316951093E-4</v>
      </c>
      <c r="F896" s="7">
        <f t="shared" ca="1" si="105"/>
        <v>-4.4691035916364417</v>
      </c>
      <c r="G896" s="6">
        <f t="shared" ca="1" si="106"/>
        <v>1</v>
      </c>
      <c r="H896">
        <f t="shared" si="110"/>
        <v>1.6177445158274777E-2</v>
      </c>
      <c r="I896" s="44">
        <f t="shared" si="107"/>
        <v>2.987250849239147E-2</v>
      </c>
      <c r="J896">
        <f t="shared" ca="1" si="108"/>
        <v>1.5293859982669872E-2</v>
      </c>
    </row>
    <row r="897" spans="1:10" x14ac:dyDescent="0.2">
      <c r="A897" s="42">
        <v>43136</v>
      </c>
      <c r="B897" s="53">
        <v>54.08</v>
      </c>
      <c r="C897" s="2">
        <f t="shared" si="103"/>
        <v>2.4408284023668646E-2</v>
      </c>
      <c r="D897" s="16">
        <f t="shared" ca="1" si="104"/>
        <v>2.429985630675292E-2</v>
      </c>
      <c r="E897" s="56">
        <f t="shared" ca="1" si="109"/>
        <v>2.3390215316951415E-4</v>
      </c>
      <c r="F897" s="7">
        <f t="shared" ca="1" si="105"/>
        <v>2.9180601864381668</v>
      </c>
      <c r="G897" s="6">
        <f t="shared" ca="1" si="106"/>
        <v>1</v>
      </c>
      <c r="H897">
        <f t="shared" si="110"/>
        <v>1.727559181329941E-2</v>
      </c>
      <c r="I897" s="44">
        <f t="shared" si="107"/>
        <v>2.987250849239147E-2</v>
      </c>
      <c r="J897">
        <f t="shared" ca="1" si="108"/>
        <v>1.5293859982669978E-2</v>
      </c>
    </row>
    <row r="898" spans="1:10" x14ac:dyDescent="0.2">
      <c r="A898" s="42">
        <v>43137</v>
      </c>
      <c r="B898" s="53">
        <v>53.81</v>
      </c>
      <c r="C898" s="2">
        <f t="shared" si="103"/>
        <v>5.0176547110201827E-3</v>
      </c>
      <c r="D898" s="16">
        <f t="shared" ca="1" si="104"/>
        <v>4.9092269941044576E-3</v>
      </c>
      <c r="E898" s="56">
        <f t="shared" ca="1" si="109"/>
        <v>2.3390215316951727E-4</v>
      </c>
      <c r="F898" s="7">
        <f t="shared" ca="1" si="105"/>
        <v>4.1287854815548872</v>
      </c>
      <c r="G898" s="6">
        <f t="shared" ca="1" si="106"/>
        <v>1</v>
      </c>
      <c r="H898">
        <f t="shared" si="110"/>
        <v>1.7274574173164272E-2</v>
      </c>
      <c r="I898" s="44">
        <f t="shared" si="107"/>
        <v>2.987250849239147E-2</v>
      </c>
      <c r="J898">
        <f t="shared" ca="1" si="108"/>
        <v>1.5293859982670081E-2</v>
      </c>
    </row>
    <row r="899" spans="1:10" x14ac:dyDescent="0.2">
      <c r="A899" s="42">
        <v>43138</v>
      </c>
      <c r="B899" s="53">
        <v>53.44</v>
      </c>
      <c r="C899" s="2">
        <f t="shared" si="103"/>
        <v>6.9236526946108642E-3</v>
      </c>
      <c r="D899" s="16">
        <f t="shared" ca="1" si="104"/>
        <v>6.8152249776951392E-3</v>
      </c>
      <c r="E899" s="56">
        <f t="shared" ca="1" si="109"/>
        <v>2.3390215316952028E-4</v>
      </c>
      <c r="F899" s="7">
        <f t="shared" ca="1" si="105"/>
        <v>4.0810159729929838</v>
      </c>
      <c r="G899" s="6">
        <f t="shared" ca="1" si="106"/>
        <v>1</v>
      </c>
      <c r="H899">
        <f t="shared" si="110"/>
        <v>1.721525807356878E-2</v>
      </c>
      <c r="I899" s="44">
        <f t="shared" si="107"/>
        <v>2.987250849239147E-2</v>
      </c>
      <c r="J899">
        <f t="shared" ca="1" si="108"/>
        <v>1.529385998267018E-2</v>
      </c>
    </row>
    <row r="900" spans="1:10" x14ac:dyDescent="0.2">
      <c r="A900" s="42">
        <v>43139</v>
      </c>
      <c r="B900" s="53">
        <v>51.8</v>
      </c>
      <c r="C900" s="2">
        <f t="shared" si="103"/>
        <v>3.1660231660231672E-2</v>
      </c>
      <c r="D900" s="16">
        <f t="shared" ca="1" si="104"/>
        <v>3.1551803943315949E-2</v>
      </c>
      <c r="E900" s="56">
        <f t="shared" ca="1" si="109"/>
        <v>2.3390215316952321E-4</v>
      </c>
      <c r="F900" s="7">
        <f t="shared" ca="1" si="105"/>
        <v>2.0522423432500325</v>
      </c>
      <c r="G900" s="6">
        <f t="shared" ca="1" si="106"/>
        <v>1</v>
      </c>
      <c r="H900">
        <f t="shared" si="110"/>
        <v>1.6976671491152919E-2</v>
      </c>
      <c r="I900" s="44">
        <f t="shared" si="107"/>
        <v>2.987250849239147E-2</v>
      </c>
      <c r="J900">
        <f t="shared" ca="1" si="108"/>
        <v>1.5293859982670275E-2</v>
      </c>
    </row>
    <row r="901" spans="1:10" x14ac:dyDescent="0.2">
      <c r="A901" s="42">
        <v>43140</v>
      </c>
      <c r="B901" s="53">
        <v>52.76</v>
      </c>
      <c r="C901" s="2">
        <f t="shared" si="103"/>
        <v>-1.8195602729340427E-2</v>
      </c>
      <c r="D901" s="16">
        <f t="shared" ca="1" si="104"/>
        <v>-1.8304030446256152E-2</v>
      </c>
      <c r="E901" s="56">
        <f t="shared" ca="1" si="109"/>
        <v>2.3390215316952605E-4</v>
      </c>
      <c r="F901" s="7">
        <f t="shared" ca="1" si="105"/>
        <v>3.464112205391249</v>
      </c>
      <c r="G901" s="6">
        <f t="shared" ca="1" si="106"/>
        <v>1</v>
      </c>
      <c r="H901">
        <f t="shared" si="110"/>
        <v>1.6792767814023678E-2</v>
      </c>
      <c r="I901" s="44">
        <f t="shared" si="107"/>
        <v>2.987250849239147E-2</v>
      </c>
      <c r="J901">
        <f t="shared" ca="1" si="108"/>
        <v>1.5293859982670367E-2</v>
      </c>
    </row>
    <row r="902" spans="1:10" x14ac:dyDescent="0.2">
      <c r="A902" s="42">
        <v>43143</v>
      </c>
      <c r="B902" s="53">
        <v>53.16</v>
      </c>
      <c r="C902" s="2">
        <f t="shared" si="103"/>
        <v>-7.5244544770503878E-3</v>
      </c>
      <c r="D902" s="16">
        <f t="shared" ca="1" si="104"/>
        <v>-7.6328821939661128E-3</v>
      </c>
      <c r="E902" s="56">
        <f t="shared" ca="1" si="109"/>
        <v>2.3390215316952879E-4</v>
      </c>
      <c r="F902" s="7">
        <f t="shared" ca="1" si="105"/>
        <v>4.0557626802586277</v>
      </c>
      <c r="G902" s="6">
        <f t="shared" ca="1" si="106"/>
        <v>1</v>
      </c>
      <c r="H902">
        <f t="shared" si="110"/>
        <v>1.6902458252340581E-2</v>
      </c>
      <c r="I902" s="44">
        <f t="shared" si="107"/>
        <v>2.987250849239147E-2</v>
      </c>
      <c r="J902">
        <f t="shared" ca="1" si="108"/>
        <v>1.5293859982670457E-2</v>
      </c>
    </row>
    <row r="903" spans="1:10" x14ac:dyDescent="0.2">
      <c r="A903" s="42">
        <v>43144</v>
      </c>
      <c r="B903" s="53">
        <v>54.67</v>
      </c>
      <c r="C903" s="2">
        <f t="shared" si="103"/>
        <v>-2.7620267056886867E-2</v>
      </c>
      <c r="D903" s="16">
        <f t="shared" ca="1" si="104"/>
        <v>-2.7728694773802593E-2</v>
      </c>
      <c r="E903" s="56">
        <f t="shared" ca="1" si="109"/>
        <v>2.3390215316953145E-4</v>
      </c>
      <c r="F903" s="7">
        <f t="shared" ca="1" si="105"/>
        <v>2.5367094914735517</v>
      </c>
      <c r="G903" s="6">
        <f t="shared" ca="1" si="106"/>
        <v>1</v>
      </c>
      <c r="H903">
        <f t="shared" si="110"/>
        <v>1.6906148166501076E-2</v>
      </c>
      <c r="I903" s="44">
        <f t="shared" si="107"/>
        <v>2.987250849239147E-2</v>
      </c>
      <c r="J903">
        <f t="shared" ca="1" si="108"/>
        <v>1.5293859982670544E-2</v>
      </c>
    </row>
    <row r="904" spans="1:10" x14ac:dyDescent="0.2">
      <c r="A904" s="42">
        <v>43145</v>
      </c>
      <c r="B904" s="53">
        <v>55.85</v>
      </c>
      <c r="C904" s="2">
        <f t="shared" si="103"/>
        <v>-2.1128021486123541E-2</v>
      </c>
      <c r="D904" s="16">
        <f t="shared" ca="1" si="104"/>
        <v>-2.1236449203039267E-2</v>
      </c>
      <c r="E904" s="56">
        <f t="shared" ca="1" si="109"/>
        <v>2.3390215316953402E-4</v>
      </c>
      <c r="F904" s="7">
        <f t="shared" ca="1" si="105"/>
        <v>3.2162537684239103</v>
      </c>
      <c r="G904" s="6">
        <f t="shared" ca="1" si="106"/>
        <v>1</v>
      </c>
      <c r="H904">
        <f t="shared" si="110"/>
        <v>1.7026850983431586E-2</v>
      </c>
      <c r="I904" s="44">
        <f t="shared" si="107"/>
        <v>2.987250849239147E-2</v>
      </c>
      <c r="J904">
        <f t="shared" ca="1" si="108"/>
        <v>1.5293859982670627E-2</v>
      </c>
    </row>
    <row r="905" spans="1:10" x14ac:dyDescent="0.2">
      <c r="A905" s="42">
        <v>43146</v>
      </c>
      <c r="B905" s="53">
        <v>56.74</v>
      </c>
      <c r="C905" s="2">
        <f t="shared" si="103"/>
        <v>-1.5685583362707093E-2</v>
      </c>
      <c r="D905" s="16">
        <f t="shared" ca="1" si="104"/>
        <v>-1.5794011079622819E-2</v>
      </c>
      <c r="E905" s="56">
        <f t="shared" ca="1" si="109"/>
        <v>2.3390215316953651E-4</v>
      </c>
      <c r="F905" s="7">
        <f t="shared" ca="1" si="105"/>
        <v>3.6470663668525027</v>
      </c>
      <c r="G905" s="6">
        <f t="shared" ca="1" si="106"/>
        <v>1</v>
      </c>
      <c r="H905">
        <f t="shared" si="110"/>
        <v>1.7162206013196391E-2</v>
      </c>
      <c r="I905" s="44">
        <f t="shared" si="107"/>
        <v>2.987250849239147E-2</v>
      </c>
      <c r="J905">
        <f t="shared" ca="1" si="108"/>
        <v>1.5293859982670709E-2</v>
      </c>
    </row>
    <row r="906" spans="1:10" x14ac:dyDescent="0.2">
      <c r="A906" s="42">
        <v>43147</v>
      </c>
      <c r="B906" s="53">
        <v>55.39</v>
      </c>
      <c r="C906" s="2">
        <f t="shared" si="103"/>
        <v>2.4372630438707372E-2</v>
      </c>
      <c r="D906" s="16">
        <f t="shared" ca="1" si="104"/>
        <v>2.4264202721791646E-2</v>
      </c>
      <c r="E906" s="56">
        <f t="shared" ca="1" si="109"/>
        <v>2.3390215316953895E-4</v>
      </c>
      <c r="F906" s="7">
        <f t="shared" ca="1" si="105"/>
        <v>2.9217614837140009</v>
      </c>
      <c r="G906" s="6">
        <f t="shared" ca="1" si="106"/>
        <v>1</v>
      </c>
      <c r="H906">
        <f t="shared" si="110"/>
        <v>1.7235032430049035E-2</v>
      </c>
      <c r="I906" s="44">
        <f t="shared" si="107"/>
        <v>2.987250849239147E-2</v>
      </c>
      <c r="J906">
        <f t="shared" ca="1" si="108"/>
        <v>1.5293859982670788E-2</v>
      </c>
    </row>
    <row r="907" spans="1:10" x14ac:dyDescent="0.2">
      <c r="A907" s="42">
        <v>43151</v>
      </c>
      <c r="B907" s="53">
        <v>56.25</v>
      </c>
      <c r="C907" s="2">
        <f t="shared" si="103"/>
        <v>-1.528888888888888E-2</v>
      </c>
      <c r="D907" s="16">
        <f t="shared" ca="1" si="104"/>
        <v>-1.5397316605804606E-2</v>
      </c>
      <c r="E907" s="56">
        <f t="shared" ca="1" si="109"/>
        <v>2.3390215316954131E-4</v>
      </c>
      <c r="F907" s="7">
        <f t="shared" ca="1" si="105"/>
        <v>3.673516374165803</v>
      </c>
      <c r="G907" s="6">
        <f t="shared" ca="1" si="106"/>
        <v>1</v>
      </c>
      <c r="H907">
        <f t="shared" si="110"/>
        <v>1.7378664588098624E-2</v>
      </c>
      <c r="I907" s="44">
        <f t="shared" si="107"/>
        <v>2.987250849239147E-2</v>
      </c>
      <c r="J907">
        <f t="shared" ca="1" si="108"/>
        <v>1.5293859982670866E-2</v>
      </c>
    </row>
    <row r="908" spans="1:10" x14ac:dyDescent="0.2">
      <c r="A908" s="42">
        <v>43152</v>
      </c>
      <c r="B908" s="53">
        <v>55.38</v>
      </c>
      <c r="C908" s="2">
        <f t="shared" si="103"/>
        <v>1.5709642470205804E-2</v>
      </c>
      <c r="D908" s="16">
        <f t="shared" ca="1" si="104"/>
        <v>1.5601214753290078E-2</v>
      </c>
      <c r="E908" s="56">
        <f t="shared" ca="1" si="109"/>
        <v>2.3390215316954359E-4</v>
      </c>
      <c r="F908" s="7">
        <f t="shared" ca="1" si="105"/>
        <v>3.6600052905070131</v>
      </c>
      <c r="G908" s="6">
        <f t="shared" ca="1" si="106"/>
        <v>1</v>
      </c>
      <c r="H908">
        <f t="shared" si="110"/>
        <v>1.7386003683190834E-2</v>
      </c>
      <c r="I908" s="44">
        <f t="shared" si="107"/>
        <v>2.987250849239147E-2</v>
      </c>
      <c r="J908">
        <f t="shared" ca="1" si="108"/>
        <v>1.5293859982670941E-2</v>
      </c>
    </row>
    <row r="909" spans="1:10" x14ac:dyDescent="0.2">
      <c r="A909" s="42">
        <v>43153</v>
      </c>
      <c r="B909" s="53">
        <v>54.32</v>
      </c>
      <c r="C909" s="2">
        <f t="shared" si="103"/>
        <v>1.9513991163475741E-2</v>
      </c>
      <c r="D909" s="16">
        <f t="shared" ca="1" si="104"/>
        <v>1.9405563446560015E-2</v>
      </c>
      <c r="E909" s="56">
        <f t="shared" ca="1" si="109"/>
        <v>2.3390215316954581E-4</v>
      </c>
      <c r="F909" s="7">
        <f t="shared" ca="1" si="105"/>
        <v>3.3753178921749951</v>
      </c>
      <c r="G909" s="6">
        <f t="shared" ca="1" si="106"/>
        <v>1</v>
      </c>
      <c r="H909">
        <f t="shared" si="110"/>
        <v>1.708566414138531E-2</v>
      </c>
      <c r="I909" s="44">
        <f t="shared" si="107"/>
        <v>2.987250849239147E-2</v>
      </c>
      <c r="J909">
        <f t="shared" ca="1" si="108"/>
        <v>1.5293859982671014E-2</v>
      </c>
    </row>
    <row r="910" spans="1:10" x14ac:dyDescent="0.2">
      <c r="A910" s="42">
        <v>43154</v>
      </c>
      <c r="B910" s="53">
        <v>55.12</v>
      </c>
      <c r="C910" s="2">
        <f t="shared" si="103"/>
        <v>-1.4513788098693707E-2</v>
      </c>
      <c r="D910" s="16">
        <f t="shared" ca="1" si="104"/>
        <v>-1.4622215815609433E-2</v>
      </c>
      <c r="E910" s="56">
        <f t="shared" ca="1" si="109"/>
        <v>2.3390215316954795E-4</v>
      </c>
      <c r="F910" s="7">
        <f t="shared" ca="1" si="105"/>
        <v>3.7232554701634815</v>
      </c>
      <c r="G910" s="6">
        <f t="shared" ca="1" si="106"/>
        <v>1</v>
      </c>
      <c r="H910">
        <f t="shared" si="110"/>
        <v>1.7183321933679965E-2</v>
      </c>
      <c r="I910" s="44">
        <f t="shared" si="107"/>
        <v>2.987250849239147E-2</v>
      </c>
      <c r="J910">
        <f t="shared" ca="1" si="108"/>
        <v>1.5293859982671083E-2</v>
      </c>
    </row>
    <row r="911" spans="1:10" x14ac:dyDescent="0.2">
      <c r="A911" s="42">
        <v>43157</v>
      </c>
      <c r="B911" s="53">
        <v>55.68</v>
      </c>
      <c r="C911" s="2">
        <f t="shared" ref="C911:C974" si="111">(B910-B911)/B911</f>
        <v>-1.0057471264367858E-2</v>
      </c>
      <c r="D911" s="16">
        <f t="shared" ref="D911:D974" ca="1" si="112">C911-$C$3</f>
        <v>-1.0165898981283584E-2</v>
      </c>
      <c r="E911" s="56">
        <f t="shared" ca="1" si="109"/>
        <v>2.3390215316955004E-4</v>
      </c>
      <c r="F911" s="7">
        <f t="shared" ref="F911:F974" ca="1" si="113">-0.5*(LN(E911)+D911^2/E911)</f>
        <v>3.9593877412087237</v>
      </c>
      <c r="G911" s="6">
        <f t="shared" ref="G911:G974" ca="1" si="114">IF(AND(C912&gt;=(C$3-C$7*SQRT(E911)),C912&lt;=(C$3+C$7*SQRT(E911))),1,0)</f>
        <v>1</v>
      </c>
      <c r="H911">
        <f t="shared" si="110"/>
        <v>1.7108989457847123E-2</v>
      </c>
      <c r="I911" s="44">
        <f t="shared" ref="I911:I974" si="115">STDEV(C$14:C$2527)</f>
        <v>2.987250849239147E-2</v>
      </c>
      <c r="J911">
        <f t="shared" ref="J911:J974" ca="1" si="116">SQRT(E911)</f>
        <v>1.5293859982671151E-2</v>
      </c>
    </row>
    <row r="912" spans="1:10" x14ac:dyDescent="0.2">
      <c r="A912" s="42">
        <v>43158</v>
      </c>
      <c r="B912" s="53">
        <v>54.15</v>
      </c>
      <c r="C912" s="2">
        <f t="shared" si="111"/>
        <v>2.8254847645429383E-2</v>
      </c>
      <c r="D912" s="16">
        <f t="shared" ca="1" si="112"/>
        <v>2.8146419928513657E-2</v>
      </c>
      <c r="E912" s="56">
        <f t="shared" ref="E912:E975" ca="1" si="117">F$6*D$14^2+F$7*E911+(1-F$8)*F$5</f>
        <v>2.3390215316955204E-4</v>
      </c>
      <c r="F912" s="7">
        <f t="shared" ca="1" si="113"/>
        <v>2.4868158914848473</v>
      </c>
      <c r="G912" s="6">
        <f t="shared" ca="1" si="114"/>
        <v>1</v>
      </c>
      <c r="H912">
        <f t="shared" si="110"/>
        <v>1.703453172891967E-2</v>
      </c>
      <c r="I912" s="44">
        <f t="shared" si="115"/>
        <v>2.987250849239147E-2</v>
      </c>
      <c r="J912">
        <f t="shared" ca="1" si="116"/>
        <v>1.5293859982671217E-2</v>
      </c>
    </row>
    <row r="913" spans="1:10" x14ac:dyDescent="0.2">
      <c r="A913" s="42">
        <v>43159</v>
      </c>
      <c r="B913" s="53">
        <v>52.97</v>
      </c>
      <c r="C913" s="2">
        <f t="shared" si="111"/>
        <v>2.2276760430432314E-2</v>
      </c>
      <c r="D913" s="16">
        <f t="shared" ca="1" si="112"/>
        <v>2.2168332713516588E-2</v>
      </c>
      <c r="E913" s="56">
        <f t="shared" ca="1" si="117"/>
        <v>2.33902153169554E-4</v>
      </c>
      <c r="F913" s="7">
        <f t="shared" ca="1" si="113"/>
        <v>3.1297898346896975</v>
      </c>
      <c r="G913" s="6">
        <f t="shared" ca="1" si="114"/>
        <v>1</v>
      </c>
      <c r="H913">
        <f t="shared" si="110"/>
        <v>1.7225671895254993E-2</v>
      </c>
      <c r="I913" s="44">
        <f t="shared" si="115"/>
        <v>2.987250849239147E-2</v>
      </c>
      <c r="J913">
        <f t="shared" ca="1" si="116"/>
        <v>1.5293859982671281E-2</v>
      </c>
    </row>
    <row r="914" spans="1:10" x14ac:dyDescent="0.2">
      <c r="A914" s="42">
        <v>43160</v>
      </c>
      <c r="B914" s="53">
        <v>52.11</v>
      </c>
      <c r="C914" s="2">
        <f t="shared" si="111"/>
        <v>1.6503550182306648E-2</v>
      </c>
      <c r="D914" s="16">
        <f t="shared" ca="1" si="112"/>
        <v>1.6395122465390922E-2</v>
      </c>
      <c r="E914" s="56">
        <f t="shared" ca="1" si="117"/>
        <v>2.3390215316955589E-4</v>
      </c>
      <c r="F914" s="7">
        <f t="shared" ca="1" si="113"/>
        <v>3.6057045101750003</v>
      </c>
      <c r="G914" s="6">
        <f t="shared" ca="1" si="114"/>
        <v>1</v>
      </c>
      <c r="H914">
        <f t="shared" si="110"/>
        <v>1.7342402203401129E-2</v>
      </c>
      <c r="I914" s="44">
        <f t="shared" si="115"/>
        <v>2.987250849239147E-2</v>
      </c>
      <c r="J914">
        <f t="shared" ca="1" si="116"/>
        <v>1.5293859982671344E-2</v>
      </c>
    </row>
    <row r="915" spans="1:10" x14ac:dyDescent="0.2">
      <c r="A915" s="42">
        <v>43161</v>
      </c>
      <c r="B915" s="53">
        <v>53.32</v>
      </c>
      <c r="C915" s="2">
        <f t="shared" si="111"/>
        <v>-2.2693173293323345E-2</v>
      </c>
      <c r="D915" s="16">
        <f t="shared" ca="1" si="112"/>
        <v>-2.2801601010239071E-2</v>
      </c>
      <c r="E915" s="56">
        <f t="shared" ca="1" si="117"/>
        <v>2.3390215316955774E-4</v>
      </c>
      <c r="F915" s="7">
        <f t="shared" ca="1" si="113"/>
        <v>3.0689138809050447</v>
      </c>
      <c r="G915" s="6">
        <f t="shared" ca="1" si="114"/>
        <v>1</v>
      </c>
      <c r="H915">
        <f t="shared" si="110"/>
        <v>1.730013378662499E-2</v>
      </c>
      <c r="I915" s="44">
        <f t="shared" si="115"/>
        <v>2.987250849239147E-2</v>
      </c>
      <c r="J915">
        <f t="shared" ca="1" si="116"/>
        <v>1.5293859982671403E-2</v>
      </c>
    </row>
    <row r="916" spans="1:10" x14ac:dyDescent="0.2">
      <c r="A916" s="42">
        <v>43164</v>
      </c>
      <c r="B916" s="53">
        <v>53.41</v>
      </c>
      <c r="C916" s="2">
        <f t="shared" si="111"/>
        <v>-1.6850777008050237E-3</v>
      </c>
      <c r="D916" s="16">
        <f t="shared" ca="1" si="112"/>
        <v>-1.793505417720749E-3</v>
      </c>
      <c r="E916" s="56">
        <f t="shared" ca="1" si="117"/>
        <v>2.339021531695595E-4</v>
      </c>
      <c r="F916" s="7">
        <f t="shared" ca="1" si="113"/>
        <v>4.1734277554998256</v>
      </c>
      <c r="G916" s="6">
        <f t="shared" ca="1" si="114"/>
        <v>1</v>
      </c>
      <c r="H916">
        <f t="shared" si="110"/>
        <v>1.7384965623127156E-2</v>
      </c>
      <c r="I916" s="44">
        <f t="shared" si="115"/>
        <v>2.987250849239147E-2</v>
      </c>
      <c r="J916">
        <f t="shared" ca="1" si="116"/>
        <v>1.5293859982671461E-2</v>
      </c>
    </row>
    <row r="917" spans="1:10" x14ac:dyDescent="0.2">
      <c r="A917" s="42">
        <v>43165</v>
      </c>
      <c r="B917" s="53">
        <v>53.23</v>
      </c>
      <c r="C917" s="2">
        <f t="shared" si="111"/>
        <v>3.3815517565282684E-3</v>
      </c>
      <c r="D917" s="16">
        <f t="shared" ca="1" si="112"/>
        <v>3.2731240396125434E-3</v>
      </c>
      <c r="E917" s="56">
        <f t="shared" ca="1" si="117"/>
        <v>2.3390215316956121E-4</v>
      </c>
      <c r="F917" s="7">
        <f t="shared" ca="1" si="113"/>
        <v>4.1574025090587137</v>
      </c>
      <c r="G917" s="6">
        <f t="shared" ca="1" si="114"/>
        <v>1</v>
      </c>
      <c r="H917">
        <f t="shared" si="110"/>
        <v>1.7362716189983526E-2</v>
      </c>
      <c r="I917" s="44">
        <f t="shared" si="115"/>
        <v>2.987250849239147E-2</v>
      </c>
      <c r="J917">
        <f t="shared" ca="1" si="116"/>
        <v>1.5293859982671517E-2</v>
      </c>
    </row>
    <row r="918" spans="1:10" x14ac:dyDescent="0.2">
      <c r="A918" s="42">
        <v>43166</v>
      </c>
      <c r="B918" s="53">
        <v>52.11</v>
      </c>
      <c r="C918" s="2">
        <f t="shared" si="111"/>
        <v>2.1492995586259785E-2</v>
      </c>
      <c r="D918" s="16">
        <f t="shared" ca="1" si="112"/>
        <v>2.1384567869344059E-2</v>
      </c>
      <c r="E918" s="56">
        <f t="shared" ca="1" si="117"/>
        <v>2.3390215316956286E-4</v>
      </c>
      <c r="F918" s="7">
        <f t="shared" ca="1" si="113"/>
        <v>3.2027588772488125</v>
      </c>
      <c r="G918" s="6">
        <f t="shared" ca="1" si="114"/>
        <v>1</v>
      </c>
      <c r="H918">
        <f t="shared" si="110"/>
        <v>1.7355444388346269E-2</v>
      </c>
      <c r="I918" s="44">
        <f t="shared" si="115"/>
        <v>2.987250849239147E-2</v>
      </c>
      <c r="J918">
        <f t="shared" ca="1" si="116"/>
        <v>1.5293859982671571E-2</v>
      </c>
    </row>
    <row r="919" spans="1:10" x14ac:dyDescent="0.2">
      <c r="A919" s="42">
        <v>43167</v>
      </c>
      <c r="B919" s="53">
        <v>52.66</v>
      </c>
      <c r="C919" s="2">
        <f t="shared" si="111"/>
        <v>-1.0444360045575337E-2</v>
      </c>
      <c r="D919" s="16">
        <f t="shared" ca="1" si="112"/>
        <v>-1.0552787762491063E-2</v>
      </c>
      <c r="E919" s="56">
        <f t="shared" ca="1" si="117"/>
        <v>2.3390215316956449E-4</v>
      </c>
      <c r="F919" s="7">
        <f t="shared" ca="1" si="113"/>
        <v>3.9422527397692209</v>
      </c>
      <c r="G919" s="6">
        <f t="shared" ca="1" si="114"/>
        <v>1</v>
      </c>
      <c r="H919">
        <f t="shared" si="110"/>
        <v>1.7456280873384598E-2</v>
      </c>
      <c r="I919" s="44">
        <f t="shared" si="115"/>
        <v>2.987250849239147E-2</v>
      </c>
      <c r="J919">
        <f t="shared" ca="1" si="116"/>
        <v>1.5293859982671625E-2</v>
      </c>
    </row>
    <row r="920" spans="1:10" x14ac:dyDescent="0.2">
      <c r="A920" s="42">
        <v>43168</v>
      </c>
      <c r="B920" s="53">
        <v>52.18</v>
      </c>
      <c r="C920" s="2">
        <f t="shared" si="111"/>
        <v>9.1989267918742221E-3</v>
      </c>
      <c r="D920" s="16">
        <f t="shared" ca="1" si="112"/>
        <v>9.0904990749584962E-3</v>
      </c>
      <c r="E920" s="56">
        <f t="shared" ca="1" si="117"/>
        <v>2.3390215316956606E-4</v>
      </c>
      <c r="F920" s="7">
        <f t="shared" ca="1" si="113"/>
        <v>4.0036548169607373</v>
      </c>
      <c r="G920" s="6">
        <f t="shared" ca="1" si="114"/>
        <v>1</v>
      </c>
      <c r="H920">
        <f t="shared" si="110"/>
        <v>1.7489260758688657E-2</v>
      </c>
      <c r="I920" s="44">
        <f t="shared" si="115"/>
        <v>2.987250849239147E-2</v>
      </c>
      <c r="J920">
        <f t="shared" ca="1" si="116"/>
        <v>1.5293859982671675E-2</v>
      </c>
    </row>
    <row r="921" spans="1:10" x14ac:dyDescent="0.2">
      <c r="A921" s="42">
        <v>43171</v>
      </c>
      <c r="B921" s="53">
        <v>52.29</v>
      </c>
      <c r="C921" s="2">
        <f t="shared" si="111"/>
        <v>-2.1036527060623337E-3</v>
      </c>
      <c r="D921" s="16">
        <f t="shared" ca="1" si="112"/>
        <v>-2.2120804229780588E-3</v>
      </c>
      <c r="E921" s="56">
        <f t="shared" ca="1" si="117"/>
        <v>2.3390215316956758E-4</v>
      </c>
      <c r="F921" s="7">
        <f t="shared" ca="1" si="113"/>
        <v>4.1698436967564207</v>
      </c>
      <c r="G921" s="6">
        <f t="shared" ca="1" si="114"/>
        <v>1</v>
      </c>
      <c r="H921">
        <f t="shared" si="110"/>
        <v>1.7482959715447319E-2</v>
      </c>
      <c r="I921" s="44">
        <f t="shared" si="115"/>
        <v>2.987250849239147E-2</v>
      </c>
      <c r="J921">
        <f t="shared" ca="1" si="116"/>
        <v>1.5293859982671725E-2</v>
      </c>
    </row>
    <row r="922" spans="1:10" x14ac:dyDescent="0.2">
      <c r="A922" s="42">
        <v>43172</v>
      </c>
      <c r="B922" s="53">
        <v>51.9</v>
      </c>
      <c r="C922" s="2">
        <f t="shared" si="111"/>
        <v>7.5144508670520341E-3</v>
      </c>
      <c r="D922" s="16">
        <f t="shared" ca="1" si="112"/>
        <v>7.4060231501363091E-3</v>
      </c>
      <c r="E922" s="56">
        <f t="shared" ca="1" si="117"/>
        <v>2.3390215316956904E-4</v>
      </c>
      <c r="F922" s="7">
        <f t="shared" ca="1" si="113"/>
        <v>4.0630557120677597</v>
      </c>
      <c r="G922" s="6">
        <f t="shared" ca="1" si="114"/>
        <v>1</v>
      </c>
      <c r="H922">
        <f t="shared" si="110"/>
        <v>1.745946339935173E-2</v>
      </c>
      <c r="I922" s="44">
        <f t="shared" si="115"/>
        <v>2.987250849239147E-2</v>
      </c>
      <c r="J922">
        <f t="shared" ca="1" si="116"/>
        <v>1.5293859982671772E-2</v>
      </c>
    </row>
    <row r="923" spans="1:10" x14ac:dyDescent="0.2">
      <c r="A923" s="42">
        <v>43173</v>
      </c>
      <c r="B923" s="53">
        <v>51.27</v>
      </c>
      <c r="C923" s="2">
        <f t="shared" si="111"/>
        <v>1.2287887653598506E-2</v>
      </c>
      <c r="D923" s="16">
        <f t="shared" ca="1" si="112"/>
        <v>1.217945993668278E-2</v>
      </c>
      <c r="E923" s="56">
        <f t="shared" ca="1" si="117"/>
        <v>2.3390215316957048E-4</v>
      </c>
      <c r="F923" s="7">
        <f t="shared" ca="1" si="113"/>
        <v>3.8632070484662528</v>
      </c>
      <c r="G923" s="6">
        <f t="shared" ca="1" si="114"/>
        <v>1</v>
      </c>
      <c r="H923">
        <f t="shared" si="110"/>
        <v>1.7471339348308128E-2</v>
      </c>
      <c r="I923" s="44">
        <f t="shared" si="115"/>
        <v>2.987250849239147E-2</v>
      </c>
      <c r="J923">
        <f t="shared" ca="1" si="116"/>
        <v>1.5293859982671821E-2</v>
      </c>
    </row>
    <row r="924" spans="1:10" x14ac:dyDescent="0.2">
      <c r="A924" s="42">
        <v>43174</v>
      </c>
      <c r="B924" s="53">
        <v>51.04</v>
      </c>
      <c r="C924" s="2">
        <f t="shared" si="111"/>
        <v>4.5062695924765672E-3</v>
      </c>
      <c r="D924" s="16">
        <f t="shared" ca="1" si="112"/>
        <v>4.3978418755608421E-3</v>
      </c>
      <c r="E924" s="56">
        <f t="shared" ca="1" si="117"/>
        <v>2.3390215316957186E-4</v>
      </c>
      <c r="F924" s="7">
        <f t="shared" ca="1" si="113"/>
        <v>4.1389596002037825</v>
      </c>
      <c r="G924" s="6">
        <f t="shared" ca="1" si="114"/>
        <v>1</v>
      </c>
      <c r="H924">
        <f t="shared" si="110"/>
        <v>1.7504308778068463E-2</v>
      </c>
      <c r="I924" s="44">
        <f t="shared" si="115"/>
        <v>2.987250849239147E-2</v>
      </c>
      <c r="J924">
        <f t="shared" ca="1" si="116"/>
        <v>1.5293859982671866E-2</v>
      </c>
    </row>
    <row r="925" spans="1:10" x14ac:dyDescent="0.2">
      <c r="A925" s="42">
        <v>43175</v>
      </c>
      <c r="B925" s="53">
        <v>50.95</v>
      </c>
      <c r="C925" s="2">
        <f t="shared" si="111"/>
        <v>1.7664376840038527E-3</v>
      </c>
      <c r="D925" s="16">
        <f t="shared" ca="1" si="112"/>
        <v>1.6580099670881275E-3</v>
      </c>
      <c r="E925" s="56">
        <f t="shared" ca="1" si="117"/>
        <v>2.3390215316957319E-4</v>
      </c>
      <c r="F925" s="7">
        <f t="shared" ca="1" si="113"/>
        <v>4.1744274569264244</v>
      </c>
      <c r="G925" s="6">
        <f t="shared" ca="1" si="114"/>
        <v>1</v>
      </c>
      <c r="H925">
        <f t="shared" si="110"/>
        <v>1.7495541081668207E-2</v>
      </c>
      <c r="I925" s="44">
        <f t="shared" si="115"/>
        <v>2.987250849239147E-2</v>
      </c>
      <c r="J925">
        <f t="shared" ca="1" si="116"/>
        <v>1.5293859982671909E-2</v>
      </c>
    </row>
    <row r="926" spans="1:10" x14ac:dyDescent="0.2">
      <c r="A926" s="42">
        <v>43178</v>
      </c>
      <c r="B926" s="53">
        <v>50.81</v>
      </c>
      <c r="C926" s="2">
        <f t="shared" si="111"/>
        <v>2.755363117496567E-3</v>
      </c>
      <c r="D926" s="16">
        <f t="shared" ca="1" si="112"/>
        <v>2.6469354005808419E-3</v>
      </c>
      <c r="E926" s="56">
        <f t="shared" ca="1" si="117"/>
        <v>2.3390215316957449E-4</v>
      </c>
      <c r="F926" s="7">
        <f t="shared" ca="1" si="113"/>
        <v>4.1653269208556862</v>
      </c>
      <c r="G926" s="6">
        <f t="shared" ca="1" si="114"/>
        <v>1</v>
      </c>
      <c r="H926">
        <f t="shared" si="110"/>
        <v>1.7418888832662811E-2</v>
      </c>
      <c r="I926" s="44">
        <f t="shared" si="115"/>
        <v>2.987250849239147E-2</v>
      </c>
      <c r="J926">
        <f t="shared" ca="1" si="116"/>
        <v>1.5293859982671951E-2</v>
      </c>
    </row>
    <row r="927" spans="1:10" x14ac:dyDescent="0.2">
      <c r="A927" s="42">
        <v>43179</v>
      </c>
      <c r="B927" s="53">
        <v>50.26</v>
      </c>
      <c r="C927" s="2">
        <f t="shared" si="111"/>
        <v>1.0943095901313257E-2</v>
      </c>
      <c r="D927" s="16">
        <f t="shared" ca="1" si="112"/>
        <v>1.0834668184397531E-2</v>
      </c>
      <c r="E927" s="56">
        <f t="shared" ca="1" si="117"/>
        <v>2.3390215316957573E-4</v>
      </c>
      <c r="F927" s="7">
        <f t="shared" ca="1" si="113"/>
        <v>3.929365502469079</v>
      </c>
      <c r="G927" s="6">
        <f t="shared" ca="1" si="114"/>
        <v>1</v>
      </c>
      <c r="H927">
        <f t="shared" si="110"/>
        <v>1.7304030009261173E-2</v>
      </c>
      <c r="I927" s="44">
        <f t="shared" si="115"/>
        <v>2.987250849239147E-2</v>
      </c>
      <c r="J927">
        <f t="shared" ca="1" si="116"/>
        <v>1.5293859982671992E-2</v>
      </c>
    </row>
    <row r="928" spans="1:10" x14ac:dyDescent="0.2">
      <c r="A928" s="42">
        <v>43180</v>
      </c>
      <c r="B928" s="53">
        <v>50.87</v>
      </c>
      <c r="C928" s="2">
        <f t="shared" si="111"/>
        <v>-1.1991350501277757E-2</v>
      </c>
      <c r="D928" s="16">
        <f t="shared" ca="1" si="112"/>
        <v>-1.2099778218193483E-2</v>
      </c>
      <c r="E928" s="56">
        <f t="shared" ca="1" si="117"/>
        <v>2.3390215316957695E-4</v>
      </c>
      <c r="F928" s="7">
        <f t="shared" ca="1" si="113"/>
        <v>3.8673425628118312</v>
      </c>
      <c r="G928" s="6">
        <f t="shared" ca="1" si="114"/>
        <v>1</v>
      </c>
      <c r="H928">
        <f t="shared" si="110"/>
        <v>1.7262938112863394E-2</v>
      </c>
      <c r="I928" s="44">
        <f t="shared" si="115"/>
        <v>2.987250849239147E-2</v>
      </c>
      <c r="J928">
        <f t="shared" ca="1" si="116"/>
        <v>1.5293859982672032E-2</v>
      </c>
    </row>
    <row r="929" spans="1:10" x14ac:dyDescent="0.2">
      <c r="A929" s="42">
        <v>43181</v>
      </c>
      <c r="B929" s="53">
        <v>50.26</v>
      </c>
      <c r="C929" s="2">
        <f t="shared" si="111"/>
        <v>1.2136888181456416E-2</v>
      </c>
      <c r="D929" s="16">
        <f t="shared" ca="1" si="112"/>
        <v>1.202846046454069E-2</v>
      </c>
      <c r="E929" s="56">
        <f t="shared" ca="1" si="117"/>
        <v>2.3390215316957815E-4</v>
      </c>
      <c r="F929" s="7">
        <f t="shared" ca="1" si="113"/>
        <v>3.8710209637139457</v>
      </c>
      <c r="G929" s="6">
        <f t="shared" ca="1" si="114"/>
        <v>1</v>
      </c>
      <c r="H929">
        <f t="shared" si="110"/>
        <v>1.7237725891956004E-2</v>
      </c>
      <c r="I929" s="44">
        <f t="shared" si="115"/>
        <v>2.987250849239147E-2</v>
      </c>
      <c r="J929">
        <f t="shared" ca="1" si="116"/>
        <v>1.529385998267207E-2</v>
      </c>
    </row>
    <row r="930" spans="1:10" x14ac:dyDescent="0.2">
      <c r="A930" s="42">
        <v>43182</v>
      </c>
      <c r="B930" s="53">
        <v>49.27</v>
      </c>
      <c r="C930" s="2">
        <f t="shared" si="111"/>
        <v>2.0093363101278565E-2</v>
      </c>
      <c r="D930" s="16">
        <f t="shared" ca="1" si="112"/>
        <v>1.9984935384362839E-2</v>
      </c>
      <c r="E930" s="56">
        <f t="shared" ca="1" si="117"/>
        <v>2.3390215316957929E-4</v>
      </c>
      <c r="F930" s="7">
        <f t="shared" ca="1" si="113"/>
        <v>3.3265330705531841</v>
      </c>
      <c r="G930" s="6">
        <f t="shared" ca="1" si="114"/>
        <v>0</v>
      </c>
      <c r="H930">
        <f t="shared" si="110"/>
        <v>1.7259533863762274E-2</v>
      </c>
      <c r="I930" s="44">
        <f t="shared" si="115"/>
        <v>2.987250849239147E-2</v>
      </c>
      <c r="J930">
        <f t="shared" ca="1" si="116"/>
        <v>1.5293859982672109E-2</v>
      </c>
    </row>
    <row r="931" spans="1:10" x14ac:dyDescent="0.2">
      <c r="A931" s="42">
        <v>43185</v>
      </c>
      <c r="B931" s="53">
        <v>51.69</v>
      </c>
      <c r="C931" s="2">
        <f t="shared" si="111"/>
        <v>-4.681756626039843E-2</v>
      </c>
      <c r="D931" s="16">
        <f t="shared" ca="1" si="112"/>
        <v>-4.6925993977314152E-2</v>
      </c>
      <c r="E931" s="56">
        <f t="shared" ca="1" si="117"/>
        <v>2.339021531695804E-4</v>
      </c>
      <c r="F931" s="7">
        <f t="shared" ca="1" si="113"/>
        <v>-0.52689718653135298</v>
      </c>
      <c r="G931" s="6">
        <f t="shared" ca="1" si="114"/>
        <v>1</v>
      </c>
      <c r="H931">
        <f t="shared" si="110"/>
        <v>1.7358271092466255E-2</v>
      </c>
      <c r="I931" s="44">
        <f t="shared" si="115"/>
        <v>2.987250849239147E-2</v>
      </c>
      <c r="J931">
        <f t="shared" ca="1" si="116"/>
        <v>1.5293859982672145E-2</v>
      </c>
    </row>
    <row r="932" spans="1:10" x14ac:dyDescent="0.2">
      <c r="A932" s="42">
        <v>43186</v>
      </c>
      <c r="B932" s="53">
        <v>52.35</v>
      </c>
      <c r="C932" s="2">
        <f t="shared" si="111"/>
        <v>-1.2607449856733595E-2</v>
      </c>
      <c r="D932" s="16">
        <f t="shared" ca="1" si="112"/>
        <v>-1.2715877573649321E-2</v>
      </c>
      <c r="E932" s="56">
        <f t="shared" ca="1" si="117"/>
        <v>2.3390215316958148E-4</v>
      </c>
      <c r="F932" s="7">
        <f t="shared" ca="1" si="113"/>
        <v>3.834660286630549</v>
      </c>
      <c r="G932" s="6">
        <f t="shared" ca="1" si="114"/>
        <v>1</v>
      </c>
      <c r="H932">
        <f t="shared" si="110"/>
        <v>1.8010038350550709E-2</v>
      </c>
      <c r="I932" s="44">
        <f t="shared" si="115"/>
        <v>2.987250849239147E-2</v>
      </c>
      <c r="J932">
        <f t="shared" ca="1" si="116"/>
        <v>1.529385998267218E-2</v>
      </c>
    </row>
    <row r="933" spans="1:10" x14ac:dyDescent="0.2">
      <c r="A933" s="42">
        <v>43187</v>
      </c>
      <c r="B933" s="53">
        <v>51.88</v>
      </c>
      <c r="C933" s="2">
        <f t="shared" si="111"/>
        <v>9.0593677717810111E-3</v>
      </c>
      <c r="D933" s="16">
        <f t="shared" ca="1" si="112"/>
        <v>8.9509400548652852E-3</v>
      </c>
      <c r="E933" s="56">
        <f t="shared" ca="1" si="117"/>
        <v>2.3390215316958251E-4</v>
      </c>
      <c r="F933" s="7">
        <f t="shared" ca="1" si="113"/>
        <v>4.0090370794407955</v>
      </c>
      <c r="G933" s="6">
        <f t="shared" ca="1" si="114"/>
        <v>1</v>
      </c>
      <c r="H933">
        <f t="shared" si="110"/>
        <v>1.8031967779766001E-2</v>
      </c>
      <c r="I933" s="44">
        <f t="shared" si="115"/>
        <v>2.987250849239147E-2</v>
      </c>
      <c r="J933">
        <f t="shared" ca="1" si="116"/>
        <v>1.5293859982672213E-2</v>
      </c>
    </row>
    <row r="934" spans="1:10" x14ac:dyDescent="0.2">
      <c r="A934" s="42">
        <v>43188</v>
      </c>
      <c r="B934" s="53">
        <v>51.39</v>
      </c>
      <c r="C934" s="2">
        <f t="shared" si="111"/>
        <v>9.5349289745086975E-3</v>
      </c>
      <c r="D934" s="16">
        <f t="shared" ca="1" si="112"/>
        <v>9.4265012575929716E-3</v>
      </c>
      <c r="E934" s="56">
        <f t="shared" ca="1" si="117"/>
        <v>2.3390215316958351E-4</v>
      </c>
      <c r="F934" s="7">
        <f t="shared" ca="1" si="113"/>
        <v>3.9903549126133822</v>
      </c>
      <c r="G934" s="6">
        <f t="shared" ca="1" si="114"/>
        <v>1</v>
      </c>
      <c r="H934">
        <f t="shared" si="110"/>
        <v>1.8050223197665669E-2</v>
      </c>
      <c r="I934" s="44">
        <f t="shared" si="115"/>
        <v>2.987250849239147E-2</v>
      </c>
      <c r="J934">
        <f t="shared" ca="1" si="116"/>
        <v>1.5293859982672246E-2</v>
      </c>
    </row>
    <row r="935" spans="1:10" x14ac:dyDescent="0.2">
      <c r="A935" s="42">
        <v>43192</v>
      </c>
      <c r="B935" s="53">
        <v>50.71</v>
      </c>
      <c r="C935" s="2">
        <f t="shared" si="111"/>
        <v>1.3409583908499305E-2</v>
      </c>
      <c r="D935" s="16">
        <f t="shared" ca="1" si="112"/>
        <v>1.3301156191583579E-2</v>
      </c>
      <c r="E935" s="56">
        <f t="shared" ca="1" si="117"/>
        <v>2.3390215316958449E-4</v>
      </c>
      <c r="F935" s="7">
        <f t="shared" ca="1" si="113"/>
        <v>3.8021098946001142</v>
      </c>
      <c r="G935" s="6">
        <f t="shared" ca="1" si="114"/>
        <v>1</v>
      </c>
      <c r="H935">
        <f t="shared" si="110"/>
        <v>1.8069039752689853E-2</v>
      </c>
      <c r="I935" s="44">
        <f t="shared" si="115"/>
        <v>2.987250849239147E-2</v>
      </c>
      <c r="J935">
        <f t="shared" ca="1" si="116"/>
        <v>1.5293859982672279E-2</v>
      </c>
    </row>
    <row r="936" spans="1:10" x14ac:dyDescent="0.2">
      <c r="A936" s="42">
        <v>43193</v>
      </c>
      <c r="B936" s="53">
        <v>52.86</v>
      </c>
      <c r="C936" s="2">
        <f t="shared" si="111"/>
        <v>-4.0673477109345414E-2</v>
      </c>
      <c r="D936" s="16">
        <f t="shared" ca="1" si="112"/>
        <v>-4.0781904826261137E-2</v>
      </c>
      <c r="E936" s="56">
        <f t="shared" ca="1" si="117"/>
        <v>2.3390215316958544E-4</v>
      </c>
      <c r="F936" s="7">
        <f t="shared" ca="1" si="113"/>
        <v>0.62504849288708098</v>
      </c>
      <c r="G936" s="6">
        <f t="shared" ca="1" si="114"/>
        <v>1</v>
      </c>
      <c r="H936">
        <f t="shared" si="110"/>
        <v>1.7847910355153294E-2</v>
      </c>
      <c r="I936" s="44">
        <f t="shared" si="115"/>
        <v>2.987250849239147E-2</v>
      </c>
      <c r="J936">
        <f t="shared" ca="1" si="116"/>
        <v>1.529385998267231E-2</v>
      </c>
    </row>
    <row r="937" spans="1:10" x14ac:dyDescent="0.2">
      <c r="A937" s="42">
        <v>43194</v>
      </c>
      <c r="B937" s="53">
        <v>53.79</v>
      </c>
      <c r="C937" s="2">
        <f t="shared" si="111"/>
        <v>-1.7289459007250412E-2</v>
      </c>
      <c r="D937" s="16">
        <f t="shared" ca="1" si="112"/>
        <v>-1.7397886724166138E-2</v>
      </c>
      <c r="E937" s="56">
        <f t="shared" ca="1" si="117"/>
        <v>2.3390215316958636E-4</v>
      </c>
      <c r="F937" s="7">
        <f t="shared" ca="1" si="113"/>
        <v>3.5332673364411251</v>
      </c>
      <c r="G937" s="6">
        <f t="shared" ca="1" si="114"/>
        <v>1</v>
      </c>
      <c r="H937">
        <f t="shared" si="110"/>
        <v>1.8236400279549987E-2</v>
      </c>
      <c r="I937" s="44">
        <f t="shared" si="115"/>
        <v>2.987250849239147E-2</v>
      </c>
      <c r="J937">
        <f t="shared" ca="1" si="116"/>
        <v>1.5293859982672339E-2</v>
      </c>
    </row>
    <row r="938" spans="1:10" x14ac:dyDescent="0.2">
      <c r="A938" s="42">
        <v>43195</v>
      </c>
      <c r="B938" s="53">
        <v>52.88</v>
      </c>
      <c r="C938" s="2">
        <f t="shared" si="111"/>
        <v>1.7208774583963627E-2</v>
      </c>
      <c r="D938" s="16">
        <f t="shared" ca="1" si="112"/>
        <v>1.7100346867047901E-2</v>
      </c>
      <c r="E938" s="56">
        <f t="shared" ca="1" si="117"/>
        <v>2.3390215316958725E-4</v>
      </c>
      <c r="F938" s="7">
        <f t="shared" ca="1" si="113"/>
        <v>3.5552094163973527</v>
      </c>
      <c r="G938" s="6">
        <f t="shared" ca="1" si="114"/>
        <v>1</v>
      </c>
      <c r="H938">
        <f t="shared" si="110"/>
        <v>1.8108492880403993E-2</v>
      </c>
      <c r="I938" s="44">
        <f t="shared" si="115"/>
        <v>2.987250849239147E-2</v>
      </c>
      <c r="J938">
        <f t="shared" ca="1" si="116"/>
        <v>1.5293859982672369E-2</v>
      </c>
    </row>
    <row r="939" spans="1:10" x14ac:dyDescent="0.2">
      <c r="A939" s="42">
        <v>43196</v>
      </c>
      <c r="B939" s="53">
        <v>52.84</v>
      </c>
      <c r="C939" s="2">
        <f t="shared" si="111"/>
        <v>7.5700227100679687E-4</v>
      </c>
      <c r="D939" s="16">
        <f t="shared" ca="1" si="112"/>
        <v>6.4857455409107171E-4</v>
      </c>
      <c r="E939" s="56">
        <f t="shared" ca="1" si="117"/>
        <v>2.3390215316958812E-4</v>
      </c>
      <c r="F939" s="7">
        <f t="shared" ca="1" si="113"/>
        <v>4.1794046409052452</v>
      </c>
      <c r="G939" s="6">
        <f t="shared" ca="1" si="114"/>
        <v>1</v>
      </c>
      <c r="H939">
        <f t="shared" si="110"/>
        <v>1.8141387652083164E-2</v>
      </c>
      <c r="I939" s="44">
        <f t="shared" si="115"/>
        <v>2.987250849239147E-2</v>
      </c>
      <c r="J939">
        <f t="shared" ca="1" si="116"/>
        <v>1.5293859982672397E-2</v>
      </c>
    </row>
    <row r="940" spans="1:10" x14ac:dyDescent="0.2">
      <c r="A940" s="42">
        <v>43199</v>
      </c>
      <c r="B940" s="53">
        <v>52.85</v>
      </c>
      <c r="C940" s="2">
        <f t="shared" si="111"/>
        <v>-1.8921475875114494E-4</v>
      </c>
      <c r="D940" s="16">
        <f t="shared" ca="1" si="112"/>
        <v>-2.9764247566687013E-4</v>
      </c>
      <c r="E940" s="56">
        <f t="shared" ca="1" si="117"/>
        <v>2.3390215316958896E-4</v>
      </c>
      <c r="F940" s="7">
        <f t="shared" ca="1" si="113"/>
        <v>4.1801144631629557</v>
      </c>
      <c r="G940" s="6">
        <f t="shared" ca="1" si="114"/>
        <v>1</v>
      </c>
      <c r="H940">
        <f t="shared" si="110"/>
        <v>1.8133646128644872E-2</v>
      </c>
      <c r="I940" s="44">
        <f t="shared" si="115"/>
        <v>2.987250849239147E-2</v>
      </c>
      <c r="J940">
        <f t="shared" ca="1" si="116"/>
        <v>1.5293859982672424E-2</v>
      </c>
    </row>
    <row r="941" spans="1:10" x14ac:dyDescent="0.2">
      <c r="A941" s="42">
        <v>43200</v>
      </c>
      <c r="B941" s="53">
        <v>52.12</v>
      </c>
      <c r="C941" s="2">
        <f t="shared" si="111"/>
        <v>1.4006139677667E-2</v>
      </c>
      <c r="D941" s="16">
        <f t="shared" ca="1" si="112"/>
        <v>1.3897711960751274E-2</v>
      </c>
      <c r="E941" s="56">
        <f t="shared" ca="1" si="117"/>
        <v>2.3390215316958978E-4</v>
      </c>
      <c r="F941" s="7">
        <f t="shared" ca="1" si="113"/>
        <v>3.767425216645603</v>
      </c>
      <c r="G941" s="6">
        <f t="shared" ca="1" si="114"/>
        <v>1</v>
      </c>
      <c r="H941">
        <f t="shared" si="110"/>
        <v>1.8069248968636431E-2</v>
      </c>
      <c r="I941" s="44">
        <f t="shared" si="115"/>
        <v>2.987250849239147E-2</v>
      </c>
      <c r="J941">
        <f t="shared" ca="1" si="116"/>
        <v>1.529385998267245E-2</v>
      </c>
    </row>
    <row r="942" spans="1:10" x14ac:dyDescent="0.2">
      <c r="A942" s="42">
        <v>43201</v>
      </c>
      <c r="B942" s="53">
        <v>51.01</v>
      </c>
      <c r="C942" s="2">
        <f t="shared" si="111"/>
        <v>2.1760439129582424E-2</v>
      </c>
      <c r="D942" s="16">
        <f t="shared" ca="1" si="112"/>
        <v>2.1652011412666698E-2</v>
      </c>
      <c r="E942" s="56">
        <f t="shared" ca="1" si="117"/>
        <v>2.3390215316959056E-4</v>
      </c>
      <c r="F942" s="7">
        <f t="shared" ca="1" si="113"/>
        <v>3.1781548813050584</v>
      </c>
      <c r="G942" s="6">
        <f t="shared" ca="1" si="114"/>
        <v>1</v>
      </c>
      <c r="H942">
        <f t="shared" si="110"/>
        <v>1.7974528116529932E-2</v>
      </c>
      <c r="I942" s="44">
        <f t="shared" si="115"/>
        <v>2.987250849239147E-2</v>
      </c>
      <c r="J942">
        <f t="shared" ca="1" si="116"/>
        <v>1.5293859982672476E-2</v>
      </c>
    </row>
    <row r="943" spans="1:10" x14ac:dyDescent="0.2">
      <c r="A943" s="42">
        <v>43202</v>
      </c>
      <c r="B943" s="53">
        <v>50.06</v>
      </c>
      <c r="C943" s="2">
        <f t="shared" si="111"/>
        <v>1.8977227327207264E-2</v>
      </c>
      <c r="D943" s="16">
        <f t="shared" ca="1" si="112"/>
        <v>1.8868799610291538E-2</v>
      </c>
      <c r="E943" s="56">
        <f t="shared" ca="1" si="117"/>
        <v>2.3390215316959132E-4</v>
      </c>
      <c r="F943" s="7">
        <f t="shared" ca="1" si="113"/>
        <v>3.4192343197639716</v>
      </c>
      <c r="G943" s="6">
        <f t="shared" ca="1" si="114"/>
        <v>1</v>
      </c>
      <c r="H943">
        <f t="shared" si="110"/>
        <v>1.8042213674466092E-2</v>
      </c>
      <c r="I943" s="44">
        <f t="shared" si="115"/>
        <v>2.987250849239147E-2</v>
      </c>
      <c r="J943">
        <f t="shared" ca="1" si="116"/>
        <v>1.5293859982672501E-2</v>
      </c>
    </row>
    <row r="944" spans="1:10" x14ac:dyDescent="0.2">
      <c r="A944" s="42">
        <v>43203</v>
      </c>
      <c r="B944" s="53">
        <v>50.07</v>
      </c>
      <c r="C944" s="2">
        <f t="shared" si="111"/>
        <v>-1.9972039145192751E-4</v>
      </c>
      <c r="D944" s="16">
        <f t="shared" ca="1" si="112"/>
        <v>-3.0814810836765269E-4</v>
      </c>
      <c r="E944" s="56">
        <f t="shared" ca="1" si="117"/>
        <v>2.3390215316959205E-4</v>
      </c>
      <c r="F944" s="7">
        <f t="shared" ca="1" si="113"/>
        <v>4.1801008587277533</v>
      </c>
      <c r="G944" s="6">
        <f t="shared" ca="1" si="114"/>
        <v>1</v>
      </c>
      <c r="H944">
        <f t="shared" si="110"/>
        <v>1.8102478759626586E-2</v>
      </c>
      <c r="I944" s="44">
        <f t="shared" si="115"/>
        <v>2.987250849239147E-2</v>
      </c>
      <c r="J944">
        <f t="shared" ca="1" si="116"/>
        <v>1.5293859982672525E-2</v>
      </c>
    </row>
    <row r="945" spans="1:10" x14ac:dyDescent="0.2">
      <c r="A945" s="42">
        <v>43206</v>
      </c>
      <c r="B945" s="53">
        <v>50.9</v>
      </c>
      <c r="C945" s="2">
        <f t="shared" si="111"/>
        <v>-1.6306483300589359E-2</v>
      </c>
      <c r="D945" s="16">
        <f t="shared" ca="1" si="112"/>
        <v>-1.6414911017505085E-2</v>
      </c>
      <c r="E945" s="56">
        <f t="shared" ca="1" si="117"/>
        <v>2.3390215316959276E-4</v>
      </c>
      <c r="F945" s="7">
        <f t="shared" ca="1" si="113"/>
        <v>3.6043166156031887</v>
      </c>
      <c r="G945" s="6">
        <f t="shared" ca="1" si="114"/>
        <v>1</v>
      </c>
      <c r="H945">
        <f t="shared" si="110"/>
        <v>1.809537660276896E-2</v>
      </c>
      <c r="I945" s="44">
        <f t="shared" si="115"/>
        <v>2.987250849239147E-2</v>
      </c>
      <c r="J945">
        <f t="shared" ca="1" si="116"/>
        <v>1.5293859982672547E-2</v>
      </c>
    </row>
    <row r="946" spans="1:10" x14ac:dyDescent="0.2">
      <c r="A946" s="42">
        <v>43207</v>
      </c>
      <c r="B946" s="53">
        <v>51.14</v>
      </c>
      <c r="C946" s="2">
        <f t="shared" si="111"/>
        <v>-4.692999608916738E-3</v>
      </c>
      <c r="D946" s="16">
        <f t="shared" ca="1" si="112"/>
        <v>-4.801427325832463E-3</v>
      </c>
      <c r="E946" s="56">
        <f t="shared" ca="1" si="117"/>
        <v>2.3390215316959346E-4</v>
      </c>
      <c r="F946" s="7">
        <f t="shared" ca="1" si="113"/>
        <v>4.1310231807383708</v>
      </c>
      <c r="G946" s="6">
        <f t="shared" ca="1" si="114"/>
        <v>1</v>
      </c>
      <c r="H946">
        <f t="shared" si="110"/>
        <v>1.8164199159898416E-2</v>
      </c>
      <c r="I946" s="44">
        <f t="shared" si="115"/>
        <v>2.987250849239147E-2</v>
      </c>
      <c r="J946">
        <f t="shared" ca="1" si="116"/>
        <v>1.5293859982672572E-2</v>
      </c>
    </row>
    <row r="947" spans="1:10" x14ac:dyDescent="0.2">
      <c r="A947" s="42">
        <v>43208</v>
      </c>
      <c r="B947" s="53">
        <v>51.17</v>
      </c>
      <c r="C947" s="2">
        <f t="shared" si="111"/>
        <v>-5.8628102403754422E-4</v>
      </c>
      <c r="D947" s="16">
        <f t="shared" ca="1" si="112"/>
        <v>-6.9470874095326938E-4</v>
      </c>
      <c r="E947" s="56">
        <f t="shared" ca="1" si="117"/>
        <v>2.3390215316959414E-4</v>
      </c>
      <c r="F947" s="7">
        <f t="shared" ca="1" si="113"/>
        <v>4.1792721682415497</v>
      </c>
      <c r="G947" s="6">
        <f t="shared" ca="1" si="114"/>
        <v>1</v>
      </c>
      <c r="H947">
        <f t="shared" si="110"/>
        <v>1.8159528677230499E-2</v>
      </c>
      <c r="I947" s="44">
        <f t="shared" si="115"/>
        <v>2.987250849239147E-2</v>
      </c>
      <c r="J947">
        <f t="shared" ca="1" si="116"/>
        <v>1.5293859982672594E-2</v>
      </c>
    </row>
    <row r="948" spans="1:10" x14ac:dyDescent="0.2">
      <c r="A948" s="42">
        <v>43209</v>
      </c>
      <c r="B948" s="53">
        <v>50.95</v>
      </c>
      <c r="C948" s="2">
        <f t="shared" si="111"/>
        <v>4.317958783120684E-3</v>
      </c>
      <c r="D948" s="16">
        <f t="shared" ca="1" si="112"/>
        <v>4.2095310662049589E-3</v>
      </c>
      <c r="E948" s="56">
        <f t="shared" ca="1" si="117"/>
        <v>2.3390215316959479E-4</v>
      </c>
      <c r="F948" s="7">
        <f t="shared" ca="1" si="113"/>
        <v>4.1424244280027294</v>
      </c>
      <c r="G948" s="6">
        <f t="shared" ca="1" si="114"/>
        <v>1</v>
      </c>
      <c r="H948">
        <f t="shared" ref="H948:H1011" si="118">STDEV(C847:C947)</f>
        <v>1.8111086413414267E-2</v>
      </c>
      <c r="I948" s="44">
        <f t="shared" si="115"/>
        <v>2.987250849239147E-2</v>
      </c>
      <c r="J948">
        <f t="shared" ca="1" si="116"/>
        <v>1.5293859982672615E-2</v>
      </c>
    </row>
    <row r="949" spans="1:10" x14ac:dyDescent="0.2">
      <c r="A949" s="42">
        <v>43210</v>
      </c>
      <c r="B949" s="53">
        <v>49.33</v>
      </c>
      <c r="C949" s="2">
        <f t="shared" si="111"/>
        <v>3.2840056760592026E-2</v>
      </c>
      <c r="D949" s="16">
        <f t="shared" ca="1" si="112"/>
        <v>3.2731629043676304E-2</v>
      </c>
      <c r="E949" s="56">
        <f t="shared" ca="1" si="117"/>
        <v>2.3390215316959541E-4</v>
      </c>
      <c r="F949" s="7">
        <f t="shared" ca="1" si="113"/>
        <v>1.8901164142079008</v>
      </c>
      <c r="G949" s="6">
        <f t="shared" ca="1" si="114"/>
        <v>1</v>
      </c>
      <c r="H949">
        <f t="shared" si="118"/>
        <v>1.8048205618259105E-2</v>
      </c>
      <c r="I949" s="44">
        <f t="shared" si="115"/>
        <v>2.987250849239147E-2</v>
      </c>
      <c r="J949">
        <f t="shared" ca="1" si="116"/>
        <v>1.5293859982672636E-2</v>
      </c>
    </row>
    <row r="950" spans="1:10" x14ac:dyDescent="0.2">
      <c r="A950" s="42">
        <v>43213</v>
      </c>
      <c r="B950" s="53">
        <v>49.71</v>
      </c>
      <c r="C950" s="2">
        <f t="shared" si="111"/>
        <v>-7.6443371555019622E-3</v>
      </c>
      <c r="D950" s="16">
        <f t="shared" ca="1" si="112"/>
        <v>-7.7527648724176872E-3</v>
      </c>
      <c r="E950" s="56">
        <f t="shared" ca="1" si="117"/>
        <v>2.3390215316959604E-4</v>
      </c>
      <c r="F950" s="7">
        <f t="shared" ca="1" si="113"/>
        <v>4.0518198508423859</v>
      </c>
      <c r="G950" s="6">
        <f t="shared" ca="1" si="114"/>
        <v>1</v>
      </c>
      <c r="H950">
        <f t="shared" si="118"/>
        <v>1.8305389241499881E-2</v>
      </c>
      <c r="I950" s="44">
        <f t="shared" si="115"/>
        <v>2.987250849239147E-2</v>
      </c>
      <c r="J950">
        <f t="shared" ca="1" si="116"/>
        <v>1.5293859982672655E-2</v>
      </c>
    </row>
    <row r="951" spans="1:10" x14ac:dyDescent="0.2">
      <c r="A951" s="42">
        <v>43214</v>
      </c>
      <c r="B951" s="53">
        <v>49.95</v>
      </c>
      <c r="C951" s="2">
        <f t="shared" si="111"/>
        <v>-4.8048048048048445E-3</v>
      </c>
      <c r="D951" s="16">
        <f t="shared" ca="1" si="112"/>
        <v>-4.9132325217205695E-3</v>
      </c>
      <c r="E951" s="56">
        <f t="shared" ca="1" si="117"/>
        <v>2.3390215316959663E-4</v>
      </c>
      <c r="F951" s="7">
        <f t="shared" ca="1" si="113"/>
        <v>4.1287013777268831</v>
      </c>
      <c r="G951" s="6">
        <f t="shared" ca="1" si="114"/>
        <v>1</v>
      </c>
      <c r="H951">
        <f t="shared" si="118"/>
        <v>1.8315514021114514E-2</v>
      </c>
      <c r="I951" s="44">
        <f t="shared" si="115"/>
        <v>2.987250849239147E-2</v>
      </c>
      <c r="J951">
        <f t="shared" ca="1" si="116"/>
        <v>1.5293859982672676E-2</v>
      </c>
    </row>
    <row r="952" spans="1:10" x14ac:dyDescent="0.2">
      <c r="A952" s="42">
        <v>43215</v>
      </c>
      <c r="B952" s="53">
        <v>50.42</v>
      </c>
      <c r="C952" s="2">
        <f t="shared" si="111"/>
        <v>-9.3216977389924405E-3</v>
      </c>
      <c r="D952" s="16">
        <f t="shared" ca="1" si="112"/>
        <v>-9.4301254559081664E-3</v>
      </c>
      <c r="E952" s="56">
        <f t="shared" ca="1" si="117"/>
        <v>2.339021531695972E-4</v>
      </c>
      <c r="F952" s="7">
        <f t="shared" ca="1" si="113"/>
        <v>3.9902088255555079</v>
      </c>
      <c r="G952" s="6">
        <f t="shared" ca="1" si="114"/>
        <v>1</v>
      </c>
      <c r="H952">
        <f t="shared" si="118"/>
        <v>1.8303803151846553E-2</v>
      </c>
      <c r="I952" s="44">
        <f t="shared" si="115"/>
        <v>2.987250849239147E-2</v>
      </c>
      <c r="J952">
        <f t="shared" ca="1" si="116"/>
        <v>1.5293859982672693E-2</v>
      </c>
    </row>
    <row r="953" spans="1:10" x14ac:dyDescent="0.2">
      <c r="A953" s="42">
        <v>43216</v>
      </c>
      <c r="B953" s="53">
        <v>50.03</v>
      </c>
      <c r="C953" s="2">
        <f t="shared" si="111"/>
        <v>7.7953228063162216E-3</v>
      </c>
      <c r="D953" s="16">
        <f t="shared" ca="1" si="112"/>
        <v>7.6868950894004966E-3</v>
      </c>
      <c r="E953" s="56">
        <f t="shared" ca="1" si="117"/>
        <v>2.3390215316959777E-4</v>
      </c>
      <c r="F953" s="7">
        <f t="shared" ca="1" si="113"/>
        <v>4.0539938518888947</v>
      </c>
      <c r="G953" s="6">
        <f t="shared" ca="1" si="114"/>
        <v>1</v>
      </c>
      <c r="H953">
        <f t="shared" si="118"/>
        <v>1.8215544484963452E-2</v>
      </c>
      <c r="I953" s="44">
        <f t="shared" si="115"/>
        <v>2.987250849239147E-2</v>
      </c>
      <c r="J953">
        <f t="shared" ca="1" si="116"/>
        <v>1.5293859982672712E-2</v>
      </c>
    </row>
    <row r="954" spans="1:10" x14ac:dyDescent="0.2">
      <c r="A954" s="42">
        <v>43217</v>
      </c>
      <c r="B954" s="53">
        <v>49.97</v>
      </c>
      <c r="C954" s="2">
        <f t="shared" si="111"/>
        <v>1.2007204322594012E-3</v>
      </c>
      <c r="D954" s="16">
        <f t="shared" ca="1" si="112"/>
        <v>1.0922927153436759E-3</v>
      </c>
      <c r="E954" s="56">
        <f t="shared" ca="1" si="117"/>
        <v>2.3390215316959831E-4</v>
      </c>
      <c r="F954" s="7">
        <f t="shared" ca="1" si="113"/>
        <v>4.1777534068030331</v>
      </c>
      <c r="G954" s="6">
        <f t="shared" ca="1" si="114"/>
        <v>1</v>
      </c>
      <c r="H954">
        <f t="shared" si="118"/>
        <v>1.7932605374829318E-2</v>
      </c>
      <c r="I954" s="44">
        <f t="shared" si="115"/>
        <v>2.987250849239147E-2</v>
      </c>
      <c r="J954">
        <f t="shared" ca="1" si="116"/>
        <v>1.529385998267273E-2</v>
      </c>
    </row>
    <row r="955" spans="1:10" x14ac:dyDescent="0.2">
      <c r="A955" s="42">
        <v>43220</v>
      </c>
      <c r="B955" s="53">
        <v>49.2</v>
      </c>
      <c r="C955" s="2">
        <f t="shared" si="111"/>
        <v>1.5650406504064959E-2</v>
      </c>
      <c r="D955" s="16">
        <f t="shared" ca="1" si="112"/>
        <v>1.5541978787149233E-2</v>
      </c>
      <c r="E955" s="56">
        <f t="shared" ca="1" si="117"/>
        <v>2.3390215316959883E-4</v>
      </c>
      <c r="F955" s="7">
        <f t="shared" ca="1" si="113"/>
        <v>3.6639488137561211</v>
      </c>
      <c r="G955" s="6">
        <f t="shared" ca="1" si="114"/>
        <v>1</v>
      </c>
      <c r="H955">
        <f t="shared" si="118"/>
        <v>1.7918038406404237E-2</v>
      </c>
      <c r="I955" s="44">
        <f t="shared" si="115"/>
        <v>2.987250849239147E-2</v>
      </c>
      <c r="J955">
        <f t="shared" ca="1" si="116"/>
        <v>1.5293859982672747E-2</v>
      </c>
    </row>
    <row r="956" spans="1:10" x14ac:dyDescent="0.2">
      <c r="A956" s="42">
        <v>43221</v>
      </c>
      <c r="B956" s="53">
        <v>49.61</v>
      </c>
      <c r="C956" s="2">
        <f t="shared" si="111"/>
        <v>-8.2644628099172862E-3</v>
      </c>
      <c r="D956" s="16">
        <f t="shared" ca="1" si="112"/>
        <v>-8.3728905268330121E-3</v>
      </c>
      <c r="E956" s="56">
        <f t="shared" ca="1" si="117"/>
        <v>2.3390215316959934E-4</v>
      </c>
      <c r="F956" s="7">
        <f t="shared" ca="1" si="113"/>
        <v>4.0304435349944336</v>
      </c>
      <c r="G956" s="6">
        <f t="shared" ca="1" si="114"/>
        <v>1</v>
      </c>
      <c r="H956">
        <f t="shared" si="118"/>
        <v>1.786412312127781E-2</v>
      </c>
      <c r="I956" s="44">
        <f t="shared" si="115"/>
        <v>2.987250849239147E-2</v>
      </c>
      <c r="J956">
        <f t="shared" ca="1" si="116"/>
        <v>1.5293859982672764E-2</v>
      </c>
    </row>
    <row r="957" spans="1:10" x14ac:dyDescent="0.2">
      <c r="A957" s="42">
        <v>43222</v>
      </c>
      <c r="B957" s="53">
        <v>48.99</v>
      </c>
      <c r="C957" s="2">
        <f t="shared" si="111"/>
        <v>1.2655644008981372E-2</v>
      </c>
      <c r="D957" s="16">
        <f t="shared" ca="1" si="112"/>
        <v>1.2547216292065646E-2</v>
      </c>
      <c r="E957" s="56">
        <f t="shared" ca="1" si="117"/>
        <v>2.3390215316959983E-4</v>
      </c>
      <c r="F957" s="7">
        <f t="shared" ca="1" si="113"/>
        <v>3.8437685948064568</v>
      </c>
      <c r="G957" s="6">
        <f t="shared" ca="1" si="114"/>
        <v>1</v>
      </c>
      <c r="H957">
        <f t="shared" si="118"/>
        <v>1.7132772420724127E-2</v>
      </c>
      <c r="I957" s="44">
        <f t="shared" si="115"/>
        <v>2.987250849239147E-2</v>
      </c>
      <c r="J957">
        <f t="shared" ca="1" si="116"/>
        <v>1.529385998267278E-2</v>
      </c>
    </row>
    <row r="958" spans="1:10" x14ac:dyDescent="0.2">
      <c r="A958" s="42">
        <v>43223</v>
      </c>
      <c r="B958" s="53">
        <v>48.74</v>
      </c>
      <c r="C958" s="2">
        <f t="shared" si="111"/>
        <v>5.1292572835453425E-3</v>
      </c>
      <c r="D958" s="16">
        <f t="shared" ca="1" si="112"/>
        <v>5.0208295666296174E-3</v>
      </c>
      <c r="E958" s="56">
        <f t="shared" ca="1" si="117"/>
        <v>2.3390215316960032E-4</v>
      </c>
      <c r="F958" s="7">
        <f t="shared" ca="1" si="113"/>
        <v>4.1264164998192445</v>
      </c>
      <c r="G958" s="6">
        <f t="shared" ca="1" si="114"/>
        <v>0</v>
      </c>
      <c r="H958">
        <f t="shared" si="118"/>
        <v>1.6856083170617469E-2</v>
      </c>
      <c r="I958" s="44">
        <f t="shared" si="115"/>
        <v>2.987250849239147E-2</v>
      </c>
      <c r="J958">
        <f t="shared" ca="1" si="116"/>
        <v>1.5293859982672795E-2</v>
      </c>
    </row>
    <row r="959" spans="1:10" x14ac:dyDescent="0.2">
      <c r="A959" s="42">
        <v>43224</v>
      </c>
      <c r="B959" s="53">
        <v>53.17</v>
      </c>
      <c r="C959" s="2">
        <f t="shared" si="111"/>
        <v>-8.3317660334775237E-2</v>
      </c>
      <c r="D959" s="16">
        <f t="shared" ca="1" si="112"/>
        <v>-8.3426088051690966E-2</v>
      </c>
      <c r="E959" s="56">
        <f t="shared" ca="1" si="117"/>
        <v>2.3390215316960078E-4</v>
      </c>
      <c r="F959" s="7">
        <f t="shared" ca="1" si="113"/>
        <v>-10.697524503073209</v>
      </c>
      <c r="G959" s="6">
        <f t="shared" ca="1" si="114"/>
        <v>1</v>
      </c>
      <c r="H959">
        <f t="shared" si="118"/>
        <v>1.683046773476269E-2</v>
      </c>
      <c r="I959" s="44">
        <f t="shared" si="115"/>
        <v>2.987250849239147E-2</v>
      </c>
      <c r="J959">
        <f t="shared" ca="1" si="116"/>
        <v>1.5293859982672811E-2</v>
      </c>
    </row>
    <row r="960" spans="1:10" x14ac:dyDescent="0.2">
      <c r="A960" s="42">
        <v>43227</v>
      </c>
      <c r="B960" s="53">
        <v>52.42</v>
      </c>
      <c r="C960" s="2">
        <f t="shared" si="111"/>
        <v>1.4307516215185043E-2</v>
      </c>
      <c r="D960" s="16">
        <f t="shared" ca="1" si="112"/>
        <v>1.4199088498269317E-2</v>
      </c>
      <c r="E960" s="56">
        <f t="shared" ca="1" si="117"/>
        <v>2.3390215316960121E-4</v>
      </c>
      <c r="F960" s="7">
        <f t="shared" ca="1" si="113"/>
        <v>3.749324236550013</v>
      </c>
      <c r="G960" s="6">
        <f t="shared" ca="1" si="114"/>
        <v>1</v>
      </c>
      <c r="H960">
        <f t="shared" si="118"/>
        <v>1.8837461029664757E-2</v>
      </c>
      <c r="I960" s="44">
        <f t="shared" si="115"/>
        <v>2.987250849239147E-2</v>
      </c>
      <c r="J960">
        <f t="shared" ca="1" si="116"/>
        <v>1.5293859982672825E-2</v>
      </c>
    </row>
    <row r="961" spans="1:10" x14ac:dyDescent="0.2">
      <c r="A961" s="42">
        <v>43228</v>
      </c>
      <c r="B961" s="53">
        <v>51.27</v>
      </c>
      <c r="C961" s="2">
        <f t="shared" si="111"/>
        <v>2.2430271113711694E-2</v>
      </c>
      <c r="D961" s="16">
        <f t="shared" ca="1" si="112"/>
        <v>2.2321843396795969E-2</v>
      </c>
      <c r="E961" s="56">
        <f t="shared" ca="1" si="117"/>
        <v>2.3390215316960165E-4</v>
      </c>
      <c r="F961" s="7">
        <f t="shared" ca="1" si="113"/>
        <v>3.1151903168115753</v>
      </c>
      <c r="G961" s="6">
        <f t="shared" ca="1" si="114"/>
        <v>1</v>
      </c>
      <c r="H961">
        <f t="shared" si="118"/>
        <v>1.8875860715120599E-2</v>
      </c>
      <c r="I961" s="44">
        <f t="shared" si="115"/>
        <v>2.987250849239147E-2</v>
      </c>
      <c r="J961">
        <f t="shared" ca="1" si="116"/>
        <v>1.5293859982672839E-2</v>
      </c>
    </row>
    <row r="962" spans="1:10" x14ac:dyDescent="0.2">
      <c r="A962" s="42">
        <v>43229</v>
      </c>
      <c r="B962" s="53">
        <v>51.44</v>
      </c>
      <c r="C962" s="2">
        <f t="shared" si="111"/>
        <v>-3.3048211508552605E-3</v>
      </c>
      <c r="D962" s="16">
        <f t="shared" ca="1" si="112"/>
        <v>-3.4132488677709855E-3</v>
      </c>
      <c r="E962" s="56">
        <f t="shared" ca="1" si="117"/>
        <v>2.3390215316960205E-4</v>
      </c>
      <c r="F962" s="7">
        <f t="shared" ca="1" si="113"/>
        <v>4.1553996911239635</v>
      </c>
      <c r="G962" s="6">
        <f t="shared" ca="1" si="114"/>
        <v>1</v>
      </c>
      <c r="H962">
        <f t="shared" si="118"/>
        <v>1.8988461034039856E-2</v>
      </c>
      <c r="I962" s="44">
        <f t="shared" si="115"/>
        <v>2.987250849239147E-2</v>
      </c>
      <c r="J962">
        <f t="shared" ca="1" si="116"/>
        <v>1.5293859982672853E-2</v>
      </c>
    </row>
    <row r="963" spans="1:10" x14ac:dyDescent="0.2">
      <c r="A963" s="42">
        <v>43230</v>
      </c>
      <c r="B963" s="53">
        <v>52.32</v>
      </c>
      <c r="C963" s="2">
        <f t="shared" si="111"/>
        <v>-1.6819571865443472E-2</v>
      </c>
      <c r="D963" s="16">
        <f t="shared" ca="1" si="112"/>
        <v>-1.6927999582359198E-2</v>
      </c>
      <c r="E963" s="56">
        <f t="shared" ca="1" si="117"/>
        <v>2.3390215316960246E-4</v>
      </c>
      <c r="F963" s="7">
        <f t="shared" ca="1" si="113"/>
        <v>3.5677460541185817</v>
      </c>
      <c r="G963" s="6">
        <f t="shared" ca="1" si="114"/>
        <v>1</v>
      </c>
      <c r="H963">
        <f t="shared" si="118"/>
        <v>1.8983534631887868E-2</v>
      </c>
      <c r="I963" s="44">
        <f t="shared" si="115"/>
        <v>2.987250849239147E-2</v>
      </c>
      <c r="J963">
        <f t="shared" ca="1" si="116"/>
        <v>1.5293859982672865E-2</v>
      </c>
    </row>
    <row r="964" spans="1:10" x14ac:dyDescent="0.2">
      <c r="A964" s="42">
        <v>43231</v>
      </c>
      <c r="B964" s="53">
        <v>52.52</v>
      </c>
      <c r="C964" s="2">
        <f t="shared" si="111"/>
        <v>-3.8080731150038618E-3</v>
      </c>
      <c r="D964" s="16">
        <f t="shared" ca="1" si="112"/>
        <v>-3.9165008319195869E-3</v>
      </c>
      <c r="E964" s="56">
        <f t="shared" ca="1" si="117"/>
        <v>2.3390215316960287E-4</v>
      </c>
      <c r="F964" s="7">
        <f t="shared" ca="1" si="113"/>
        <v>4.1475145329860368</v>
      </c>
      <c r="G964" s="6">
        <f t="shared" ca="1" si="114"/>
        <v>1</v>
      </c>
      <c r="H964">
        <f t="shared" si="118"/>
        <v>1.9026085107648912E-2</v>
      </c>
      <c r="I964" s="44">
        <f t="shared" si="115"/>
        <v>2.987250849239147E-2</v>
      </c>
      <c r="J964">
        <f t="shared" ca="1" si="116"/>
        <v>1.5293859982672879E-2</v>
      </c>
    </row>
    <row r="965" spans="1:10" x14ac:dyDescent="0.2">
      <c r="A965" s="42">
        <v>43234</v>
      </c>
      <c r="B965" s="53">
        <v>53.65</v>
      </c>
      <c r="C965" s="2">
        <f t="shared" si="111"/>
        <v>-2.1062441752096841E-2</v>
      </c>
      <c r="D965" s="16">
        <f t="shared" ca="1" si="112"/>
        <v>-2.1170869469012567E-2</v>
      </c>
      <c r="E965" s="56">
        <f t="shared" ca="1" si="117"/>
        <v>2.3390215316960325E-4</v>
      </c>
      <c r="F965" s="7">
        <f t="shared" ca="1" si="113"/>
        <v>3.2221986916357679</v>
      </c>
      <c r="G965" s="6">
        <f t="shared" ca="1" si="114"/>
        <v>1</v>
      </c>
      <c r="H965">
        <f t="shared" si="118"/>
        <v>1.8950580881990163E-2</v>
      </c>
      <c r="I965" s="44">
        <f t="shared" si="115"/>
        <v>2.987250849239147E-2</v>
      </c>
      <c r="J965">
        <f t="shared" ca="1" si="116"/>
        <v>1.5293859982672891E-2</v>
      </c>
    </row>
    <row r="966" spans="1:10" x14ac:dyDescent="0.2">
      <c r="A966" s="42">
        <v>43235</v>
      </c>
      <c r="B966" s="53">
        <v>54.42</v>
      </c>
      <c r="C966" s="2">
        <f t="shared" si="111"/>
        <v>-1.414920984932016E-2</v>
      </c>
      <c r="D966" s="16">
        <f t="shared" ca="1" si="112"/>
        <v>-1.4257637566235886E-2</v>
      </c>
      <c r="E966" s="56">
        <f t="shared" ca="1" si="117"/>
        <v>2.3390215316960363E-4</v>
      </c>
      <c r="F966" s="7">
        <f t="shared" ca="1" si="113"/>
        <v>3.7457626729519879</v>
      </c>
      <c r="G966" s="6">
        <f t="shared" ca="1" si="114"/>
        <v>1</v>
      </c>
      <c r="H966">
        <f t="shared" si="118"/>
        <v>1.9027209723725565E-2</v>
      </c>
      <c r="I966" s="44">
        <f t="shared" si="115"/>
        <v>2.987250849239147E-2</v>
      </c>
      <c r="J966">
        <f t="shared" ca="1" si="116"/>
        <v>1.5293859982672903E-2</v>
      </c>
    </row>
    <row r="967" spans="1:10" x14ac:dyDescent="0.2">
      <c r="A967" s="42">
        <v>43236</v>
      </c>
      <c r="B967" s="53">
        <v>53.83</v>
      </c>
      <c r="C967" s="2">
        <f t="shared" si="111"/>
        <v>1.0960430986438853E-2</v>
      </c>
      <c r="D967" s="16">
        <f t="shared" ca="1" si="112"/>
        <v>1.0852003269523127E-2</v>
      </c>
      <c r="E967" s="56">
        <f t="shared" ca="1" si="117"/>
        <v>2.3390215316960398E-4</v>
      </c>
      <c r="F967" s="7">
        <f t="shared" ca="1" si="113"/>
        <v>3.9285618752030103</v>
      </c>
      <c r="G967" s="6">
        <f t="shared" ca="1" si="114"/>
        <v>1</v>
      </c>
      <c r="H967">
        <f t="shared" si="118"/>
        <v>1.9085805919901871E-2</v>
      </c>
      <c r="I967" s="44">
        <f t="shared" si="115"/>
        <v>2.987250849239147E-2</v>
      </c>
      <c r="J967">
        <f t="shared" ca="1" si="116"/>
        <v>1.5293859982672915E-2</v>
      </c>
    </row>
    <row r="968" spans="1:10" x14ac:dyDescent="0.2">
      <c r="A968" s="42">
        <v>43237</v>
      </c>
      <c r="B968" s="53">
        <v>51.61</v>
      </c>
      <c r="C968" s="2">
        <f t="shared" si="111"/>
        <v>4.3014919589226874E-2</v>
      </c>
      <c r="D968" s="16">
        <f t="shared" ca="1" si="112"/>
        <v>4.2906491872311152E-2</v>
      </c>
      <c r="E968" s="56">
        <f t="shared" ca="1" si="117"/>
        <v>2.3390215316960433E-4</v>
      </c>
      <c r="F968" s="7">
        <f t="shared" ca="1" si="113"/>
        <v>0.24496801666880685</v>
      </c>
      <c r="G968" s="6">
        <f t="shared" ca="1" si="114"/>
        <v>1</v>
      </c>
      <c r="H968">
        <f t="shared" si="118"/>
        <v>1.9091068994978096E-2</v>
      </c>
      <c r="I968" s="44">
        <f t="shared" si="115"/>
        <v>2.987250849239147E-2</v>
      </c>
      <c r="J968">
        <f t="shared" ca="1" si="116"/>
        <v>1.5293859982672927E-2</v>
      </c>
    </row>
    <row r="969" spans="1:10" x14ac:dyDescent="0.2">
      <c r="A969" s="42">
        <v>43238</v>
      </c>
      <c r="B969" s="53">
        <v>51.75</v>
      </c>
      <c r="C969" s="2">
        <f t="shared" si="111"/>
        <v>-2.7053140096618467E-3</v>
      </c>
      <c r="D969" s="16">
        <f t="shared" ca="1" si="112"/>
        <v>-2.8137417265775718E-3</v>
      </c>
      <c r="E969" s="56">
        <f t="shared" ca="1" si="117"/>
        <v>2.3390215316960466E-4</v>
      </c>
      <c r="F969" s="7">
        <f t="shared" ca="1" si="113"/>
        <v>4.1633797915182233</v>
      </c>
      <c r="G969" s="6">
        <f t="shared" ca="1" si="114"/>
        <v>1</v>
      </c>
      <c r="H969">
        <f t="shared" si="118"/>
        <v>1.9503333884558691E-2</v>
      </c>
      <c r="I969" s="44">
        <f t="shared" si="115"/>
        <v>2.987250849239147E-2</v>
      </c>
      <c r="J969">
        <f t="shared" ca="1" si="116"/>
        <v>1.5293859982672938E-2</v>
      </c>
    </row>
    <row r="970" spans="1:10" x14ac:dyDescent="0.2">
      <c r="A970" s="42">
        <v>43241</v>
      </c>
      <c r="B970" s="53">
        <v>52</v>
      </c>
      <c r="C970" s="2">
        <f t="shared" si="111"/>
        <v>-4.807692307692308E-3</v>
      </c>
      <c r="D970" s="16">
        <f t="shared" ca="1" si="112"/>
        <v>-4.916120024608033E-3</v>
      </c>
      <c r="E970" s="56">
        <f t="shared" ca="1" si="117"/>
        <v>2.3390215316960498E-4</v>
      </c>
      <c r="F970" s="7">
        <f t="shared" ca="1" si="113"/>
        <v>4.1286407064515611</v>
      </c>
      <c r="G970" s="6">
        <f t="shared" ca="1" si="114"/>
        <v>1</v>
      </c>
      <c r="H970">
        <f t="shared" si="118"/>
        <v>1.9486866489547686E-2</v>
      </c>
      <c r="I970" s="44">
        <f t="shared" si="115"/>
        <v>2.987250849239147E-2</v>
      </c>
      <c r="J970">
        <f t="shared" ca="1" si="116"/>
        <v>1.5293859982672948E-2</v>
      </c>
    </row>
    <row r="971" spans="1:10" x14ac:dyDescent="0.2">
      <c r="A971" s="42">
        <v>43242</v>
      </c>
      <c r="B971" s="53">
        <v>51.52</v>
      </c>
      <c r="C971" s="2">
        <f t="shared" si="111"/>
        <v>9.3167701863353432E-3</v>
      </c>
      <c r="D971" s="16">
        <f t="shared" ca="1" si="112"/>
        <v>9.2083424694196173E-3</v>
      </c>
      <c r="E971" s="56">
        <f t="shared" ca="1" si="117"/>
        <v>2.3390215316960531E-4</v>
      </c>
      <c r="F971" s="7">
        <f t="shared" ca="1" si="113"/>
        <v>3.9990452022712186</v>
      </c>
      <c r="G971" s="6">
        <f t="shared" ca="1" si="114"/>
        <v>1</v>
      </c>
      <c r="H971">
        <f t="shared" si="118"/>
        <v>1.9492962712202567E-2</v>
      </c>
      <c r="I971" s="44">
        <f t="shared" si="115"/>
        <v>2.987250849239147E-2</v>
      </c>
      <c r="J971">
        <f t="shared" ca="1" si="116"/>
        <v>1.5293859982672959E-2</v>
      </c>
    </row>
    <row r="972" spans="1:10" x14ac:dyDescent="0.2">
      <c r="A972" s="42">
        <v>43243</v>
      </c>
      <c r="B972" s="53">
        <v>50.51</v>
      </c>
      <c r="C972" s="2">
        <f t="shared" si="111"/>
        <v>1.9996040388042074E-2</v>
      </c>
      <c r="D972" s="16">
        <f t="shared" ca="1" si="112"/>
        <v>1.9887612671126348E-2</v>
      </c>
      <c r="E972" s="56">
        <f t="shared" ca="1" si="117"/>
        <v>2.339021531696056E-4</v>
      </c>
      <c r="F972" s="7">
        <f t="shared" ca="1" si="113"/>
        <v>3.3348282155696936</v>
      </c>
      <c r="G972" s="6">
        <f t="shared" ca="1" si="114"/>
        <v>1</v>
      </c>
      <c r="H972">
        <f t="shared" si="118"/>
        <v>1.9506863034211525E-2</v>
      </c>
      <c r="I972" s="44">
        <f t="shared" si="115"/>
        <v>2.987250849239147E-2</v>
      </c>
      <c r="J972">
        <f t="shared" ca="1" si="116"/>
        <v>1.5293859982672969E-2</v>
      </c>
    </row>
    <row r="973" spans="1:10" x14ac:dyDescent="0.2">
      <c r="A973" s="42">
        <v>43244</v>
      </c>
      <c r="B973" s="53">
        <v>50.6</v>
      </c>
      <c r="C973" s="2">
        <f t="shared" si="111"/>
        <v>-1.7786561264822808E-3</v>
      </c>
      <c r="D973" s="16">
        <f t="shared" ca="1" si="112"/>
        <v>-1.8870838433980061E-3</v>
      </c>
      <c r="E973" s="56">
        <f t="shared" ca="1" si="117"/>
        <v>2.339021531696059E-4</v>
      </c>
      <c r="F973" s="7">
        <f t="shared" ca="1" si="113"/>
        <v>4.1726914994542978</v>
      </c>
      <c r="G973" s="6">
        <f t="shared" ca="1" si="114"/>
        <v>1</v>
      </c>
      <c r="H973">
        <f t="shared" si="118"/>
        <v>1.9545917280925942E-2</v>
      </c>
      <c r="I973" s="44">
        <f t="shared" si="115"/>
        <v>2.987250849239147E-2</v>
      </c>
      <c r="J973">
        <f t="shared" ca="1" si="116"/>
        <v>1.5293859982672978E-2</v>
      </c>
    </row>
    <row r="974" spans="1:10" x14ac:dyDescent="0.2">
      <c r="A974" s="42">
        <v>43245</v>
      </c>
      <c r="B974" s="53">
        <v>50.97</v>
      </c>
      <c r="C974" s="2">
        <f t="shared" si="111"/>
        <v>-7.2591720619972029E-3</v>
      </c>
      <c r="D974" s="16">
        <f t="shared" ca="1" si="112"/>
        <v>-7.3675997789129279E-3</v>
      </c>
      <c r="E974" s="56">
        <f t="shared" ca="1" si="117"/>
        <v>2.339021531696062E-4</v>
      </c>
      <c r="F974" s="7">
        <f t="shared" ca="1" si="113"/>
        <v>4.0642691519407927</v>
      </c>
      <c r="G974" s="6">
        <f t="shared" ca="1" si="114"/>
        <v>1</v>
      </c>
      <c r="H974">
        <f t="shared" si="118"/>
        <v>1.9548726698505516E-2</v>
      </c>
      <c r="I974" s="44">
        <f t="shared" si="115"/>
        <v>2.987250849239147E-2</v>
      </c>
      <c r="J974">
        <f t="shared" ca="1" si="116"/>
        <v>1.5293859982672988E-2</v>
      </c>
    </row>
    <row r="975" spans="1:10" x14ac:dyDescent="0.2">
      <c r="A975" s="42">
        <v>43249</v>
      </c>
      <c r="B975" s="53">
        <v>50.27</v>
      </c>
      <c r="C975" s="2">
        <f t="shared" ref="C975:C1038" si="119">(B974-B975)/B975</f>
        <v>1.3924806047344255E-2</v>
      </c>
      <c r="D975" s="16">
        <f t="shared" ref="D975:D1038" ca="1" si="120">C975-$C$3</f>
        <v>1.3816378330428529E-2</v>
      </c>
      <c r="E975" s="56">
        <f t="shared" ca="1" si="117"/>
        <v>2.3390215316960647E-4</v>
      </c>
      <c r="F975" s="7">
        <f t="shared" ref="F975:F1038" ca="1" si="121">-0.5*(LN(E975)+D975^2/E975)</f>
        <v>3.7722436579124441</v>
      </c>
      <c r="G975" s="6">
        <f t="shared" ref="G975:G1038" ca="1" si="122">IF(AND(C976&gt;=(C$3-C$7*SQRT(E975)),C976&lt;=(C$3+C$7*SQRT(E975))),1,0)</f>
        <v>1</v>
      </c>
      <c r="H975">
        <f t="shared" si="118"/>
        <v>1.9567362972558924E-2</v>
      </c>
      <c r="I975" s="44">
        <f t="shared" ref="I975:I1038" si="123">STDEV(C$14:C$2527)</f>
        <v>2.987250849239147E-2</v>
      </c>
      <c r="J975">
        <f t="shared" ref="J975:J1038" ca="1" si="124">SQRT(E975)</f>
        <v>1.5293859982672997E-2</v>
      </c>
    </row>
    <row r="976" spans="1:10" x14ac:dyDescent="0.2">
      <c r="A976" s="42">
        <v>43250</v>
      </c>
      <c r="B976" s="53">
        <v>51.23</v>
      </c>
      <c r="C976" s="2">
        <f t="shared" si="119"/>
        <v>-1.8739020105406866E-2</v>
      </c>
      <c r="D976" s="16">
        <f t="shared" ca="1" si="120"/>
        <v>-1.8847447822322592E-2</v>
      </c>
      <c r="E976" s="56">
        <f t="shared" ref="E976:E1039" ca="1" si="125">F$6*D$14^2+F$7*E975+(1-F$8)*F$5</f>
        <v>2.3390215316960674E-4</v>
      </c>
      <c r="F976" s="7">
        <f t="shared" ca="1" si="121"/>
        <v>3.4209557859994484</v>
      </c>
      <c r="G976" s="6">
        <f t="shared" ca="1" si="122"/>
        <v>1</v>
      </c>
      <c r="H976">
        <f t="shared" si="118"/>
        <v>1.9599976935967003E-2</v>
      </c>
      <c r="I976" s="44">
        <f t="shared" si="123"/>
        <v>2.987250849239147E-2</v>
      </c>
      <c r="J976">
        <f t="shared" ca="1" si="124"/>
        <v>1.5293859982673005E-2</v>
      </c>
    </row>
    <row r="977" spans="1:10" x14ac:dyDescent="0.2">
      <c r="A977" s="42">
        <v>43251</v>
      </c>
      <c r="B977" s="53">
        <v>50.37</v>
      </c>
      <c r="C977" s="2">
        <f t="shared" si="119"/>
        <v>1.7073654953345233E-2</v>
      </c>
      <c r="D977" s="16">
        <f t="shared" ca="1" si="120"/>
        <v>1.6965227236429507E-2</v>
      </c>
      <c r="E977" s="56">
        <f t="shared" ca="1" si="125"/>
        <v>2.3390215316960701E-4</v>
      </c>
      <c r="F977" s="7">
        <f t="shared" ca="1" si="121"/>
        <v>3.565048846533621</v>
      </c>
      <c r="G977" s="6">
        <f t="shared" ca="1" si="122"/>
        <v>1</v>
      </c>
      <c r="H977">
        <f t="shared" si="118"/>
        <v>1.9705175648537569E-2</v>
      </c>
      <c r="I977" s="44">
        <f t="shared" si="123"/>
        <v>2.987250849239147E-2</v>
      </c>
      <c r="J977">
        <f t="shared" ca="1" si="124"/>
        <v>1.5293859982673014E-2</v>
      </c>
    </row>
    <row r="978" spans="1:10" x14ac:dyDescent="0.2">
      <c r="A978" s="42">
        <v>43252</v>
      </c>
      <c r="B978" s="53">
        <v>49.98</v>
      </c>
      <c r="C978" s="2">
        <f t="shared" si="119"/>
        <v>7.8031212484994117E-3</v>
      </c>
      <c r="D978" s="16">
        <f t="shared" ca="1" si="120"/>
        <v>7.6946935315836866E-3</v>
      </c>
      <c r="E978" s="56">
        <f t="shared" ca="1" si="125"/>
        <v>2.3390215316960726E-4</v>
      </c>
      <c r="F978" s="7">
        <f t="shared" ca="1" si="121"/>
        <v>4.0537374360587544</v>
      </c>
      <c r="G978" s="6">
        <f t="shared" ca="1" si="122"/>
        <v>1</v>
      </c>
      <c r="H978">
        <f t="shared" si="118"/>
        <v>1.9673452685514934E-2</v>
      </c>
      <c r="I978" s="44">
        <f t="shared" si="123"/>
        <v>2.987250849239147E-2</v>
      </c>
      <c r="J978">
        <f t="shared" ca="1" si="124"/>
        <v>1.5293859982673023E-2</v>
      </c>
    </row>
    <row r="979" spans="1:10" x14ac:dyDescent="0.2">
      <c r="A979" s="42">
        <v>43255</v>
      </c>
      <c r="B979" s="53">
        <v>50.11</v>
      </c>
      <c r="C979" s="2">
        <f t="shared" si="119"/>
        <v>-2.594292556376024E-3</v>
      </c>
      <c r="D979" s="16">
        <f t="shared" ca="1" si="120"/>
        <v>-2.7027202732917491E-3</v>
      </c>
      <c r="E979" s="56">
        <f t="shared" ca="1" si="125"/>
        <v>2.339021531696075E-4</v>
      </c>
      <c r="F979" s="7">
        <f t="shared" ca="1" si="121"/>
        <v>4.1646889834600662</v>
      </c>
      <c r="G979" s="6">
        <f t="shared" ca="1" si="122"/>
        <v>1</v>
      </c>
      <c r="H979">
        <f t="shared" si="118"/>
        <v>1.9674993275368872E-2</v>
      </c>
      <c r="I979" s="44">
        <f t="shared" si="123"/>
        <v>2.987250849239147E-2</v>
      </c>
      <c r="J979">
        <f t="shared" ca="1" si="124"/>
        <v>1.529385998267303E-2</v>
      </c>
    </row>
    <row r="980" spans="1:10" x14ac:dyDescent="0.2">
      <c r="A980" s="42">
        <v>43256</v>
      </c>
      <c r="B980" s="53">
        <v>50.23</v>
      </c>
      <c r="C980" s="2">
        <f t="shared" si="119"/>
        <v>-2.389010551463218E-3</v>
      </c>
      <c r="D980" s="16">
        <f t="shared" ca="1" si="120"/>
        <v>-2.497438268378943E-3</v>
      </c>
      <c r="E980" s="56">
        <f t="shared" ca="1" si="125"/>
        <v>2.3390215316960775E-4</v>
      </c>
      <c r="F980" s="7">
        <f t="shared" ca="1" si="121"/>
        <v>4.1669709183564159</v>
      </c>
      <c r="G980" s="6">
        <f t="shared" ca="1" si="122"/>
        <v>1</v>
      </c>
      <c r="H980">
        <f t="shared" si="118"/>
        <v>1.9636715205742509E-2</v>
      </c>
      <c r="I980" s="44">
        <f t="shared" si="123"/>
        <v>2.987250849239147E-2</v>
      </c>
      <c r="J980">
        <f t="shared" ca="1" si="124"/>
        <v>1.5293859982673038E-2</v>
      </c>
    </row>
    <row r="981" spans="1:10" x14ac:dyDescent="0.2">
      <c r="A981" s="42">
        <v>43257</v>
      </c>
      <c r="B981" s="53">
        <v>50.64</v>
      </c>
      <c r="C981" s="2">
        <f t="shared" si="119"/>
        <v>-8.0963665086888556E-3</v>
      </c>
      <c r="D981" s="16">
        <f t="shared" ca="1" si="120"/>
        <v>-8.2047942256045815E-3</v>
      </c>
      <c r="E981" s="56">
        <f t="shared" ca="1" si="125"/>
        <v>2.3390215316960799E-4</v>
      </c>
      <c r="F981" s="7">
        <f t="shared" ca="1" si="121"/>
        <v>4.0364004008292449</v>
      </c>
      <c r="G981" s="6">
        <f t="shared" ca="1" si="122"/>
        <v>1</v>
      </c>
      <c r="H981">
        <f t="shared" si="118"/>
        <v>1.9601049877624472E-2</v>
      </c>
      <c r="I981" s="44">
        <f t="shared" si="123"/>
        <v>2.987250849239147E-2</v>
      </c>
      <c r="J981">
        <f t="shared" ca="1" si="124"/>
        <v>1.5293859982673047E-2</v>
      </c>
    </row>
    <row r="982" spans="1:10" x14ac:dyDescent="0.2">
      <c r="A982" s="42">
        <v>43258</v>
      </c>
      <c r="B982" s="53">
        <v>51.01</v>
      </c>
      <c r="C982" s="2">
        <f t="shared" si="119"/>
        <v>-7.2534797098607615E-3</v>
      </c>
      <c r="D982" s="16">
        <f t="shared" ca="1" si="120"/>
        <v>-7.3619074267764865E-3</v>
      </c>
      <c r="E982" s="56">
        <f t="shared" ca="1" si="125"/>
        <v>2.3390215316960821E-4</v>
      </c>
      <c r="F982" s="7">
        <f t="shared" ca="1" si="121"/>
        <v>4.0644483840271013</v>
      </c>
      <c r="G982" s="6">
        <f t="shared" ca="1" si="122"/>
        <v>1</v>
      </c>
      <c r="H982">
        <f t="shared" si="118"/>
        <v>1.9579645746247081E-2</v>
      </c>
      <c r="I982" s="44">
        <f t="shared" si="123"/>
        <v>2.987250849239147E-2</v>
      </c>
      <c r="J982">
        <f t="shared" ca="1" si="124"/>
        <v>1.5293859982673054E-2</v>
      </c>
    </row>
    <row r="983" spans="1:10" x14ac:dyDescent="0.2">
      <c r="A983" s="42">
        <v>43259</v>
      </c>
      <c r="B983" s="53">
        <v>51.13</v>
      </c>
      <c r="C983" s="2">
        <f t="shared" si="119"/>
        <v>-2.3469587326423731E-3</v>
      </c>
      <c r="D983" s="16">
        <f t="shared" ca="1" si="120"/>
        <v>-2.4553864495580982E-3</v>
      </c>
      <c r="E983" s="56">
        <f t="shared" ca="1" si="125"/>
        <v>2.3390215316960842E-4</v>
      </c>
      <c r="F983" s="7">
        <f t="shared" ca="1" si="121"/>
        <v>4.1674161371901617</v>
      </c>
      <c r="G983" s="6">
        <f t="shared" ca="1" si="122"/>
        <v>1</v>
      </c>
      <c r="H983">
        <f t="shared" si="118"/>
        <v>1.9488468919929298E-2</v>
      </c>
      <c r="I983" s="44">
        <f t="shared" si="123"/>
        <v>2.987250849239147E-2</v>
      </c>
      <c r="J983">
        <f t="shared" ca="1" si="124"/>
        <v>1.5293859982673061E-2</v>
      </c>
    </row>
    <row r="984" spans="1:10" x14ac:dyDescent="0.2">
      <c r="A984" s="42">
        <v>43262</v>
      </c>
      <c r="B984" s="53">
        <v>51.99</v>
      </c>
      <c r="C984" s="2">
        <f t="shared" si="119"/>
        <v>-1.6541642623581446E-2</v>
      </c>
      <c r="D984" s="16">
        <f t="shared" ca="1" si="120"/>
        <v>-1.6650070340497172E-2</v>
      </c>
      <c r="E984" s="56">
        <f t="shared" ca="1" si="125"/>
        <v>2.3390215316960864E-4</v>
      </c>
      <c r="F984" s="7">
        <f t="shared" ca="1" si="121"/>
        <v>3.5876952666213069</v>
      </c>
      <c r="G984" s="6">
        <f t="shared" ca="1" si="122"/>
        <v>1</v>
      </c>
      <c r="H984">
        <f t="shared" si="118"/>
        <v>1.939599787091285E-2</v>
      </c>
      <c r="I984" s="44">
        <f t="shared" si="123"/>
        <v>2.987250849239147E-2</v>
      </c>
      <c r="J984">
        <f t="shared" ca="1" si="124"/>
        <v>1.5293859982673068E-2</v>
      </c>
    </row>
    <row r="985" spans="1:10" x14ac:dyDescent="0.2">
      <c r="A985" s="42">
        <v>43263</v>
      </c>
      <c r="B985" s="53">
        <v>52.38</v>
      </c>
      <c r="C985" s="2">
        <f t="shared" si="119"/>
        <v>-7.4455899198167348E-3</v>
      </c>
      <c r="D985" s="16">
        <f t="shared" ca="1" si="120"/>
        <v>-7.5540176367324598E-3</v>
      </c>
      <c r="E985" s="56">
        <f t="shared" ca="1" si="125"/>
        <v>2.3390215316960883E-4</v>
      </c>
      <c r="F985" s="7">
        <f t="shared" ca="1" si="121"/>
        <v>4.0583229562428587</v>
      </c>
      <c r="G985" s="6">
        <f t="shared" ca="1" si="122"/>
        <v>1</v>
      </c>
      <c r="H985">
        <f t="shared" si="118"/>
        <v>1.9445332555511948E-2</v>
      </c>
      <c r="I985" s="44">
        <f t="shared" si="123"/>
        <v>2.987250849239147E-2</v>
      </c>
      <c r="J985">
        <f t="shared" ca="1" si="124"/>
        <v>1.5293859982673073E-2</v>
      </c>
    </row>
    <row r="986" spans="1:10" x14ac:dyDescent="0.2">
      <c r="A986" s="42">
        <v>43264</v>
      </c>
      <c r="B986" s="53">
        <v>54.26</v>
      </c>
      <c r="C986" s="2">
        <f t="shared" si="119"/>
        <v>-3.4647991153704302E-2</v>
      </c>
      <c r="D986" s="16">
        <f t="shared" ca="1" si="120"/>
        <v>-3.4756418870620025E-2</v>
      </c>
      <c r="E986" s="56">
        <f t="shared" ca="1" si="125"/>
        <v>2.3390215316960902E-4</v>
      </c>
      <c r="F986" s="7">
        <f t="shared" ca="1" si="121"/>
        <v>1.5980089859406186</v>
      </c>
      <c r="G986" s="6">
        <f t="shared" ca="1" si="122"/>
        <v>1</v>
      </c>
      <c r="H986">
        <f t="shared" si="118"/>
        <v>1.9450877897641418E-2</v>
      </c>
      <c r="I986" s="44">
        <f t="shared" si="123"/>
        <v>2.987250849239147E-2</v>
      </c>
      <c r="J986">
        <f t="shared" ca="1" si="124"/>
        <v>1.529385998267308E-2</v>
      </c>
    </row>
    <row r="987" spans="1:10" x14ac:dyDescent="0.2">
      <c r="A987" s="42">
        <v>43265</v>
      </c>
      <c r="B987" s="53">
        <v>55.12</v>
      </c>
      <c r="C987" s="2">
        <f t="shared" si="119"/>
        <v>-1.5602322206095781E-2</v>
      </c>
      <c r="D987" s="16">
        <f t="shared" ca="1" si="120"/>
        <v>-1.5710749923011507E-2</v>
      </c>
      <c r="E987" s="56">
        <f t="shared" ca="1" si="125"/>
        <v>2.3390215316960921E-4</v>
      </c>
      <c r="F987" s="7">
        <f t="shared" ca="1" si="121"/>
        <v>3.6526736748748978</v>
      </c>
      <c r="G987" s="6">
        <f t="shared" ca="1" si="122"/>
        <v>1</v>
      </c>
      <c r="H987">
        <f t="shared" si="118"/>
        <v>1.9682346781463522E-2</v>
      </c>
      <c r="I987" s="44">
        <f t="shared" si="123"/>
        <v>2.987250849239147E-2</v>
      </c>
      <c r="J987">
        <f t="shared" ca="1" si="124"/>
        <v>1.5293859982673087E-2</v>
      </c>
    </row>
    <row r="988" spans="1:10" x14ac:dyDescent="0.2">
      <c r="A988" s="42">
        <v>43266</v>
      </c>
      <c r="B988" s="53">
        <v>56.11</v>
      </c>
      <c r="C988" s="2">
        <f t="shared" si="119"/>
        <v>-1.7643913740866192E-2</v>
      </c>
      <c r="D988" s="16">
        <f t="shared" ca="1" si="120"/>
        <v>-1.7752341457781918E-2</v>
      </c>
      <c r="E988" s="56">
        <f t="shared" ca="1" si="125"/>
        <v>2.339021531696094E-4</v>
      </c>
      <c r="F988" s="7">
        <f t="shared" ca="1" si="121"/>
        <v>3.5066340528267474</v>
      </c>
      <c r="G988" s="6">
        <f t="shared" ca="1" si="122"/>
        <v>1</v>
      </c>
      <c r="H988">
        <f t="shared" si="118"/>
        <v>1.9381757157426561E-2</v>
      </c>
      <c r="I988" s="44">
        <f t="shared" si="123"/>
        <v>2.987250849239147E-2</v>
      </c>
      <c r="J988">
        <f t="shared" ca="1" si="124"/>
        <v>1.5293859982673092E-2</v>
      </c>
    </row>
    <row r="989" spans="1:10" x14ac:dyDescent="0.2">
      <c r="A989" s="42">
        <v>43269</v>
      </c>
      <c r="B989" s="53">
        <v>56.31</v>
      </c>
      <c r="C989" s="2">
        <f t="shared" si="119"/>
        <v>-3.5517670040845824E-3</v>
      </c>
      <c r="D989" s="16">
        <f t="shared" ca="1" si="120"/>
        <v>-3.6601947210003075E-3</v>
      </c>
      <c r="E989" s="56">
        <f t="shared" ca="1" si="125"/>
        <v>2.3390215316960959E-4</v>
      </c>
      <c r="F989" s="7">
        <f t="shared" ca="1" si="121"/>
        <v>4.1516657418237211</v>
      </c>
      <c r="G989" s="6">
        <f t="shared" ca="1" si="122"/>
        <v>1</v>
      </c>
      <c r="H989">
        <f t="shared" si="118"/>
        <v>1.9445777692922963E-2</v>
      </c>
      <c r="I989" s="44">
        <f t="shared" si="123"/>
        <v>2.987250849239147E-2</v>
      </c>
      <c r="J989">
        <f t="shared" ca="1" si="124"/>
        <v>1.5293859982673099E-2</v>
      </c>
    </row>
    <row r="990" spans="1:10" x14ac:dyDescent="0.2">
      <c r="A990" s="42">
        <v>43270</v>
      </c>
      <c r="B990" s="53">
        <v>56.46</v>
      </c>
      <c r="C990" s="2">
        <f t="shared" si="119"/>
        <v>-2.6567481402762767E-3</v>
      </c>
      <c r="D990" s="16">
        <f t="shared" ca="1" si="120"/>
        <v>-2.7651758571920018E-3</v>
      </c>
      <c r="E990" s="56">
        <f t="shared" ca="1" si="125"/>
        <v>2.3390215316960975E-4</v>
      </c>
      <c r="F990" s="7">
        <f t="shared" ca="1" si="121"/>
        <v>4.1639589759742233</v>
      </c>
      <c r="G990" s="6">
        <f t="shared" ca="1" si="122"/>
        <v>1</v>
      </c>
      <c r="H990">
        <f t="shared" si="118"/>
        <v>1.941157712168257E-2</v>
      </c>
      <c r="I990" s="44">
        <f t="shared" si="123"/>
        <v>2.987250849239147E-2</v>
      </c>
      <c r="J990">
        <f t="shared" ca="1" si="124"/>
        <v>1.5293859982673104E-2</v>
      </c>
    </row>
    <row r="991" spans="1:10" x14ac:dyDescent="0.2">
      <c r="A991" s="42">
        <v>43271</v>
      </c>
      <c r="B991" s="53">
        <v>58.2</v>
      </c>
      <c r="C991" s="2">
        <f t="shared" si="119"/>
        <v>-2.9896907216494878E-2</v>
      </c>
      <c r="D991" s="16">
        <f t="shared" ca="1" si="120"/>
        <v>-3.0005334933410604E-2</v>
      </c>
      <c r="E991" s="56">
        <f t="shared" ca="1" si="125"/>
        <v>2.3390215316960991E-4</v>
      </c>
      <c r="F991" s="7">
        <f t="shared" ca="1" si="121"/>
        <v>2.2557381348055499</v>
      </c>
      <c r="G991" s="6">
        <f t="shared" ca="1" si="122"/>
        <v>1</v>
      </c>
      <c r="H991">
        <f t="shared" si="118"/>
        <v>1.9190307097770504E-2</v>
      </c>
      <c r="I991" s="44">
        <f t="shared" si="123"/>
        <v>2.987250849239147E-2</v>
      </c>
      <c r="J991">
        <f t="shared" ca="1" si="124"/>
        <v>1.5293859982673109E-2</v>
      </c>
    </row>
    <row r="992" spans="1:10" x14ac:dyDescent="0.2">
      <c r="A992" s="42">
        <v>43272</v>
      </c>
      <c r="B992" s="53">
        <v>56.4</v>
      </c>
      <c r="C992" s="2">
        <f t="shared" si="119"/>
        <v>3.191489361702135E-2</v>
      </c>
      <c r="D992" s="16">
        <f t="shared" ca="1" si="120"/>
        <v>3.1806465900105628E-2</v>
      </c>
      <c r="E992" s="56">
        <f t="shared" ca="1" si="125"/>
        <v>2.3390215316961008E-4</v>
      </c>
      <c r="F992" s="7">
        <f t="shared" ca="1" si="121"/>
        <v>2.017751551356485</v>
      </c>
      <c r="G992" s="6">
        <f t="shared" ca="1" si="122"/>
        <v>1</v>
      </c>
      <c r="H992">
        <f t="shared" si="118"/>
        <v>1.9429401052719106E-2</v>
      </c>
      <c r="I992" s="44">
        <f t="shared" si="123"/>
        <v>2.987250849239147E-2</v>
      </c>
      <c r="J992">
        <f t="shared" ca="1" si="124"/>
        <v>1.5293859982673115E-2</v>
      </c>
    </row>
    <row r="993" spans="1:10" x14ac:dyDescent="0.2">
      <c r="A993" s="42">
        <v>43273</v>
      </c>
      <c r="B993" s="53">
        <v>56.7</v>
      </c>
      <c r="C993" s="2">
        <f t="shared" si="119"/>
        <v>-5.2910052910053662E-3</v>
      </c>
      <c r="D993" s="16">
        <f t="shared" ca="1" si="120"/>
        <v>-5.3994330079210912E-3</v>
      </c>
      <c r="E993" s="56">
        <f t="shared" ca="1" si="125"/>
        <v>2.3390215316961024E-4</v>
      </c>
      <c r="F993" s="7">
        <f t="shared" ca="1" si="121"/>
        <v>4.1179831715740063</v>
      </c>
      <c r="G993" s="6">
        <f t="shared" ca="1" si="122"/>
        <v>1</v>
      </c>
      <c r="H993">
        <f t="shared" si="118"/>
        <v>1.9638978625266791E-2</v>
      </c>
      <c r="I993" s="44">
        <f t="shared" si="123"/>
        <v>2.987250849239147E-2</v>
      </c>
      <c r="J993">
        <f t="shared" ca="1" si="124"/>
        <v>1.529385998267312E-2</v>
      </c>
    </row>
    <row r="994" spans="1:10" x14ac:dyDescent="0.2">
      <c r="A994" s="42">
        <v>43276</v>
      </c>
      <c r="B994" s="53">
        <v>56.24</v>
      </c>
      <c r="C994" s="2">
        <f t="shared" si="119"/>
        <v>8.1792318634424047E-3</v>
      </c>
      <c r="D994" s="16">
        <f t="shared" ca="1" si="120"/>
        <v>8.0708041465266788E-3</v>
      </c>
      <c r="E994" s="56">
        <f t="shared" ca="1" si="125"/>
        <v>2.339021531696104E-4</v>
      </c>
      <c r="F994" s="7">
        <f t="shared" ca="1" si="121"/>
        <v>4.0410621123256307</v>
      </c>
      <c r="G994" s="6">
        <f t="shared" ca="1" si="122"/>
        <v>1</v>
      </c>
      <c r="H994">
        <f t="shared" si="118"/>
        <v>1.9535992254120171E-2</v>
      </c>
      <c r="I994" s="44">
        <f t="shared" si="123"/>
        <v>2.987250849239147E-2</v>
      </c>
      <c r="J994">
        <f t="shared" ca="1" si="124"/>
        <v>1.5293859982673125E-2</v>
      </c>
    </row>
    <row r="995" spans="1:10" x14ac:dyDescent="0.2">
      <c r="A995" s="42">
        <v>43277</v>
      </c>
      <c r="B995" s="53">
        <v>55.86</v>
      </c>
      <c r="C995" s="2">
        <f t="shared" si="119"/>
        <v>6.8027210884354199E-3</v>
      </c>
      <c r="D995" s="16">
        <f t="shared" ca="1" si="120"/>
        <v>6.6942933715196948E-3</v>
      </c>
      <c r="E995" s="56">
        <f t="shared" ca="1" si="125"/>
        <v>2.3390215316961054E-4</v>
      </c>
      <c r="F995" s="7">
        <f t="shared" ca="1" si="121"/>
        <v>4.0845083045735526</v>
      </c>
      <c r="G995" s="6">
        <f t="shared" ca="1" si="122"/>
        <v>1</v>
      </c>
      <c r="H995">
        <f t="shared" si="118"/>
        <v>1.9544227141410197E-2</v>
      </c>
      <c r="I995" s="44">
        <f t="shared" si="123"/>
        <v>2.987250849239147E-2</v>
      </c>
      <c r="J995">
        <f t="shared" ca="1" si="124"/>
        <v>1.529385998267313E-2</v>
      </c>
    </row>
    <row r="996" spans="1:10" x14ac:dyDescent="0.2">
      <c r="A996" s="42">
        <v>43278</v>
      </c>
      <c r="B996" s="53">
        <v>55.71</v>
      </c>
      <c r="C996" s="2">
        <f t="shared" si="119"/>
        <v>2.6925148088314229E-3</v>
      </c>
      <c r="D996" s="16">
        <f t="shared" ca="1" si="120"/>
        <v>2.5840870919156978E-3</v>
      </c>
      <c r="E996" s="56">
        <f t="shared" ca="1" si="125"/>
        <v>2.3390215316961067E-4</v>
      </c>
      <c r="F996" s="7">
        <f t="shared" ca="1" si="121"/>
        <v>4.1660296953102023</v>
      </c>
      <c r="G996" s="6">
        <f t="shared" ca="1" si="122"/>
        <v>1</v>
      </c>
      <c r="H996">
        <f t="shared" si="118"/>
        <v>1.9509800852499266E-2</v>
      </c>
      <c r="I996" s="44">
        <f t="shared" si="123"/>
        <v>2.987250849239147E-2</v>
      </c>
      <c r="J996">
        <f t="shared" ca="1" si="124"/>
        <v>1.5293859982673134E-2</v>
      </c>
    </row>
    <row r="997" spans="1:10" x14ac:dyDescent="0.2">
      <c r="A997" s="42">
        <v>43279</v>
      </c>
      <c r="B997" s="53">
        <v>56.13</v>
      </c>
      <c r="C997" s="2">
        <f t="shared" si="119"/>
        <v>-7.4826296098343429E-3</v>
      </c>
      <c r="D997" s="16">
        <f t="shared" ca="1" si="120"/>
        <v>-7.591057326750068E-3</v>
      </c>
      <c r="E997" s="56">
        <f t="shared" ca="1" si="125"/>
        <v>2.3390215316961081E-4</v>
      </c>
      <c r="F997" s="7">
        <f t="shared" ca="1" si="121"/>
        <v>4.0571238033613213</v>
      </c>
      <c r="G997" s="6">
        <f t="shared" ca="1" si="122"/>
        <v>1</v>
      </c>
      <c r="H997">
        <f t="shared" si="118"/>
        <v>1.9374637292332186E-2</v>
      </c>
      <c r="I997" s="44">
        <f t="shared" si="123"/>
        <v>2.987250849239147E-2</v>
      </c>
      <c r="J997">
        <f t="shared" ca="1" si="124"/>
        <v>1.5293859982673139E-2</v>
      </c>
    </row>
    <row r="998" spans="1:10" x14ac:dyDescent="0.2">
      <c r="A998" s="42">
        <v>43280</v>
      </c>
      <c r="B998" s="53">
        <v>56.22</v>
      </c>
      <c r="C998" s="2">
        <f t="shared" si="119"/>
        <v>-1.6008537886872342E-3</v>
      </c>
      <c r="D998" s="16">
        <f t="shared" ca="1" si="120"/>
        <v>-1.7092815056029595E-3</v>
      </c>
      <c r="E998" s="56">
        <f t="shared" ca="1" si="125"/>
        <v>2.3390215316961094E-4</v>
      </c>
      <c r="F998" s="7">
        <f t="shared" ca="1" si="121"/>
        <v>4.1740584004382084</v>
      </c>
      <c r="G998" s="6">
        <f t="shared" ca="1" si="122"/>
        <v>1</v>
      </c>
      <c r="H998">
        <f t="shared" si="118"/>
        <v>1.8327391087675726E-2</v>
      </c>
      <c r="I998" s="44">
        <f t="shared" si="123"/>
        <v>2.987250849239147E-2</v>
      </c>
      <c r="J998">
        <f t="shared" ca="1" si="124"/>
        <v>1.5293859982673142E-2</v>
      </c>
    </row>
    <row r="999" spans="1:10" x14ac:dyDescent="0.2">
      <c r="A999" s="42">
        <v>43283</v>
      </c>
      <c r="B999" s="53">
        <v>55.98</v>
      </c>
      <c r="C999" s="2">
        <f t="shared" si="119"/>
        <v>4.2872454448017504E-3</v>
      </c>
      <c r="D999" s="16">
        <f t="shared" ca="1" si="120"/>
        <v>4.1788177278860254E-3</v>
      </c>
      <c r="E999" s="56">
        <f t="shared" ca="1" si="125"/>
        <v>2.3390215316961108E-4</v>
      </c>
      <c r="F999" s="7">
        <f t="shared" ca="1" si="121"/>
        <v>4.142975158705597</v>
      </c>
      <c r="G999" s="6">
        <f t="shared" ca="1" si="122"/>
        <v>1</v>
      </c>
      <c r="H999">
        <f t="shared" si="118"/>
        <v>1.8163547025862366E-2</v>
      </c>
      <c r="I999" s="44">
        <f t="shared" si="123"/>
        <v>2.987250849239147E-2</v>
      </c>
      <c r="J999">
        <f t="shared" ca="1" si="124"/>
        <v>1.5293859982673148E-2</v>
      </c>
    </row>
    <row r="1000" spans="1:10" x14ac:dyDescent="0.2">
      <c r="A1000" s="42">
        <v>43284</v>
      </c>
      <c r="B1000" s="53">
        <v>55.64</v>
      </c>
      <c r="C1000" s="2">
        <f t="shared" si="119"/>
        <v>6.1107117181882871E-3</v>
      </c>
      <c r="D1000" s="16">
        <f t="shared" ca="1" si="120"/>
        <v>6.002284001272562E-3</v>
      </c>
      <c r="E1000" s="56">
        <f t="shared" ca="1" si="125"/>
        <v>2.3390215316961122E-4</v>
      </c>
      <c r="F1000" s="7">
        <f t="shared" ca="1" si="121"/>
        <v>4.1032899839915871</v>
      </c>
      <c r="G1000" s="6">
        <f t="shared" ca="1" si="122"/>
        <v>1</v>
      </c>
      <c r="H1000">
        <f t="shared" si="118"/>
        <v>1.8161586617827928E-2</v>
      </c>
      <c r="I1000" s="44">
        <f t="shared" si="123"/>
        <v>2.987250849239147E-2</v>
      </c>
      <c r="J1000">
        <f t="shared" ca="1" si="124"/>
        <v>1.5293859982673151E-2</v>
      </c>
    </row>
    <row r="1001" spans="1:10" x14ac:dyDescent="0.2">
      <c r="A1001" s="42">
        <v>43286</v>
      </c>
      <c r="B1001" s="53">
        <v>56.9</v>
      </c>
      <c r="C1001" s="2">
        <f t="shared" si="119"/>
        <v>-2.2144112478031601E-2</v>
      </c>
      <c r="D1001" s="16">
        <f t="shared" ca="1" si="120"/>
        <v>-2.2252540194947327E-2</v>
      </c>
      <c r="E1001" s="56">
        <f t="shared" ca="1" si="125"/>
        <v>2.3390215316961135E-4</v>
      </c>
      <c r="F1001" s="7">
        <f t="shared" ca="1" si="121"/>
        <v>3.1217938205875937</v>
      </c>
      <c r="G1001" s="6">
        <f t="shared" ca="1" si="122"/>
        <v>1</v>
      </c>
      <c r="H1001">
        <f t="shared" si="118"/>
        <v>1.8158566223787934E-2</v>
      </c>
      <c r="I1001" s="44">
        <f t="shared" si="123"/>
        <v>2.987250849239147E-2</v>
      </c>
      <c r="J1001">
        <f t="shared" ca="1" si="124"/>
        <v>1.5293859982673156E-2</v>
      </c>
    </row>
    <row r="1002" spans="1:10" x14ac:dyDescent="0.2">
      <c r="A1002" s="42">
        <v>43287</v>
      </c>
      <c r="B1002" s="53">
        <v>58.15</v>
      </c>
      <c r="C1002" s="2">
        <f t="shared" si="119"/>
        <v>-2.1496130696474634E-2</v>
      </c>
      <c r="D1002" s="16">
        <f t="shared" ca="1" si="120"/>
        <v>-2.160455841339036E-2</v>
      </c>
      <c r="E1002" s="56">
        <f t="shared" ca="1" si="125"/>
        <v>2.3390215316961146E-4</v>
      </c>
      <c r="F1002" s="7">
        <f t="shared" ca="1" si="121"/>
        <v>3.182542728849123</v>
      </c>
      <c r="G1002" s="6">
        <f t="shared" ca="1" si="122"/>
        <v>1</v>
      </c>
      <c r="H1002">
        <f t="shared" si="118"/>
        <v>1.8002082923743404E-2</v>
      </c>
      <c r="I1002" s="44">
        <f t="shared" si="123"/>
        <v>2.987250849239147E-2</v>
      </c>
      <c r="J1002">
        <f t="shared" ca="1" si="124"/>
        <v>1.529385998267316E-2</v>
      </c>
    </row>
    <row r="1003" spans="1:10" x14ac:dyDescent="0.2">
      <c r="A1003" s="42">
        <v>43290</v>
      </c>
      <c r="B1003" s="53">
        <v>58.37</v>
      </c>
      <c r="C1003" s="2">
        <f t="shared" si="119"/>
        <v>-3.7690594483467343E-3</v>
      </c>
      <c r="D1003" s="16">
        <f t="shared" ca="1" si="120"/>
        <v>-3.8774871652624593E-3</v>
      </c>
      <c r="E1003" s="56">
        <f t="shared" ca="1" si="125"/>
        <v>2.3390215316961157E-4</v>
      </c>
      <c r="F1003" s="7">
        <f t="shared" ca="1" si="121"/>
        <v>4.1481645313839213</v>
      </c>
      <c r="G1003" s="6">
        <f t="shared" ca="1" si="122"/>
        <v>1</v>
      </c>
      <c r="H1003">
        <f t="shared" si="118"/>
        <v>1.8036999057189335E-2</v>
      </c>
      <c r="I1003" s="44">
        <f t="shared" si="123"/>
        <v>2.987250849239147E-2</v>
      </c>
      <c r="J1003">
        <f t="shared" ca="1" si="124"/>
        <v>1.5293859982673163E-2</v>
      </c>
    </row>
    <row r="1004" spans="1:10" x14ac:dyDescent="0.2">
      <c r="A1004" s="42">
        <v>43291</v>
      </c>
      <c r="B1004" s="53">
        <v>58.74</v>
      </c>
      <c r="C1004" s="2">
        <f t="shared" si="119"/>
        <v>-6.2989445011917694E-3</v>
      </c>
      <c r="D1004" s="16">
        <f t="shared" ca="1" si="120"/>
        <v>-6.4073722181074945E-3</v>
      </c>
      <c r="E1004" s="56">
        <f t="shared" ca="1" si="125"/>
        <v>2.3390215316961168E-4</v>
      </c>
      <c r="F1004" s="7">
        <f t="shared" ca="1" si="121"/>
        <v>4.0925440258177899</v>
      </c>
      <c r="G1004" s="6">
        <f t="shared" ca="1" si="122"/>
        <v>1</v>
      </c>
      <c r="H1004">
        <f t="shared" si="118"/>
        <v>1.8026865093154199E-2</v>
      </c>
      <c r="I1004" s="44">
        <f t="shared" si="123"/>
        <v>2.987250849239147E-2</v>
      </c>
      <c r="J1004">
        <f t="shared" ca="1" si="124"/>
        <v>1.5293859982673167E-2</v>
      </c>
    </row>
    <row r="1005" spans="1:10" x14ac:dyDescent="0.2">
      <c r="A1005" s="42">
        <v>43292</v>
      </c>
      <c r="B1005" s="53">
        <v>59.3</v>
      </c>
      <c r="C1005" s="2">
        <f t="shared" si="119"/>
        <v>-9.4435075885328026E-3</v>
      </c>
      <c r="D1005" s="16">
        <f t="shared" ca="1" si="120"/>
        <v>-9.5519353054485286E-3</v>
      </c>
      <c r="E1005" s="56">
        <f t="shared" ca="1" si="125"/>
        <v>2.3390215316961178E-4</v>
      </c>
      <c r="F1005" s="7">
        <f t="shared" ca="1" si="121"/>
        <v>3.9852661562940601</v>
      </c>
      <c r="G1005" s="6">
        <f t="shared" ca="1" si="122"/>
        <v>1</v>
      </c>
      <c r="H1005">
        <f t="shared" si="118"/>
        <v>1.7832999402593652E-2</v>
      </c>
      <c r="I1005" s="44">
        <f t="shared" si="123"/>
        <v>2.987250849239147E-2</v>
      </c>
      <c r="J1005">
        <f t="shared" ca="1" si="124"/>
        <v>1.529385998267317E-2</v>
      </c>
    </row>
    <row r="1006" spans="1:10" x14ac:dyDescent="0.2">
      <c r="A1006" s="42">
        <v>43293</v>
      </c>
      <c r="B1006" s="53">
        <v>59.12</v>
      </c>
      <c r="C1006" s="2">
        <f t="shared" si="119"/>
        <v>3.0446549391068964E-3</v>
      </c>
      <c r="D1006" s="16">
        <f t="shared" ca="1" si="120"/>
        <v>2.9362272221911713E-3</v>
      </c>
      <c r="E1006" s="56">
        <f t="shared" ca="1" si="125"/>
        <v>2.3390215316961189E-4</v>
      </c>
      <c r="F1006" s="7">
        <f t="shared" ca="1" si="121"/>
        <v>4.1618742735336385</v>
      </c>
      <c r="G1006" s="6">
        <f t="shared" ca="1" si="122"/>
        <v>1</v>
      </c>
      <c r="H1006">
        <f t="shared" si="118"/>
        <v>1.7735811505133033E-2</v>
      </c>
      <c r="I1006" s="44">
        <f t="shared" si="123"/>
        <v>2.987250849239147E-2</v>
      </c>
      <c r="J1006">
        <f t="shared" ca="1" si="124"/>
        <v>1.5293859982673174E-2</v>
      </c>
    </row>
    <row r="1007" spans="1:10" x14ac:dyDescent="0.2">
      <c r="A1007" s="42">
        <v>43294</v>
      </c>
      <c r="B1007" s="53">
        <v>59.01</v>
      </c>
      <c r="C1007" s="2">
        <f t="shared" si="119"/>
        <v>1.8640908320623527E-3</v>
      </c>
      <c r="D1007" s="16">
        <f t="shared" ca="1" si="120"/>
        <v>1.7556631151466274E-3</v>
      </c>
      <c r="E1007" s="56">
        <f t="shared" ca="1" si="125"/>
        <v>2.33902153169612E-4</v>
      </c>
      <c r="F1007" s="7">
        <f t="shared" ca="1" si="121"/>
        <v>4.1737148599741438</v>
      </c>
      <c r="G1007" s="6">
        <f t="shared" ca="1" si="122"/>
        <v>1</v>
      </c>
      <c r="H1007">
        <f t="shared" si="118"/>
        <v>1.7672569656215609E-2</v>
      </c>
      <c r="I1007" s="44">
        <f t="shared" si="123"/>
        <v>2.987250849239147E-2</v>
      </c>
      <c r="J1007">
        <f t="shared" ca="1" si="124"/>
        <v>1.5293859982673177E-2</v>
      </c>
    </row>
    <row r="1008" spans="1:10" x14ac:dyDescent="0.2">
      <c r="A1008" s="42">
        <v>43297</v>
      </c>
      <c r="B1008" s="53">
        <v>58.83</v>
      </c>
      <c r="C1008" s="2">
        <f t="shared" si="119"/>
        <v>3.0596634370219228E-3</v>
      </c>
      <c r="D1008" s="16">
        <f t="shared" ca="1" si="120"/>
        <v>2.9512357201061977E-3</v>
      </c>
      <c r="E1008" s="56">
        <f t="shared" ca="1" si="125"/>
        <v>2.3390215316961211E-4</v>
      </c>
      <c r="F1008" s="7">
        <f t="shared" ca="1" si="121"/>
        <v>4.1616853869113974</v>
      </c>
      <c r="G1008" s="6">
        <f t="shared" ca="1" si="122"/>
        <v>1</v>
      </c>
      <c r="H1008">
        <f t="shared" si="118"/>
        <v>1.750004322116706E-2</v>
      </c>
      <c r="I1008" s="44">
        <f t="shared" si="123"/>
        <v>2.987250849239147E-2</v>
      </c>
      <c r="J1008">
        <f t="shared" ca="1" si="124"/>
        <v>1.5293859982673181E-2</v>
      </c>
    </row>
    <row r="1009" spans="1:10" x14ac:dyDescent="0.2">
      <c r="A1009" s="42">
        <v>43298</v>
      </c>
      <c r="B1009" s="53">
        <v>58.02</v>
      </c>
      <c r="C1009" s="2">
        <f t="shared" si="119"/>
        <v>1.3960703205791023E-2</v>
      </c>
      <c r="D1009" s="16">
        <f t="shared" ca="1" si="120"/>
        <v>1.3852275488875297E-2</v>
      </c>
      <c r="E1009" s="56">
        <f t="shared" ca="1" si="125"/>
        <v>2.3390215316961222E-4</v>
      </c>
      <c r="F1009" s="7">
        <f t="shared" ca="1" si="121"/>
        <v>3.7701204922281999</v>
      </c>
      <c r="G1009" s="6">
        <f t="shared" ca="1" si="122"/>
        <v>1</v>
      </c>
      <c r="H1009">
        <f t="shared" si="118"/>
        <v>1.7439834190884657E-2</v>
      </c>
      <c r="I1009" s="44">
        <f t="shared" si="123"/>
        <v>2.987250849239147E-2</v>
      </c>
      <c r="J1009">
        <f t="shared" ca="1" si="124"/>
        <v>1.5293859982673184E-2</v>
      </c>
    </row>
    <row r="1010" spans="1:10" x14ac:dyDescent="0.2">
      <c r="A1010" s="42">
        <v>43299</v>
      </c>
      <c r="B1010" s="53">
        <v>58.22</v>
      </c>
      <c r="C1010" s="2">
        <f t="shared" si="119"/>
        <v>-3.4352456200617614E-3</v>
      </c>
      <c r="D1010" s="16">
        <f t="shared" ca="1" si="120"/>
        <v>-3.5436733369774865E-3</v>
      </c>
      <c r="E1010" s="56">
        <f t="shared" ca="1" si="125"/>
        <v>2.339021531696123E-4</v>
      </c>
      <c r="F1010" s="7">
        <f t="shared" ca="1" si="121"/>
        <v>4.153460091865087</v>
      </c>
      <c r="G1010" s="6">
        <f t="shared" ca="1" si="122"/>
        <v>1</v>
      </c>
      <c r="H1010">
        <f t="shared" si="118"/>
        <v>1.7424649556521881E-2</v>
      </c>
      <c r="I1010" s="44">
        <f t="shared" si="123"/>
        <v>2.987250849239147E-2</v>
      </c>
      <c r="J1010">
        <f t="shared" ca="1" si="124"/>
        <v>1.5293859982673188E-2</v>
      </c>
    </row>
    <row r="1011" spans="1:10" x14ac:dyDescent="0.2">
      <c r="A1011" s="42">
        <v>43300</v>
      </c>
      <c r="B1011" s="53">
        <v>57.44</v>
      </c>
      <c r="C1011" s="2">
        <f t="shared" si="119"/>
        <v>1.3579387186629547E-2</v>
      </c>
      <c r="D1011" s="16">
        <f t="shared" ca="1" si="120"/>
        <v>1.3470959469713821E-2</v>
      </c>
      <c r="E1011" s="56">
        <f t="shared" ca="1" si="125"/>
        <v>2.3390215316961238E-4</v>
      </c>
      <c r="F1011" s="7">
        <f t="shared" ca="1" si="121"/>
        <v>3.792392170884932</v>
      </c>
      <c r="G1011" s="6">
        <f t="shared" ca="1" si="122"/>
        <v>1</v>
      </c>
      <c r="H1011">
        <f t="shared" si="118"/>
        <v>1.7312848425260274E-2</v>
      </c>
      <c r="I1011" s="44">
        <f t="shared" si="123"/>
        <v>2.987250849239147E-2</v>
      </c>
      <c r="J1011">
        <f t="shared" ca="1" si="124"/>
        <v>1.5293859982673189E-2</v>
      </c>
    </row>
    <row r="1012" spans="1:10" x14ac:dyDescent="0.2">
      <c r="A1012" s="42">
        <v>43301</v>
      </c>
      <c r="B1012" s="53">
        <v>57.23</v>
      </c>
      <c r="C1012" s="2">
        <f t="shared" si="119"/>
        <v>3.6694041586580618E-3</v>
      </c>
      <c r="D1012" s="16">
        <f t="shared" ca="1" si="120"/>
        <v>3.5609764417423367E-3</v>
      </c>
      <c r="E1012" s="56">
        <f t="shared" ca="1" si="125"/>
        <v>2.3390215316961246E-4</v>
      </c>
      <c r="F1012" s="7">
        <f t="shared" ca="1" si="121"/>
        <v>4.1531973057005027</v>
      </c>
      <c r="G1012" s="6">
        <f t="shared" ca="1" si="122"/>
        <v>1</v>
      </c>
      <c r="H1012">
        <f t="shared" ref="H1012:H1075" si="126">STDEV(C911:C1011)</f>
        <v>1.7311703503864118E-2</v>
      </c>
      <c r="I1012" s="44">
        <f t="shared" si="123"/>
        <v>2.987250849239147E-2</v>
      </c>
      <c r="J1012">
        <f t="shared" ca="1" si="124"/>
        <v>1.5293859982673193E-2</v>
      </c>
    </row>
    <row r="1013" spans="1:10" x14ac:dyDescent="0.2">
      <c r="A1013" s="42">
        <v>43304</v>
      </c>
      <c r="B1013" s="53">
        <v>56.87</v>
      </c>
      <c r="C1013" s="2">
        <f t="shared" si="119"/>
        <v>6.3302268331281771E-3</v>
      </c>
      <c r="D1013" s="16">
        <f t="shared" ca="1" si="120"/>
        <v>6.2217991162124521E-3</v>
      </c>
      <c r="E1013" s="56">
        <f t="shared" ca="1" si="125"/>
        <v>2.3390215316961254E-4</v>
      </c>
      <c r="F1013" s="7">
        <f t="shared" ca="1" si="121"/>
        <v>4.0975538867085826</v>
      </c>
      <c r="G1013" s="6">
        <f t="shared" ca="1" si="122"/>
        <v>1</v>
      </c>
      <c r="H1013">
        <f t="shared" si="126"/>
        <v>1.7287864318809545E-2</v>
      </c>
      <c r="I1013" s="44">
        <f t="shared" si="123"/>
        <v>2.987250849239147E-2</v>
      </c>
      <c r="J1013">
        <f t="shared" ca="1" si="124"/>
        <v>1.5293859982673194E-2</v>
      </c>
    </row>
    <row r="1014" spans="1:10" x14ac:dyDescent="0.2">
      <c r="A1014" s="42">
        <v>43305</v>
      </c>
      <c r="B1014" s="53">
        <v>56.66</v>
      </c>
      <c r="C1014" s="2">
        <f t="shared" si="119"/>
        <v>3.7063183903988856E-3</v>
      </c>
      <c r="D1014" s="16">
        <f t="shared" ca="1" si="120"/>
        <v>3.5978906734831606E-3</v>
      </c>
      <c r="E1014" s="56">
        <f t="shared" ca="1" si="125"/>
        <v>2.3390215316961262E-4</v>
      </c>
      <c r="F1014" s="7">
        <f t="shared" ca="1" si="121"/>
        <v>4.1526324026499921</v>
      </c>
      <c r="G1014" s="6">
        <f t="shared" ca="1" si="122"/>
        <v>1</v>
      </c>
      <c r="H1014">
        <f t="shared" si="126"/>
        <v>1.7064192512458592E-2</v>
      </c>
      <c r="I1014" s="44">
        <f t="shared" si="123"/>
        <v>2.987250849239147E-2</v>
      </c>
      <c r="J1014">
        <f t="shared" ca="1" si="124"/>
        <v>1.5293859982673198E-2</v>
      </c>
    </row>
    <row r="1015" spans="1:10" x14ac:dyDescent="0.2">
      <c r="A1015" s="42">
        <v>43306</v>
      </c>
      <c r="B1015" s="53">
        <v>57.31</v>
      </c>
      <c r="C1015" s="2">
        <f t="shared" si="119"/>
        <v>-1.1341825161402995E-2</v>
      </c>
      <c r="D1015" s="16">
        <f t="shared" ca="1" si="120"/>
        <v>-1.1450252878318721E-2</v>
      </c>
      <c r="E1015" s="56">
        <f t="shared" ca="1" si="125"/>
        <v>2.3390215316961271E-4</v>
      </c>
      <c r="F1015" s="7">
        <f t="shared" ca="1" si="121"/>
        <v>3.9000407268619028</v>
      </c>
      <c r="G1015" s="6">
        <f t="shared" ca="1" si="122"/>
        <v>1</v>
      </c>
      <c r="H1015">
        <f t="shared" si="126"/>
        <v>1.6917492110407013E-2</v>
      </c>
      <c r="I1015" s="44">
        <f t="shared" si="123"/>
        <v>2.987250849239147E-2</v>
      </c>
      <c r="J1015">
        <f t="shared" ca="1" si="124"/>
        <v>1.52938599826732E-2</v>
      </c>
    </row>
    <row r="1016" spans="1:10" x14ac:dyDescent="0.2">
      <c r="A1016" s="42">
        <v>43307</v>
      </c>
      <c r="B1016" s="53">
        <v>57.53</v>
      </c>
      <c r="C1016" s="2">
        <f t="shared" si="119"/>
        <v>-3.8240917782026572E-3</v>
      </c>
      <c r="D1016" s="16">
        <f t="shared" ca="1" si="120"/>
        <v>-3.9325194951183827E-3</v>
      </c>
      <c r="E1016" s="56">
        <f t="shared" ca="1" si="125"/>
        <v>2.3390215316961279E-4</v>
      </c>
      <c r="F1016" s="7">
        <f t="shared" ca="1" si="121"/>
        <v>4.1472457650175407</v>
      </c>
      <c r="G1016" s="6">
        <f t="shared" ca="1" si="122"/>
        <v>0</v>
      </c>
      <c r="H1016">
        <f t="shared" si="126"/>
        <v>1.686405728135899E-2</v>
      </c>
      <c r="I1016" s="44">
        <f t="shared" si="123"/>
        <v>2.987250849239147E-2</v>
      </c>
      <c r="J1016">
        <f t="shared" ca="1" si="124"/>
        <v>1.5293859982673203E-2</v>
      </c>
    </row>
    <row r="1017" spans="1:10" x14ac:dyDescent="0.2">
      <c r="A1017" s="42">
        <v>43308</v>
      </c>
      <c r="B1017" s="53">
        <v>54.01</v>
      </c>
      <c r="C1017" s="2">
        <f t="shared" si="119"/>
        <v>6.5173116089613098E-2</v>
      </c>
      <c r="D1017" s="16">
        <f t="shared" ca="1" si="120"/>
        <v>6.5064688372697368E-2</v>
      </c>
      <c r="E1017" s="56">
        <f t="shared" ca="1" si="125"/>
        <v>2.3390215316961287E-4</v>
      </c>
      <c r="F1017" s="7">
        <f t="shared" ca="1" si="121"/>
        <v>-4.8692359267908083</v>
      </c>
      <c r="G1017" s="6">
        <f t="shared" ca="1" si="122"/>
        <v>0</v>
      </c>
      <c r="H1017">
        <f t="shared" si="126"/>
        <v>1.6723004368280302E-2</v>
      </c>
      <c r="I1017" s="44">
        <f t="shared" si="123"/>
        <v>2.987250849239147E-2</v>
      </c>
      <c r="J1017">
        <f t="shared" ca="1" si="124"/>
        <v>1.5293859982673205E-2</v>
      </c>
    </row>
    <row r="1018" spans="1:10" x14ac:dyDescent="0.2">
      <c r="A1018" s="42">
        <v>43311</v>
      </c>
      <c r="B1018" s="53">
        <v>51.28</v>
      </c>
      <c r="C1018" s="2">
        <f t="shared" si="119"/>
        <v>5.3237129485179342E-2</v>
      </c>
      <c r="D1018" s="16">
        <f t="shared" ca="1" si="120"/>
        <v>5.312870176826362E-2</v>
      </c>
      <c r="E1018" s="56">
        <f t="shared" ca="1" si="125"/>
        <v>2.3390215316961295E-4</v>
      </c>
      <c r="F1018" s="7">
        <f t="shared" ca="1" si="121"/>
        <v>-1.8535417522439808</v>
      </c>
      <c r="G1018" s="6">
        <f t="shared" ca="1" si="122"/>
        <v>1</v>
      </c>
      <c r="H1018">
        <f t="shared" si="126"/>
        <v>1.7957753151871859E-2</v>
      </c>
      <c r="I1018" s="44">
        <f t="shared" si="123"/>
        <v>2.987250849239147E-2</v>
      </c>
      <c r="J1018">
        <f t="shared" ca="1" si="124"/>
        <v>1.5293859982673208E-2</v>
      </c>
    </row>
    <row r="1019" spans="1:10" x14ac:dyDescent="0.2">
      <c r="A1019" s="42">
        <v>43312</v>
      </c>
      <c r="B1019" s="53">
        <v>52.67</v>
      </c>
      <c r="C1019" s="2">
        <f t="shared" si="119"/>
        <v>-2.6390734763622567E-2</v>
      </c>
      <c r="D1019" s="16">
        <f t="shared" ca="1" si="120"/>
        <v>-2.6499162480538293E-2</v>
      </c>
      <c r="E1019" s="56">
        <f t="shared" ca="1" si="125"/>
        <v>2.3390215316961303E-4</v>
      </c>
      <c r="F1019" s="7">
        <f t="shared" ca="1" si="121"/>
        <v>2.6792368277665544</v>
      </c>
      <c r="G1019" s="6">
        <f t="shared" ca="1" si="122"/>
        <v>1</v>
      </c>
      <c r="H1019">
        <f t="shared" si="126"/>
        <v>1.871929569738788E-2</v>
      </c>
      <c r="I1019" s="44">
        <f t="shared" si="123"/>
        <v>2.987250849239147E-2</v>
      </c>
      <c r="J1019">
        <f t="shared" ca="1" si="124"/>
        <v>1.5293859982673212E-2</v>
      </c>
    </row>
    <row r="1020" spans="1:10" x14ac:dyDescent="0.2">
      <c r="A1020" s="42">
        <v>43313</v>
      </c>
      <c r="B1020" s="53">
        <v>52.55</v>
      </c>
      <c r="C1020" s="2">
        <f t="shared" si="119"/>
        <v>2.2835394862037021E-3</v>
      </c>
      <c r="D1020" s="16">
        <f t="shared" ca="1" si="120"/>
        <v>2.175111769287977E-3</v>
      </c>
      <c r="E1020" s="56">
        <f t="shared" ca="1" si="125"/>
        <v>2.3390215316961309E-4</v>
      </c>
      <c r="F1020" s="7">
        <f t="shared" ca="1" si="121"/>
        <v>4.1701903985430127</v>
      </c>
      <c r="G1020" s="6">
        <f t="shared" ca="1" si="122"/>
        <v>1</v>
      </c>
      <c r="H1020">
        <f t="shared" si="126"/>
        <v>1.8789659739357593E-2</v>
      </c>
      <c r="I1020" s="44">
        <f t="shared" si="123"/>
        <v>2.987250849239147E-2</v>
      </c>
      <c r="J1020">
        <f t="shared" ca="1" si="124"/>
        <v>1.5293859982673214E-2</v>
      </c>
    </row>
    <row r="1021" spans="1:10" x14ac:dyDescent="0.2">
      <c r="A1021" s="42">
        <v>43314</v>
      </c>
      <c r="B1021" s="53">
        <v>52.72</v>
      </c>
      <c r="C1021" s="2">
        <f t="shared" si="119"/>
        <v>-3.2245827010622479E-3</v>
      </c>
      <c r="D1021" s="16">
        <f t="shared" ca="1" si="120"/>
        <v>-3.3330104179779729E-3</v>
      </c>
      <c r="E1021" s="56">
        <f t="shared" ca="1" si="125"/>
        <v>2.3390215316961314E-4</v>
      </c>
      <c r="F1021" s="7">
        <f t="shared" ca="1" si="121"/>
        <v>4.1565568189649094</v>
      </c>
      <c r="G1021" s="6">
        <f t="shared" ca="1" si="122"/>
        <v>1</v>
      </c>
      <c r="H1021">
        <f t="shared" si="126"/>
        <v>1.8761096743305603E-2</v>
      </c>
      <c r="I1021" s="44">
        <f t="shared" si="123"/>
        <v>2.987250849239147E-2</v>
      </c>
      <c r="J1021">
        <f t="shared" ca="1" si="124"/>
        <v>1.5293859982673215E-2</v>
      </c>
    </row>
    <row r="1022" spans="1:10" x14ac:dyDescent="0.2">
      <c r="A1022" s="42">
        <v>43315</v>
      </c>
      <c r="B1022" s="53">
        <v>53.16</v>
      </c>
      <c r="C1022" s="2">
        <f t="shared" si="119"/>
        <v>-8.2768999247554136E-3</v>
      </c>
      <c r="D1022" s="16">
        <f t="shared" ca="1" si="120"/>
        <v>-8.3853276416711395E-3</v>
      </c>
      <c r="E1022" s="56">
        <f t="shared" ca="1" si="125"/>
        <v>2.3390215316961319E-4</v>
      </c>
      <c r="F1022" s="7">
        <f t="shared" ca="1" si="121"/>
        <v>4.029997998514693</v>
      </c>
      <c r="G1022" s="6">
        <f t="shared" ca="1" si="122"/>
        <v>1</v>
      </c>
      <c r="H1022">
        <f t="shared" si="126"/>
        <v>1.8742197136283327E-2</v>
      </c>
      <c r="I1022" s="44">
        <f t="shared" si="123"/>
        <v>2.987250849239147E-2</v>
      </c>
      <c r="J1022">
        <f t="shared" ca="1" si="124"/>
        <v>1.5293859982673217E-2</v>
      </c>
    </row>
    <row r="1023" spans="1:10" x14ac:dyDescent="0.2">
      <c r="A1023" s="42">
        <v>43318</v>
      </c>
      <c r="B1023" s="53">
        <v>52.85</v>
      </c>
      <c r="C1023" s="2">
        <f t="shared" si="119"/>
        <v>5.8656575212865684E-3</v>
      </c>
      <c r="D1023" s="16">
        <f t="shared" ca="1" si="120"/>
        <v>5.7572298043708434E-3</v>
      </c>
      <c r="E1023" s="56">
        <f t="shared" ca="1" si="125"/>
        <v>2.3390215316961325E-4</v>
      </c>
      <c r="F1023" s="7">
        <f t="shared" ca="1" si="121"/>
        <v>4.1094500773736806</v>
      </c>
      <c r="G1023" s="6">
        <f t="shared" ca="1" si="122"/>
        <v>1</v>
      </c>
      <c r="H1023">
        <f t="shared" si="126"/>
        <v>1.875942465373447E-2</v>
      </c>
      <c r="I1023" s="44">
        <f t="shared" si="123"/>
        <v>2.987250849239147E-2</v>
      </c>
      <c r="J1023">
        <f t="shared" ca="1" si="124"/>
        <v>1.5293859982673219E-2</v>
      </c>
    </row>
    <row r="1024" spans="1:10" x14ac:dyDescent="0.2">
      <c r="A1024" s="42">
        <v>43319</v>
      </c>
      <c r="B1024" s="53">
        <v>53.22</v>
      </c>
      <c r="C1024" s="2">
        <f t="shared" si="119"/>
        <v>-6.9522735813603428E-3</v>
      </c>
      <c r="D1024" s="16">
        <f t="shared" ca="1" si="120"/>
        <v>-7.0607012982760679E-3</v>
      </c>
      <c r="E1024" s="56">
        <f t="shared" ca="1" si="125"/>
        <v>2.339021531696133E-4</v>
      </c>
      <c r="F1024" s="7">
        <f t="shared" ca="1" si="121"/>
        <v>4.0737346990055601</v>
      </c>
      <c r="G1024" s="6">
        <f t="shared" ca="1" si="122"/>
        <v>1</v>
      </c>
      <c r="H1024">
        <f t="shared" si="126"/>
        <v>1.8753547033199321E-2</v>
      </c>
      <c r="I1024" s="44">
        <f t="shared" si="123"/>
        <v>2.987250849239147E-2</v>
      </c>
      <c r="J1024">
        <f t="shared" ca="1" si="124"/>
        <v>1.529385998267322E-2</v>
      </c>
    </row>
    <row r="1025" spans="1:10" x14ac:dyDescent="0.2">
      <c r="A1025" s="42">
        <v>43320</v>
      </c>
      <c r="B1025" s="53">
        <v>53.16</v>
      </c>
      <c r="C1025" s="2">
        <f t="shared" si="119"/>
        <v>1.1286681715576049E-3</v>
      </c>
      <c r="D1025" s="16">
        <f t="shared" ca="1" si="120"/>
        <v>1.0202404546418796E-3</v>
      </c>
      <c r="E1025" s="56">
        <f t="shared" ca="1" si="125"/>
        <v>2.3390215316961336E-4</v>
      </c>
      <c r="F1025" s="7">
        <f t="shared" ca="1" si="121"/>
        <v>4.1780787838648248</v>
      </c>
      <c r="G1025" s="6">
        <f t="shared" ca="1" si="122"/>
        <v>1</v>
      </c>
      <c r="H1025">
        <f t="shared" si="126"/>
        <v>1.872513262745407E-2</v>
      </c>
      <c r="I1025" s="44">
        <f t="shared" si="123"/>
        <v>2.987250849239147E-2</v>
      </c>
      <c r="J1025">
        <f t="shared" ca="1" si="124"/>
        <v>1.5293859982673222E-2</v>
      </c>
    </row>
    <row r="1026" spans="1:10" x14ac:dyDescent="0.2">
      <c r="A1026" s="42">
        <v>43321</v>
      </c>
      <c r="B1026" s="53">
        <v>53.57</v>
      </c>
      <c r="C1026" s="2">
        <f t="shared" si="119"/>
        <v>-7.6535374276648065E-3</v>
      </c>
      <c r="D1026" s="16">
        <f t="shared" ca="1" si="120"/>
        <v>-7.7619651445805316E-3</v>
      </c>
      <c r="E1026" s="56">
        <f t="shared" ca="1" si="125"/>
        <v>2.3390215316961341E-4</v>
      </c>
      <c r="F1026" s="7">
        <f t="shared" ca="1" si="121"/>
        <v>4.0515147238121978</v>
      </c>
      <c r="G1026" s="6">
        <f t="shared" ca="1" si="122"/>
        <v>1</v>
      </c>
      <c r="H1026">
        <f t="shared" si="126"/>
        <v>1.8719667985012109E-2</v>
      </c>
      <c r="I1026" s="44">
        <f t="shared" si="123"/>
        <v>2.987250849239147E-2</v>
      </c>
      <c r="J1026">
        <f t="shared" ca="1" si="124"/>
        <v>1.5293859982673224E-2</v>
      </c>
    </row>
    <row r="1027" spans="1:10" x14ac:dyDescent="0.2">
      <c r="A1027" s="42">
        <v>43322</v>
      </c>
      <c r="B1027" s="53">
        <v>52.52</v>
      </c>
      <c r="C1027" s="2">
        <f t="shared" si="119"/>
        <v>1.9992383853769936E-2</v>
      </c>
      <c r="D1027" s="16">
        <f t="shared" ca="1" si="120"/>
        <v>1.988395613685421E-2</v>
      </c>
      <c r="E1027" s="56">
        <f t="shared" ca="1" si="125"/>
        <v>2.3390215316961347E-4</v>
      </c>
      <c r="F1027" s="7">
        <f t="shared" ca="1" si="121"/>
        <v>3.335139085098763</v>
      </c>
      <c r="G1027" s="6">
        <f t="shared" ca="1" si="122"/>
        <v>1</v>
      </c>
      <c r="H1027">
        <f t="shared" si="126"/>
        <v>1.8733091683179753E-2</v>
      </c>
      <c r="I1027" s="44">
        <f t="shared" si="123"/>
        <v>2.987250849239147E-2</v>
      </c>
      <c r="J1027">
        <f t="shared" ca="1" si="124"/>
        <v>1.5293859982673226E-2</v>
      </c>
    </row>
    <row r="1028" spans="1:10" x14ac:dyDescent="0.2">
      <c r="A1028" s="42">
        <v>43325</v>
      </c>
      <c r="B1028" s="53">
        <v>52.21</v>
      </c>
      <c r="C1028" s="2">
        <f t="shared" si="119"/>
        <v>5.9375598544340602E-3</v>
      </c>
      <c r="D1028" s="16">
        <f t="shared" ca="1" si="120"/>
        <v>5.8291321375183352E-3</v>
      </c>
      <c r="E1028" s="56">
        <f t="shared" ca="1" si="125"/>
        <v>2.3390215316961352E-4</v>
      </c>
      <c r="F1028" s="7">
        <f t="shared" ca="1" si="121"/>
        <v>4.1076692334502187</v>
      </c>
      <c r="G1028" s="6">
        <f t="shared" ca="1" si="122"/>
        <v>1</v>
      </c>
      <c r="H1028">
        <f t="shared" si="126"/>
        <v>1.8839618326091774E-2</v>
      </c>
      <c r="I1028" s="44">
        <f t="shared" si="123"/>
        <v>2.987250849239147E-2</v>
      </c>
      <c r="J1028">
        <f t="shared" ca="1" si="124"/>
        <v>1.5293859982673227E-2</v>
      </c>
    </row>
    <row r="1029" spans="1:10" x14ac:dyDescent="0.2">
      <c r="A1029" s="42">
        <v>43326</v>
      </c>
      <c r="B1029" s="53">
        <v>52.57</v>
      </c>
      <c r="C1029" s="2">
        <f t="shared" si="119"/>
        <v>-6.8480121742438543E-3</v>
      </c>
      <c r="D1029" s="16">
        <f t="shared" ca="1" si="120"/>
        <v>-6.9564398911595793E-3</v>
      </c>
      <c r="E1029" s="56">
        <f t="shared" ca="1" si="125"/>
        <v>2.3390215316961357E-4</v>
      </c>
      <c r="F1029" s="7">
        <f t="shared" ca="1" si="121"/>
        <v>4.0768587550357349</v>
      </c>
      <c r="G1029" s="6">
        <f t="shared" ca="1" si="122"/>
        <v>1</v>
      </c>
      <c r="H1029">
        <f t="shared" si="126"/>
        <v>1.8816712185990805E-2</v>
      </c>
      <c r="I1029" s="44">
        <f t="shared" si="123"/>
        <v>2.987250849239147E-2</v>
      </c>
      <c r="J1029">
        <f t="shared" ca="1" si="124"/>
        <v>1.5293859982673229E-2</v>
      </c>
    </row>
    <row r="1030" spans="1:10" x14ac:dyDescent="0.2">
      <c r="A1030" s="42">
        <v>43327</v>
      </c>
      <c r="B1030" s="53">
        <v>52.8</v>
      </c>
      <c r="C1030" s="2">
        <f t="shared" si="119"/>
        <v>-4.3560606060605474E-3</v>
      </c>
      <c r="D1030" s="16">
        <f t="shared" ca="1" si="120"/>
        <v>-4.4644883229762724E-3</v>
      </c>
      <c r="E1030" s="56">
        <f t="shared" ca="1" si="125"/>
        <v>2.3390215316961363E-4</v>
      </c>
      <c r="F1030" s="7">
        <f t="shared" ca="1" si="121"/>
        <v>4.1376970149398389</v>
      </c>
      <c r="G1030" s="6">
        <f t="shared" ca="1" si="122"/>
        <v>1</v>
      </c>
      <c r="H1030">
        <f t="shared" si="126"/>
        <v>1.8791426060499369E-2</v>
      </c>
      <c r="I1030" s="44">
        <f t="shared" si="123"/>
        <v>2.987250849239147E-2</v>
      </c>
      <c r="J1030">
        <f t="shared" ca="1" si="124"/>
        <v>1.5293859982673231E-2</v>
      </c>
    </row>
    <row r="1031" spans="1:10" x14ac:dyDescent="0.2">
      <c r="A1031" s="42">
        <v>43328</v>
      </c>
      <c r="B1031" s="53">
        <v>52.98</v>
      </c>
      <c r="C1031" s="2">
        <f t="shared" si="119"/>
        <v>-3.3975084937712292E-3</v>
      </c>
      <c r="D1031" s="16">
        <f t="shared" ca="1" si="120"/>
        <v>-3.5059362106869543E-3</v>
      </c>
      <c r="E1031" s="56">
        <f t="shared" ca="1" si="125"/>
        <v>2.3390215316961368E-4</v>
      </c>
      <c r="F1031" s="7">
        <f t="shared" ca="1" si="121"/>
        <v>4.1540287741157478</v>
      </c>
      <c r="G1031" s="6">
        <f t="shared" ca="1" si="122"/>
        <v>1</v>
      </c>
      <c r="H1031">
        <f t="shared" si="126"/>
        <v>1.8755215973206979E-2</v>
      </c>
      <c r="I1031" s="44">
        <f t="shared" si="123"/>
        <v>2.987250849239147E-2</v>
      </c>
      <c r="J1031">
        <f t="shared" ca="1" si="124"/>
        <v>1.5293859982673233E-2</v>
      </c>
    </row>
    <row r="1032" spans="1:10" x14ac:dyDescent="0.2">
      <c r="A1032" s="42">
        <v>43329</v>
      </c>
      <c r="B1032" s="53">
        <v>53.22</v>
      </c>
      <c r="C1032" s="2">
        <f t="shared" si="119"/>
        <v>-4.5095828635851555E-3</v>
      </c>
      <c r="D1032" s="16">
        <f t="shared" ca="1" si="120"/>
        <v>-4.6180105805008805E-3</v>
      </c>
      <c r="E1032" s="56">
        <f t="shared" ca="1" si="125"/>
        <v>2.3390215316961374E-4</v>
      </c>
      <c r="F1032" s="7">
        <f t="shared" ca="1" si="121"/>
        <v>4.1347163546151444</v>
      </c>
      <c r="G1032" s="6">
        <f t="shared" ca="1" si="122"/>
        <v>1</v>
      </c>
      <c r="H1032">
        <f t="shared" si="126"/>
        <v>1.8644958688549599E-2</v>
      </c>
      <c r="I1032" s="44">
        <f t="shared" si="123"/>
        <v>2.987250849239147E-2</v>
      </c>
      <c r="J1032">
        <f t="shared" ca="1" si="124"/>
        <v>1.5293859982673234E-2</v>
      </c>
    </row>
    <row r="1033" spans="1:10" x14ac:dyDescent="0.2">
      <c r="A1033" s="42">
        <v>43332</v>
      </c>
      <c r="B1033" s="53">
        <v>53.56</v>
      </c>
      <c r="C1033" s="2">
        <f t="shared" si="119"/>
        <v>-6.3480209111277707E-3</v>
      </c>
      <c r="D1033" s="16">
        <f t="shared" ca="1" si="120"/>
        <v>-6.4564486280434957E-3</v>
      </c>
      <c r="E1033" s="56">
        <f t="shared" ca="1" si="125"/>
        <v>2.3390215316961379E-4</v>
      </c>
      <c r="F1033" s="7">
        <f t="shared" ca="1" si="121"/>
        <v>4.091194508216871</v>
      </c>
      <c r="G1033" s="6">
        <f t="shared" ca="1" si="122"/>
        <v>1</v>
      </c>
      <c r="H1033">
        <f t="shared" si="126"/>
        <v>1.8061100216999068E-2</v>
      </c>
      <c r="I1033" s="44">
        <f t="shared" si="123"/>
        <v>2.987250849239147E-2</v>
      </c>
      <c r="J1033">
        <f t="shared" ca="1" si="124"/>
        <v>1.5293859982673236E-2</v>
      </c>
    </row>
    <row r="1034" spans="1:10" x14ac:dyDescent="0.2">
      <c r="A1034" s="42">
        <v>43333</v>
      </c>
      <c r="B1034" s="53">
        <v>53.97</v>
      </c>
      <c r="C1034" s="2">
        <f t="shared" si="119"/>
        <v>-7.596813044283798E-3</v>
      </c>
      <c r="D1034" s="16">
        <f t="shared" ca="1" si="120"/>
        <v>-7.705240761199523E-3</v>
      </c>
      <c r="E1034" s="56">
        <f t="shared" ca="1" si="125"/>
        <v>2.3390215316961384E-4</v>
      </c>
      <c r="F1034" s="7">
        <f t="shared" ca="1" si="121"/>
        <v>4.0533902253963925</v>
      </c>
      <c r="G1034" s="6">
        <f t="shared" ca="1" si="122"/>
        <v>1</v>
      </c>
      <c r="H1034">
        <f t="shared" si="126"/>
        <v>1.8028555266318049E-2</v>
      </c>
      <c r="I1034" s="44">
        <f t="shared" si="123"/>
        <v>2.987250849239147E-2</v>
      </c>
      <c r="J1034">
        <f t="shared" ca="1" si="124"/>
        <v>1.5293859982673238E-2</v>
      </c>
    </row>
    <row r="1035" spans="1:10" x14ac:dyDescent="0.2">
      <c r="A1035" s="42">
        <v>43334</v>
      </c>
      <c r="B1035" s="53">
        <v>53.38</v>
      </c>
      <c r="C1035" s="2">
        <f t="shared" si="119"/>
        <v>1.1052828774821961E-2</v>
      </c>
      <c r="D1035" s="16">
        <f t="shared" ca="1" si="120"/>
        <v>1.0944401057906235E-2</v>
      </c>
      <c r="E1035" s="56">
        <f t="shared" ca="1" si="125"/>
        <v>2.339021531696139E-4</v>
      </c>
      <c r="F1035" s="7">
        <f t="shared" ca="1" si="121"/>
        <v>3.9242567853881622</v>
      </c>
      <c r="G1035" s="6">
        <f t="shared" ca="1" si="122"/>
        <v>1</v>
      </c>
      <c r="H1035">
        <f t="shared" si="126"/>
        <v>1.8020438581880273E-2</v>
      </c>
      <c r="I1035" s="44">
        <f t="shared" si="123"/>
        <v>2.987250849239147E-2</v>
      </c>
      <c r="J1035">
        <f t="shared" ca="1" si="124"/>
        <v>1.529385998267324E-2</v>
      </c>
    </row>
    <row r="1036" spans="1:10" x14ac:dyDescent="0.2">
      <c r="A1036" s="42">
        <v>43335</v>
      </c>
      <c r="B1036" s="53">
        <v>52.88</v>
      </c>
      <c r="C1036" s="2">
        <f t="shared" si="119"/>
        <v>9.4553706505294995E-3</v>
      </c>
      <c r="D1036" s="16">
        <f t="shared" ca="1" si="120"/>
        <v>9.3469429336137735E-3</v>
      </c>
      <c r="E1036" s="56">
        <f t="shared" ca="1" si="125"/>
        <v>2.3390215316961395E-4</v>
      </c>
      <c r="F1036" s="7">
        <f t="shared" ca="1" si="121"/>
        <v>3.9935476659397424</v>
      </c>
      <c r="G1036" s="6">
        <f t="shared" ca="1" si="122"/>
        <v>1</v>
      </c>
      <c r="H1036">
        <f t="shared" si="126"/>
        <v>1.8029294164255454E-2</v>
      </c>
      <c r="I1036" s="44">
        <f t="shared" si="123"/>
        <v>2.987250849239147E-2</v>
      </c>
      <c r="J1036">
        <f t="shared" ca="1" si="124"/>
        <v>1.5293859982673241E-2</v>
      </c>
    </row>
    <row r="1037" spans="1:10" x14ac:dyDescent="0.2">
      <c r="A1037" s="42">
        <v>43336</v>
      </c>
      <c r="B1037" s="53">
        <v>53.1</v>
      </c>
      <c r="C1037" s="2">
        <f t="shared" si="119"/>
        <v>-4.1431261770244606E-3</v>
      </c>
      <c r="D1037" s="16">
        <f t="shared" ca="1" si="120"/>
        <v>-4.2515538939401857E-3</v>
      </c>
      <c r="E1037" s="56">
        <f t="shared" ca="1" si="125"/>
        <v>2.3390215316961398E-4</v>
      </c>
      <c r="F1037" s="7">
        <f t="shared" ca="1" si="121"/>
        <v>4.1416643693394519</v>
      </c>
      <c r="G1037" s="6">
        <f t="shared" ca="1" si="122"/>
        <v>1</v>
      </c>
      <c r="H1037">
        <f t="shared" si="126"/>
        <v>1.8003688719159645E-2</v>
      </c>
      <c r="I1037" s="44">
        <f t="shared" si="123"/>
        <v>2.987250849239147E-2</v>
      </c>
      <c r="J1037">
        <f t="shared" ca="1" si="124"/>
        <v>1.5293859982673241E-2</v>
      </c>
    </row>
    <row r="1038" spans="1:10" x14ac:dyDescent="0.2">
      <c r="A1038" s="42">
        <v>43339</v>
      </c>
      <c r="B1038" s="53">
        <v>53.66</v>
      </c>
      <c r="C1038" s="2">
        <f t="shared" si="119"/>
        <v>-1.0436079016026747E-2</v>
      </c>
      <c r="D1038" s="16">
        <f t="shared" ca="1" si="120"/>
        <v>-1.0544506732942473E-2</v>
      </c>
      <c r="E1038" s="56">
        <f t="shared" ca="1" si="125"/>
        <v>2.3390215316961401E-4</v>
      </c>
      <c r="F1038" s="7">
        <f t="shared" ca="1" si="121"/>
        <v>3.9426262021694565</v>
      </c>
      <c r="G1038" s="6">
        <f t="shared" ca="1" si="122"/>
        <v>1</v>
      </c>
      <c r="H1038">
        <f t="shared" si="126"/>
        <v>1.7544638410681612E-2</v>
      </c>
      <c r="I1038" s="44">
        <f t="shared" si="123"/>
        <v>2.987250849239147E-2</v>
      </c>
      <c r="J1038">
        <f t="shared" ca="1" si="124"/>
        <v>1.5293859982673243E-2</v>
      </c>
    </row>
    <row r="1039" spans="1:10" x14ac:dyDescent="0.2">
      <c r="A1039" s="42">
        <v>43340</v>
      </c>
      <c r="B1039" s="53">
        <v>53.39</v>
      </c>
      <c r="C1039" s="2">
        <f t="shared" ref="C1039:C1102" si="127">(B1038-B1039)/B1039</f>
        <v>5.0571268027719803E-3</v>
      </c>
      <c r="D1039" s="16">
        <f t="shared" ref="D1039:D1102" ca="1" si="128">C1039-$C$3</f>
        <v>4.9486990858562552E-3</v>
      </c>
      <c r="E1039" s="56">
        <f t="shared" ca="1" si="125"/>
        <v>2.3390215316961403E-4</v>
      </c>
      <c r="F1039" s="7">
        <f t="shared" ref="F1039:F1102" ca="1" si="129">-0.5*(LN(E1039)+D1039^2/E1039)</f>
        <v>4.127953695789933</v>
      </c>
      <c r="G1039" s="6">
        <f t="shared" ref="G1039:G1102" ca="1" si="130">IF(AND(C1040&gt;=(C$3-C$7*SQRT(E1039)),C1040&lt;=(C$3+C$7*SQRT(E1039))),1,0)</f>
        <v>1</v>
      </c>
      <c r="H1039">
        <f t="shared" si="126"/>
        <v>1.7489846813778045E-2</v>
      </c>
      <c r="I1039" s="44">
        <f t="shared" ref="I1039:I1102" si="131">STDEV(C$14:C$2527)</f>
        <v>2.987250849239147E-2</v>
      </c>
      <c r="J1039">
        <f t="shared" ref="J1039:J1102" ca="1" si="132">SQRT(E1039)</f>
        <v>1.5293859982673243E-2</v>
      </c>
    </row>
    <row r="1040" spans="1:10" x14ac:dyDescent="0.2">
      <c r="A1040" s="42">
        <v>43341</v>
      </c>
      <c r="B1040" s="53">
        <v>53.89</v>
      </c>
      <c r="C1040" s="2">
        <f t="shared" si="127"/>
        <v>-9.2781592132120984E-3</v>
      </c>
      <c r="D1040" s="16">
        <f t="shared" ca="1" si="128"/>
        <v>-9.3865869301278243E-3</v>
      </c>
      <c r="E1040" s="56">
        <f t="shared" ref="E1040:E1103" ca="1" si="133">F$6*D$14^2+F$7*E1039+(1-F$8)*F$5</f>
        <v>2.3390215316961406E-4</v>
      </c>
      <c r="F1040" s="7">
        <f t="shared" ca="1" si="129"/>
        <v>3.9919600961321327</v>
      </c>
      <c r="G1040" s="6">
        <f t="shared" ca="1" si="130"/>
        <v>1</v>
      </c>
      <c r="H1040">
        <f t="shared" si="126"/>
        <v>1.7413132845983066E-2</v>
      </c>
      <c r="I1040" s="44">
        <f t="shared" si="131"/>
        <v>2.987250849239147E-2</v>
      </c>
      <c r="J1040">
        <f t="shared" ca="1" si="132"/>
        <v>1.5293859982673245E-2</v>
      </c>
    </row>
    <row r="1041" spans="1:10" x14ac:dyDescent="0.2">
      <c r="A1041" s="42">
        <v>43342</v>
      </c>
      <c r="B1041" s="53">
        <v>53.01</v>
      </c>
      <c r="C1041" s="2">
        <f t="shared" si="127"/>
        <v>1.6600641388417329E-2</v>
      </c>
      <c r="D1041" s="16">
        <f t="shared" ca="1" si="128"/>
        <v>1.6492213671501603E-2</v>
      </c>
      <c r="E1041" s="56">
        <f t="shared" ca="1" si="133"/>
        <v>2.3390215316961409E-4</v>
      </c>
      <c r="F1041" s="7">
        <f t="shared" ca="1" si="129"/>
        <v>3.5988788544723485</v>
      </c>
      <c r="G1041" s="6">
        <f t="shared" ca="1" si="130"/>
        <v>1</v>
      </c>
      <c r="H1041">
        <f t="shared" si="126"/>
        <v>1.7437703167027467E-2</v>
      </c>
      <c r="I1041" s="44">
        <f t="shared" si="131"/>
        <v>2.987250849239147E-2</v>
      </c>
      <c r="J1041">
        <f t="shared" ca="1" si="132"/>
        <v>1.5293859982673245E-2</v>
      </c>
    </row>
    <row r="1042" spans="1:10" x14ac:dyDescent="0.2">
      <c r="A1042" s="42">
        <v>43343</v>
      </c>
      <c r="B1042" s="53">
        <v>53.02</v>
      </c>
      <c r="C1042" s="2">
        <f t="shared" si="127"/>
        <v>-1.886080724255963E-4</v>
      </c>
      <c r="D1042" s="16">
        <f t="shared" ca="1" si="128"/>
        <v>-2.9703578934132149E-4</v>
      </c>
      <c r="E1042" s="56">
        <f t="shared" ca="1" si="133"/>
        <v>2.3390215316961412E-4</v>
      </c>
      <c r="F1042" s="7">
        <f t="shared" ca="1" si="129"/>
        <v>4.1801152343896018</v>
      </c>
      <c r="G1042" s="6">
        <f t="shared" ca="1" si="130"/>
        <v>1</v>
      </c>
      <c r="H1042">
        <f t="shared" si="126"/>
        <v>1.7516156437521999E-2</v>
      </c>
      <c r="I1042" s="44">
        <f t="shared" si="131"/>
        <v>2.987250849239147E-2</v>
      </c>
      <c r="J1042">
        <f t="shared" ca="1" si="132"/>
        <v>1.5293859982673247E-2</v>
      </c>
    </row>
    <row r="1043" spans="1:10" x14ac:dyDescent="0.2">
      <c r="A1043" s="42">
        <v>43347</v>
      </c>
      <c r="B1043" s="53">
        <v>52.59</v>
      </c>
      <c r="C1043" s="2">
        <f t="shared" si="127"/>
        <v>8.1764594029283075E-3</v>
      </c>
      <c r="D1043" s="16">
        <f t="shared" ca="1" si="128"/>
        <v>8.0680316860125816E-3</v>
      </c>
      <c r="E1043" s="56">
        <f t="shared" ca="1" si="133"/>
        <v>2.3390215316961414E-4</v>
      </c>
      <c r="F1043" s="7">
        <f t="shared" ca="1" si="129"/>
        <v>4.0411577597672643</v>
      </c>
      <c r="G1043" s="6">
        <f t="shared" ca="1" si="130"/>
        <v>1</v>
      </c>
      <c r="H1043">
        <f t="shared" si="126"/>
        <v>1.7460503666430573E-2</v>
      </c>
      <c r="I1043" s="44">
        <f t="shared" si="131"/>
        <v>2.987250849239147E-2</v>
      </c>
      <c r="J1043">
        <f t="shared" ca="1" si="132"/>
        <v>1.5293859982673247E-2</v>
      </c>
    </row>
    <row r="1044" spans="1:10" x14ac:dyDescent="0.2">
      <c r="A1044" s="42">
        <v>43348</v>
      </c>
      <c r="B1044" s="53">
        <v>52.95</v>
      </c>
      <c r="C1044" s="2">
        <f t="shared" si="127"/>
        <v>-6.798866855524068E-3</v>
      </c>
      <c r="D1044" s="16">
        <f t="shared" ca="1" si="128"/>
        <v>-6.9072945724397931E-3</v>
      </c>
      <c r="E1044" s="56">
        <f t="shared" ca="1" si="133"/>
        <v>2.3390215316961417E-4</v>
      </c>
      <c r="F1044" s="7">
        <f t="shared" ca="1" si="129"/>
        <v>4.0783152137293106</v>
      </c>
      <c r="G1044" s="6">
        <f t="shared" ca="1" si="130"/>
        <v>1</v>
      </c>
      <c r="H1044">
        <f t="shared" si="126"/>
        <v>1.734299234021321E-2</v>
      </c>
      <c r="I1044" s="44">
        <f t="shared" si="131"/>
        <v>2.987250849239147E-2</v>
      </c>
      <c r="J1044">
        <f t="shared" ca="1" si="132"/>
        <v>1.5293859982673248E-2</v>
      </c>
    </row>
    <row r="1045" spans="1:10" x14ac:dyDescent="0.2">
      <c r="A1045" s="42">
        <v>43349</v>
      </c>
      <c r="B1045" s="53">
        <v>54.62</v>
      </c>
      <c r="C1045" s="2">
        <f t="shared" si="127"/>
        <v>-3.0574880995972074E-2</v>
      </c>
      <c r="D1045" s="16">
        <f t="shared" ca="1" si="128"/>
        <v>-3.06833087128878E-2</v>
      </c>
      <c r="E1045" s="56">
        <f t="shared" ca="1" si="133"/>
        <v>2.339021531696142E-4</v>
      </c>
      <c r="F1045" s="7">
        <f t="shared" ca="1" si="129"/>
        <v>2.1677840297521076</v>
      </c>
      <c r="G1045" s="6">
        <f t="shared" ca="1" si="130"/>
        <v>1</v>
      </c>
      <c r="H1045">
        <f t="shared" si="126"/>
        <v>1.7248067635371522E-2</v>
      </c>
      <c r="I1045" s="44">
        <f t="shared" si="131"/>
        <v>2.987250849239147E-2</v>
      </c>
      <c r="J1045">
        <f t="shared" ca="1" si="132"/>
        <v>1.529385998267325E-2</v>
      </c>
    </row>
    <row r="1046" spans="1:10" x14ac:dyDescent="0.2">
      <c r="A1046" s="42">
        <v>43350</v>
      </c>
      <c r="B1046" s="53">
        <v>56.06</v>
      </c>
      <c r="C1046" s="2">
        <f t="shared" si="127"/>
        <v>-2.5686764181234476E-2</v>
      </c>
      <c r="D1046" s="16">
        <f t="shared" ca="1" si="128"/>
        <v>-2.5795191898150202E-2</v>
      </c>
      <c r="E1046" s="56">
        <f t="shared" ca="1" si="133"/>
        <v>2.3390215316961422E-4</v>
      </c>
      <c r="F1046" s="7">
        <f t="shared" ca="1" si="129"/>
        <v>2.7579314584245314</v>
      </c>
      <c r="G1046" s="6">
        <f t="shared" ca="1" si="130"/>
        <v>1</v>
      </c>
      <c r="H1046">
        <f t="shared" si="126"/>
        <v>1.7507272432530939E-2</v>
      </c>
      <c r="I1046" s="44">
        <f t="shared" si="131"/>
        <v>2.987250849239147E-2</v>
      </c>
      <c r="J1046">
        <f t="shared" ca="1" si="132"/>
        <v>1.529385998267325E-2</v>
      </c>
    </row>
    <row r="1047" spans="1:10" x14ac:dyDescent="0.2">
      <c r="A1047" s="42">
        <v>43353</v>
      </c>
      <c r="B1047" s="53">
        <v>55.2</v>
      </c>
      <c r="C1047" s="2">
        <f t="shared" si="127"/>
        <v>1.5579710144927525E-2</v>
      </c>
      <c r="D1047" s="16">
        <f t="shared" ca="1" si="128"/>
        <v>1.5471282428011799E-2</v>
      </c>
      <c r="E1047" s="56">
        <f t="shared" ca="1" si="133"/>
        <v>2.3390215316961425E-4</v>
      </c>
      <c r="F1047" s="7">
        <f t="shared" ca="1" si="129"/>
        <v>3.6686356552904544</v>
      </c>
      <c r="G1047" s="6">
        <f t="shared" ca="1" si="130"/>
        <v>1</v>
      </c>
      <c r="H1047">
        <f t="shared" si="126"/>
        <v>1.7615392025928631E-2</v>
      </c>
      <c r="I1047" s="44">
        <f t="shared" si="131"/>
        <v>2.987250849239147E-2</v>
      </c>
      <c r="J1047">
        <f t="shared" ca="1" si="132"/>
        <v>1.5293859982673252E-2</v>
      </c>
    </row>
    <row r="1048" spans="1:10" x14ac:dyDescent="0.2">
      <c r="A1048" s="42">
        <v>43354</v>
      </c>
      <c r="B1048" s="53">
        <v>55.4</v>
      </c>
      <c r="C1048" s="2">
        <f t="shared" si="127"/>
        <v>-3.6101083032490204E-3</v>
      </c>
      <c r="D1048" s="16">
        <f t="shared" ca="1" si="128"/>
        <v>-3.7185360201647455E-3</v>
      </c>
      <c r="E1048" s="56">
        <f t="shared" ca="1" si="133"/>
        <v>2.3390215316961428E-4</v>
      </c>
      <c r="F1048" s="7">
        <f t="shared" ca="1" si="129"/>
        <v>4.1507455178501607</v>
      </c>
      <c r="G1048" s="6">
        <f t="shared" ca="1" si="130"/>
        <v>1</v>
      </c>
      <c r="H1048">
        <f t="shared" si="126"/>
        <v>1.7685963626553985E-2</v>
      </c>
      <c r="I1048" s="44">
        <f t="shared" si="131"/>
        <v>2.987250849239147E-2</v>
      </c>
      <c r="J1048">
        <f t="shared" ca="1" si="132"/>
        <v>1.5293859982673252E-2</v>
      </c>
    </row>
    <row r="1049" spans="1:10" x14ac:dyDescent="0.2">
      <c r="A1049" s="42">
        <v>43355</v>
      </c>
      <c r="B1049" s="53">
        <v>55.14</v>
      </c>
      <c r="C1049" s="2">
        <f t="shared" si="127"/>
        <v>4.7152702212549516E-3</v>
      </c>
      <c r="D1049" s="16">
        <f t="shared" ca="1" si="128"/>
        <v>4.6068425043392265E-3</v>
      </c>
      <c r="E1049" s="56">
        <f t="shared" ca="1" si="133"/>
        <v>2.3390215316961431E-4</v>
      </c>
      <c r="F1049" s="7">
        <f t="shared" ca="1" si="129"/>
        <v>4.1349365831603606</v>
      </c>
      <c r="G1049" s="6">
        <f t="shared" ca="1" si="130"/>
        <v>1</v>
      </c>
      <c r="H1049">
        <f t="shared" si="126"/>
        <v>1.7688498191257406E-2</v>
      </c>
      <c r="I1049" s="44">
        <f t="shared" si="131"/>
        <v>2.987250849239147E-2</v>
      </c>
      <c r="J1049">
        <f t="shared" ca="1" si="132"/>
        <v>1.5293859982673253E-2</v>
      </c>
    </row>
    <row r="1050" spans="1:10" x14ac:dyDescent="0.2">
      <c r="A1050" s="42">
        <v>43356</v>
      </c>
      <c r="B1050" s="53">
        <v>56.21</v>
      </c>
      <c r="C1050" s="2">
        <f t="shared" si="127"/>
        <v>-1.9035758761786165E-2</v>
      </c>
      <c r="D1050" s="16">
        <f t="shared" ca="1" si="128"/>
        <v>-1.9144186478701891E-2</v>
      </c>
      <c r="E1050" s="56">
        <f t="shared" ca="1" si="133"/>
        <v>2.3390215316961433E-4</v>
      </c>
      <c r="F1050" s="7">
        <f t="shared" ca="1" si="129"/>
        <v>3.3968568489794873</v>
      </c>
      <c r="G1050" s="6">
        <f t="shared" ca="1" si="130"/>
        <v>1</v>
      </c>
      <c r="H1050">
        <f t="shared" si="126"/>
        <v>1.7689653862439442E-2</v>
      </c>
      <c r="I1050" s="44">
        <f t="shared" si="131"/>
        <v>2.987250849239147E-2</v>
      </c>
      <c r="J1050">
        <f t="shared" ca="1" si="132"/>
        <v>1.5293859982673253E-2</v>
      </c>
    </row>
    <row r="1051" spans="1:10" x14ac:dyDescent="0.2">
      <c r="A1051" s="42">
        <v>43357</v>
      </c>
      <c r="B1051" s="53">
        <v>55.85</v>
      </c>
      <c r="C1051" s="2">
        <f t="shared" si="127"/>
        <v>6.4458370635631056E-3</v>
      </c>
      <c r="D1051" s="16">
        <f t="shared" ca="1" si="128"/>
        <v>6.3374093466473805E-3</v>
      </c>
      <c r="E1051" s="56">
        <f t="shared" ca="1" si="133"/>
        <v>2.3390215316961436E-4</v>
      </c>
      <c r="F1051" s="7">
        <f t="shared" ca="1" si="129"/>
        <v>4.0944500824793399</v>
      </c>
      <c r="G1051" s="6">
        <f t="shared" ca="1" si="130"/>
        <v>1</v>
      </c>
      <c r="H1051">
        <f t="shared" si="126"/>
        <v>1.7459842897142294E-2</v>
      </c>
      <c r="I1051" s="44">
        <f t="shared" si="131"/>
        <v>2.987250849239147E-2</v>
      </c>
      <c r="J1051">
        <f t="shared" ca="1" si="132"/>
        <v>1.5293859982673255E-2</v>
      </c>
    </row>
    <row r="1052" spans="1:10" x14ac:dyDescent="0.2">
      <c r="A1052" s="42">
        <v>43360</v>
      </c>
      <c r="B1052" s="53">
        <v>56.28</v>
      </c>
      <c r="C1052" s="2">
        <f t="shared" si="127"/>
        <v>-7.6403695806680832E-3</v>
      </c>
      <c r="D1052" s="16">
        <f t="shared" ca="1" si="128"/>
        <v>-7.7487972975838083E-3</v>
      </c>
      <c r="E1052" s="56">
        <f t="shared" ca="1" si="133"/>
        <v>2.3390215316961439E-4</v>
      </c>
      <c r="F1052" s="7">
        <f t="shared" ca="1" si="129"/>
        <v>4.0519513237833236</v>
      </c>
      <c r="G1052" s="6">
        <f t="shared" ca="1" si="130"/>
        <v>1</v>
      </c>
      <c r="H1052">
        <f t="shared" si="126"/>
        <v>1.7463645972234668E-2</v>
      </c>
      <c r="I1052" s="44">
        <f t="shared" si="131"/>
        <v>2.987250849239147E-2</v>
      </c>
      <c r="J1052">
        <f t="shared" ca="1" si="132"/>
        <v>1.5293859982673255E-2</v>
      </c>
    </row>
    <row r="1053" spans="1:10" x14ac:dyDescent="0.2">
      <c r="A1053" s="42">
        <v>43361</v>
      </c>
      <c r="B1053" s="53">
        <v>55.67</v>
      </c>
      <c r="C1053" s="2">
        <f t="shared" si="127"/>
        <v>1.0957427698940172E-2</v>
      </c>
      <c r="D1053" s="16">
        <f t="shared" ca="1" si="128"/>
        <v>1.0848999982024446E-2</v>
      </c>
      <c r="E1053" s="56">
        <f t="shared" ca="1" si="133"/>
        <v>2.3390215316961441E-4</v>
      </c>
      <c r="F1053" s="7">
        <f t="shared" ca="1" si="129"/>
        <v>3.9287011948947828</v>
      </c>
      <c r="G1053" s="6">
        <f t="shared" ca="1" si="130"/>
        <v>1</v>
      </c>
      <c r="H1053">
        <f t="shared" si="126"/>
        <v>1.7472099717203107E-2</v>
      </c>
      <c r="I1053" s="44">
        <f t="shared" si="131"/>
        <v>2.987250849239147E-2</v>
      </c>
      <c r="J1053">
        <f t="shared" ca="1" si="132"/>
        <v>1.5293859982673257E-2</v>
      </c>
    </row>
    <row r="1054" spans="1:10" x14ac:dyDescent="0.2">
      <c r="A1054" s="42">
        <v>43362</v>
      </c>
      <c r="B1054" s="53">
        <v>55.97</v>
      </c>
      <c r="C1054" s="2">
        <f t="shared" si="127"/>
        <v>-5.3600142933713981E-3</v>
      </c>
      <c r="D1054" s="16">
        <f t="shared" ca="1" si="128"/>
        <v>-5.4684420102871232E-3</v>
      </c>
      <c r="E1054" s="56">
        <f t="shared" ca="1" si="133"/>
        <v>2.3390215316961444E-4</v>
      </c>
      <c r="F1054" s="7">
        <f t="shared" ca="1" si="129"/>
        <v>4.1163799772410643</v>
      </c>
      <c r="G1054" s="6">
        <f t="shared" ca="1" si="130"/>
        <v>1</v>
      </c>
      <c r="H1054">
        <f t="shared" si="126"/>
        <v>1.7492357168340317E-2</v>
      </c>
      <c r="I1054" s="44">
        <f t="shared" si="131"/>
        <v>2.987250849239147E-2</v>
      </c>
      <c r="J1054">
        <f t="shared" ca="1" si="132"/>
        <v>1.5293859982673257E-2</v>
      </c>
    </row>
    <row r="1055" spans="1:10" x14ac:dyDescent="0.2">
      <c r="A1055" s="42">
        <v>43363</v>
      </c>
      <c r="B1055" s="53">
        <v>56.7</v>
      </c>
      <c r="C1055" s="2">
        <f t="shared" si="127"/>
        <v>-1.2874779541446278E-2</v>
      </c>
      <c r="D1055" s="16">
        <f t="shared" ca="1" si="128"/>
        <v>-1.2983207258362004E-2</v>
      </c>
      <c r="E1055" s="56">
        <f t="shared" ca="1" si="133"/>
        <v>2.3390215316961447E-4</v>
      </c>
      <c r="F1055" s="7">
        <f t="shared" ca="1" si="129"/>
        <v>3.8199743845290524</v>
      </c>
      <c r="G1055" s="6">
        <f t="shared" ca="1" si="130"/>
        <v>1</v>
      </c>
      <c r="H1055">
        <f t="shared" si="126"/>
        <v>1.7476474851757781E-2</v>
      </c>
      <c r="I1055" s="44">
        <f t="shared" si="131"/>
        <v>2.987250849239147E-2</v>
      </c>
      <c r="J1055">
        <f t="shared" ca="1" si="132"/>
        <v>1.5293859982673259E-2</v>
      </c>
    </row>
    <row r="1056" spans="1:10" x14ac:dyDescent="0.2">
      <c r="A1056" s="42">
        <v>43364</v>
      </c>
      <c r="B1056" s="53">
        <v>56.74</v>
      </c>
      <c r="C1056" s="2">
        <f t="shared" si="127"/>
        <v>-7.0497003877333705E-4</v>
      </c>
      <c r="D1056" s="16">
        <f t="shared" ca="1" si="128"/>
        <v>-8.1339775568906221E-4</v>
      </c>
      <c r="E1056" s="56">
        <f t="shared" ca="1" si="133"/>
        <v>2.3390215316961449E-4</v>
      </c>
      <c r="F1056" s="7">
        <f t="shared" ca="1" si="129"/>
        <v>4.1788895388561471</v>
      </c>
      <c r="G1056" s="6">
        <f t="shared" ca="1" si="130"/>
        <v>1</v>
      </c>
      <c r="H1056">
        <f t="shared" si="126"/>
        <v>1.7515163571265965E-2</v>
      </c>
      <c r="I1056" s="44">
        <f t="shared" si="131"/>
        <v>2.987250849239147E-2</v>
      </c>
      <c r="J1056">
        <f t="shared" ca="1" si="132"/>
        <v>1.5293859982673259E-2</v>
      </c>
    </row>
    <row r="1057" spans="1:10" x14ac:dyDescent="0.2">
      <c r="A1057" s="42">
        <v>43367</v>
      </c>
      <c r="B1057" s="53">
        <v>56.58</v>
      </c>
      <c r="C1057" s="2">
        <f t="shared" si="127"/>
        <v>2.8278543655002419E-3</v>
      </c>
      <c r="D1057" s="16">
        <f t="shared" ca="1" si="128"/>
        <v>2.7194266485845169E-3</v>
      </c>
      <c r="E1057" s="56">
        <f t="shared" ca="1" si="133"/>
        <v>2.3390215316961452E-4</v>
      </c>
      <c r="F1057" s="7">
        <f t="shared" ca="1" si="129"/>
        <v>4.1644953460348679</v>
      </c>
      <c r="G1057" s="6">
        <f t="shared" ca="1" si="130"/>
        <v>1</v>
      </c>
      <c r="H1057">
        <f t="shared" si="126"/>
        <v>1.7434191072647494E-2</v>
      </c>
      <c r="I1057" s="44">
        <f t="shared" si="131"/>
        <v>2.987250849239147E-2</v>
      </c>
      <c r="J1057">
        <f t="shared" ca="1" si="132"/>
        <v>1.529385998267326E-2</v>
      </c>
    </row>
    <row r="1058" spans="1:10" x14ac:dyDescent="0.2">
      <c r="A1058" s="42">
        <v>43368</v>
      </c>
      <c r="B1058" s="53">
        <v>56.55</v>
      </c>
      <c r="C1058" s="2">
        <f t="shared" si="127"/>
        <v>5.3050397877986097E-4</v>
      </c>
      <c r="D1058" s="16">
        <f t="shared" ca="1" si="128"/>
        <v>4.2207626186413575E-4</v>
      </c>
      <c r="E1058" s="56">
        <f t="shared" ca="1" si="133"/>
        <v>2.3390215316961455E-4</v>
      </c>
      <c r="F1058" s="7">
        <f t="shared" ca="1" si="129"/>
        <v>4.1799230213007919</v>
      </c>
      <c r="G1058" s="6">
        <f t="shared" ca="1" si="130"/>
        <v>1</v>
      </c>
      <c r="H1058">
        <f t="shared" si="126"/>
        <v>1.7424558469710069E-2</v>
      </c>
      <c r="I1058" s="44">
        <f t="shared" si="131"/>
        <v>2.987250849239147E-2</v>
      </c>
      <c r="J1058">
        <f t="shared" ca="1" si="132"/>
        <v>1.529385998267326E-2</v>
      </c>
    </row>
    <row r="1059" spans="1:10" x14ac:dyDescent="0.2">
      <c r="A1059" s="42">
        <v>43369</v>
      </c>
      <c r="B1059" s="53">
        <v>56.5</v>
      </c>
      <c r="C1059" s="2">
        <f t="shared" si="127"/>
        <v>8.8495575221233906E-4</v>
      </c>
      <c r="D1059" s="16">
        <f t="shared" ca="1" si="128"/>
        <v>7.765280352966139E-4</v>
      </c>
      <c r="E1059" s="56">
        <f t="shared" ca="1" si="133"/>
        <v>2.3390215316961458E-4</v>
      </c>
      <c r="F1059" s="7">
        <f t="shared" ca="1" si="129"/>
        <v>4.1790148479192828</v>
      </c>
      <c r="G1059" s="6">
        <f t="shared" ca="1" si="130"/>
        <v>1</v>
      </c>
      <c r="H1059">
        <f t="shared" si="126"/>
        <v>1.7370175825020463E-2</v>
      </c>
      <c r="I1059" s="44">
        <f t="shared" si="131"/>
        <v>2.987250849239147E-2</v>
      </c>
      <c r="J1059">
        <f t="shared" ca="1" si="132"/>
        <v>1.5293859982673262E-2</v>
      </c>
    </row>
    <row r="1060" spans="1:10" x14ac:dyDescent="0.2">
      <c r="A1060" s="42">
        <v>43370</v>
      </c>
      <c r="B1060" s="53">
        <v>56.55</v>
      </c>
      <c r="C1060" s="2">
        <f t="shared" si="127"/>
        <v>-8.8417329796635117E-4</v>
      </c>
      <c r="D1060" s="16">
        <f t="shared" ca="1" si="128"/>
        <v>-9.9260101488207633E-4</v>
      </c>
      <c r="E1060" s="56">
        <f t="shared" ca="1" si="133"/>
        <v>2.339021531696146E-4</v>
      </c>
      <c r="F1060" s="7">
        <f t="shared" ca="1" si="129"/>
        <v>4.1781977092568905</v>
      </c>
      <c r="G1060" s="6">
        <f t="shared" ca="1" si="130"/>
        <v>1</v>
      </c>
      <c r="H1060">
        <f t="shared" si="126"/>
        <v>1.735967076397579E-2</v>
      </c>
      <c r="I1060" s="44">
        <f t="shared" si="131"/>
        <v>2.987250849239147E-2</v>
      </c>
      <c r="J1060">
        <f t="shared" ca="1" si="132"/>
        <v>1.5293859982673262E-2</v>
      </c>
    </row>
    <row r="1061" spans="1:10" x14ac:dyDescent="0.2">
      <c r="A1061" s="42">
        <v>43371</v>
      </c>
      <c r="B1061" s="53">
        <v>57.45</v>
      </c>
      <c r="C1061" s="2">
        <f t="shared" si="127"/>
        <v>-1.5665796344647619E-2</v>
      </c>
      <c r="D1061" s="16">
        <f t="shared" ca="1" si="128"/>
        <v>-1.5774224061563345E-2</v>
      </c>
      <c r="E1061" s="56">
        <f t="shared" ca="1" si="133"/>
        <v>2.3390215316961463E-4</v>
      </c>
      <c r="F1061" s="7">
        <f t="shared" ca="1" si="129"/>
        <v>3.6484016286925178</v>
      </c>
      <c r="G1061" s="6">
        <f t="shared" ca="1" si="130"/>
        <v>1</v>
      </c>
      <c r="H1061">
        <f t="shared" si="126"/>
        <v>1.5278669440421467E-2</v>
      </c>
      <c r="I1061" s="44">
        <f t="shared" si="131"/>
        <v>2.987250849239147E-2</v>
      </c>
      <c r="J1061">
        <f t="shared" ca="1" si="132"/>
        <v>1.5293859982673264E-2</v>
      </c>
    </row>
    <row r="1062" spans="1:10" x14ac:dyDescent="0.2">
      <c r="A1062" s="42">
        <v>43374</v>
      </c>
      <c r="B1062" s="53">
        <v>55.76</v>
      </c>
      <c r="C1062" s="2">
        <f t="shared" si="127"/>
        <v>3.0308464849354462E-2</v>
      </c>
      <c r="D1062" s="16">
        <f t="shared" ca="1" si="128"/>
        <v>3.0200037132438736E-2</v>
      </c>
      <c r="E1062" s="56">
        <f t="shared" ca="1" si="133"/>
        <v>2.3390215316961466E-4</v>
      </c>
      <c r="F1062" s="7">
        <f t="shared" ca="1" si="129"/>
        <v>2.2306803955422145</v>
      </c>
      <c r="G1062" s="6">
        <f t="shared" ca="1" si="130"/>
        <v>1</v>
      </c>
      <c r="H1062">
        <f t="shared" si="126"/>
        <v>1.5279356779666664E-2</v>
      </c>
      <c r="I1062" s="44">
        <f t="shared" si="131"/>
        <v>2.987250849239147E-2</v>
      </c>
      <c r="J1062">
        <f t="shared" ca="1" si="132"/>
        <v>1.5293859982673264E-2</v>
      </c>
    </row>
    <row r="1063" spans="1:10" x14ac:dyDescent="0.2">
      <c r="A1063" s="42">
        <v>43375</v>
      </c>
      <c r="B1063" s="53">
        <v>56.51</v>
      </c>
      <c r="C1063" s="2">
        <f t="shared" si="127"/>
        <v>-1.3271987258892231E-2</v>
      </c>
      <c r="D1063" s="16">
        <f t="shared" ca="1" si="128"/>
        <v>-1.3380414975807957E-2</v>
      </c>
      <c r="E1063" s="56">
        <f t="shared" ca="1" si="133"/>
        <v>2.3390215316961468E-4</v>
      </c>
      <c r="F1063" s="7">
        <f t="shared" ca="1" si="129"/>
        <v>3.7975893101093905</v>
      </c>
      <c r="G1063" s="6">
        <f t="shared" ca="1" si="130"/>
        <v>1</v>
      </c>
      <c r="H1063">
        <f t="shared" si="126"/>
        <v>1.5418570793801279E-2</v>
      </c>
      <c r="I1063" s="44">
        <f t="shared" si="131"/>
        <v>2.987250849239147E-2</v>
      </c>
      <c r="J1063">
        <f t="shared" ca="1" si="132"/>
        <v>1.5293859982673266E-2</v>
      </c>
    </row>
    <row r="1064" spans="1:10" x14ac:dyDescent="0.2">
      <c r="A1064" s="42">
        <v>43376</v>
      </c>
      <c r="B1064" s="53">
        <v>55.91</v>
      </c>
      <c r="C1064" s="2">
        <f t="shared" si="127"/>
        <v>1.0731532820604569E-2</v>
      </c>
      <c r="D1064" s="16">
        <f t="shared" ca="1" si="128"/>
        <v>1.0623105103688843E-2</v>
      </c>
      <c r="E1064" s="56">
        <f t="shared" ca="1" si="133"/>
        <v>2.3390215316961471E-4</v>
      </c>
      <c r="F1064" s="7">
        <f t="shared" ca="1" si="129"/>
        <v>3.9390697154496777</v>
      </c>
      <c r="G1064" s="6">
        <f t="shared" ca="1" si="130"/>
        <v>1</v>
      </c>
      <c r="H1064">
        <f t="shared" si="126"/>
        <v>1.5467136120180747E-2</v>
      </c>
      <c r="I1064" s="44">
        <f t="shared" si="131"/>
        <v>2.987250849239147E-2</v>
      </c>
      <c r="J1064">
        <f t="shared" ca="1" si="132"/>
        <v>1.5293859982673266E-2</v>
      </c>
    </row>
    <row r="1065" spans="1:10" x14ac:dyDescent="0.2">
      <c r="A1065" s="42">
        <v>43377</v>
      </c>
      <c r="B1065" s="53">
        <v>56.02</v>
      </c>
      <c r="C1065" s="2">
        <f t="shared" si="127"/>
        <v>-1.9635844341307843E-3</v>
      </c>
      <c r="D1065" s="16">
        <f t="shared" ca="1" si="128"/>
        <v>-2.0720121510465093E-3</v>
      </c>
      <c r="E1065" s="56">
        <f t="shared" ca="1" si="133"/>
        <v>2.3390215316961474E-4</v>
      </c>
      <c r="F1065" s="7">
        <f t="shared" ca="1" si="129"/>
        <v>4.1711264242462294</v>
      </c>
      <c r="G1065" s="6">
        <f t="shared" ca="1" si="130"/>
        <v>1</v>
      </c>
      <c r="H1065">
        <f t="shared" si="126"/>
        <v>1.5424911560994549E-2</v>
      </c>
      <c r="I1065" s="44">
        <f t="shared" si="131"/>
        <v>2.987250849239147E-2</v>
      </c>
      <c r="J1065">
        <f t="shared" ca="1" si="132"/>
        <v>1.5293859982673267E-2</v>
      </c>
    </row>
    <row r="1066" spans="1:10" x14ac:dyDescent="0.2">
      <c r="A1066" s="42">
        <v>43378</v>
      </c>
      <c r="B1066" s="53">
        <v>55.32</v>
      </c>
      <c r="C1066" s="2">
        <f t="shared" si="127"/>
        <v>1.265365148228494E-2</v>
      </c>
      <c r="D1066" s="16">
        <f t="shared" ca="1" si="128"/>
        <v>1.2545223765369214E-2</v>
      </c>
      <c r="E1066" s="56">
        <f t="shared" ca="1" si="133"/>
        <v>2.3390215316961477E-4</v>
      </c>
      <c r="F1066" s="7">
        <f t="shared" ca="1" si="129"/>
        <v>3.8438754714555401</v>
      </c>
      <c r="G1066" s="6">
        <f t="shared" ca="1" si="130"/>
        <v>1</v>
      </c>
      <c r="H1066">
        <f t="shared" si="126"/>
        <v>1.5422095737372833E-2</v>
      </c>
      <c r="I1066" s="44">
        <f t="shared" si="131"/>
        <v>2.987250849239147E-2</v>
      </c>
      <c r="J1066">
        <f t="shared" ca="1" si="132"/>
        <v>1.5293859982673267E-2</v>
      </c>
    </row>
    <row r="1067" spans="1:10" x14ac:dyDescent="0.2">
      <c r="A1067" s="42">
        <v>43381</v>
      </c>
      <c r="B1067" s="53">
        <v>57.05</v>
      </c>
      <c r="C1067" s="2">
        <f t="shared" si="127"/>
        <v>-3.0324276950043767E-2</v>
      </c>
      <c r="D1067" s="16">
        <f t="shared" ca="1" si="128"/>
        <v>-3.0432704666959493E-2</v>
      </c>
      <c r="E1067" s="56">
        <f t="shared" ca="1" si="133"/>
        <v>2.3390215316961479E-4</v>
      </c>
      <c r="F1067" s="7">
        <f t="shared" ca="1" si="129"/>
        <v>2.2005240452168078</v>
      </c>
      <c r="G1067" s="6">
        <f t="shared" ca="1" si="130"/>
        <v>1</v>
      </c>
      <c r="H1067">
        <f t="shared" si="126"/>
        <v>1.5337713266031113E-2</v>
      </c>
      <c r="I1067" s="44">
        <f t="shared" si="131"/>
        <v>2.987250849239147E-2</v>
      </c>
      <c r="J1067">
        <f t="shared" ca="1" si="132"/>
        <v>1.5293859982673269E-2</v>
      </c>
    </row>
    <row r="1068" spans="1:10" x14ac:dyDescent="0.2">
      <c r="A1068" s="42">
        <v>43382</v>
      </c>
      <c r="B1068" s="53">
        <v>57.38</v>
      </c>
      <c r="C1068" s="2">
        <f t="shared" si="127"/>
        <v>-5.7511327988847231E-3</v>
      </c>
      <c r="D1068" s="16">
        <f t="shared" ca="1" si="128"/>
        <v>-5.8595605158004481E-3</v>
      </c>
      <c r="E1068" s="56">
        <f t="shared" ca="1" si="133"/>
        <v>2.3390215316961479E-4</v>
      </c>
      <c r="F1068" s="7">
        <f t="shared" ca="1" si="129"/>
        <v>4.1069089412578208</v>
      </c>
      <c r="G1068" s="6">
        <f t="shared" ca="1" si="130"/>
        <v>1</v>
      </c>
      <c r="H1068">
        <f t="shared" si="126"/>
        <v>1.5567666651835701E-2</v>
      </c>
      <c r="I1068" s="44">
        <f t="shared" si="131"/>
        <v>2.987250849239147E-2</v>
      </c>
      <c r="J1068">
        <f t="shared" ca="1" si="132"/>
        <v>1.5293859982673269E-2</v>
      </c>
    </row>
    <row r="1069" spans="1:10" x14ac:dyDescent="0.2">
      <c r="A1069" s="42">
        <v>43383</v>
      </c>
      <c r="B1069" s="53">
        <v>55.53</v>
      </c>
      <c r="C1069" s="2">
        <f t="shared" si="127"/>
        <v>3.3315325049522802E-2</v>
      </c>
      <c r="D1069" s="16">
        <f t="shared" ca="1" si="128"/>
        <v>3.320689733260708E-2</v>
      </c>
      <c r="E1069" s="56">
        <f t="shared" ca="1" si="133"/>
        <v>2.3390215316961479E-4</v>
      </c>
      <c r="F1069" s="7">
        <f t="shared" ca="1" si="129"/>
        <v>1.8231258154025136</v>
      </c>
      <c r="G1069" s="6">
        <f t="shared" ca="1" si="130"/>
        <v>1</v>
      </c>
      <c r="H1069">
        <f t="shared" si="126"/>
        <v>1.5535043482812433E-2</v>
      </c>
      <c r="I1069" s="44">
        <f t="shared" si="131"/>
        <v>2.987250849239147E-2</v>
      </c>
      <c r="J1069">
        <f t="shared" ca="1" si="132"/>
        <v>1.5293859982673269E-2</v>
      </c>
    </row>
    <row r="1070" spans="1:10" x14ac:dyDescent="0.2">
      <c r="A1070" s="42">
        <v>43384</v>
      </c>
      <c r="B1070" s="53">
        <v>53.82</v>
      </c>
      <c r="C1070" s="2">
        <f t="shared" si="127"/>
        <v>3.1772575250836134E-2</v>
      </c>
      <c r="D1070" s="16">
        <f t="shared" ca="1" si="128"/>
        <v>3.1664147533920411E-2</v>
      </c>
      <c r="E1070" s="56">
        <f t="shared" ca="1" si="133"/>
        <v>2.3390215316961479E-4</v>
      </c>
      <c r="F1070" s="7">
        <f t="shared" ca="1" si="129"/>
        <v>2.0370609802828814</v>
      </c>
      <c r="G1070" s="6">
        <f t="shared" ca="1" si="130"/>
        <v>1</v>
      </c>
      <c r="H1070">
        <f t="shared" si="126"/>
        <v>1.5291332259555141E-2</v>
      </c>
      <c r="I1070" s="44">
        <f t="shared" si="131"/>
        <v>2.987250849239147E-2</v>
      </c>
      <c r="J1070">
        <f t="shared" ca="1" si="132"/>
        <v>1.5293859982673269E-2</v>
      </c>
    </row>
    <row r="1071" spans="1:10" x14ac:dyDescent="0.2">
      <c r="A1071" s="42">
        <v>43385</v>
      </c>
      <c r="B1071" s="53">
        <v>54.32</v>
      </c>
      <c r="C1071" s="2">
        <f t="shared" si="127"/>
        <v>-9.2047128129602359E-3</v>
      </c>
      <c r="D1071" s="16">
        <f t="shared" ca="1" si="128"/>
        <v>-9.3131405298759618E-3</v>
      </c>
      <c r="E1071" s="56">
        <f t="shared" ca="1" si="133"/>
        <v>2.3390215316961479E-4</v>
      </c>
      <c r="F1071" s="7">
        <f t="shared" ca="1" si="129"/>
        <v>3.9948959982797105</v>
      </c>
      <c r="G1071" s="6">
        <f t="shared" ca="1" si="130"/>
        <v>1</v>
      </c>
      <c r="H1071">
        <f t="shared" si="126"/>
        <v>1.5625284568370954E-2</v>
      </c>
      <c r="I1071" s="44">
        <f t="shared" si="131"/>
        <v>2.987250849239147E-2</v>
      </c>
      <c r="J1071">
        <f t="shared" ca="1" si="132"/>
        <v>1.5293859982673269E-2</v>
      </c>
    </row>
    <row r="1072" spans="1:10" x14ac:dyDescent="0.2">
      <c r="A1072" s="42">
        <v>43388</v>
      </c>
      <c r="B1072" s="53">
        <v>54.36</v>
      </c>
      <c r="C1072" s="2">
        <f t="shared" si="127"/>
        <v>-7.3583517292124991E-4</v>
      </c>
      <c r="D1072" s="16">
        <f t="shared" ca="1" si="128"/>
        <v>-8.4426288983697508E-4</v>
      </c>
      <c r="E1072" s="56">
        <f t="shared" ca="1" si="133"/>
        <v>2.3390215316961479E-4</v>
      </c>
      <c r="F1072" s="7">
        <f t="shared" ca="1" si="129"/>
        <v>4.1787801685115324</v>
      </c>
      <c r="G1072" s="6">
        <f t="shared" ca="1" si="130"/>
        <v>1</v>
      </c>
      <c r="H1072">
        <f t="shared" si="126"/>
        <v>1.5644171848878861E-2</v>
      </c>
      <c r="I1072" s="44">
        <f t="shared" si="131"/>
        <v>2.987250849239147E-2</v>
      </c>
      <c r="J1072">
        <f t="shared" ca="1" si="132"/>
        <v>1.5293859982673269E-2</v>
      </c>
    </row>
    <row r="1073" spans="1:10" x14ac:dyDescent="0.2">
      <c r="A1073" s="42">
        <v>43389</v>
      </c>
      <c r="B1073" s="53">
        <v>55.05</v>
      </c>
      <c r="C1073" s="2">
        <f t="shared" si="127"/>
        <v>-1.2534059945504047E-2</v>
      </c>
      <c r="D1073" s="16">
        <f t="shared" ca="1" si="128"/>
        <v>-1.2642487662419773E-2</v>
      </c>
      <c r="E1073" s="56">
        <f t="shared" ca="1" si="133"/>
        <v>2.3390215316961479E-4</v>
      </c>
      <c r="F1073" s="7">
        <f t="shared" ca="1" si="129"/>
        <v>3.8386385487978099</v>
      </c>
      <c r="G1073" s="6">
        <f t="shared" ca="1" si="130"/>
        <v>1</v>
      </c>
      <c r="H1073">
        <f t="shared" si="126"/>
        <v>1.5614248249106014E-2</v>
      </c>
      <c r="I1073" s="44">
        <f t="shared" si="131"/>
        <v>2.987250849239147E-2</v>
      </c>
      <c r="J1073">
        <f t="shared" ca="1" si="132"/>
        <v>1.5293859982673269E-2</v>
      </c>
    </row>
    <row r="1074" spans="1:10" x14ac:dyDescent="0.2">
      <c r="A1074" s="42">
        <v>43390</v>
      </c>
      <c r="B1074" s="53">
        <v>55.86</v>
      </c>
      <c r="C1074" s="2">
        <f t="shared" si="127"/>
        <v>-1.4500537056928076E-2</v>
      </c>
      <c r="D1074" s="16">
        <f t="shared" ca="1" si="128"/>
        <v>-1.4608964773843802E-2</v>
      </c>
      <c r="E1074" s="56">
        <f t="shared" ca="1" si="133"/>
        <v>2.3390215316961479E-4</v>
      </c>
      <c r="F1074" s="7">
        <f t="shared" ca="1" si="129"/>
        <v>3.7240834736461235</v>
      </c>
      <c r="G1074" s="6">
        <f t="shared" ca="1" si="130"/>
        <v>1</v>
      </c>
      <c r="H1074">
        <f t="shared" si="126"/>
        <v>1.5524328254369663E-2</v>
      </c>
      <c r="I1074" s="44">
        <f t="shared" si="131"/>
        <v>2.987250849239147E-2</v>
      </c>
      <c r="J1074">
        <f t="shared" ca="1" si="132"/>
        <v>1.5293859982673269E-2</v>
      </c>
    </row>
    <row r="1075" spans="1:10" x14ac:dyDescent="0.2">
      <c r="A1075" s="42">
        <v>43391</v>
      </c>
      <c r="B1075" s="53">
        <v>56.17</v>
      </c>
      <c r="C1075" s="2">
        <f t="shared" si="127"/>
        <v>-5.5189602990920825E-3</v>
      </c>
      <c r="D1075" s="16">
        <f t="shared" ca="1" si="128"/>
        <v>-5.6273880160078076E-3</v>
      </c>
      <c r="E1075" s="56">
        <f t="shared" ca="1" si="133"/>
        <v>2.3390215316961479E-4</v>
      </c>
      <c r="F1075" s="7">
        <f t="shared" ca="1" si="129"/>
        <v>4.1126099438340677</v>
      </c>
      <c r="G1075" s="6">
        <f t="shared" ca="1" si="130"/>
        <v>1</v>
      </c>
      <c r="H1075">
        <f t="shared" si="126"/>
        <v>1.5584385625414362E-2</v>
      </c>
      <c r="I1075" s="44">
        <f t="shared" si="131"/>
        <v>2.987250849239147E-2</v>
      </c>
      <c r="J1075">
        <f t="shared" ca="1" si="132"/>
        <v>1.5293859982673269E-2</v>
      </c>
    </row>
    <row r="1076" spans="1:10" x14ac:dyDescent="0.2">
      <c r="A1076" s="42">
        <v>43392</v>
      </c>
      <c r="B1076" s="53">
        <v>57.2</v>
      </c>
      <c r="C1076" s="2">
        <f t="shared" si="127"/>
        <v>-1.8006993006993027E-2</v>
      </c>
      <c r="D1076" s="16">
        <f t="shared" ca="1" si="128"/>
        <v>-1.8115420723908753E-2</v>
      </c>
      <c r="E1076" s="56">
        <f t="shared" ca="1" si="133"/>
        <v>2.3390215316961479E-4</v>
      </c>
      <c r="F1076" s="7">
        <f t="shared" ca="1" si="129"/>
        <v>3.4787958294626926</v>
      </c>
      <c r="G1076" s="6">
        <f t="shared" ca="1" si="130"/>
        <v>1</v>
      </c>
      <c r="H1076">
        <f t="shared" ref="H1076:H1139" si="134">STDEV(C975:C1075)</f>
        <v>1.5578200461775252E-2</v>
      </c>
      <c r="I1076" s="44">
        <f t="shared" si="131"/>
        <v>2.987250849239147E-2</v>
      </c>
      <c r="J1076">
        <f t="shared" ca="1" si="132"/>
        <v>1.5293859982673269E-2</v>
      </c>
    </row>
    <row r="1077" spans="1:10" x14ac:dyDescent="0.2">
      <c r="A1077" s="42">
        <v>43395</v>
      </c>
      <c r="B1077" s="53">
        <v>56.8</v>
      </c>
      <c r="C1077" s="2">
        <f t="shared" si="127"/>
        <v>7.0422535211268613E-3</v>
      </c>
      <c r="D1077" s="16">
        <f t="shared" ca="1" si="128"/>
        <v>6.9338258042111363E-3</v>
      </c>
      <c r="E1077" s="56">
        <f t="shared" ca="1" si="133"/>
        <v>2.3390215316961479E-4</v>
      </c>
      <c r="F1077" s="7">
        <f t="shared" ca="1" si="129"/>
        <v>4.0775302231515997</v>
      </c>
      <c r="G1077" s="6">
        <f t="shared" ca="1" si="130"/>
        <v>1</v>
      </c>
      <c r="H1077">
        <f t="shared" si="134"/>
        <v>1.5599515001778089E-2</v>
      </c>
      <c r="I1077" s="44">
        <f t="shared" si="131"/>
        <v>2.987250849239147E-2</v>
      </c>
      <c r="J1077">
        <f t="shared" ca="1" si="132"/>
        <v>1.5293859982673269E-2</v>
      </c>
    </row>
    <row r="1078" spans="1:10" x14ac:dyDescent="0.2">
      <c r="A1078" s="42">
        <v>43396</v>
      </c>
      <c r="B1078" s="53">
        <v>56.26</v>
      </c>
      <c r="C1078" s="2">
        <f t="shared" si="127"/>
        <v>9.5982936366867961E-3</v>
      </c>
      <c r="D1078" s="16">
        <f t="shared" ca="1" si="128"/>
        <v>9.4898659197710702E-3</v>
      </c>
      <c r="E1078" s="56">
        <f t="shared" ca="1" si="133"/>
        <v>2.3390215316961479E-4</v>
      </c>
      <c r="F1078" s="7">
        <f t="shared" ca="1" si="129"/>
        <v>3.987792667675472</v>
      </c>
      <c r="G1078" s="6">
        <f t="shared" ca="1" si="130"/>
        <v>0</v>
      </c>
      <c r="H1078">
        <f t="shared" si="134"/>
        <v>1.5519693734004619E-2</v>
      </c>
      <c r="I1078" s="44">
        <f t="shared" si="131"/>
        <v>2.987250849239147E-2</v>
      </c>
      <c r="J1078">
        <f t="shared" ca="1" si="132"/>
        <v>1.5293859982673269E-2</v>
      </c>
    </row>
    <row r="1079" spans="1:10" x14ac:dyDescent="0.2">
      <c r="A1079" s="42">
        <v>43397</v>
      </c>
      <c r="B1079" s="53">
        <v>53.28</v>
      </c>
      <c r="C1079" s="2">
        <f t="shared" si="127"/>
        <v>5.5930930930930871E-2</v>
      </c>
      <c r="D1079" s="16">
        <f t="shared" ca="1" si="128"/>
        <v>5.5822503214015148E-2</v>
      </c>
      <c r="E1079" s="56">
        <f t="shared" ca="1" si="133"/>
        <v>2.3390215316961479E-4</v>
      </c>
      <c r="F1079" s="7">
        <f t="shared" ca="1" si="129"/>
        <v>-2.4809257021574007</v>
      </c>
      <c r="G1079" s="6">
        <f t="shared" ca="1" si="130"/>
        <v>1</v>
      </c>
      <c r="H1079">
        <f t="shared" si="134"/>
        <v>1.5450775987542286E-2</v>
      </c>
      <c r="I1079" s="44">
        <f t="shared" si="131"/>
        <v>2.987250849239147E-2</v>
      </c>
      <c r="J1079">
        <f t="shared" ca="1" si="132"/>
        <v>1.5293859982673269E-2</v>
      </c>
    </row>
    <row r="1080" spans="1:10" x14ac:dyDescent="0.2">
      <c r="A1080" s="42">
        <v>43398</v>
      </c>
      <c r="B1080" s="53">
        <v>54.68</v>
      </c>
      <c r="C1080" s="2">
        <f t="shared" si="127"/>
        <v>-2.5603511338697853E-2</v>
      </c>
      <c r="D1080" s="16">
        <f t="shared" ca="1" si="128"/>
        <v>-2.5711939055613579E-2</v>
      </c>
      <c r="E1080" s="56">
        <f t="shared" ca="1" si="133"/>
        <v>2.3390215316961479E-4</v>
      </c>
      <c r="F1080" s="7">
        <f t="shared" ca="1" si="129"/>
        <v>2.7670979303973189</v>
      </c>
      <c r="G1080" s="6">
        <f t="shared" ca="1" si="130"/>
        <v>1</v>
      </c>
      <c r="H1080">
        <f t="shared" si="134"/>
        <v>1.6435075785062401E-2</v>
      </c>
      <c r="I1080" s="44">
        <f t="shared" si="131"/>
        <v>2.987250849239147E-2</v>
      </c>
      <c r="J1080">
        <f t="shared" ca="1" si="132"/>
        <v>1.5293859982673269E-2</v>
      </c>
    </row>
    <row r="1081" spans="1:10" x14ac:dyDescent="0.2">
      <c r="A1081" s="42">
        <v>43399</v>
      </c>
      <c r="B1081" s="53">
        <v>53.83</v>
      </c>
      <c r="C1081" s="2">
        <f t="shared" si="127"/>
        <v>1.5790451421140654E-2</v>
      </c>
      <c r="D1081" s="16">
        <f t="shared" ca="1" si="128"/>
        <v>1.5682023704224928E-2</v>
      </c>
      <c r="E1081" s="56">
        <f t="shared" ca="1" si="133"/>
        <v>2.3390215316961479E-4</v>
      </c>
      <c r="F1081" s="7">
        <f t="shared" ca="1" si="129"/>
        <v>3.6546013948024689</v>
      </c>
      <c r="G1081" s="6">
        <f t="shared" ca="1" si="130"/>
        <v>1</v>
      </c>
      <c r="H1081">
        <f t="shared" si="134"/>
        <v>1.6622782788636742E-2</v>
      </c>
      <c r="I1081" s="44">
        <f t="shared" si="131"/>
        <v>2.987250849239147E-2</v>
      </c>
      <c r="J1081">
        <f t="shared" ca="1" si="132"/>
        <v>1.5293859982673269E-2</v>
      </c>
    </row>
    <row r="1082" spans="1:10" x14ac:dyDescent="0.2">
      <c r="A1082" s="42">
        <v>43402</v>
      </c>
      <c r="B1082" s="53">
        <v>54.13</v>
      </c>
      <c r="C1082" s="2">
        <f t="shared" si="127"/>
        <v>-5.5422131904674715E-3</v>
      </c>
      <c r="D1082" s="16">
        <f t="shared" ca="1" si="128"/>
        <v>-5.6506409073831965E-3</v>
      </c>
      <c r="E1082" s="56">
        <f t="shared" ca="1" si="133"/>
        <v>2.3390215316961479E-4</v>
      </c>
      <c r="F1082" s="7">
        <f t="shared" ca="1" si="129"/>
        <v>4.1120493530529867</v>
      </c>
      <c r="G1082" s="6">
        <f t="shared" ca="1" si="130"/>
        <v>1</v>
      </c>
      <c r="H1082">
        <f t="shared" si="134"/>
        <v>1.6702856965342017E-2</v>
      </c>
      <c r="I1082" s="44">
        <f t="shared" si="131"/>
        <v>2.987250849239147E-2</v>
      </c>
      <c r="J1082">
        <f t="shared" ca="1" si="132"/>
        <v>1.5293859982673269E-2</v>
      </c>
    </row>
    <row r="1083" spans="1:10" x14ac:dyDescent="0.2">
      <c r="A1083" s="42">
        <v>43403</v>
      </c>
      <c r="B1083" s="53">
        <v>56.24</v>
      </c>
      <c r="C1083" s="2">
        <f t="shared" si="127"/>
        <v>-3.751778093883356E-2</v>
      </c>
      <c r="D1083" s="16">
        <f t="shared" ca="1" si="128"/>
        <v>-3.7626208655749283E-2</v>
      </c>
      <c r="E1083" s="56">
        <f t="shared" ca="1" si="133"/>
        <v>2.3390215316961479E-4</v>
      </c>
      <c r="F1083" s="7">
        <f t="shared" ca="1" si="129"/>
        <v>1.1539709078786871</v>
      </c>
      <c r="G1083" s="6">
        <f t="shared" ca="1" si="130"/>
        <v>1</v>
      </c>
      <c r="H1083">
        <f t="shared" si="134"/>
        <v>1.6693246014754772E-2</v>
      </c>
      <c r="I1083" s="44">
        <f t="shared" si="131"/>
        <v>2.987250849239147E-2</v>
      </c>
      <c r="J1083">
        <f t="shared" ca="1" si="132"/>
        <v>1.5293859982673269E-2</v>
      </c>
    </row>
    <row r="1084" spans="1:10" x14ac:dyDescent="0.2">
      <c r="A1084" s="42">
        <v>43404</v>
      </c>
      <c r="B1084" s="53">
        <v>57.35</v>
      </c>
      <c r="C1084" s="2">
        <f t="shared" si="127"/>
        <v>-1.935483870967741E-2</v>
      </c>
      <c r="D1084" s="16">
        <f t="shared" ca="1" si="128"/>
        <v>-1.9463266426593136E-2</v>
      </c>
      <c r="E1084" s="56">
        <f t="shared" ca="1" si="133"/>
        <v>2.3390215316961479E-4</v>
      </c>
      <c r="F1084" s="7">
        <f t="shared" ca="1" si="129"/>
        <v>3.3705234786058034</v>
      </c>
      <c r="G1084" s="6">
        <f t="shared" ca="1" si="130"/>
        <v>1</v>
      </c>
      <c r="H1084">
        <f t="shared" si="134"/>
        <v>1.7082350221714632E-2</v>
      </c>
      <c r="I1084" s="44">
        <f t="shared" si="131"/>
        <v>2.987250849239147E-2</v>
      </c>
      <c r="J1084">
        <f t="shared" ca="1" si="132"/>
        <v>1.5293859982673269E-2</v>
      </c>
    </row>
    <row r="1085" spans="1:10" x14ac:dyDescent="0.2">
      <c r="A1085" s="42">
        <v>43405</v>
      </c>
      <c r="B1085" s="53">
        <v>58.49</v>
      </c>
      <c r="C1085" s="2">
        <f t="shared" si="127"/>
        <v>-1.9490511198495479E-2</v>
      </c>
      <c r="D1085" s="16">
        <f t="shared" ca="1" si="128"/>
        <v>-1.9598938915411205E-2</v>
      </c>
      <c r="E1085" s="56">
        <f t="shared" ca="1" si="133"/>
        <v>2.3390215316961479E-4</v>
      </c>
      <c r="F1085" s="7">
        <f t="shared" ca="1" si="129"/>
        <v>3.3591946675075377</v>
      </c>
      <c r="G1085" s="6">
        <f t="shared" ca="1" si="130"/>
        <v>1</v>
      </c>
      <c r="H1085">
        <f t="shared" si="134"/>
        <v>1.7181068199320821E-2</v>
      </c>
      <c r="I1085" s="44">
        <f t="shared" si="131"/>
        <v>2.987250849239147E-2</v>
      </c>
      <c r="J1085">
        <f t="shared" ca="1" si="132"/>
        <v>1.5293859982673269E-2</v>
      </c>
    </row>
    <row r="1086" spans="1:10" x14ac:dyDescent="0.2">
      <c r="A1086" s="42">
        <v>43406</v>
      </c>
      <c r="B1086" s="53">
        <v>56.17</v>
      </c>
      <c r="C1086" s="2">
        <f t="shared" si="127"/>
        <v>4.1303186754495284E-2</v>
      </c>
      <c r="D1086" s="16">
        <f t="shared" ca="1" si="128"/>
        <v>4.1194759037579562E-2</v>
      </c>
      <c r="E1086" s="56">
        <f t="shared" ca="1" si="133"/>
        <v>2.3390215316961479E-4</v>
      </c>
      <c r="F1086" s="7">
        <f t="shared" ca="1" si="129"/>
        <v>0.55270112359779544</v>
      </c>
      <c r="G1086" s="6">
        <f t="shared" ca="1" si="130"/>
        <v>1</v>
      </c>
      <c r="H1086">
        <f t="shared" si="134"/>
        <v>1.7210238601728375E-2</v>
      </c>
      <c r="I1086" s="44">
        <f t="shared" si="131"/>
        <v>2.987250849239147E-2</v>
      </c>
      <c r="J1086">
        <f t="shared" ca="1" si="132"/>
        <v>1.5293859982673269E-2</v>
      </c>
    </row>
    <row r="1087" spans="1:10" x14ac:dyDescent="0.2">
      <c r="A1087" s="42">
        <v>43409</v>
      </c>
      <c r="B1087" s="53">
        <v>57.3</v>
      </c>
      <c r="C1087" s="2">
        <f t="shared" si="127"/>
        <v>-1.9720767888307077E-2</v>
      </c>
      <c r="D1087" s="16">
        <f t="shared" ca="1" si="128"/>
        <v>-1.9829195605222803E-2</v>
      </c>
      <c r="E1087" s="56">
        <f t="shared" ca="1" si="133"/>
        <v>2.3390215316961479E-4</v>
      </c>
      <c r="F1087" s="7">
        <f t="shared" ca="1" si="129"/>
        <v>3.3397878522706037</v>
      </c>
      <c r="G1087" s="6">
        <f t="shared" ca="1" si="130"/>
        <v>1</v>
      </c>
      <c r="H1087">
        <f t="shared" si="134"/>
        <v>1.7704724414904706E-2</v>
      </c>
      <c r="I1087" s="44">
        <f t="shared" si="131"/>
        <v>2.987250849239147E-2</v>
      </c>
      <c r="J1087">
        <f t="shared" ca="1" si="132"/>
        <v>1.5293859982673269E-2</v>
      </c>
    </row>
    <row r="1088" spans="1:10" x14ac:dyDescent="0.2">
      <c r="A1088" s="42">
        <v>43410</v>
      </c>
      <c r="B1088" s="53">
        <v>57.79</v>
      </c>
      <c r="C1088" s="2">
        <f t="shared" si="127"/>
        <v>-8.4789756013151415E-3</v>
      </c>
      <c r="D1088" s="16">
        <f t="shared" ca="1" si="128"/>
        <v>-8.5874033182308674E-3</v>
      </c>
      <c r="E1088" s="56">
        <f t="shared" ca="1" si="133"/>
        <v>2.3390215316961479E-4</v>
      </c>
      <c r="F1088" s="7">
        <f t="shared" ca="1" si="129"/>
        <v>4.0226663514021874</v>
      </c>
      <c r="G1088" s="6">
        <f t="shared" ca="1" si="130"/>
        <v>1</v>
      </c>
      <c r="H1088">
        <f t="shared" si="134"/>
        <v>1.7477987986820522E-2</v>
      </c>
      <c r="I1088" s="44">
        <f t="shared" si="131"/>
        <v>2.987250849239147E-2</v>
      </c>
      <c r="J1088">
        <f t="shared" ca="1" si="132"/>
        <v>1.5293859982673269E-2</v>
      </c>
    </row>
    <row r="1089" spans="1:10" x14ac:dyDescent="0.2">
      <c r="A1089" s="42">
        <v>43411</v>
      </c>
      <c r="B1089" s="53">
        <v>57.81</v>
      </c>
      <c r="C1089" s="2">
        <f t="shared" si="127"/>
        <v>-3.4596090641762886E-4</v>
      </c>
      <c r="D1089" s="16">
        <f t="shared" ca="1" si="128"/>
        <v>-4.5438862333335408E-4</v>
      </c>
      <c r="E1089" s="56">
        <f t="shared" ca="1" si="133"/>
        <v>2.3390215316961479E-4</v>
      </c>
      <c r="F1089" s="7">
        <f t="shared" ca="1" si="129"/>
        <v>4.1798624817764605</v>
      </c>
      <c r="G1089" s="6">
        <f t="shared" ca="1" si="130"/>
        <v>1</v>
      </c>
      <c r="H1089">
        <f t="shared" si="134"/>
        <v>1.7430296370276589E-2</v>
      </c>
      <c r="I1089" s="44">
        <f t="shared" si="131"/>
        <v>2.987250849239147E-2</v>
      </c>
      <c r="J1089">
        <f t="shared" ca="1" si="132"/>
        <v>1.5293859982673269E-2</v>
      </c>
    </row>
    <row r="1090" spans="1:10" x14ac:dyDescent="0.2">
      <c r="A1090" s="42">
        <v>43412</v>
      </c>
      <c r="B1090" s="53">
        <v>57.92</v>
      </c>
      <c r="C1090" s="2">
        <f t="shared" si="127"/>
        <v>-1.8991712707182222E-3</v>
      </c>
      <c r="D1090" s="16">
        <f t="shared" ca="1" si="128"/>
        <v>-2.0075989876339475E-3</v>
      </c>
      <c r="E1090" s="56">
        <f t="shared" ca="1" si="133"/>
        <v>2.3390215316961479E-4</v>
      </c>
      <c r="F1090" s="7">
        <f t="shared" ca="1" si="129"/>
        <v>4.1716881562683037</v>
      </c>
      <c r="G1090" s="6">
        <f t="shared" ca="1" si="130"/>
        <v>1</v>
      </c>
      <c r="H1090">
        <f t="shared" si="134"/>
        <v>1.7343134304095738E-2</v>
      </c>
      <c r="I1090" s="44">
        <f t="shared" si="131"/>
        <v>2.987250849239147E-2</v>
      </c>
      <c r="J1090">
        <f t="shared" ca="1" si="132"/>
        <v>1.5293859982673269E-2</v>
      </c>
    </row>
    <row r="1091" spans="1:10" x14ac:dyDescent="0.2">
      <c r="A1091" s="42">
        <v>43413</v>
      </c>
      <c r="B1091" s="53">
        <v>57.55</v>
      </c>
      <c r="C1091" s="2">
        <f t="shared" si="127"/>
        <v>6.4291920069505576E-3</v>
      </c>
      <c r="D1091" s="16">
        <f t="shared" ca="1" si="128"/>
        <v>6.3207642900348325E-3</v>
      </c>
      <c r="E1091" s="56">
        <f t="shared" ca="1" si="133"/>
        <v>2.3390215316961479E-4</v>
      </c>
      <c r="F1091" s="7">
        <f t="shared" ca="1" si="129"/>
        <v>4.094900475974951</v>
      </c>
      <c r="G1091" s="6">
        <f t="shared" ca="1" si="130"/>
        <v>1</v>
      </c>
      <c r="H1091">
        <f t="shared" si="134"/>
        <v>1.734067066350858E-2</v>
      </c>
      <c r="I1091" s="44">
        <f t="shared" si="131"/>
        <v>2.987250849239147E-2</v>
      </c>
      <c r="J1091">
        <f t="shared" ca="1" si="132"/>
        <v>1.5293859982673269E-2</v>
      </c>
    </row>
    <row r="1092" spans="1:10" x14ac:dyDescent="0.2">
      <c r="A1092" s="42">
        <v>43416</v>
      </c>
      <c r="B1092" s="53">
        <v>57.13</v>
      </c>
      <c r="C1092" s="2">
        <f t="shared" si="127"/>
        <v>7.3516541221773949E-3</v>
      </c>
      <c r="D1092" s="16">
        <f t="shared" ca="1" si="128"/>
        <v>7.2432264052616699E-3</v>
      </c>
      <c r="E1092" s="56">
        <f t="shared" ca="1" si="133"/>
        <v>2.3390215316961479E-4</v>
      </c>
      <c r="F1092" s="7">
        <f t="shared" ca="1" si="129"/>
        <v>4.068153677413787</v>
      </c>
      <c r="G1092" s="6">
        <f t="shared" ca="1" si="130"/>
        <v>1</v>
      </c>
      <c r="H1092">
        <f t="shared" si="134"/>
        <v>1.7351006766820005E-2</v>
      </c>
      <c r="I1092" s="44">
        <f t="shared" si="131"/>
        <v>2.987250849239147E-2</v>
      </c>
      <c r="J1092">
        <f t="shared" ca="1" si="132"/>
        <v>1.5293859982673269E-2</v>
      </c>
    </row>
    <row r="1093" spans="1:10" x14ac:dyDescent="0.2">
      <c r="A1093" s="42">
        <v>43417</v>
      </c>
      <c r="B1093" s="53">
        <v>56.97</v>
      </c>
      <c r="C1093" s="2">
        <f t="shared" si="127"/>
        <v>2.8084956994910253E-3</v>
      </c>
      <c r="D1093" s="16">
        <f t="shared" ca="1" si="128"/>
        <v>2.7000679825753002E-3</v>
      </c>
      <c r="E1093" s="56">
        <f t="shared" ca="1" si="133"/>
        <v>2.3390215316961479E-4</v>
      </c>
      <c r="F1093" s="7">
        <f t="shared" ca="1" si="129"/>
        <v>4.1647196154250405</v>
      </c>
      <c r="G1093" s="6">
        <f t="shared" ca="1" si="130"/>
        <v>1</v>
      </c>
      <c r="H1093">
        <f t="shared" si="134"/>
        <v>1.7104198513902789E-2</v>
      </c>
      <c r="I1093" s="44">
        <f t="shared" si="131"/>
        <v>2.987250849239147E-2</v>
      </c>
      <c r="J1093">
        <f t="shared" ca="1" si="132"/>
        <v>1.5293859982673269E-2</v>
      </c>
    </row>
    <row r="1094" spans="1:10" x14ac:dyDescent="0.2">
      <c r="A1094" s="42">
        <v>43418</v>
      </c>
      <c r="B1094" s="53">
        <v>56.96</v>
      </c>
      <c r="C1094" s="2">
        <f t="shared" si="127"/>
        <v>1.7556179775277405E-4</v>
      </c>
      <c r="D1094" s="16">
        <f t="shared" ca="1" si="128"/>
        <v>6.7134080837048845E-5</v>
      </c>
      <c r="E1094" s="56">
        <f t="shared" ca="1" si="133"/>
        <v>2.3390215316961479E-4</v>
      </c>
      <c r="F1094" s="7">
        <f t="shared" ca="1" si="129"/>
        <v>4.1802942051134799</v>
      </c>
      <c r="G1094" s="6">
        <f t="shared" ca="1" si="130"/>
        <v>1</v>
      </c>
      <c r="H1094">
        <f t="shared" si="134"/>
        <v>1.6809319113699574E-2</v>
      </c>
      <c r="I1094" s="44">
        <f t="shared" si="131"/>
        <v>2.987250849239147E-2</v>
      </c>
      <c r="J1094">
        <f t="shared" ca="1" si="132"/>
        <v>1.5293859982673269E-2</v>
      </c>
    </row>
    <row r="1095" spans="1:10" x14ac:dyDescent="0.2">
      <c r="A1095" s="42">
        <v>43419</v>
      </c>
      <c r="B1095" s="53">
        <v>57.3</v>
      </c>
      <c r="C1095" s="2">
        <f t="shared" si="127"/>
        <v>-5.9336823734728854E-3</v>
      </c>
      <c r="D1095" s="16">
        <f t="shared" ca="1" si="128"/>
        <v>-6.0421100903886105E-3</v>
      </c>
      <c r="E1095" s="56">
        <f t="shared" ca="1" si="133"/>
        <v>2.3390215316961479E-4</v>
      </c>
      <c r="F1095" s="7">
        <f t="shared" ca="1" si="129"/>
        <v>4.1022645955846269</v>
      </c>
      <c r="G1095" s="6">
        <f t="shared" ca="1" si="130"/>
        <v>1</v>
      </c>
      <c r="H1095">
        <f t="shared" si="134"/>
        <v>1.6800785536160562E-2</v>
      </c>
      <c r="I1095" s="44">
        <f t="shared" si="131"/>
        <v>2.987250849239147E-2</v>
      </c>
      <c r="J1095">
        <f t="shared" ca="1" si="132"/>
        <v>1.5293859982673269E-2</v>
      </c>
    </row>
    <row r="1096" spans="1:10" x14ac:dyDescent="0.2">
      <c r="A1096" s="42">
        <v>43420</v>
      </c>
      <c r="B1096" s="53">
        <v>57.49</v>
      </c>
      <c r="C1096" s="2">
        <f t="shared" si="127"/>
        <v>-3.3049225952340375E-3</v>
      </c>
      <c r="D1096" s="16">
        <f t="shared" ca="1" si="128"/>
        <v>-3.4133503121497625E-3</v>
      </c>
      <c r="E1096" s="56">
        <f t="shared" ca="1" si="133"/>
        <v>2.3390215316961479E-4</v>
      </c>
      <c r="F1096" s="7">
        <f t="shared" ca="1" si="129"/>
        <v>4.1553982107610947</v>
      </c>
      <c r="G1096" s="6">
        <f t="shared" ca="1" si="130"/>
        <v>1</v>
      </c>
      <c r="H1096">
        <f t="shared" si="134"/>
        <v>1.6791543250384094E-2</v>
      </c>
      <c r="I1096" s="44">
        <f t="shared" si="131"/>
        <v>2.987250849239147E-2</v>
      </c>
      <c r="J1096">
        <f t="shared" ca="1" si="132"/>
        <v>1.5293859982673269E-2</v>
      </c>
    </row>
    <row r="1097" spans="1:10" x14ac:dyDescent="0.2">
      <c r="A1097" s="42">
        <v>43423</v>
      </c>
      <c r="B1097" s="53">
        <v>54.97</v>
      </c>
      <c r="C1097" s="2">
        <f t="shared" si="127"/>
        <v>4.5843187193014431E-2</v>
      </c>
      <c r="D1097" s="16">
        <f t="shared" ca="1" si="128"/>
        <v>4.5734759476098709E-2</v>
      </c>
      <c r="E1097" s="56">
        <f t="shared" ca="1" si="133"/>
        <v>2.3390215316961479E-4</v>
      </c>
      <c r="F1097" s="7">
        <f t="shared" ca="1" si="129"/>
        <v>-0.29094235472061225</v>
      </c>
      <c r="G1097" s="6">
        <f t="shared" ca="1" si="130"/>
        <v>1</v>
      </c>
      <c r="H1097">
        <f t="shared" si="134"/>
        <v>1.6780427735633211E-2</v>
      </c>
      <c r="I1097" s="44">
        <f t="shared" si="131"/>
        <v>2.987250849239147E-2</v>
      </c>
      <c r="J1097">
        <f t="shared" ca="1" si="132"/>
        <v>1.5293859982673269E-2</v>
      </c>
    </row>
    <row r="1098" spans="1:10" x14ac:dyDescent="0.2">
      <c r="A1098" s="42">
        <v>43424</v>
      </c>
      <c r="B1098" s="53">
        <v>52.88</v>
      </c>
      <c r="C1098" s="2">
        <f t="shared" si="127"/>
        <v>3.9523449319213241E-2</v>
      </c>
      <c r="D1098" s="16">
        <f t="shared" ca="1" si="128"/>
        <v>3.9415021602297519E-2</v>
      </c>
      <c r="E1098" s="56">
        <f t="shared" ca="1" si="133"/>
        <v>2.3390215316961479E-4</v>
      </c>
      <c r="F1098" s="7">
        <f t="shared" ca="1" si="129"/>
        <v>0.85937689017491925</v>
      </c>
      <c r="G1098" s="6">
        <f t="shared" ca="1" si="130"/>
        <v>1</v>
      </c>
      <c r="H1098">
        <f t="shared" si="134"/>
        <v>1.7391631486490703E-2</v>
      </c>
      <c r="I1098" s="44">
        <f t="shared" si="131"/>
        <v>2.987250849239147E-2</v>
      </c>
      <c r="J1098">
        <f t="shared" ca="1" si="132"/>
        <v>1.5293859982673269E-2</v>
      </c>
    </row>
    <row r="1099" spans="1:10" x14ac:dyDescent="0.2">
      <c r="A1099" s="42">
        <v>43425</v>
      </c>
      <c r="B1099" s="53">
        <v>53.73</v>
      </c>
      <c r="C1099" s="2">
        <f t="shared" si="127"/>
        <v>-1.5819839940442851E-2</v>
      </c>
      <c r="D1099" s="16">
        <f t="shared" ca="1" si="128"/>
        <v>-1.5928267657358577E-2</v>
      </c>
      <c r="E1099" s="56">
        <f t="shared" ca="1" si="133"/>
        <v>2.3390215316961479E-4</v>
      </c>
      <c r="F1099" s="7">
        <f t="shared" ca="1" si="129"/>
        <v>3.6379622937956939</v>
      </c>
      <c r="G1099" s="6">
        <f t="shared" ca="1" si="130"/>
        <v>1</v>
      </c>
      <c r="H1099">
        <f t="shared" si="134"/>
        <v>1.7805837931702165E-2</v>
      </c>
      <c r="I1099" s="44">
        <f t="shared" si="131"/>
        <v>2.987250849239147E-2</v>
      </c>
      <c r="J1099">
        <f t="shared" ca="1" si="132"/>
        <v>1.5293859982673269E-2</v>
      </c>
    </row>
    <row r="1100" spans="1:10" x14ac:dyDescent="0.2">
      <c r="A1100" s="42">
        <v>43427</v>
      </c>
      <c r="B1100" s="53">
        <v>53.92</v>
      </c>
      <c r="C1100" s="2">
        <f t="shared" si="127"/>
        <v>-3.5237388724036504E-3</v>
      </c>
      <c r="D1100" s="16">
        <f t="shared" ca="1" si="128"/>
        <v>-3.6321665893193755E-3</v>
      </c>
      <c r="E1100" s="56">
        <f t="shared" ca="1" si="133"/>
        <v>2.3390215316961479E-4</v>
      </c>
      <c r="F1100" s="7">
        <f t="shared" ca="1" si="129"/>
        <v>4.1521026579878004</v>
      </c>
      <c r="G1100" s="6">
        <f t="shared" ca="1" si="130"/>
        <v>1</v>
      </c>
      <c r="H1100">
        <f t="shared" si="134"/>
        <v>1.7880629317214798E-2</v>
      </c>
      <c r="I1100" s="44">
        <f t="shared" si="131"/>
        <v>2.987250849239147E-2</v>
      </c>
      <c r="J1100">
        <f t="shared" ca="1" si="132"/>
        <v>1.5293859982673269E-2</v>
      </c>
    </row>
    <row r="1101" spans="1:10" x14ac:dyDescent="0.2">
      <c r="A1101" s="42">
        <v>43430</v>
      </c>
      <c r="B1101" s="53">
        <v>53.72</v>
      </c>
      <c r="C1101" s="2">
        <f t="shared" si="127"/>
        <v>3.7230081906180724E-3</v>
      </c>
      <c r="D1101" s="16">
        <f t="shared" ca="1" si="128"/>
        <v>3.6145804737023474E-3</v>
      </c>
      <c r="E1101" s="56">
        <f t="shared" ca="1" si="133"/>
        <v>2.3390215316961479E-4</v>
      </c>
      <c r="F1101" s="7">
        <f t="shared" ca="1" si="129"/>
        <v>4.1523750841497034</v>
      </c>
      <c r="G1101" s="6">
        <f t="shared" ca="1" si="130"/>
        <v>1</v>
      </c>
      <c r="H1101">
        <f t="shared" si="134"/>
        <v>1.7881434488146889E-2</v>
      </c>
      <c r="I1101" s="44">
        <f t="shared" si="131"/>
        <v>2.987250849239147E-2</v>
      </c>
      <c r="J1101">
        <f t="shared" ca="1" si="132"/>
        <v>1.5293859982673269E-2</v>
      </c>
    </row>
    <row r="1102" spans="1:10" x14ac:dyDescent="0.2">
      <c r="A1102" s="42">
        <v>43431</v>
      </c>
      <c r="B1102" s="53">
        <v>54.12</v>
      </c>
      <c r="C1102" s="2">
        <f t="shared" si="127"/>
        <v>-7.3909830007390723E-3</v>
      </c>
      <c r="D1102" s="16">
        <f t="shared" ca="1" si="128"/>
        <v>-7.4994107176547973E-3</v>
      </c>
      <c r="E1102" s="56">
        <f t="shared" ca="1" si="133"/>
        <v>2.3390215316961479E-4</v>
      </c>
      <c r="F1102" s="7">
        <f t="shared" ca="1" si="129"/>
        <v>4.060080146873311</v>
      </c>
      <c r="G1102" s="6">
        <f t="shared" ca="1" si="130"/>
        <v>1</v>
      </c>
      <c r="H1102">
        <f t="shared" si="134"/>
        <v>1.7875556511500391E-2</v>
      </c>
      <c r="I1102" s="44">
        <f t="shared" si="131"/>
        <v>2.987250849239147E-2</v>
      </c>
      <c r="J1102">
        <f t="shared" ca="1" si="132"/>
        <v>1.5293859982673269E-2</v>
      </c>
    </row>
    <row r="1103" spans="1:10" x14ac:dyDescent="0.2">
      <c r="A1103" s="42">
        <v>43432</v>
      </c>
      <c r="B1103" s="53">
        <v>55.14</v>
      </c>
      <c r="C1103" s="2">
        <f t="shared" ref="C1103:C1166" si="135">(B1102-B1103)/B1103</f>
        <v>-1.8498367791077313E-2</v>
      </c>
      <c r="D1103" s="16">
        <f t="shared" ref="D1103:D1166" ca="1" si="136">C1103-$C$3</f>
        <v>-1.8606795507993039E-2</v>
      </c>
      <c r="E1103" s="56">
        <f t="shared" ca="1" si="133"/>
        <v>2.3390215316961479E-4</v>
      </c>
      <c r="F1103" s="7">
        <f t="shared" ref="F1103:F1166" ca="1" si="137">-0.5*(LN(E1103)+D1103^2/E1103)</f>
        <v>3.4402233519811314</v>
      </c>
      <c r="G1103" s="6">
        <f t="shared" ref="G1103:G1166" ca="1" si="138">IF(AND(C1104&gt;=(C$3-C$7*SQRT(E1103)),C1104&lt;=(C$3+C$7*SQRT(E1103))),1,0)</f>
        <v>1</v>
      </c>
      <c r="H1103">
        <f t="shared" si="134"/>
        <v>1.774846408556164E-2</v>
      </c>
      <c r="I1103" s="44">
        <f t="shared" ref="I1103:I1166" si="139">STDEV(C$14:C$2527)</f>
        <v>2.987250849239147E-2</v>
      </c>
      <c r="J1103">
        <f t="shared" ref="J1103:J1166" ca="1" si="140">SQRT(E1103)</f>
        <v>1.5293859982673269E-2</v>
      </c>
    </row>
    <row r="1104" spans="1:10" x14ac:dyDescent="0.2">
      <c r="A1104" s="42">
        <v>43433</v>
      </c>
      <c r="B1104" s="53">
        <v>55.35</v>
      </c>
      <c r="C1104" s="2">
        <f t="shared" si="135"/>
        <v>-3.794037940379419E-3</v>
      </c>
      <c r="D1104" s="16">
        <f t="shared" ca="1" si="136"/>
        <v>-3.902465657295144E-3</v>
      </c>
      <c r="E1104" s="56">
        <f t="shared" ref="E1104:E1167" ca="1" si="141">F$6*D$14^2+F$7*E1103+(1-F$8)*F$5</f>
        <v>2.3390215316961479E-4</v>
      </c>
      <c r="F1104" s="7">
        <f t="shared" ca="1" si="137"/>
        <v>4.1477491194542688</v>
      </c>
      <c r="G1104" s="6">
        <f t="shared" ca="1" si="138"/>
        <v>1</v>
      </c>
      <c r="H1104">
        <f t="shared" si="134"/>
        <v>1.7713531164292584E-2</v>
      </c>
      <c r="I1104" s="44">
        <f t="shared" si="139"/>
        <v>2.987250849239147E-2</v>
      </c>
      <c r="J1104">
        <f t="shared" ca="1" si="140"/>
        <v>1.5293859982673269E-2</v>
      </c>
    </row>
    <row r="1105" spans="1:10" x14ac:dyDescent="0.2">
      <c r="A1105" s="42">
        <v>43434</v>
      </c>
      <c r="B1105" s="53">
        <v>54.18</v>
      </c>
      <c r="C1105" s="2">
        <f t="shared" si="135"/>
        <v>2.159468438538209E-2</v>
      </c>
      <c r="D1105" s="16">
        <f t="shared" ca="1" si="136"/>
        <v>2.1486256668466364E-2</v>
      </c>
      <c r="E1105" s="56">
        <f t="shared" ca="1" si="141"/>
        <v>2.3390215316961479E-4</v>
      </c>
      <c r="F1105" s="7">
        <f t="shared" ca="1" si="137"/>
        <v>3.193439846608205</v>
      </c>
      <c r="G1105" s="6">
        <f t="shared" ca="1" si="138"/>
        <v>1</v>
      </c>
      <c r="H1105">
        <f t="shared" si="134"/>
        <v>1.7713594069538773E-2</v>
      </c>
      <c r="I1105" s="44">
        <f t="shared" si="139"/>
        <v>2.987250849239147E-2</v>
      </c>
      <c r="J1105">
        <f t="shared" ca="1" si="140"/>
        <v>1.5293859982673269E-2</v>
      </c>
    </row>
    <row r="1106" spans="1:10" x14ac:dyDescent="0.2">
      <c r="A1106" s="42">
        <v>43437</v>
      </c>
      <c r="B1106" s="53">
        <v>53.51</v>
      </c>
      <c r="C1106" s="2">
        <f t="shared" si="135"/>
        <v>1.2521024107643464E-2</v>
      </c>
      <c r="D1106" s="16">
        <f t="shared" ca="1" si="136"/>
        <v>1.2412596390727738E-2</v>
      </c>
      <c r="E1106" s="56">
        <f t="shared" ca="1" si="141"/>
        <v>2.3390215316961479E-4</v>
      </c>
      <c r="F1106" s="7">
        <f t="shared" ca="1" si="137"/>
        <v>3.8509512724244965</v>
      </c>
      <c r="G1106" s="6">
        <f t="shared" ca="1" si="138"/>
        <v>1</v>
      </c>
      <c r="H1106">
        <f t="shared" si="134"/>
        <v>1.7820829689485868E-2</v>
      </c>
      <c r="I1106" s="44">
        <f t="shared" si="139"/>
        <v>2.987250849239147E-2</v>
      </c>
      <c r="J1106">
        <f t="shared" ca="1" si="140"/>
        <v>1.5293859982673269E-2</v>
      </c>
    </row>
    <row r="1107" spans="1:10" x14ac:dyDescent="0.2">
      <c r="A1107" s="42">
        <v>43438</v>
      </c>
      <c r="B1107" s="53">
        <v>51.35</v>
      </c>
      <c r="C1107" s="2">
        <f t="shared" si="135"/>
        <v>4.2064264849074905E-2</v>
      </c>
      <c r="D1107" s="16">
        <f t="shared" ca="1" si="136"/>
        <v>4.1955837132159182E-2</v>
      </c>
      <c r="E1107" s="56">
        <f t="shared" ca="1" si="141"/>
        <v>2.3390215316961479E-4</v>
      </c>
      <c r="F1107" s="7">
        <f t="shared" ca="1" si="137"/>
        <v>0.41742212672140999</v>
      </c>
      <c r="G1107" s="6">
        <f t="shared" ca="1" si="138"/>
        <v>1</v>
      </c>
      <c r="H1107">
        <f t="shared" si="134"/>
        <v>1.7826678009934503E-2</v>
      </c>
      <c r="I1107" s="44">
        <f t="shared" si="139"/>
        <v>2.987250849239147E-2</v>
      </c>
      <c r="J1107">
        <f t="shared" ca="1" si="140"/>
        <v>1.5293859982673269E-2</v>
      </c>
    </row>
    <row r="1108" spans="1:10" x14ac:dyDescent="0.2">
      <c r="A1108" s="42">
        <v>43440</v>
      </c>
      <c r="B1108" s="53">
        <v>51.31</v>
      </c>
      <c r="C1108" s="2">
        <f t="shared" si="135"/>
        <v>7.7957513155328683E-4</v>
      </c>
      <c r="D1108" s="16">
        <f t="shared" ca="1" si="136"/>
        <v>6.7114741463756167E-4</v>
      </c>
      <c r="E1108" s="56">
        <f t="shared" ca="1" si="141"/>
        <v>2.3390215316961479E-4</v>
      </c>
      <c r="F1108" s="7">
        <f t="shared" ca="1" si="137"/>
        <v>4.1793409606449661</v>
      </c>
      <c r="G1108" s="6">
        <f t="shared" ca="1" si="138"/>
        <v>1</v>
      </c>
      <c r="H1108">
        <f t="shared" si="134"/>
        <v>1.8284575313102003E-2</v>
      </c>
      <c r="I1108" s="44">
        <f t="shared" si="139"/>
        <v>2.987250849239147E-2</v>
      </c>
      <c r="J1108">
        <f t="shared" ca="1" si="140"/>
        <v>1.5293859982673269E-2</v>
      </c>
    </row>
    <row r="1109" spans="1:10" x14ac:dyDescent="0.2">
      <c r="A1109" s="42">
        <v>43441</v>
      </c>
      <c r="B1109" s="53">
        <v>51.1</v>
      </c>
      <c r="C1109" s="2">
        <f t="shared" si="135"/>
        <v>4.1095890410959074E-3</v>
      </c>
      <c r="D1109" s="16">
        <f t="shared" ca="1" si="136"/>
        <v>4.0011613241801823E-3</v>
      </c>
      <c r="E1109" s="56">
        <f t="shared" ca="1" si="141"/>
        <v>2.3390215316961479E-4</v>
      </c>
      <c r="F1109" s="7">
        <f t="shared" ca="1" si="137"/>
        <v>4.146081640713315</v>
      </c>
      <c r="G1109" s="6">
        <f t="shared" ca="1" si="138"/>
        <v>1</v>
      </c>
      <c r="H1109">
        <f t="shared" si="134"/>
        <v>1.8284712946134461E-2</v>
      </c>
      <c r="I1109" s="44">
        <f t="shared" si="139"/>
        <v>2.987250849239147E-2</v>
      </c>
      <c r="J1109">
        <f t="shared" ca="1" si="140"/>
        <v>1.5293859982673269E-2</v>
      </c>
    </row>
    <row r="1110" spans="1:10" x14ac:dyDescent="0.2">
      <c r="A1110" s="42">
        <v>43444</v>
      </c>
      <c r="B1110" s="53">
        <v>49.76</v>
      </c>
      <c r="C1110" s="2">
        <f t="shared" si="135"/>
        <v>2.6929260450160843E-2</v>
      </c>
      <c r="D1110" s="16">
        <f t="shared" ca="1" si="136"/>
        <v>2.6820832733245117E-2</v>
      </c>
      <c r="E1110" s="56">
        <f t="shared" ca="1" si="141"/>
        <v>2.3390215316961479E-4</v>
      </c>
      <c r="F1110" s="7">
        <f t="shared" ca="1" si="137"/>
        <v>2.6425730858934648</v>
      </c>
      <c r="G1110" s="6">
        <f t="shared" ca="1" si="138"/>
        <v>1</v>
      </c>
      <c r="H1110">
        <f t="shared" si="134"/>
        <v>1.8285879081886985E-2</v>
      </c>
      <c r="I1110" s="44">
        <f t="shared" si="139"/>
        <v>2.987250849239147E-2</v>
      </c>
      <c r="J1110">
        <f t="shared" ca="1" si="140"/>
        <v>1.5293859982673269E-2</v>
      </c>
    </row>
    <row r="1111" spans="1:10" x14ac:dyDescent="0.2">
      <c r="A1111" s="42">
        <v>43445</v>
      </c>
      <c r="B1111" s="53">
        <v>48.24</v>
      </c>
      <c r="C1111" s="2">
        <f t="shared" si="135"/>
        <v>3.1509121061359786E-2</v>
      </c>
      <c r="D1111" s="16">
        <f t="shared" ca="1" si="136"/>
        <v>3.1400693344444064E-2</v>
      </c>
      <c r="E1111" s="56">
        <f t="shared" ca="1" si="141"/>
        <v>2.3390215316961479E-4</v>
      </c>
      <c r="F1111" s="7">
        <f t="shared" ca="1" si="137"/>
        <v>2.072577319728496</v>
      </c>
      <c r="G1111" s="6">
        <f t="shared" ca="1" si="138"/>
        <v>1</v>
      </c>
      <c r="H1111">
        <f t="shared" si="134"/>
        <v>1.8418882304234049E-2</v>
      </c>
      <c r="I1111" s="44">
        <f t="shared" si="139"/>
        <v>2.987250849239147E-2</v>
      </c>
      <c r="J1111">
        <f t="shared" ca="1" si="140"/>
        <v>1.5293859982673269E-2</v>
      </c>
    </row>
    <row r="1112" spans="1:10" x14ac:dyDescent="0.2">
      <c r="A1112" s="42">
        <v>43446</v>
      </c>
      <c r="B1112" s="53">
        <v>48.66</v>
      </c>
      <c r="C1112" s="2">
        <f t="shared" si="135"/>
        <v>-8.6313193588161662E-3</v>
      </c>
      <c r="D1112" s="16">
        <f t="shared" ca="1" si="136"/>
        <v>-8.7397470757318921E-3</v>
      </c>
      <c r="E1112" s="56">
        <f t="shared" ca="1" si="141"/>
        <v>2.3390215316961479E-4</v>
      </c>
      <c r="F1112" s="7">
        <f t="shared" ca="1" si="137"/>
        <v>4.0170236431970014</v>
      </c>
      <c r="G1112" s="6">
        <f t="shared" ca="1" si="138"/>
        <v>1</v>
      </c>
      <c r="H1112">
        <f t="shared" si="134"/>
        <v>1.8648467075733071E-2</v>
      </c>
      <c r="I1112" s="44">
        <f t="shared" si="139"/>
        <v>2.987250849239147E-2</v>
      </c>
      <c r="J1112">
        <f t="shared" ca="1" si="140"/>
        <v>1.5293859982673269E-2</v>
      </c>
    </row>
    <row r="1113" spans="1:10" x14ac:dyDescent="0.2">
      <c r="A1113" s="42">
        <v>43447</v>
      </c>
      <c r="B1113" s="53">
        <v>47.91</v>
      </c>
      <c r="C1113" s="2">
        <f t="shared" si="135"/>
        <v>1.5654351909830933E-2</v>
      </c>
      <c r="D1113" s="16">
        <f t="shared" ca="1" si="136"/>
        <v>1.5545924192915207E-2</v>
      </c>
      <c r="E1113" s="56">
        <f t="shared" ca="1" si="141"/>
        <v>2.3390215316961479E-4</v>
      </c>
      <c r="F1113" s="7">
        <f t="shared" ca="1" si="137"/>
        <v>3.6636866220874955</v>
      </c>
      <c r="G1113" s="6">
        <f t="shared" ca="1" si="138"/>
        <v>1</v>
      </c>
      <c r="H1113">
        <f t="shared" si="134"/>
        <v>1.864190700153796E-2</v>
      </c>
      <c r="I1113" s="44">
        <f t="shared" si="139"/>
        <v>2.987250849239147E-2</v>
      </c>
      <c r="J1113">
        <f t="shared" ca="1" si="140"/>
        <v>1.5293859982673269E-2</v>
      </c>
    </row>
    <row r="1114" spans="1:10" x14ac:dyDescent="0.2">
      <c r="A1114" s="42">
        <v>43448</v>
      </c>
      <c r="B1114" s="53">
        <v>48.05</v>
      </c>
      <c r="C1114" s="2">
        <f t="shared" si="135"/>
        <v>-2.9136316337148925E-3</v>
      </c>
      <c r="D1114" s="16">
        <f t="shared" ca="1" si="136"/>
        <v>-3.0220593506306175E-3</v>
      </c>
      <c r="E1114" s="56">
        <f t="shared" ca="1" si="141"/>
        <v>2.3390215316961479E-4</v>
      </c>
      <c r="F1114" s="7">
        <f t="shared" ca="1" si="137"/>
        <v>4.1607810548277175</v>
      </c>
      <c r="G1114" s="6">
        <f t="shared" ca="1" si="138"/>
        <v>1</v>
      </c>
      <c r="H1114">
        <f t="shared" si="134"/>
        <v>1.8691916733592558E-2</v>
      </c>
      <c r="I1114" s="44">
        <f t="shared" si="139"/>
        <v>2.987250849239147E-2</v>
      </c>
      <c r="J1114">
        <f t="shared" ca="1" si="140"/>
        <v>1.5293859982673269E-2</v>
      </c>
    </row>
    <row r="1115" spans="1:10" x14ac:dyDescent="0.2">
      <c r="A1115" s="42">
        <v>43451</v>
      </c>
      <c r="B1115" s="53">
        <v>46.82</v>
      </c>
      <c r="C1115" s="2">
        <f t="shared" si="135"/>
        <v>2.6270824434002495E-2</v>
      </c>
      <c r="D1115" s="16">
        <f t="shared" ca="1" si="136"/>
        <v>2.6162396717086769E-2</v>
      </c>
      <c r="E1115" s="56">
        <f t="shared" ca="1" si="141"/>
        <v>2.3390215316961479E-4</v>
      </c>
      <c r="F1115" s="7">
        <f t="shared" ca="1" si="137"/>
        <v>2.7171471461356176</v>
      </c>
      <c r="G1115" s="6">
        <f t="shared" ca="1" si="138"/>
        <v>1</v>
      </c>
      <c r="H1115">
        <f t="shared" si="134"/>
        <v>1.8692796920701103E-2</v>
      </c>
      <c r="I1115" s="44">
        <f t="shared" si="139"/>
        <v>2.987250849239147E-2</v>
      </c>
      <c r="J1115">
        <f t="shared" ca="1" si="140"/>
        <v>1.5293859982673269E-2</v>
      </c>
    </row>
    <row r="1116" spans="1:10" x14ac:dyDescent="0.2">
      <c r="A1116" s="42">
        <v>43452</v>
      </c>
      <c r="B1116" s="53">
        <v>46.2</v>
      </c>
      <c r="C1116" s="2">
        <f t="shared" si="135"/>
        <v>1.3419913419913363E-2</v>
      </c>
      <c r="D1116" s="16">
        <f t="shared" ca="1" si="136"/>
        <v>1.3311485702997637E-2</v>
      </c>
      <c r="E1116" s="56">
        <f t="shared" ca="1" si="141"/>
        <v>2.3390215316961479E-4</v>
      </c>
      <c r="F1116" s="7">
        <f t="shared" ca="1" si="137"/>
        <v>3.8015222651480318</v>
      </c>
      <c r="G1116" s="6">
        <f t="shared" ca="1" si="138"/>
        <v>1</v>
      </c>
      <c r="H1116">
        <f t="shared" si="134"/>
        <v>1.8849504767913212E-2</v>
      </c>
      <c r="I1116" s="44">
        <f t="shared" si="139"/>
        <v>2.987250849239147E-2</v>
      </c>
      <c r="J1116">
        <f t="shared" ca="1" si="140"/>
        <v>1.5293859982673269E-2</v>
      </c>
    </row>
    <row r="1117" spans="1:10" x14ac:dyDescent="0.2">
      <c r="A1117" s="42">
        <v>43453</v>
      </c>
      <c r="B1117" s="53">
        <v>45.37</v>
      </c>
      <c r="C1117" s="2">
        <f t="shared" si="135"/>
        <v>1.8294026890015549E-2</v>
      </c>
      <c r="D1117" s="16">
        <f t="shared" ca="1" si="136"/>
        <v>1.8185599173099823E-2</v>
      </c>
      <c r="E1117" s="56">
        <f t="shared" ca="1" si="141"/>
        <v>2.3390215316961479E-4</v>
      </c>
      <c r="F1117" s="7">
        <f t="shared" ca="1" si="137"/>
        <v>3.4733500709566156</v>
      </c>
      <c r="G1117" s="6">
        <f t="shared" ca="1" si="138"/>
        <v>1</v>
      </c>
      <c r="H1117">
        <f t="shared" si="134"/>
        <v>1.8834424922673038E-2</v>
      </c>
      <c r="I1117" s="44">
        <f t="shared" si="139"/>
        <v>2.987250849239147E-2</v>
      </c>
      <c r="J1117">
        <f t="shared" ca="1" si="140"/>
        <v>1.5293859982673269E-2</v>
      </c>
    </row>
    <row r="1118" spans="1:10" x14ac:dyDescent="0.2">
      <c r="A1118" s="42">
        <v>43454</v>
      </c>
      <c r="B1118" s="53">
        <v>44.14</v>
      </c>
      <c r="C1118" s="2">
        <f t="shared" si="135"/>
        <v>2.7865881286814609E-2</v>
      </c>
      <c r="D1118" s="16">
        <f t="shared" ca="1" si="136"/>
        <v>2.7757453569898883E-2</v>
      </c>
      <c r="E1118" s="56">
        <f t="shared" ca="1" si="141"/>
        <v>2.3390215316961479E-4</v>
      </c>
      <c r="F1118" s="7">
        <f t="shared" ca="1" si="137"/>
        <v>2.5332984180726212</v>
      </c>
      <c r="G1118" s="6">
        <f t="shared" ca="1" si="138"/>
        <v>1</v>
      </c>
      <c r="H1118">
        <f t="shared" si="134"/>
        <v>1.8890901103711048E-2</v>
      </c>
      <c r="I1118" s="44">
        <f t="shared" si="139"/>
        <v>2.987250849239147E-2</v>
      </c>
      <c r="J1118">
        <f t="shared" ca="1" si="140"/>
        <v>1.5293859982673269E-2</v>
      </c>
    </row>
    <row r="1119" spans="1:10" x14ac:dyDescent="0.2">
      <c r="A1119" s="42">
        <v>43455</v>
      </c>
      <c r="B1119" s="53">
        <v>43.36</v>
      </c>
      <c r="C1119" s="2">
        <f t="shared" si="135"/>
        <v>1.798892988929892E-2</v>
      </c>
      <c r="D1119" s="16">
        <f t="shared" ca="1" si="136"/>
        <v>1.7880502172383194E-2</v>
      </c>
      <c r="E1119" s="56">
        <f t="shared" ca="1" si="141"/>
        <v>2.3390215316961479E-4</v>
      </c>
      <c r="F1119" s="7">
        <f t="shared" ca="1" si="137"/>
        <v>3.4968719992478645</v>
      </c>
      <c r="G1119" s="6">
        <f t="shared" ca="1" si="138"/>
        <v>1</v>
      </c>
      <c r="H1119">
        <f t="shared" si="134"/>
        <v>1.7997343781984049E-2</v>
      </c>
      <c r="I1119" s="44">
        <f t="shared" si="139"/>
        <v>2.987250849239147E-2</v>
      </c>
      <c r="J1119">
        <f t="shared" ca="1" si="140"/>
        <v>1.5293859982673269E-2</v>
      </c>
    </row>
    <row r="1120" spans="1:10" x14ac:dyDescent="0.2">
      <c r="A1120" s="42">
        <v>43458</v>
      </c>
      <c r="B1120" s="53">
        <v>42.02</v>
      </c>
      <c r="C1120" s="2">
        <f t="shared" si="135"/>
        <v>3.1889576392194106E-2</v>
      </c>
      <c r="D1120" s="16">
        <f t="shared" ca="1" si="136"/>
        <v>3.1781148675278384E-2</v>
      </c>
      <c r="E1120" s="56">
        <f t="shared" ca="1" si="141"/>
        <v>2.3390215316961479E-4</v>
      </c>
      <c r="F1120" s="7">
        <f t="shared" ca="1" si="137"/>
        <v>2.0211928662666585</v>
      </c>
      <c r="G1120" s="6">
        <f t="shared" ca="1" si="138"/>
        <v>1</v>
      </c>
      <c r="H1120">
        <f t="shared" si="134"/>
        <v>1.7326202121027763E-2</v>
      </c>
      <c r="I1120" s="44">
        <f t="shared" si="139"/>
        <v>2.987250849239147E-2</v>
      </c>
      <c r="J1120">
        <f t="shared" ca="1" si="140"/>
        <v>1.5293859982673269E-2</v>
      </c>
    </row>
    <row r="1121" spans="1:10" x14ac:dyDescent="0.2">
      <c r="A1121" s="42">
        <v>43460</v>
      </c>
      <c r="B1121" s="53">
        <v>43.37</v>
      </c>
      <c r="C1121" s="2">
        <f t="shared" si="135"/>
        <v>-3.1127507493659081E-2</v>
      </c>
      <c r="D1121" s="16">
        <f t="shared" ca="1" si="136"/>
        <v>-3.1235935210574807E-2</v>
      </c>
      <c r="E1121" s="56">
        <f t="shared" ca="1" si="141"/>
        <v>2.3390215316961479E-4</v>
      </c>
      <c r="F1121" s="7">
        <f t="shared" ca="1" si="137"/>
        <v>2.0946375998343898</v>
      </c>
      <c r="G1121" s="6">
        <f t="shared" ca="1" si="138"/>
        <v>1</v>
      </c>
      <c r="H1121">
        <f t="shared" si="134"/>
        <v>1.7348092271785884E-2</v>
      </c>
      <c r="I1121" s="44">
        <f t="shared" si="139"/>
        <v>2.987250849239147E-2</v>
      </c>
      <c r="J1121">
        <f t="shared" ca="1" si="140"/>
        <v>1.5293859982673269E-2</v>
      </c>
    </row>
    <row r="1122" spans="1:10" x14ac:dyDescent="0.2">
      <c r="A1122" s="42">
        <v>43461</v>
      </c>
      <c r="B1122" s="53">
        <v>43.37</v>
      </c>
      <c r="C1122" s="2">
        <f t="shared" si="135"/>
        <v>0</v>
      </c>
      <c r="D1122" s="16">
        <f t="shared" ca="1" si="136"/>
        <v>-1.084277169157252E-4</v>
      </c>
      <c r="E1122" s="56">
        <f t="shared" ca="1" si="141"/>
        <v>2.3390215316961479E-4</v>
      </c>
      <c r="F1122" s="7">
        <f t="shared" ca="1" si="137"/>
        <v>4.180278708067199</v>
      </c>
      <c r="G1122" s="6">
        <f t="shared" ca="1" si="138"/>
        <v>1</v>
      </c>
      <c r="H1122">
        <f t="shared" si="134"/>
        <v>1.7665721900734847E-2</v>
      </c>
      <c r="I1122" s="44">
        <f t="shared" si="139"/>
        <v>2.987250849239147E-2</v>
      </c>
      <c r="J1122">
        <f t="shared" ca="1" si="140"/>
        <v>1.5293859982673269E-2</v>
      </c>
    </row>
    <row r="1123" spans="1:10" x14ac:dyDescent="0.2">
      <c r="A1123" s="42">
        <v>43462</v>
      </c>
      <c r="B1123" s="53">
        <v>43.41</v>
      </c>
      <c r="C1123" s="2">
        <f t="shared" si="135"/>
        <v>-9.2144667127388048E-4</v>
      </c>
      <c r="D1123" s="16">
        <f t="shared" ca="1" si="136"/>
        <v>-1.0298743881896057E-3</v>
      </c>
      <c r="E1123" s="56">
        <f t="shared" ca="1" si="141"/>
        <v>2.3390215316961479E-4</v>
      </c>
      <c r="F1123" s="7">
        <f t="shared" ca="1" si="137"/>
        <v>4.178036563923933</v>
      </c>
      <c r="G1123" s="6">
        <f t="shared" ca="1" si="138"/>
        <v>1</v>
      </c>
      <c r="H1123">
        <f t="shared" si="134"/>
        <v>1.7658995720384821E-2</v>
      </c>
      <c r="I1123" s="44">
        <f t="shared" si="139"/>
        <v>2.987250849239147E-2</v>
      </c>
      <c r="J1123">
        <f t="shared" ca="1" si="140"/>
        <v>1.5293859982673269E-2</v>
      </c>
    </row>
    <row r="1124" spans="1:10" x14ac:dyDescent="0.2">
      <c r="A1124" s="42">
        <v>43465</v>
      </c>
      <c r="B1124" s="53">
        <v>43.72</v>
      </c>
      <c r="C1124" s="2">
        <f t="shared" si="135"/>
        <v>-7.090576395242504E-3</v>
      </c>
      <c r="D1124" s="16">
        <f t="shared" ca="1" si="136"/>
        <v>-7.1990041121582291E-3</v>
      </c>
      <c r="E1124" s="56">
        <f t="shared" ca="1" si="141"/>
        <v>2.3390215316961479E-4</v>
      </c>
      <c r="F1124" s="7">
        <f t="shared" ca="1" si="137"/>
        <v>4.069518924681403</v>
      </c>
      <c r="G1124" s="6">
        <f t="shared" ca="1" si="138"/>
        <v>1</v>
      </c>
      <c r="H1124">
        <f t="shared" si="134"/>
        <v>1.7630968423865346E-2</v>
      </c>
      <c r="I1124" s="44">
        <f t="shared" si="139"/>
        <v>2.987250849239147E-2</v>
      </c>
      <c r="J1124">
        <f t="shared" ca="1" si="140"/>
        <v>1.5293859982673269E-2</v>
      </c>
    </row>
    <row r="1125" spans="1:10" x14ac:dyDescent="0.2">
      <c r="A1125" s="42">
        <v>43467</v>
      </c>
      <c r="B1125" s="53">
        <v>45.66</v>
      </c>
      <c r="C1125" s="2">
        <f t="shared" si="135"/>
        <v>-4.2487954445904468E-2</v>
      </c>
      <c r="D1125" s="16">
        <f t="shared" ca="1" si="136"/>
        <v>-4.259638216282019E-2</v>
      </c>
      <c r="E1125" s="56">
        <f t="shared" ca="1" si="141"/>
        <v>2.3390215316961479E-4</v>
      </c>
      <c r="F1125" s="7">
        <f t="shared" ca="1" si="137"/>
        <v>0.30164828033555668</v>
      </c>
      <c r="G1125" s="6">
        <f t="shared" ca="1" si="138"/>
        <v>1</v>
      </c>
      <c r="H1125">
        <f t="shared" si="134"/>
        <v>1.7650864625570761E-2</v>
      </c>
      <c r="I1125" s="44">
        <f t="shared" si="139"/>
        <v>2.987250849239147E-2</v>
      </c>
      <c r="J1125">
        <f t="shared" ca="1" si="140"/>
        <v>1.5293859982673269E-2</v>
      </c>
    </row>
    <row r="1126" spans="1:10" x14ac:dyDescent="0.2">
      <c r="A1126" s="42">
        <v>43468</v>
      </c>
      <c r="B1126" s="53">
        <v>46.13</v>
      </c>
      <c r="C1126" s="2">
        <f t="shared" si="135"/>
        <v>-1.0188597442011834E-2</v>
      </c>
      <c r="D1126" s="16">
        <f t="shared" ca="1" si="136"/>
        <v>-1.029702515892756E-2</v>
      </c>
      <c r="E1126" s="56">
        <f t="shared" ca="1" si="141"/>
        <v>2.3390215316961479E-4</v>
      </c>
      <c r="F1126" s="7">
        <f t="shared" ca="1" si="137"/>
        <v>3.9536519559891343</v>
      </c>
      <c r="G1126" s="6">
        <f t="shared" ca="1" si="138"/>
        <v>1</v>
      </c>
      <c r="H1126">
        <f t="shared" si="134"/>
        <v>1.8178046817225079E-2</v>
      </c>
      <c r="I1126" s="44">
        <f t="shared" si="139"/>
        <v>2.987250849239147E-2</v>
      </c>
      <c r="J1126">
        <f t="shared" ca="1" si="140"/>
        <v>1.5293859982673269E-2</v>
      </c>
    </row>
    <row r="1127" spans="1:10" x14ac:dyDescent="0.2">
      <c r="A1127" s="42">
        <v>43469</v>
      </c>
      <c r="B1127" s="53">
        <v>47.17</v>
      </c>
      <c r="C1127" s="2">
        <f t="shared" si="135"/>
        <v>-2.2047911808352749E-2</v>
      </c>
      <c r="D1127" s="16">
        <f t="shared" ca="1" si="136"/>
        <v>-2.2156339525268475E-2</v>
      </c>
      <c r="E1127" s="56">
        <f t="shared" ca="1" si="141"/>
        <v>2.3390215316961479E-4</v>
      </c>
      <c r="F1127" s="7">
        <f t="shared" ca="1" si="137"/>
        <v>3.1309261947681719</v>
      </c>
      <c r="G1127" s="6">
        <f t="shared" ca="1" si="138"/>
        <v>1</v>
      </c>
      <c r="H1127">
        <f t="shared" si="134"/>
        <v>1.8216323271058252E-2</v>
      </c>
      <c r="I1127" s="44">
        <f t="shared" si="139"/>
        <v>2.987250849239147E-2</v>
      </c>
      <c r="J1127">
        <f t="shared" ca="1" si="140"/>
        <v>1.5293859982673269E-2</v>
      </c>
    </row>
    <row r="1128" spans="1:10" x14ac:dyDescent="0.2">
      <c r="A1128" s="42">
        <v>43472</v>
      </c>
      <c r="B1128" s="53">
        <v>47.67</v>
      </c>
      <c r="C1128" s="2">
        <f t="shared" si="135"/>
        <v>-1.0488777008600797E-2</v>
      </c>
      <c r="D1128" s="16">
        <f t="shared" ca="1" si="136"/>
        <v>-1.0597204725516523E-2</v>
      </c>
      <c r="E1128" s="56">
        <f t="shared" ca="1" si="141"/>
        <v>2.3390215316961479E-4</v>
      </c>
      <c r="F1128" s="7">
        <f t="shared" ca="1" si="137"/>
        <v>3.9402445957191876</v>
      </c>
      <c r="G1128" s="6">
        <f t="shared" ca="1" si="138"/>
        <v>1</v>
      </c>
      <c r="H1128">
        <f t="shared" si="134"/>
        <v>1.834504885460465E-2</v>
      </c>
      <c r="I1128" s="44">
        <f t="shared" si="139"/>
        <v>2.987250849239147E-2</v>
      </c>
      <c r="J1128">
        <f t="shared" ca="1" si="140"/>
        <v>1.5293859982673269E-2</v>
      </c>
    </row>
    <row r="1129" spans="1:10" x14ac:dyDescent="0.2">
      <c r="A1129" s="42">
        <v>43473</v>
      </c>
      <c r="B1129" s="53">
        <v>48.37</v>
      </c>
      <c r="C1129" s="2">
        <f t="shared" si="135"/>
        <v>-1.4471780028943473E-2</v>
      </c>
      <c r="D1129" s="16">
        <f t="shared" ca="1" si="136"/>
        <v>-1.4580207745859199E-2</v>
      </c>
      <c r="E1129" s="56">
        <f t="shared" ca="1" si="141"/>
        <v>2.3390215316961479E-4</v>
      </c>
      <c r="F1129" s="7">
        <f t="shared" ca="1" si="137"/>
        <v>3.7258778005465429</v>
      </c>
      <c r="G1129" s="6">
        <f t="shared" ca="1" si="138"/>
        <v>1</v>
      </c>
      <c r="H1129">
        <f t="shared" si="134"/>
        <v>1.8287190835286033E-2</v>
      </c>
      <c r="I1129" s="44">
        <f t="shared" si="139"/>
        <v>2.987250849239147E-2</v>
      </c>
      <c r="J1129">
        <f t="shared" ca="1" si="140"/>
        <v>1.5293859982673269E-2</v>
      </c>
    </row>
    <row r="1130" spans="1:10" x14ac:dyDescent="0.2">
      <c r="A1130" s="42">
        <v>43474</v>
      </c>
      <c r="B1130" s="53">
        <v>47.8</v>
      </c>
      <c r="C1130" s="2">
        <f t="shared" si="135"/>
        <v>1.1924686192468626E-2</v>
      </c>
      <c r="D1130" s="16">
        <f t="shared" ca="1" si="136"/>
        <v>1.1816258475552901E-2</v>
      </c>
      <c r="E1130" s="56">
        <f t="shared" ca="1" si="141"/>
        <v>2.3390215316961479E-4</v>
      </c>
      <c r="F1130" s="7">
        <f t="shared" ca="1" si="137"/>
        <v>3.8818372317930581</v>
      </c>
      <c r="G1130" s="6">
        <f t="shared" ca="1" si="138"/>
        <v>1</v>
      </c>
      <c r="H1130">
        <f t="shared" si="134"/>
        <v>1.8346137924143836E-2</v>
      </c>
      <c r="I1130" s="44">
        <f t="shared" si="139"/>
        <v>2.987250849239147E-2</v>
      </c>
      <c r="J1130">
        <f t="shared" ca="1" si="140"/>
        <v>1.5293859982673269E-2</v>
      </c>
    </row>
    <row r="1131" spans="1:10" x14ac:dyDescent="0.2">
      <c r="A1131" s="42">
        <v>43475</v>
      </c>
      <c r="B1131" s="53">
        <v>47.85</v>
      </c>
      <c r="C1131" s="2">
        <f t="shared" si="135"/>
        <v>-1.044932079414927E-3</v>
      </c>
      <c r="D1131" s="16">
        <f t="shared" ca="1" si="136"/>
        <v>-1.1533597963306523E-3</v>
      </c>
      <c r="E1131" s="56">
        <f t="shared" ca="1" si="141"/>
        <v>2.3390215316961479E-4</v>
      </c>
      <c r="F1131" s="7">
        <f t="shared" ca="1" si="137"/>
        <v>4.1774602597713422</v>
      </c>
      <c r="G1131" s="6">
        <f t="shared" ca="1" si="138"/>
        <v>1</v>
      </c>
      <c r="H1131">
        <f t="shared" si="134"/>
        <v>1.8361718030869969E-2</v>
      </c>
      <c r="I1131" s="44">
        <f t="shared" si="139"/>
        <v>2.987250849239147E-2</v>
      </c>
      <c r="J1131">
        <f t="shared" ca="1" si="140"/>
        <v>1.5293859982673269E-2</v>
      </c>
    </row>
    <row r="1132" spans="1:10" x14ac:dyDescent="0.2">
      <c r="A1132" s="42">
        <v>43476</v>
      </c>
      <c r="B1132" s="53">
        <v>47.97</v>
      </c>
      <c r="C1132" s="2">
        <f t="shared" si="135"/>
        <v>-2.5015634771731799E-3</v>
      </c>
      <c r="D1132" s="16">
        <f t="shared" ca="1" si="136"/>
        <v>-2.609991194088905E-3</v>
      </c>
      <c r="E1132" s="56">
        <f t="shared" ca="1" si="141"/>
        <v>2.3390215316961479E-4</v>
      </c>
      <c r="F1132" s="7">
        <f t="shared" ca="1" si="137"/>
        <v>4.1657420794571687</v>
      </c>
      <c r="G1132" s="6">
        <f t="shared" ca="1" si="138"/>
        <v>1</v>
      </c>
      <c r="H1132">
        <f t="shared" si="134"/>
        <v>1.8354819369501098E-2</v>
      </c>
      <c r="I1132" s="44">
        <f t="shared" si="139"/>
        <v>2.987250849239147E-2</v>
      </c>
      <c r="J1132">
        <f t="shared" ca="1" si="140"/>
        <v>1.5293859982673269E-2</v>
      </c>
    </row>
    <row r="1133" spans="1:10" x14ac:dyDescent="0.2">
      <c r="A1133" s="42">
        <v>43479</v>
      </c>
      <c r="B1133" s="53">
        <v>47.93</v>
      </c>
      <c r="C1133" s="2">
        <f t="shared" si="135"/>
        <v>8.3455038597953575E-4</v>
      </c>
      <c r="D1133" s="16">
        <f t="shared" ca="1" si="136"/>
        <v>7.2612266906381059E-4</v>
      </c>
      <c r="E1133" s="56">
        <f t="shared" ca="1" si="141"/>
        <v>2.3390215316961479E-4</v>
      </c>
      <c r="F1133" s="7">
        <f t="shared" ca="1" si="137"/>
        <v>4.179176756773149</v>
      </c>
      <c r="G1133" s="6">
        <f t="shared" ca="1" si="138"/>
        <v>1</v>
      </c>
      <c r="H1133">
        <f t="shared" si="134"/>
        <v>1.8352820499933638E-2</v>
      </c>
      <c r="I1133" s="44">
        <f t="shared" si="139"/>
        <v>2.987250849239147E-2</v>
      </c>
      <c r="J1133">
        <f t="shared" ca="1" si="140"/>
        <v>1.5293859982673269E-2</v>
      </c>
    </row>
    <row r="1134" spans="1:10" x14ac:dyDescent="0.2">
      <c r="A1134" s="42">
        <v>43480</v>
      </c>
      <c r="B1134" s="53">
        <v>47.8</v>
      </c>
      <c r="C1134" s="2">
        <f t="shared" si="135"/>
        <v>2.7196652719665808E-3</v>
      </c>
      <c r="D1134" s="16">
        <f t="shared" ca="1" si="136"/>
        <v>2.6112375550508557E-3</v>
      </c>
      <c r="E1134" s="56">
        <f t="shared" ca="1" si="141"/>
        <v>2.3390215316961479E-4</v>
      </c>
      <c r="F1134" s="7">
        <f t="shared" ca="1" si="137"/>
        <v>4.1657281686495979</v>
      </c>
      <c r="G1134" s="6">
        <f t="shared" ca="1" si="138"/>
        <v>1</v>
      </c>
      <c r="H1134">
        <f t="shared" si="134"/>
        <v>1.8344043016504708E-2</v>
      </c>
      <c r="I1134" s="44">
        <f t="shared" si="139"/>
        <v>2.987250849239147E-2</v>
      </c>
      <c r="J1134">
        <f t="shared" ca="1" si="140"/>
        <v>1.5293859982673269E-2</v>
      </c>
    </row>
    <row r="1135" spans="1:10" x14ac:dyDescent="0.2">
      <c r="A1135" s="42">
        <v>43481</v>
      </c>
      <c r="B1135" s="53">
        <v>47.81</v>
      </c>
      <c r="C1135" s="2">
        <f t="shared" si="135"/>
        <v>-2.0916126333413753E-4</v>
      </c>
      <c r="D1135" s="16">
        <f t="shared" ca="1" si="136"/>
        <v>-3.1758898024986272E-4</v>
      </c>
      <c r="E1135" s="56">
        <f t="shared" ca="1" si="141"/>
        <v>2.3390215316961479E-4</v>
      </c>
      <c r="F1135" s="7">
        <f t="shared" ca="1" si="137"/>
        <v>4.1800882305761347</v>
      </c>
      <c r="G1135" s="6">
        <f t="shared" ca="1" si="138"/>
        <v>1</v>
      </c>
      <c r="H1135">
        <f t="shared" si="134"/>
        <v>1.8328902658513831E-2</v>
      </c>
      <c r="I1135" s="44">
        <f t="shared" si="139"/>
        <v>2.987250849239147E-2</v>
      </c>
      <c r="J1135">
        <f t="shared" ca="1" si="140"/>
        <v>1.5293859982673269E-2</v>
      </c>
    </row>
    <row r="1136" spans="1:10" x14ac:dyDescent="0.2">
      <c r="A1136" s="42">
        <v>43482</v>
      </c>
      <c r="B1136" s="53">
        <v>48.77</v>
      </c>
      <c r="C1136" s="2">
        <f t="shared" si="135"/>
        <v>-1.9684232109903645E-2</v>
      </c>
      <c r="D1136" s="16">
        <f t="shared" ca="1" si="136"/>
        <v>-1.9792659826819371E-2</v>
      </c>
      <c r="E1136" s="56">
        <f t="shared" ca="1" si="141"/>
        <v>2.3390215316961479E-4</v>
      </c>
      <c r="F1136" s="7">
        <f t="shared" ca="1" si="137"/>
        <v>3.3428823413772264</v>
      </c>
      <c r="G1136" s="6">
        <f t="shared" ca="1" si="138"/>
        <v>1</v>
      </c>
      <c r="H1136">
        <f t="shared" si="134"/>
        <v>1.8307802721213434E-2</v>
      </c>
      <c r="I1136" s="44">
        <f t="shared" si="139"/>
        <v>2.987250849239147E-2</v>
      </c>
      <c r="J1136">
        <f t="shared" ca="1" si="140"/>
        <v>1.5293859982673269E-2</v>
      </c>
    </row>
    <row r="1137" spans="1:10" x14ac:dyDescent="0.2">
      <c r="A1137" s="42">
        <v>43483</v>
      </c>
      <c r="B1137" s="53">
        <v>49.24</v>
      </c>
      <c r="C1137" s="2">
        <f t="shared" si="135"/>
        <v>-9.5450852965068816E-3</v>
      </c>
      <c r="D1137" s="16">
        <f t="shared" ca="1" si="136"/>
        <v>-9.6535130134226075E-3</v>
      </c>
      <c r="E1137" s="56">
        <f t="shared" ca="1" si="141"/>
        <v>2.3390215316961479E-4</v>
      </c>
      <c r="F1137" s="7">
        <f t="shared" ca="1" si="137"/>
        <v>3.981095939401202</v>
      </c>
      <c r="G1137" s="6">
        <f t="shared" ca="1" si="138"/>
        <v>1</v>
      </c>
      <c r="H1137">
        <f t="shared" si="134"/>
        <v>1.8400395970082348E-2</v>
      </c>
      <c r="I1137" s="44">
        <f t="shared" si="139"/>
        <v>2.987250849239147E-2</v>
      </c>
      <c r="J1137">
        <f t="shared" ca="1" si="140"/>
        <v>1.5293859982673269E-2</v>
      </c>
    </row>
    <row r="1138" spans="1:10" x14ac:dyDescent="0.2">
      <c r="A1138" s="42">
        <v>43487</v>
      </c>
      <c r="B1138" s="53">
        <v>48.46</v>
      </c>
      <c r="C1138" s="2">
        <f t="shared" si="135"/>
        <v>1.6095749071399115E-2</v>
      </c>
      <c r="D1138" s="16">
        <f t="shared" ca="1" si="136"/>
        <v>1.5987321354483389E-2</v>
      </c>
      <c r="E1138" s="56">
        <f t="shared" ca="1" si="141"/>
        <v>2.3390215316961479E-4</v>
      </c>
      <c r="F1138" s="7">
        <f t="shared" ca="1" si="137"/>
        <v>3.6339334007275346</v>
      </c>
      <c r="G1138" s="6">
        <f t="shared" ca="1" si="138"/>
        <v>1</v>
      </c>
      <c r="H1138">
        <f t="shared" si="134"/>
        <v>1.8410842767543043E-2</v>
      </c>
      <c r="I1138" s="44">
        <f t="shared" si="139"/>
        <v>2.987250849239147E-2</v>
      </c>
      <c r="J1138">
        <f t="shared" ca="1" si="140"/>
        <v>1.5293859982673269E-2</v>
      </c>
    </row>
    <row r="1139" spans="1:10" x14ac:dyDescent="0.2">
      <c r="A1139" s="42">
        <v>43488</v>
      </c>
      <c r="B1139" s="53">
        <v>48.45</v>
      </c>
      <c r="C1139" s="2">
        <f t="shared" si="135"/>
        <v>2.0639834881316842E-4</v>
      </c>
      <c r="D1139" s="16">
        <f t="shared" ca="1" si="136"/>
        <v>9.7970631897443224E-5</v>
      </c>
      <c r="E1139" s="56">
        <f t="shared" ca="1" si="141"/>
        <v>2.3390215316961479E-4</v>
      </c>
      <c r="F1139" s="7">
        <f t="shared" ca="1" si="137"/>
        <v>4.1802833218021558</v>
      </c>
      <c r="G1139" s="6">
        <f t="shared" ca="1" si="138"/>
        <v>1</v>
      </c>
      <c r="H1139">
        <f t="shared" si="134"/>
        <v>1.8465759094770454E-2</v>
      </c>
      <c r="I1139" s="44">
        <f t="shared" si="139"/>
        <v>2.987250849239147E-2</v>
      </c>
      <c r="J1139">
        <f t="shared" ca="1" si="140"/>
        <v>1.5293859982673269E-2</v>
      </c>
    </row>
    <row r="1140" spans="1:10" x14ac:dyDescent="0.2">
      <c r="A1140" s="42">
        <v>43489</v>
      </c>
      <c r="B1140" s="53">
        <v>48.98</v>
      </c>
      <c r="C1140" s="2">
        <f t="shared" si="135"/>
        <v>-1.0820743160473541E-2</v>
      </c>
      <c r="D1140" s="16">
        <f t="shared" ca="1" si="136"/>
        <v>-1.0929170877389267E-2</v>
      </c>
      <c r="E1140" s="56">
        <f t="shared" ca="1" si="141"/>
        <v>2.3390215316961479E-4</v>
      </c>
      <c r="F1140" s="7">
        <f t="shared" ca="1" si="137"/>
        <v>3.9249689174583682</v>
      </c>
      <c r="G1140" s="6">
        <f t="shared" ca="1" si="138"/>
        <v>1</v>
      </c>
      <c r="H1140">
        <f t="shared" ref="H1140:H1203" si="142">STDEV(C1039:C1139)</f>
        <v>1.8429755074024345E-2</v>
      </c>
      <c r="I1140" s="44">
        <f t="shared" si="139"/>
        <v>2.987250849239147E-2</v>
      </c>
      <c r="J1140">
        <f t="shared" ca="1" si="140"/>
        <v>1.5293859982673269E-2</v>
      </c>
    </row>
    <row r="1141" spans="1:10" x14ac:dyDescent="0.2">
      <c r="A1141" s="42">
        <v>43490</v>
      </c>
      <c r="B1141" s="53">
        <v>49.17</v>
      </c>
      <c r="C1141" s="2">
        <f t="shared" si="135"/>
        <v>-3.8641448037422172E-3</v>
      </c>
      <c r="D1141" s="16">
        <f t="shared" ca="1" si="136"/>
        <v>-3.9725725206579427E-3</v>
      </c>
      <c r="E1141" s="56">
        <f t="shared" ca="1" si="141"/>
        <v>2.3390215316961479E-4</v>
      </c>
      <c r="F1141" s="7">
        <f t="shared" ca="1" si="137"/>
        <v>4.1465689374464567</v>
      </c>
      <c r="G1141" s="6">
        <f t="shared" ca="1" si="138"/>
        <v>1</v>
      </c>
      <c r="H1141">
        <f t="shared" si="142"/>
        <v>1.8464029648386789E-2</v>
      </c>
      <c r="I1141" s="44">
        <f t="shared" si="139"/>
        <v>2.987250849239147E-2</v>
      </c>
      <c r="J1141">
        <f t="shared" ca="1" si="140"/>
        <v>1.5293859982673269E-2</v>
      </c>
    </row>
    <row r="1142" spans="1:10" x14ac:dyDescent="0.2">
      <c r="A1142" s="42">
        <v>43493</v>
      </c>
      <c r="B1142" s="53">
        <v>50.05</v>
      </c>
      <c r="C1142" s="2">
        <f t="shared" si="135"/>
        <v>-1.7582417582417492E-2</v>
      </c>
      <c r="D1142" s="16">
        <f t="shared" ca="1" si="136"/>
        <v>-1.7690845299333218E-2</v>
      </c>
      <c r="E1142" s="56">
        <f t="shared" ca="1" si="141"/>
        <v>2.3390215316961479E-4</v>
      </c>
      <c r="F1142" s="7">
        <f t="shared" ca="1" si="137"/>
        <v>3.51129330841548</v>
      </c>
      <c r="G1142" s="6">
        <f t="shared" ca="1" si="138"/>
        <v>1</v>
      </c>
      <c r="H1142">
        <f t="shared" si="142"/>
        <v>1.8441674078490285E-2</v>
      </c>
      <c r="I1142" s="44">
        <f t="shared" si="139"/>
        <v>2.987250849239147E-2</v>
      </c>
      <c r="J1142">
        <f t="shared" ca="1" si="140"/>
        <v>1.5293859982673269E-2</v>
      </c>
    </row>
    <row r="1143" spans="1:10" x14ac:dyDescent="0.2">
      <c r="A1143" s="42">
        <v>43494</v>
      </c>
      <c r="B1143" s="53">
        <v>50.36</v>
      </c>
      <c r="C1143" s="2">
        <f t="shared" si="135"/>
        <v>-6.1556791104051285E-3</v>
      </c>
      <c r="D1143" s="16">
        <f t="shared" ca="1" si="136"/>
        <v>-6.2641068273208535E-3</v>
      </c>
      <c r="E1143" s="56">
        <f t="shared" ca="1" si="141"/>
        <v>2.3390215316961479E-4</v>
      </c>
      <c r="F1143" s="7">
        <f t="shared" ca="1" si="137"/>
        <v>4.0964246749966993</v>
      </c>
      <c r="G1143" s="6">
        <f t="shared" ca="1" si="138"/>
        <v>1</v>
      </c>
      <c r="H1143">
        <f t="shared" si="142"/>
        <v>1.8467548060393125E-2</v>
      </c>
      <c r="I1143" s="44">
        <f t="shared" si="139"/>
        <v>2.987250849239147E-2</v>
      </c>
      <c r="J1143">
        <f t="shared" ca="1" si="140"/>
        <v>1.5293859982673269E-2</v>
      </c>
    </row>
    <row r="1144" spans="1:10" x14ac:dyDescent="0.2">
      <c r="A1144" s="42">
        <v>43495</v>
      </c>
      <c r="B1144" s="53">
        <v>49.5</v>
      </c>
      <c r="C1144" s="2">
        <f t="shared" si="135"/>
        <v>1.7373737373737361E-2</v>
      </c>
      <c r="D1144" s="16">
        <f t="shared" ca="1" si="136"/>
        <v>1.7265309656821635E-2</v>
      </c>
      <c r="E1144" s="56">
        <f t="shared" ca="1" si="141"/>
        <v>2.3390215316961479E-4</v>
      </c>
      <c r="F1144" s="7">
        <f t="shared" ca="1" si="137"/>
        <v>3.543090984617749</v>
      </c>
      <c r="G1144" s="6">
        <f t="shared" ca="1" si="138"/>
        <v>1</v>
      </c>
      <c r="H1144">
        <f t="shared" si="142"/>
        <v>1.8480078475835184E-2</v>
      </c>
      <c r="I1144" s="44">
        <f t="shared" si="139"/>
        <v>2.987250849239147E-2</v>
      </c>
      <c r="J1144">
        <f t="shared" ca="1" si="140"/>
        <v>1.5293859982673269E-2</v>
      </c>
    </row>
    <row r="1145" spans="1:10" x14ac:dyDescent="0.2">
      <c r="A1145" s="42">
        <v>43496</v>
      </c>
      <c r="B1145" s="53">
        <v>49.46</v>
      </c>
      <c r="C1145" s="2">
        <f t="shared" si="135"/>
        <v>8.08734330772324E-4</v>
      </c>
      <c r="D1145" s="16">
        <f t="shared" ca="1" si="136"/>
        <v>7.0030661385659884E-4</v>
      </c>
      <c r="E1145" s="56">
        <f t="shared" ca="1" si="141"/>
        <v>2.3390215316961479E-4</v>
      </c>
      <c r="F1145" s="7">
        <f t="shared" ca="1" si="137"/>
        <v>4.1792554751103212</v>
      </c>
      <c r="G1145" s="6">
        <f t="shared" ca="1" si="138"/>
        <v>1</v>
      </c>
      <c r="H1145">
        <f t="shared" si="142"/>
        <v>1.8539962003263251E-2</v>
      </c>
      <c r="I1145" s="44">
        <f t="shared" si="139"/>
        <v>2.987250849239147E-2</v>
      </c>
      <c r="J1145">
        <f t="shared" ca="1" si="140"/>
        <v>1.5293859982673269E-2</v>
      </c>
    </row>
    <row r="1146" spans="1:10" x14ac:dyDescent="0.2">
      <c r="A1146" s="42">
        <v>43497</v>
      </c>
      <c r="B1146" s="53">
        <v>49.67</v>
      </c>
      <c r="C1146" s="2">
        <f t="shared" si="135"/>
        <v>-4.2279041675055539E-3</v>
      </c>
      <c r="D1146" s="16">
        <f t="shared" ca="1" si="136"/>
        <v>-4.336331884421279E-3</v>
      </c>
      <c r="E1146" s="56">
        <f t="shared" ca="1" si="141"/>
        <v>2.3390215316961479E-4</v>
      </c>
      <c r="F1146" s="7">
        <f t="shared" ca="1" si="137"/>
        <v>4.1401080268926096</v>
      </c>
      <c r="G1146" s="6">
        <f t="shared" ca="1" si="138"/>
        <v>1</v>
      </c>
      <c r="H1146">
        <f t="shared" si="142"/>
        <v>1.8524356650302519E-2</v>
      </c>
      <c r="I1146" s="44">
        <f t="shared" si="139"/>
        <v>2.987250849239147E-2</v>
      </c>
      <c r="J1146">
        <f t="shared" ca="1" si="140"/>
        <v>1.5293859982673269E-2</v>
      </c>
    </row>
    <row r="1147" spans="1:10" x14ac:dyDescent="0.2">
      <c r="A1147" s="42">
        <v>43500</v>
      </c>
      <c r="B1147" s="53">
        <v>49.51</v>
      </c>
      <c r="C1147" s="2">
        <f t="shared" si="135"/>
        <v>3.2316703696223734E-3</v>
      </c>
      <c r="D1147" s="16">
        <f t="shared" ca="1" si="136"/>
        <v>3.1232426527066483E-3</v>
      </c>
      <c r="E1147" s="56">
        <f t="shared" ca="1" si="141"/>
        <v>2.3390215316961479E-4</v>
      </c>
      <c r="F1147" s="7">
        <f t="shared" ca="1" si="137"/>
        <v>4.159451862384369</v>
      </c>
      <c r="G1147" s="6">
        <f t="shared" ca="1" si="138"/>
        <v>1</v>
      </c>
      <c r="H1147">
        <f t="shared" si="142"/>
        <v>1.8261128272629591E-2</v>
      </c>
      <c r="I1147" s="44">
        <f t="shared" si="139"/>
        <v>2.987250849239147E-2</v>
      </c>
      <c r="J1147">
        <f t="shared" ca="1" si="140"/>
        <v>1.5293859982673269E-2</v>
      </c>
    </row>
    <row r="1148" spans="1:10" x14ac:dyDescent="0.2">
      <c r="A1148" s="42">
        <v>43501</v>
      </c>
      <c r="B1148" s="53">
        <v>49.81</v>
      </c>
      <c r="C1148" s="2">
        <f t="shared" si="135"/>
        <v>-6.022886970487939E-3</v>
      </c>
      <c r="D1148" s="16">
        <f t="shared" ca="1" si="136"/>
        <v>-6.1313146874036641E-3</v>
      </c>
      <c r="E1148" s="56">
        <f t="shared" ca="1" si="141"/>
        <v>2.3390215316961479E-4</v>
      </c>
      <c r="F1148" s="7">
        <f t="shared" ca="1" si="137"/>
        <v>4.0999432713965414</v>
      </c>
      <c r="G1148" s="6">
        <f t="shared" ca="1" si="138"/>
        <v>1</v>
      </c>
      <c r="H1148">
        <f t="shared" si="142"/>
        <v>1.8062482891933317E-2</v>
      </c>
      <c r="I1148" s="44">
        <f t="shared" si="139"/>
        <v>2.987250849239147E-2</v>
      </c>
      <c r="J1148">
        <f t="shared" ca="1" si="140"/>
        <v>1.5293859982673269E-2</v>
      </c>
    </row>
    <row r="1149" spans="1:10" x14ac:dyDescent="0.2">
      <c r="A1149" s="42">
        <v>43502</v>
      </c>
      <c r="B1149" s="53">
        <v>49.78</v>
      </c>
      <c r="C1149" s="2">
        <f t="shared" si="135"/>
        <v>6.0265166733630248E-4</v>
      </c>
      <c r="D1149" s="16">
        <f t="shared" ca="1" si="136"/>
        <v>4.9422395042057732E-4</v>
      </c>
      <c r="E1149" s="56">
        <f t="shared" ca="1" si="141"/>
        <v>2.3390215316961479E-4</v>
      </c>
      <c r="F1149" s="7">
        <f t="shared" ca="1" si="137"/>
        <v>4.1797817037852312</v>
      </c>
      <c r="G1149" s="6">
        <f t="shared" ca="1" si="138"/>
        <v>1</v>
      </c>
      <c r="H1149">
        <f t="shared" si="142"/>
        <v>1.8020645199097931E-2</v>
      </c>
      <c r="I1149" s="44">
        <f t="shared" si="139"/>
        <v>2.987250849239147E-2</v>
      </c>
      <c r="J1149">
        <f t="shared" ca="1" si="140"/>
        <v>1.5293859982673269E-2</v>
      </c>
    </row>
    <row r="1150" spans="1:10" x14ac:dyDescent="0.2">
      <c r="A1150" s="42">
        <v>43503</v>
      </c>
      <c r="B1150" s="53">
        <v>49.15</v>
      </c>
      <c r="C1150" s="2">
        <f t="shared" si="135"/>
        <v>1.2817904374364244E-2</v>
      </c>
      <c r="D1150" s="16">
        <f t="shared" ca="1" si="136"/>
        <v>1.2709476657448518E-2</v>
      </c>
      <c r="E1150" s="56">
        <f t="shared" ca="1" si="141"/>
        <v>2.3390215316961479E-4</v>
      </c>
      <c r="F1150" s="7">
        <f t="shared" ca="1" si="137"/>
        <v>3.8350081790282737</v>
      </c>
      <c r="G1150" s="6">
        <f t="shared" ca="1" si="138"/>
        <v>1</v>
      </c>
      <c r="H1150">
        <f t="shared" si="142"/>
        <v>1.8014327640454346E-2</v>
      </c>
      <c r="I1150" s="44">
        <f t="shared" si="139"/>
        <v>2.987250849239147E-2</v>
      </c>
      <c r="J1150">
        <f t="shared" ca="1" si="140"/>
        <v>1.5293859982673269E-2</v>
      </c>
    </row>
    <row r="1151" spans="1:10" x14ac:dyDescent="0.2">
      <c r="A1151" s="42">
        <v>43504</v>
      </c>
      <c r="B1151" s="53">
        <v>49.56</v>
      </c>
      <c r="C1151" s="2">
        <f t="shared" si="135"/>
        <v>-8.2728006456820758E-3</v>
      </c>
      <c r="D1151" s="16">
        <f t="shared" ca="1" si="136"/>
        <v>-8.3812283625978017E-3</v>
      </c>
      <c r="E1151" s="56">
        <f t="shared" ca="1" si="141"/>
        <v>2.3390215316961479E-4</v>
      </c>
      <c r="F1151" s="7">
        <f t="shared" ca="1" si="137"/>
        <v>4.0301449206170075</v>
      </c>
      <c r="G1151" s="6">
        <f t="shared" ca="1" si="138"/>
        <v>1</v>
      </c>
      <c r="H1151">
        <f t="shared" si="142"/>
        <v>1.8048063467312265E-2</v>
      </c>
      <c r="I1151" s="44">
        <f t="shared" si="139"/>
        <v>2.987250849239147E-2</v>
      </c>
      <c r="J1151">
        <f t="shared" ca="1" si="140"/>
        <v>1.5293859982673269E-2</v>
      </c>
    </row>
    <row r="1152" spans="1:10" x14ac:dyDescent="0.2">
      <c r="A1152" s="42">
        <v>43507</v>
      </c>
      <c r="B1152" s="53">
        <v>48.09</v>
      </c>
      <c r="C1152" s="2">
        <f t="shared" si="135"/>
        <v>3.0567685589519625E-2</v>
      </c>
      <c r="D1152" s="16">
        <f t="shared" ca="1" si="136"/>
        <v>3.0459257872603899E-2</v>
      </c>
      <c r="E1152" s="56">
        <f t="shared" ca="1" si="141"/>
        <v>2.3390215316961479E-4</v>
      </c>
      <c r="F1152" s="7">
        <f t="shared" ca="1" si="137"/>
        <v>2.1970677350001337</v>
      </c>
      <c r="G1152" s="6">
        <f t="shared" ca="1" si="138"/>
        <v>1</v>
      </c>
      <c r="H1152">
        <f t="shared" si="142"/>
        <v>1.795834711062019E-2</v>
      </c>
      <c r="I1152" s="44">
        <f t="shared" si="139"/>
        <v>2.987250849239147E-2</v>
      </c>
      <c r="J1152">
        <f t="shared" ca="1" si="140"/>
        <v>1.5293859982673269E-2</v>
      </c>
    </row>
    <row r="1153" spans="1:10" x14ac:dyDescent="0.2">
      <c r="A1153" s="42">
        <v>43508</v>
      </c>
      <c r="B1153" s="53">
        <v>48.38</v>
      </c>
      <c r="C1153" s="2">
        <f t="shared" si="135"/>
        <v>-5.9942124844977081E-3</v>
      </c>
      <c r="D1153" s="16">
        <f t="shared" ca="1" si="136"/>
        <v>-6.1026402014134331E-3</v>
      </c>
      <c r="E1153" s="56">
        <f t="shared" ca="1" si="141"/>
        <v>2.3390215316961479E-4</v>
      </c>
      <c r="F1153" s="7">
        <f t="shared" ca="1" si="137"/>
        <v>4.1006931626722531</v>
      </c>
      <c r="G1153" s="6">
        <f t="shared" ca="1" si="138"/>
        <v>1</v>
      </c>
      <c r="H1153">
        <f t="shared" si="142"/>
        <v>1.8185013800799319E-2</v>
      </c>
      <c r="I1153" s="44">
        <f t="shared" si="139"/>
        <v>2.987250849239147E-2</v>
      </c>
      <c r="J1153">
        <f t="shared" ca="1" si="140"/>
        <v>1.5293859982673269E-2</v>
      </c>
    </row>
    <row r="1154" spans="1:10" x14ac:dyDescent="0.2">
      <c r="A1154" s="42">
        <v>43509</v>
      </c>
      <c r="B1154" s="53">
        <v>48.43</v>
      </c>
      <c r="C1154" s="2">
        <f t="shared" si="135"/>
        <v>-1.0324179227750806E-3</v>
      </c>
      <c r="D1154" s="16">
        <f t="shared" ca="1" si="136"/>
        <v>-1.1408456396908059E-3</v>
      </c>
      <c r="E1154" s="56">
        <f t="shared" ca="1" si="141"/>
        <v>2.3390215316961479E-4</v>
      </c>
      <c r="F1154" s="7">
        <f t="shared" ca="1" si="137"/>
        <v>4.1775216316864814</v>
      </c>
      <c r="G1154" s="6">
        <f t="shared" ca="1" si="138"/>
        <v>1</v>
      </c>
      <c r="H1154">
        <f t="shared" si="142"/>
        <v>1.817734478885448E-2</v>
      </c>
      <c r="I1154" s="44">
        <f t="shared" si="139"/>
        <v>2.987250849239147E-2</v>
      </c>
      <c r="J1154">
        <f t="shared" ca="1" si="140"/>
        <v>1.5293859982673269E-2</v>
      </c>
    </row>
    <row r="1155" spans="1:10" x14ac:dyDescent="0.2">
      <c r="A1155" s="42">
        <v>43510</v>
      </c>
      <c r="B1155" s="53">
        <v>49.1</v>
      </c>
      <c r="C1155" s="2">
        <f t="shared" si="135"/>
        <v>-1.3645621181262764E-2</v>
      </c>
      <c r="D1155" s="16">
        <f t="shared" ca="1" si="136"/>
        <v>-1.375404889817849E-2</v>
      </c>
      <c r="E1155" s="56">
        <f t="shared" ca="1" si="141"/>
        <v>2.3390215316961479E-4</v>
      </c>
      <c r="F1155" s="7">
        <f t="shared" ca="1" si="137"/>
        <v>3.7759170936905284</v>
      </c>
      <c r="G1155" s="6">
        <f t="shared" ca="1" si="138"/>
        <v>1</v>
      </c>
      <c r="H1155">
        <f t="shared" si="142"/>
        <v>1.815516282725604E-2</v>
      </c>
      <c r="I1155" s="44">
        <f t="shared" si="139"/>
        <v>2.987250849239147E-2</v>
      </c>
      <c r="J1155">
        <f t="shared" ca="1" si="140"/>
        <v>1.5293859982673269E-2</v>
      </c>
    </row>
    <row r="1156" spans="1:10" x14ac:dyDescent="0.2">
      <c r="A1156" s="42">
        <v>43511</v>
      </c>
      <c r="B1156" s="53">
        <v>50.64</v>
      </c>
      <c r="C1156" s="2">
        <f t="shared" si="135"/>
        <v>-3.0410742496050535E-2</v>
      </c>
      <c r="D1156" s="16">
        <f t="shared" ca="1" si="136"/>
        <v>-3.0519170212966261E-2</v>
      </c>
      <c r="E1156" s="56">
        <f t="shared" ca="1" si="141"/>
        <v>2.3390215316961479E-4</v>
      </c>
      <c r="F1156" s="7">
        <f t="shared" ca="1" si="137"/>
        <v>2.1892581439195951</v>
      </c>
      <c r="G1156" s="6">
        <f t="shared" ca="1" si="138"/>
        <v>1</v>
      </c>
      <c r="H1156">
        <f t="shared" si="142"/>
        <v>1.8205313694858571E-2</v>
      </c>
      <c r="I1156" s="44">
        <f t="shared" si="139"/>
        <v>2.987250849239147E-2</v>
      </c>
      <c r="J1156">
        <f t="shared" ca="1" si="140"/>
        <v>1.5293859982673269E-2</v>
      </c>
    </row>
    <row r="1157" spans="1:10" x14ac:dyDescent="0.2">
      <c r="A1157" s="42">
        <v>43515</v>
      </c>
      <c r="B1157" s="53">
        <v>50.57</v>
      </c>
      <c r="C1157" s="2">
        <f t="shared" si="135"/>
        <v>1.3842198932173281E-3</v>
      </c>
      <c r="D1157" s="16">
        <f t="shared" ca="1" si="136"/>
        <v>1.2757921763016029E-3</v>
      </c>
      <c r="E1157" s="56">
        <f t="shared" ca="1" si="141"/>
        <v>2.3390215316961479E-4</v>
      </c>
      <c r="F1157" s="7">
        <f t="shared" ca="1" si="137"/>
        <v>4.1768245091951073</v>
      </c>
      <c r="G1157" s="6">
        <f t="shared" ca="1" si="138"/>
        <v>1</v>
      </c>
      <c r="H1157">
        <f t="shared" si="142"/>
        <v>1.8425679601178017E-2</v>
      </c>
      <c r="I1157" s="44">
        <f t="shared" si="139"/>
        <v>2.987250849239147E-2</v>
      </c>
      <c r="J1157">
        <f t="shared" ca="1" si="140"/>
        <v>1.5293859982673269E-2</v>
      </c>
    </row>
    <row r="1158" spans="1:10" x14ac:dyDescent="0.2">
      <c r="A1158" s="42">
        <v>43516</v>
      </c>
      <c r="B1158" s="53">
        <v>51.2</v>
      </c>
      <c r="C1158" s="2">
        <f t="shared" si="135"/>
        <v>-1.230468750000005E-2</v>
      </c>
      <c r="D1158" s="16">
        <f t="shared" ca="1" si="136"/>
        <v>-1.2413115216915776E-2</v>
      </c>
      <c r="E1158" s="56">
        <f t="shared" ca="1" si="141"/>
        <v>2.3390215316961479E-4</v>
      </c>
      <c r="F1158" s="7">
        <f t="shared" ca="1" si="137"/>
        <v>3.8509237390539308</v>
      </c>
      <c r="G1158" s="6">
        <f t="shared" ca="1" si="138"/>
        <v>1</v>
      </c>
      <c r="H1158">
        <f t="shared" si="142"/>
        <v>1.8424594095019075E-2</v>
      </c>
      <c r="I1158" s="44">
        <f t="shared" si="139"/>
        <v>2.987250849239147E-2</v>
      </c>
      <c r="J1158">
        <f t="shared" ca="1" si="140"/>
        <v>1.5293859982673269E-2</v>
      </c>
    </row>
    <row r="1159" spans="1:10" x14ac:dyDescent="0.2">
      <c r="A1159" s="42">
        <v>43517</v>
      </c>
      <c r="B1159" s="53">
        <v>50.92</v>
      </c>
      <c r="C1159" s="2">
        <f t="shared" si="135"/>
        <v>5.498821681068365E-3</v>
      </c>
      <c r="D1159" s="16">
        <f t="shared" ca="1" si="136"/>
        <v>5.3903939641526399E-3</v>
      </c>
      <c r="E1159" s="56">
        <f t="shared" ca="1" si="141"/>
        <v>2.3390215316961479E-4</v>
      </c>
      <c r="F1159" s="7">
        <f t="shared" ca="1" si="137"/>
        <v>4.1181916555852238</v>
      </c>
      <c r="G1159" s="6">
        <f t="shared" ca="1" si="138"/>
        <v>1</v>
      </c>
      <c r="H1159">
        <f t="shared" si="142"/>
        <v>1.847356862121587E-2</v>
      </c>
      <c r="I1159" s="44">
        <f t="shared" si="139"/>
        <v>2.987250849239147E-2</v>
      </c>
      <c r="J1159">
        <f t="shared" ca="1" si="140"/>
        <v>1.5293859982673269E-2</v>
      </c>
    </row>
    <row r="1160" spans="1:10" x14ac:dyDescent="0.2">
      <c r="A1160" s="42">
        <v>43518</v>
      </c>
      <c r="B1160" s="53">
        <v>51.69</v>
      </c>
      <c r="C1160" s="2">
        <f t="shared" si="135"/>
        <v>-1.4896498355581274E-2</v>
      </c>
      <c r="D1160" s="16">
        <f t="shared" ca="1" si="136"/>
        <v>-1.5004926072497E-2</v>
      </c>
      <c r="E1160" s="56">
        <f t="shared" ca="1" si="141"/>
        <v>2.3390215316961479E-4</v>
      </c>
      <c r="F1160" s="7">
        <f t="shared" ca="1" si="137"/>
        <v>3.6990175336391751</v>
      </c>
      <c r="G1160" s="6">
        <f t="shared" ca="1" si="138"/>
        <v>1</v>
      </c>
      <c r="H1160">
        <f t="shared" si="142"/>
        <v>1.8478496565606767E-2</v>
      </c>
      <c r="I1160" s="44">
        <f t="shared" si="139"/>
        <v>2.987250849239147E-2</v>
      </c>
      <c r="J1160">
        <f t="shared" ca="1" si="140"/>
        <v>1.5293859982673269E-2</v>
      </c>
    </row>
    <row r="1161" spans="1:10" x14ac:dyDescent="0.2">
      <c r="A1161" s="42">
        <v>43521</v>
      </c>
      <c r="B1161" s="53">
        <v>50.58</v>
      </c>
      <c r="C1161" s="2">
        <f t="shared" si="135"/>
        <v>2.1945432977461436E-2</v>
      </c>
      <c r="D1161" s="16">
        <f t="shared" ca="1" si="136"/>
        <v>2.183700526054571E-2</v>
      </c>
      <c r="E1161" s="56">
        <f t="shared" ca="1" si="141"/>
        <v>2.3390215316961479E-4</v>
      </c>
      <c r="F1161" s="7">
        <f t="shared" ca="1" si="137"/>
        <v>3.1609570906353124</v>
      </c>
      <c r="G1161" s="6">
        <f t="shared" ca="1" si="138"/>
        <v>1</v>
      </c>
      <c r="H1161">
        <f t="shared" si="142"/>
        <v>1.8547837111469796E-2</v>
      </c>
      <c r="I1161" s="44">
        <f t="shared" si="139"/>
        <v>2.987250849239147E-2</v>
      </c>
      <c r="J1161">
        <f t="shared" ca="1" si="140"/>
        <v>1.5293859982673269E-2</v>
      </c>
    </row>
    <row r="1162" spans="1:10" x14ac:dyDescent="0.2">
      <c r="A1162" s="42">
        <v>43522</v>
      </c>
      <c r="B1162" s="53">
        <v>50.47</v>
      </c>
      <c r="C1162" s="2">
        <f t="shared" si="135"/>
        <v>2.1795125817317107E-3</v>
      </c>
      <c r="D1162" s="16">
        <f t="shared" ca="1" si="136"/>
        <v>2.0710848648159857E-3</v>
      </c>
      <c r="E1162" s="56">
        <f t="shared" ca="1" si="141"/>
        <v>2.3390215316961479E-4</v>
      </c>
      <c r="F1162" s="7">
        <f t="shared" ca="1" si="137"/>
        <v>4.1711346367332931</v>
      </c>
      <c r="G1162" s="6">
        <f t="shared" ca="1" si="138"/>
        <v>1</v>
      </c>
      <c r="H1162">
        <f t="shared" si="142"/>
        <v>1.8662777096187515E-2</v>
      </c>
      <c r="I1162" s="44">
        <f t="shared" si="139"/>
        <v>2.987250849239147E-2</v>
      </c>
      <c r="J1162">
        <f t="shared" ca="1" si="140"/>
        <v>1.5293859982673269E-2</v>
      </c>
    </row>
    <row r="1163" spans="1:10" x14ac:dyDescent="0.2">
      <c r="A1163" s="42">
        <v>43523</v>
      </c>
      <c r="B1163" s="53">
        <v>49.62</v>
      </c>
      <c r="C1163" s="2">
        <f t="shared" si="135"/>
        <v>1.713018943974207E-2</v>
      </c>
      <c r="D1163" s="16">
        <f t="shared" ca="1" si="136"/>
        <v>1.7021761722826344E-2</v>
      </c>
      <c r="E1163" s="56">
        <f t="shared" ca="1" si="141"/>
        <v>2.3390215316961479E-4</v>
      </c>
      <c r="F1163" s="7">
        <f t="shared" ca="1" si="137"/>
        <v>3.5609414945085387</v>
      </c>
      <c r="G1163" s="6">
        <f t="shared" ca="1" si="138"/>
        <v>1</v>
      </c>
      <c r="H1163">
        <f t="shared" si="142"/>
        <v>1.8585087458756918E-2</v>
      </c>
      <c r="I1163" s="44">
        <f t="shared" si="139"/>
        <v>2.987250849239147E-2</v>
      </c>
      <c r="J1163">
        <f t="shared" ca="1" si="140"/>
        <v>1.5293859982673269E-2</v>
      </c>
    </row>
    <row r="1164" spans="1:10" x14ac:dyDescent="0.2">
      <c r="A1164" s="42">
        <v>43524</v>
      </c>
      <c r="B1164" s="53">
        <v>50.21</v>
      </c>
      <c r="C1164" s="2">
        <f t="shared" si="135"/>
        <v>-1.1750647281418112E-2</v>
      </c>
      <c r="D1164" s="16">
        <f t="shared" ca="1" si="136"/>
        <v>-1.1859074998333838E-2</v>
      </c>
      <c r="E1164" s="56">
        <f t="shared" ca="1" si="141"/>
        <v>2.3390215316961479E-4</v>
      </c>
      <c r="F1164" s="7">
        <f t="shared" ca="1" si="137"/>
        <v>3.8796703097675564</v>
      </c>
      <c r="G1164" s="6">
        <f t="shared" ca="1" si="138"/>
        <v>1</v>
      </c>
      <c r="H1164">
        <f t="shared" si="142"/>
        <v>1.8426059858656668E-2</v>
      </c>
      <c r="I1164" s="44">
        <f t="shared" si="139"/>
        <v>2.987250849239147E-2</v>
      </c>
      <c r="J1164">
        <f t="shared" ca="1" si="140"/>
        <v>1.5293859982673269E-2</v>
      </c>
    </row>
    <row r="1165" spans="1:10" x14ac:dyDescent="0.2">
      <c r="A1165" s="42">
        <v>43525</v>
      </c>
      <c r="B1165" s="53">
        <v>50.79</v>
      </c>
      <c r="C1165" s="2">
        <f t="shared" si="135"/>
        <v>-1.1419570781649898E-2</v>
      </c>
      <c r="D1165" s="16">
        <f t="shared" ca="1" si="136"/>
        <v>-1.1527998498565624E-2</v>
      </c>
      <c r="E1165" s="56">
        <f t="shared" ca="1" si="141"/>
        <v>2.3390215316961479E-4</v>
      </c>
      <c r="F1165" s="7">
        <f t="shared" ca="1" si="137"/>
        <v>3.8962219112133982</v>
      </c>
      <c r="G1165" s="6">
        <f t="shared" ca="1" si="138"/>
        <v>1</v>
      </c>
      <c r="H1165">
        <f t="shared" si="142"/>
        <v>1.8414628127485479E-2</v>
      </c>
      <c r="I1165" s="44">
        <f t="shared" si="139"/>
        <v>2.987250849239147E-2</v>
      </c>
      <c r="J1165">
        <f t="shared" ca="1" si="140"/>
        <v>1.5293859982673269E-2</v>
      </c>
    </row>
    <row r="1166" spans="1:10" x14ac:dyDescent="0.2">
      <c r="A1166" s="42">
        <v>43528</v>
      </c>
      <c r="B1166" s="53">
        <v>50.11</v>
      </c>
      <c r="C1166" s="2">
        <f t="shared" si="135"/>
        <v>1.3570145679505083E-2</v>
      </c>
      <c r="D1166" s="16">
        <f t="shared" ca="1" si="136"/>
        <v>1.3461717962589357E-2</v>
      </c>
      <c r="E1166" s="56">
        <f t="shared" ca="1" si="141"/>
        <v>2.3390215316961479E-4</v>
      </c>
      <c r="F1166" s="7">
        <f t="shared" ca="1" si="137"/>
        <v>3.7929242278305351</v>
      </c>
      <c r="G1166" s="6">
        <f t="shared" ca="1" si="138"/>
        <v>1</v>
      </c>
      <c r="H1166">
        <f t="shared" si="142"/>
        <v>1.8433529150104145E-2</v>
      </c>
      <c r="I1166" s="44">
        <f t="shared" si="139"/>
        <v>2.987250849239147E-2</v>
      </c>
      <c r="J1166">
        <f t="shared" ca="1" si="140"/>
        <v>1.5293859982673269E-2</v>
      </c>
    </row>
    <row r="1167" spans="1:10" x14ac:dyDescent="0.2">
      <c r="A1167" s="42">
        <v>43529</v>
      </c>
      <c r="B1167" s="53">
        <v>50.2</v>
      </c>
      <c r="C1167" s="2">
        <f t="shared" ref="C1167:C1230" si="143">(B1166-B1167)/B1167</f>
        <v>-1.792828685259032E-3</v>
      </c>
      <c r="D1167" s="16">
        <f t="shared" ref="D1167:D1230" ca="1" si="144">C1167-$C$3</f>
        <v>-1.9012564021747573E-3</v>
      </c>
      <c r="E1167" s="56">
        <f t="shared" ca="1" si="141"/>
        <v>2.3390215316961479E-4</v>
      </c>
      <c r="F1167" s="7">
        <f t="shared" ref="F1167:F1230" ca="1" si="145">-0.5*(LN(E1167)+D1167^2/E1167)</f>
        <v>4.1725767282260771</v>
      </c>
      <c r="G1167" s="6">
        <f t="shared" ref="G1167:G1230" ca="1" si="146">IF(AND(C1168&gt;=(C$3-C$7*SQRT(E1167)),C1168&lt;=(C$3+C$7*SQRT(E1167))),1,0)</f>
        <v>1</v>
      </c>
      <c r="H1167">
        <f t="shared" si="142"/>
        <v>1.8472319229868014E-2</v>
      </c>
      <c r="I1167" s="44">
        <f t="shared" ref="I1167:I1230" si="147">STDEV(C$14:C$2527)</f>
        <v>2.987250849239147E-2</v>
      </c>
      <c r="J1167">
        <f t="shared" ref="J1167:J1230" ca="1" si="148">SQRT(E1167)</f>
        <v>1.5293859982673269E-2</v>
      </c>
    </row>
    <row r="1168" spans="1:10" x14ac:dyDescent="0.2">
      <c r="A1168" s="42">
        <v>43530</v>
      </c>
      <c r="B1168" s="53">
        <v>50.02</v>
      </c>
      <c r="C1168" s="2">
        <f t="shared" si="143"/>
        <v>3.598560575769686E-3</v>
      </c>
      <c r="D1168" s="16">
        <f t="shared" ca="1" si="144"/>
        <v>3.490132858853961E-3</v>
      </c>
      <c r="E1168" s="56">
        <f t="shared" ref="E1168:E1231" ca="1" si="149">F$6*D$14^2+F$7*E1167+(1-F$8)*F$5</f>
        <v>2.3390215316961479E-4</v>
      </c>
      <c r="F1168" s="7">
        <f t="shared" ca="1" si="145"/>
        <v>4.1542651151229908</v>
      </c>
      <c r="G1168" s="6">
        <f t="shared" ca="1" si="146"/>
        <v>1</v>
      </c>
      <c r="H1168">
        <f t="shared" si="142"/>
        <v>1.8439210542709972E-2</v>
      </c>
      <c r="I1168" s="44">
        <f t="shared" si="147"/>
        <v>2.987250849239147E-2</v>
      </c>
      <c r="J1168">
        <f t="shared" ca="1" si="148"/>
        <v>1.5293859982673269E-2</v>
      </c>
    </row>
    <row r="1169" spans="1:10" x14ac:dyDescent="0.2">
      <c r="A1169" s="42">
        <v>43531</v>
      </c>
      <c r="B1169" s="53">
        <v>49.14</v>
      </c>
      <c r="C1169" s="2">
        <f t="shared" si="143"/>
        <v>1.7908017908017961E-2</v>
      </c>
      <c r="D1169" s="16">
        <f t="shared" ca="1" si="144"/>
        <v>1.7799590191102235E-2</v>
      </c>
      <c r="E1169" s="56">
        <f t="shared" ca="1" si="149"/>
        <v>2.3390215316961479E-4</v>
      </c>
      <c r="F1169" s="7">
        <f t="shared" ca="1" si="145"/>
        <v>3.5030432698546039</v>
      </c>
      <c r="G1169" s="6">
        <f t="shared" ca="1" si="146"/>
        <v>1</v>
      </c>
      <c r="H1169">
        <f t="shared" si="142"/>
        <v>1.8167507644394485E-2</v>
      </c>
      <c r="I1169" s="44">
        <f t="shared" si="147"/>
        <v>2.987250849239147E-2</v>
      </c>
      <c r="J1169">
        <f t="shared" ca="1" si="148"/>
        <v>1.5293859982673269E-2</v>
      </c>
    </row>
    <row r="1170" spans="1:10" x14ac:dyDescent="0.2">
      <c r="A1170" s="42">
        <v>43532</v>
      </c>
      <c r="B1170" s="53">
        <v>49.01</v>
      </c>
      <c r="C1170" s="2">
        <f t="shared" si="143"/>
        <v>2.6525198938992566E-3</v>
      </c>
      <c r="D1170" s="16">
        <f t="shared" ca="1" si="144"/>
        <v>2.5440921769835315E-3</v>
      </c>
      <c r="E1170" s="56">
        <f t="shared" ca="1" si="149"/>
        <v>2.3390215316961479E-4</v>
      </c>
      <c r="F1170" s="7">
        <f t="shared" ca="1" si="145"/>
        <v>4.1664681288407044</v>
      </c>
      <c r="G1170" s="6">
        <f t="shared" ca="1" si="146"/>
        <v>1</v>
      </c>
      <c r="H1170">
        <f t="shared" si="142"/>
        <v>1.8225967633427993E-2</v>
      </c>
      <c r="I1170" s="44">
        <f t="shared" si="147"/>
        <v>2.987250849239147E-2</v>
      </c>
      <c r="J1170">
        <f t="shared" ca="1" si="148"/>
        <v>1.5293859982673269E-2</v>
      </c>
    </row>
    <row r="1171" spans="1:10" x14ac:dyDescent="0.2">
      <c r="A1171" s="42">
        <v>43535</v>
      </c>
      <c r="B1171" s="53">
        <v>49.08</v>
      </c>
      <c r="C1171" s="2">
        <f t="shared" si="143"/>
        <v>-1.426242868785662E-3</v>
      </c>
      <c r="D1171" s="16">
        <f t="shared" ca="1" si="144"/>
        <v>-1.5346705857013873E-3</v>
      </c>
      <c r="E1171" s="56">
        <f t="shared" ca="1" si="149"/>
        <v>2.3390215316961479E-4</v>
      </c>
      <c r="F1171" s="7">
        <f t="shared" ca="1" si="145"/>
        <v>4.1752692260999211</v>
      </c>
      <c r="G1171" s="6">
        <f t="shared" ca="1" si="146"/>
        <v>1</v>
      </c>
      <c r="H1171">
        <f t="shared" si="142"/>
        <v>1.794731611578123E-2</v>
      </c>
      <c r="I1171" s="44">
        <f t="shared" si="147"/>
        <v>2.987250849239147E-2</v>
      </c>
      <c r="J1171">
        <f t="shared" ca="1" si="148"/>
        <v>1.5293859982673269E-2</v>
      </c>
    </row>
    <row r="1172" spans="1:10" x14ac:dyDescent="0.2">
      <c r="A1172" s="42">
        <v>43536</v>
      </c>
      <c r="B1172" s="53">
        <v>49.44</v>
      </c>
      <c r="C1172" s="2">
        <f t="shared" si="143"/>
        <v>-7.2815533980582414E-3</v>
      </c>
      <c r="D1172" s="16">
        <f t="shared" ca="1" si="144"/>
        <v>-7.3899811149739664E-3</v>
      </c>
      <c r="E1172" s="56">
        <f t="shared" ca="1" si="149"/>
        <v>2.3390215316961479E-4</v>
      </c>
      <c r="F1172" s="7">
        <f t="shared" ca="1" si="145"/>
        <v>4.0635630994890199</v>
      </c>
      <c r="G1172" s="6">
        <f t="shared" ca="1" si="146"/>
        <v>1</v>
      </c>
      <c r="H1172">
        <f t="shared" si="142"/>
        <v>1.7687541299770796E-2</v>
      </c>
      <c r="I1172" s="44">
        <f t="shared" si="147"/>
        <v>2.987250849239147E-2</v>
      </c>
      <c r="J1172">
        <f t="shared" ca="1" si="148"/>
        <v>1.5293859982673269E-2</v>
      </c>
    </row>
    <row r="1173" spans="1:10" x14ac:dyDescent="0.2">
      <c r="A1173" s="42">
        <v>43537</v>
      </c>
      <c r="B1173" s="53">
        <v>48.7</v>
      </c>
      <c r="C1173" s="2">
        <f t="shared" si="143"/>
        <v>1.5195071868583057E-2</v>
      </c>
      <c r="D1173" s="16">
        <f t="shared" ca="1" si="144"/>
        <v>1.5086644151667331E-2</v>
      </c>
      <c r="E1173" s="56">
        <f t="shared" ca="1" si="149"/>
        <v>2.3390215316961479E-4</v>
      </c>
      <c r="F1173" s="7">
        <f t="shared" ca="1" si="145"/>
        <v>3.6937610080266157</v>
      </c>
      <c r="G1173" s="6">
        <f t="shared" ca="1" si="146"/>
        <v>1</v>
      </c>
      <c r="H1173">
        <f t="shared" si="142"/>
        <v>1.7677405176719587E-2</v>
      </c>
      <c r="I1173" s="44">
        <f t="shared" si="147"/>
        <v>2.987250849239147E-2</v>
      </c>
      <c r="J1173">
        <f t="shared" ca="1" si="148"/>
        <v>1.5293859982673269E-2</v>
      </c>
    </row>
    <row r="1174" spans="1:10" x14ac:dyDescent="0.2">
      <c r="A1174" s="42">
        <v>43538</v>
      </c>
      <c r="B1174" s="53">
        <v>48.24</v>
      </c>
      <c r="C1174" s="2">
        <f t="shared" si="143"/>
        <v>9.5356550580431351E-3</v>
      </c>
      <c r="D1174" s="16">
        <f t="shared" ca="1" si="144"/>
        <v>9.4272273411274091E-3</v>
      </c>
      <c r="E1174" s="56">
        <f t="shared" ca="1" si="149"/>
        <v>2.3390215316961479E-4</v>
      </c>
      <c r="F1174" s="7">
        <f t="shared" ca="1" si="145"/>
        <v>3.9903256495610062</v>
      </c>
      <c r="G1174" s="6">
        <f t="shared" ca="1" si="146"/>
        <v>1</v>
      </c>
      <c r="H1174">
        <f t="shared" si="142"/>
        <v>1.7731976258315293E-2</v>
      </c>
      <c r="I1174" s="44">
        <f t="shared" si="147"/>
        <v>2.987250849239147E-2</v>
      </c>
      <c r="J1174">
        <f t="shared" ca="1" si="148"/>
        <v>1.5293859982673269E-2</v>
      </c>
    </row>
    <row r="1175" spans="1:10" x14ac:dyDescent="0.2">
      <c r="A1175" s="42">
        <v>43539</v>
      </c>
      <c r="B1175" s="53">
        <v>47.7</v>
      </c>
      <c r="C1175" s="2">
        <f t="shared" si="143"/>
        <v>1.1320754716981114E-2</v>
      </c>
      <c r="D1175" s="16">
        <f t="shared" ca="1" si="144"/>
        <v>1.1212327000065388E-2</v>
      </c>
      <c r="E1175" s="56">
        <f t="shared" ca="1" si="149"/>
        <v>2.3390215316961479E-4</v>
      </c>
      <c r="F1175" s="7">
        <f t="shared" ca="1" si="145"/>
        <v>3.911566944444731</v>
      </c>
      <c r="G1175" s="6">
        <f t="shared" ca="1" si="146"/>
        <v>1</v>
      </c>
      <c r="H1175">
        <f t="shared" si="142"/>
        <v>1.7696441026917531E-2</v>
      </c>
      <c r="I1175" s="44">
        <f t="shared" si="147"/>
        <v>2.987250849239147E-2</v>
      </c>
      <c r="J1175">
        <f t="shared" ca="1" si="148"/>
        <v>1.5293859982673269E-2</v>
      </c>
    </row>
    <row r="1176" spans="1:10" x14ac:dyDescent="0.2">
      <c r="A1176" s="42">
        <v>43542</v>
      </c>
      <c r="B1176" s="53">
        <v>47.64</v>
      </c>
      <c r="C1176" s="2">
        <f t="shared" si="143"/>
        <v>1.259445843828763E-3</v>
      </c>
      <c r="D1176" s="16">
        <f t="shared" ca="1" si="144"/>
        <v>1.1510181269130378E-3</v>
      </c>
      <c r="E1176" s="56">
        <f t="shared" ca="1" si="149"/>
        <v>2.3390215316961479E-4</v>
      </c>
      <c r="F1176" s="7">
        <f t="shared" ca="1" si="145"/>
        <v>4.1774717947042967</v>
      </c>
      <c r="G1176" s="6">
        <f t="shared" ca="1" si="146"/>
        <v>1</v>
      </c>
      <c r="H1176">
        <f t="shared" si="142"/>
        <v>1.7649979903484186E-2</v>
      </c>
      <c r="I1176" s="44">
        <f t="shared" si="147"/>
        <v>2.987250849239147E-2</v>
      </c>
      <c r="J1176">
        <f t="shared" ca="1" si="148"/>
        <v>1.5293859982673269E-2</v>
      </c>
    </row>
    <row r="1177" spans="1:10" x14ac:dyDescent="0.2">
      <c r="A1177" s="42">
        <v>43543</v>
      </c>
      <c r="B1177" s="53">
        <v>47.22</v>
      </c>
      <c r="C1177" s="2">
        <f t="shared" si="143"/>
        <v>8.8945362134689055E-3</v>
      </c>
      <c r="D1177" s="16">
        <f t="shared" ca="1" si="144"/>
        <v>8.7861084965531796E-3</v>
      </c>
      <c r="E1177" s="56">
        <f t="shared" ca="1" si="149"/>
        <v>2.3390215316961479E-4</v>
      </c>
      <c r="F1177" s="7">
        <f t="shared" ca="1" si="145"/>
        <v>4.0152867554547784</v>
      </c>
      <c r="G1177" s="6">
        <f t="shared" ca="1" si="146"/>
        <v>1</v>
      </c>
      <c r="H1177">
        <f t="shared" si="142"/>
        <v>1.7635067809649616E-2</v>
      </c>
      <c r="I1177" s="44">
        <f t="shared" si="147"/>
        <v>2.987250849239147E-2</v>
      </c>
      <c r="J1177">
        <f t="shared" ca="1" si="148"/>
        <v>1.5293859982673269E-2</v>
      </c>
    </row>
    <row r="1178" spans="1:10" x14ac:dyDescent="0.2">
      <c r="A1178" s="42">
        <v>43544</v>
      </c>
      <c r="B1178" s="53">
        <v>46.16</v>
      </c>
      <c r="C1178" s="2">
        <f t="shared" si="143"/>
        <v>2.2963604852686361E-2</v>
      </c>
      <c r="D1178" s="16">
        <f t="shared" ca="1" si="144"/>
        <v>2.2855177135770635E-2</v>
      </c>
      <c r="E1178" s="56">
        <f t="shared" ca="1" si="149"/>
        <v>2.3390215316961479E-4</v>
      </c>
      <c r="F1178" s="7">
        <f t="shared" ca="1" si="145"/>
        <v>3.0636849566645012</v>
      </c>
      <c r="G1178" s="6">
        <f t="shared" ca="1" si="146"/>
        <v>1</v>
      </c>
      <c r="H1178">
        <f t="shared" si="142"/>
        <v>1.7536024691510957E-2</v>
      </c>
      <c r="I1178" s="44">
        <f t="shared" si="147"/>
        <v>2.987250849239147E-2</v>
      </c>
      <c r="J1178">
        <f t="shared" ca="1" si="148"/>
        <v>1.5293859982673269E-2</v>
      </c>
    </row>
    <row r="1179" spans="1:10" x14ac:dyDescent="0.2">
      <c r="A1179" s="42">
        <v>43545</v>
      </c>
      <c r="B1179" s="53">
        <v>46.1</v>
      </c>
      <c r="C1179" s="2">
        <f t="shared" si="143"/>
        <v>1.3015184381777692E-3</v>
      </c>
      <c r="D1179" s="16">
        <f t="shared" ca="1" si="144"/>
        <v>1.193090721262044E-3</v>
      </c>
      <c r="E1179" s="56">
        <f t="shared" ca="1" si="149"/>
        <v>2.3390215316961479E-4</v>
      </c>
      <c r="F1179" s="7">
        <f t="shared" ca="1" si="145"/>
        <v>4.1772609741980666</v>
      </c>
      <c r="G1179" s="6">
        <f t="shared" ca="1" si="146"/>
        <v>1</v>
      </c>
      <c r="H1179">
        <f t="shared" si="142"/>
        <v>1.7652512009226413E-2</v>
      </c>
      <c r="I1179" s="44">
        <f t="shared" si="147"/>
        <v>2.987250849239147E-2</v>
      </c>
      <c r="J1179">
        <f t="shared" ca="1" si="148"/>
        <v>1.5293859982673269E-2</v>
      </c>
    </row>
    <row r="1180" spans="1:10" x14ac:dyDescent="0.2">
      <c r="A1180" s="42">
        <v>43546</v>
      </c>
      <c r="B1180" s="53">
        <v>45.06</v>
      </c>
      <c r="C1180" s="2">
        <f t="shared" si="143"/>
        <v>2.3080337328007083E-2</v>
      </c>
      <c r="D1180" s="16">
        <f t="shared" ca="1" si="144"/>
        <v>2.2971909611091357E-2</v>
      </c>
      <c r="E1180" s="56">
        <f t="shared" ca="1" si="149"/>
        <v>2.3390215316961479E-4</v>
      </c>
      <c r="F1180" s="7">
        <f t="shared" ca="1" si="145"/>
        <v>3.0522495996141119</v>
      </c>
      <c r="G1180" s="6">
        <f t="shared" ca="1" si="146"/>
        <v>1</v>
      </c>
      <c r="H1180">
        <f t="shared" si="142"/>
        <v>1.7637079970909079E-2</v>
      </c>
      <c r="I1180" s="44">
        <f t="shared" si="147"/>
        <v>2.987250849239147E-2</v>
      </c>
      <c r="J1180">
        <f t="shared" ca="1" si="148"/>
        <v>1.5293859982673269E-2</v>
      </c>
    </row>
    <row r="1181" spans="1:10" x14ac:dyDescent="0.2">
      <c r="A1181" s="42">
        <v>43549</v>
      </c>
      <c r="B1181" s="53">
        <v>45.53</v>
      </c>
      <c r="C1181" s="2">
        <f t="shared" si="143"/>
        <v>-1.032286404568414E-2</v>
      </c>
      <c r="D1181" s="16">
        <f t="shared" ca="1" si="144"/>
        <v>-1.0431291762599866E-2</v>
      </c>
      <c r="E1181" s="56">
        <f t="shared" ca="1" si="149"/>
        <v>2.3390215316961479E-4</v>
      </c>
      <c r="F1181" s="7">
        <f t="shared" ca="1" si="145"/>
        <v>3.9477026291548523</v>
      </c>
      <c r="G1181" s="6">
        <f t="shared" ca="1" si="146"/>
        <v>1</v>
      </c>
      <c r="H1181">
        <f t="shared" si="142"/>
        <v>1.6923399942081977E-2</v>
      </c>
      <c r="I1181" s="44">
        <f t="shared" si="147"/>
        <v>2.987250849239147E-2</v>
      </c>
      <c r="J1181">
        <f t="shared" ca="1" si="148"/>
        <v>1.5293859982673269E-2</v>
      </c>
    </row>
    <row r="1182" spans="1:10" x14ac:dyDescent="0.2">
      <c r="A1182" s="42">
        <v>43550</v>
      </c>
      <c r="B1182" s="53">
        <v>47.32</v>
      </c>
      <c r="C1182" s="2">
        <f t="shared" si="143"/>
        <v>-3.7827557058326272E-2</v>
      </c>
      <c r="D1182" s="16">
        <f t="shared" ca="1" si="144"/>
        <v>-3.7935984775241995E-2</v>
      </c>
      <c r="E1182" s="56">
        <f t="shared" ca="1" si="149"/>
        <v>2.3390215316961479E-4</v>
      </c>
      <c r="F1182" s="7">
        <f t="shared" ca="1" si="145"/>
        <v>1.1039342520715123</v>
      </c>
      <c r="G1182" s="6">
        <f t="shared" ca="1" si="146"/>
        <v>1</v>
      </c>
      <c r="H1182">
        <f t="shared" si="142"/>
        <v>1.6743295967298649E-2</v>
      </c>
      <c r="I1182" s="44">
        <f t="shared" si="147"/>
        <v>2.987250849239147E-2</v>
      </c>
      <c r="J1182">
        <f t="shared" ca="1" si="148"/>
        <v>1.5293859982673269E-2</v>
      </c>
    </row>
    <row r="1183" spans="1:10" x14ac:dyDescent="0.2">
      <c r="A1183" s="42">
        <v>43551</v>
      </c>
      <c r="B1183" s="53">
        <v>47.58</v>
      </c>
      <c r="C1183" s="2">
        <f t="shared" si="143"/>
        <v>-5.4644808743168983E-3</v>
      </c>
      <c r="D1183" s="16">
        <f t="shared" ca="1" si="144"/>
        <v>-5.5729085912326233E-3</v>
      </c>
      <c r="E1183" s="56">
        <f t="shared" ca="1" si="149"/>
        <v>2.3390215316961479E-4</v>
      </c>
      <c r="F1183" s="7">
        <f t="shared" ca="1" si="145"/>
        <v>4.1139143048846298</v>
      </c>
      <c r="G1183" s="6">
        <f t="shared" ca="1" si="146"/>
        <v>1</v>
      </c>
      <c r="H1183">
        <f t="shared" si="142"/>
        <v>1.7145361534917032E-2</v>
      </c>
      <c r="I1183" s="44">
        <f t="shared" si="147"/>
        <v>2.987250849239147E-2</v>
      </c>
      <c r="J1183">
        <f t="shared" ca="1" si="148"/>
        <v>1.5293859982673269E-2</v>
      </c>
    </row>
    <row r="1184" spans="1:10" x14ac:dyDescent="0.2">
      <c r="A1184" s="42">
        <v>43552</v>
      </c>
      <c r="B1184" s="53">
        <v>47.29</v>
      </c>
      <c r="C1184" s="2">
        <f t="shared" si="143"/>
        <v>6.1323747092408365E-3</v>
      </c>
      <c r="D1184" s="16">
        <f t="shared" ca="1" si="144"/>
        <v>6.0239469923251115E-3</v>
      </c>
      <c r="E1184" s="56">
        <f t="shared" ca="1" si="149"/>
        <v>2.3390215316961479E-4</v>
      </c>
      <c r="F1184" s="7">
        <f t="shared" ca="1" si="145"/>
        <v>4.1027330756201099</v>
      </c>
      <c r="G1184" s="6">
        <f t="shared" ca="1" si="146"/>
        <v>1</v>
      </c>
      <c r="H1184">
        <f t="shared" si="142"/>
        <v>1.7145047535755232E-2</v>
      </c>
      <c r="I1184" s="44">
        <f t="shared" si="147"/>
        <v>2.987250849239147E-2</v>
      </c>
      <c r="J1184">
        <f t="shared" ca="1" si="148"/>
        <v>1.5293859982673269E-2</v>
      </c>
    </row>
    <row r="1185" spans="1:10" x14ac:dyDescent="0.2">
      <c r="A1185" s="42">
        <v>43553</v>
      </c>
      <c r="B1185" s="53">
        <v>47.53</v>
      </c>
      <c r="C1185" s="2">
        <f t="shared" si="143"/>
        <v>-5.0494424573953711E-3</v>
      </c>
      <c r="D1185" s="16">
        <f t="shared" ca="1" si="144"/>
        <v>-5.1578701743110961E-3</v>
      </c>
      <c r="E1185" s="56">
        <f t="shared" ca="1" si="149"/>
        <v>2.3390215316961479E-4</v>
      </c>
      <c r="F1185" s="7">
        <f t="shared" ca="1" si="145"/>
        <v>4.1234347076916036</v>
      </c>
      <c r="G1185" s="6">
        <f t="shared" ca="1" si="146"/>
        <v>1</v>
      </c>
      <c r="H1185">
        <f t="shared" si="142"/>
        <v>1.6697966729089912E-2</v>
      </c>
      <c r="I1185" s="44">
        <f t="shared" si="147"/>
        <v>2.987250849239147E-2</v>
      </c>
      <c r="J1185">
        <f t="shared" ca="1" si="148"/>
        <v>1.5293859982673269E-2</v>
      </c>
    </row>
    <row r="1186" spans="1:10" x14ac:dyDescent="0.2">
      <c r="A1186" s="42">
        <v>43556</v>
      </c>
      <c r="B1186" s="53">
        <v>48.21</v>
      </c>
      <c r="C1186" s="2">
        <f t="shared" si="143"/>
        <v>-1.4104957477701716E-2</v>
      </c>
      <c r="D1186" s="16">
        <f t="shared" ca="1" si="144"/>
        <v>-1.4213385194617442E-2</v>
      </c>
      <c r="E1186" s="56">
        <f t="shared" ca="1" si="149"/>
        <v>2.3390215316961479E-4</v>
      </c>
      <c r="F1186" s="7">
        <f t="shared" ca="1" si="145"/>
        <v>3.7484559151100783</v>
      </c>
      <c r="G1186" s="6">
        <f t="shared" ca="1" si="146"/>
        <v>1</v>
      </c>
      <c r="H1186">
        <f t="shared" si="142"/>
        <v>1.6576488425725171E-2</v>
      </c>
      <c r="I1186" s="44">
        <f t="shared" si="147"/>
        <v>2.987250849239147E-2</v>
      </c>
      <c r="J1186">
        <f t="shared" ca="1" si="148"/>
        <v>1.5293859982673269E-2</v>
      </c>
    </row>
    <row r="1187" spans="1:10" x14ac:dyDescent="0.2">
      <c r="A1187" s="42">
        <v>43557</v>
      </c>
      <c r="B1187" s="53">
        <v>47.94</v>
      </c>
      <c r="C1187" s="2">
        <f t="shared" si="143"/>
        <v>5.6320400500626438E-3</v>
      </c>
      <c r="D1187" s="16">
        <f t="shared" ca="1" si="144"/>
        <v>5.5236123331469187E-3</v>
      </c>
      <c r="E1187" s="56">
        <f t="shared" ca="1" si="149"/>
        <v>2.3390215316961479E-4</v>
      </c>
      <c r="F1187" s="7">
        <f t="shared" ca="1" si="145"/>
        <v>4.1150836334947538</v>
      </c>
      <c r="G1187" s="6">
        <f t="shared" ca="1" si="146"/>
        <v>1</v>
      </c>
      <c r="H1187">
        <f t="shared" si="142"/>
        <v>1.6515227325802601E-2</v>
      </c>
      <c r="I1187" s="44">
        <f t="shared" si="147"/>
        <v>2.987250849239147E-2</v>
      </c>
      <c r="J1187">
        <f t="shared" ca="1" si="148"/>
        <v>1.5293859982673269E-2</v>
      </c>
    </row>
    <row r="1188" spans="1:10" x14ac:dyDescent="0.2">
      <c r="A1188" s="42">
        <v>43558</v>
      </c>
      <c r="B1188" s="53">
        <v>48.81</v>
      </c>
      <c r="C1188" s="2">
        <f t="shared" si="143"/>
        <v>-1.7824216349108881E-2</v>
      </c>
      <c r="D1188" s="16">
        <f t="shared" ca="1" si="144"/>
        <v>-1.7932644066024607E-2</v>
      </c>
      <c r="E1188" s="56">
        <f t="shared" ca="1" si="149"/>
        <v>2.3390215316961479E-4</v>
      </c>
      <c r="F1188" s="7">
        <f t="shared" ca="1" si="145"/>
        <v>3.4928802333816193</v>
      </c>
      <c r="G1188" s="6">
        <f t="shared" ca="1" si="146"/>
        <v>1</v>
      </c>
      <c r="H1188">
        <f t="shared" si="142"/>
        <v>1.6042035818416078E-2</v>
      </c>
      <c r="I1188" s="44">
        <f t="shared" si="147"/>
        <v>2.987250849239147E-2</v>
      </c>
      <c r="J1188">
        <f t="shared" ca="1" si="148"/>
        <v>1.5293859982673269E-2</v>
      </c>
    </row>
    <row r="1189" spans="1:10" x14ac:dyDescent="0.2">
      <c r="A1189" s="42">
        <v>43559</v>
      </c>
      <c r="B1189" s="53">
        <v>49.66</v>
      </c>
      <c r="C1189" s="2">
        <f t="shared" si="143"/>
        <v>-1.7116391461941088E-2</v>
      </c>
      <c r="D1189" s="16">
        <f t="shared" ca="1" si="144"/>
        <v>-1.7224819178856814E-2</v>
      </c>
      <c r="E1189" s="56">
        <f t="shared" ca="1" si="149"/>
        <v>2.3390215316961479E-4</v>
      </c>
      <c r="F1189" s="7">
        <f t="shared" ca="1" si="145"/>
        <v>3.5460762538482808</v>
      </c>
      <c r="G1189" s="6">
        <f t="shared" ca="1" si="146"/>
        <v>1</v>
      </c>
      <c r="H1189">
        <f t="shared" si="142"/>
        <v>1.6017806842511709E-2</v>
      </c>
      <c r="I1189" s="44">
        <f t="shared" si="147"/>
        <v>2.987250849239147E-2</v>
      </c>
      <c r="J1189">
        <f t="shared" ca="1" si="148"/>
        <v>1.5293859982673269E-2</v>
      </c>
    </row>
    <row r="1190" spans="1:10" x14ac:dyDescent="0.2">
      <c r="A1190" s="42">
        <v>43560</v>
      </c>
      <c r="B1190" s="53">
        <v>50.37</v>
      </c>
      <c r="C1190" s="2">
        <f t="shared" si="143"/>
        <v>-1.4095691880087372E-2</v>
      </c>
      <c r="D1190" s="16">
        <f t="shared" ca="1" si="144"/>
        <v>-1.4204119597003097E-2</v>
      </c>
      <c r="E1190" s="56">
        <f t="shared" ca="1" si="149"/>
        <v>2.3390215316961479E-4</v>
      </c>
      <c r="F1190" s="7">
        <f t="shared" ca="1" si="145"/>
        <v>3.7490187683395906</v>
      </c>
      <c r="G1190" s="6">
        <f t="shared" ca="1" si="146"/>
        <v>1</v>
      </c>
      <c r="H1190">
        <f t="shared" si="142"/>
        <v>1.6095648151060078E-2</v>
      </c>
      <c r="I1190" s="44">
        <f t="shared" si="147"/>
        <v>2.987250849239147E-2</v>
      </c>
      <c r="J1190">
        <f t="shared" ca="1" si="148"/>
        <v>1.5293859982673269E-2</v>
      </c>
    </row>
    <row r="1191" spans="1:10" x14ac:dyDescent="0.2">
      <c r="A1191" s="42">
        <v>43563</v>
      </c>
      <c r="B1191" s="53">
        <v>51.39</v>
      </c>
      <c r="C1191" s="2">
        <f t="shared" si="143"/>
        <v>-1.984821949795686E-2</v>
      </c>
      <c r="D1191" s="16">
        <f t="shared" ca="1" si="144"/>
        <v>-1.9956647214872586E-2</v>
      </c>
      <c r="E1191" s="56">
        <f t="shared" ca="1" si="149"/>
        <v>2.3390215316961479E-4</v>
      </c>
      <c r="F1191" s="7">
        <f t="shared" ca="1" si="145"/>
        <v>3.3289483417317305</v>
      </c>
      <c r="G1191" s="6">
        <f t="shared" ca="1" si="146"/>
        <v>1</v>
      </c>
      <c r="H1191">
        <f t="shared" si="142"/>
        <v>1.6170501369059499E-2</v>
      </c>
      <c r="I1191" s="44">
        <f t="shared" si="147"/>
        <v>2.987250849239147E-2</v>
      </c>
      <c r="J1191">
        <f t="shared" ca="1" si="148"/>
        <v>1.5293859982673269E-2</v>
      </c>
    </row>
    <row r="1192" spans="1:10" x14ac:dyDescent="0.2">
      <c r="A1192" s="42">
        <v>43564</v>
      </c>
      <c r="B1192" s="53">
        <v>51.11</v>
      </c>
      <c r="C1192" s="2">
        <f t="shared" si="143"/>
        <v>5.4783799647818657E-3</v>
      </c>
      <c r="D1192" s="16">
        <f t="shared" ca="1" si="144"/>
        <v>5.3699522478661407E-3</v>
      </c>
      <c r="E1192" s="56">
        <f t="shared" ca="1" si="149"/>
        <v>2.3390215316961479E-4</v>
      </c>
      <c r="F1192" s="7">
        <f t="shared" ca="1" si="145"/>
        <v>4.1186618520785654</v>
      </c>
      <c r="G1192" s="6">
        <f t="shared" ca="1" si="146"/>
        <v>1</v>
      </c>
      <c r="H1192">
        <f t="shared" si="142"/>
        <v>1.6306224367428769E-2</v>
      </c>
      <c r="I1192" s="44">
        <f t="shared" si="147"/>
        <v>2.987250849239147E-2</v>
      </c>
      <c r="J1192">
        <f t="shared" ca="1" si="148"/>
        <v>1.5293859982673269E-2</v>
      </c>
    </row>
    <row r="1193" spans="1:10" x14ac:dyDescent="0.2">
      <c r="A1193" s="42">
        <v>43565</v>
      </c>
      <c r="B1193" s="53">
        <v>51.63</v>
      </c>
      <c r="C1193" s="2">
        <f t="shared" si="143"/>
        <v>-1.0071663761379104E-2</v>
      </c>
      <c r="D1193" s="16">
        <f t="shared" ca="1" si="144"/>
        <v>-1.018009147829483E-2</v>
      </c>
      <c r="E1193" s="56">
        <f t="shared" ca="1" si="149"/>
        <v>2.3390215316961479E-4</v>
      </c>
      <c r="F1193" s="7">
        <f t="shared" ca="1" si="145"/>
        <v>3.9587704736784515</v>
      </c>
      <c r="G1193" s="6">
        <f t="shared" ca="1" si="146"/>
        <v>1</v>
      </c>
      <c r="H1193">
        <f t="shared" si="142"/>
        <v>1.6303517233329269E-2</v>
      </c>
      <c r="I1193" s="44">
        <f t="shared" si="147"/>
        <v>2.987250849239147E-2</v>
      </c>
      <c r="J1193">
        <f t="shared" ca="1" si="148"/>
        <v>1.5293859982673269E-2</v>
      </c>
    </row>
    <row r="1194" spans="1:10" x14ac:dyDescent="0.2">
      <c r="A1194" s="42">
        <v>43566</v>
      </c>
      <c r="B1194" s="53">
        <v>51.56</v>
      </c>
      <c r="C1194" s="2">
        <f t="shared" si="143"/>
        <v>1.3576415826221933E-3</v>
      </c>
      <c r="D1194" s="16">
        <f t="shared" ca="1" si="144"/>
        <v>1.249213865706468E-3</v>
      </c>
      <c r="E1194" s="56">
        <f t="shared" ca="1" si="149"/>
        <v>2.3390215316961479E-4</v>
      </c>
      <c r="F1194" s="7">
        <f t="shared" ca="1" si="145"/>
        <v>4.1769679674615867</v>
      </c>
      <c r="G1194" s="6">
        <f t="shared" ca="1" si="146"/>
        <v>1</v>
      </c>
      <c r="H1194">
        <f t="shared" si="142"/>
        <v>1.6331071757860624E-2</v>
      </c>
      <c r="I1194" s="44">
        <f t="shared" si="147"/>
        <v>2.987250849239147E-2</v>
      </c>
      <c r="J1194">
        <f t="shared" ca="1" si="148"/>
        <v>1.5293859982673269E-2</v>
      </c>
    </row>
    <row r="1195" spans="1:10" x14ac:dyDescent="0.2">
      <c r="A1195" s="42">
        <v>43567</v>
      </c>
      <c r="B1195" s="53">
        <v>51.58</v>
      </c>
      <c r="C1195" s="2">
        <f t="shared" si="143"/>
        <v>-3.8774718883280386E-4</v>
      </c>
      <c r="D1195" s="16">
        <f t="shared" ca="1" si="144"/>
        <v>-4.9617490574852907E-4</v>
      </c>
      <c r="E1195" s="56">
        <f t="shared" ca="1" si="149"/>
        <v>2.3390215316961479E-4</v>
      </c>
      <c r="F1195" s="7">
        <f t="shared" ca="1" si="145"/>
        <v>4.1797775733745031</v>
      </c>
      <c r="G1195" s="6">
        <f t="shared" ca="1" si="146"/>
        <v>1</v>
      </c>
      <c r="H1195">
        <f t="shared" si="142"/>
        <v>1.6330222449052887E-2</v>
      </c>
      <c r="I1195" s="44">
        <f t="shared" si="147"/>
        <v>2.987250849239147E-2</v>
      </c>
      <c r="J1195">
        <f t="shared" ca="1" si="148"/>
        <v>1.5293859982673269E-2</v>
      </c>
    </row>
    <row r="1196" spans="1:10" x14ac:dyDescent="0.2">
      <c r="A1196" s="42">
        <v>43570</v>
      </c>
      <c r="B1196" s="53">
        <v>51.76</v>
      </c>
      <c r="C1196" s="2">
        <f t="shared" si="143"/>
        <v>-3.4775888717156053E-3</v>
      </c>
      <c r="D1196" s="16">
        <f t="shared" ca="1" si="144"/>
        <v>-3.5860165886313303E-3</v>
      </c>
      <c r="E1196" s="56">
        <f t="shared" ca="1" si="149"/>
        <v>2.3390215316961479E-4</v>
      </c>
      <c r="F1196" s="7">
        <f t="shared" ca="1" si="145"/>
        <v>4.1528147488217559</v>
      </c>
      <c r="G1196" s="6">
        <f t="shared" ca="1" si="146"/>
        <v>1</v>
      </c>
      <c r="H1196">
        <f t="shared" si="142"/>
        <v>1.6330644391126772E-2</v>
      </c>
      <c r="I1196" s="44">
        <f t="shared" si="147"/>
        <v>2.987250849239147E-2</v>
      </c>
      <c r="J1196">
        <f t="shared" ca="1" si="148"/>
        <v>1.5293859982673269E-2</v>
      </c>
    </row>
    <row r="1197" spans="1:10" x14ac:dyDescent="0.2">
      <c r="A1197" s="42">
        <v>43571</v>
      </c>
      <c r="B1197" s="53">
        <v>52.24</v>
      </c>
      <c r="C1197" s="2">
        <f t="shared" si="143"/>
        <v>-9.1883614088821581E-3</v>
      </c>
      <c r="D1197" s="16">
        <f t="shared" ca="1" si="144"/>
        <v>-9.296789125797884E-3</v>
      </c>
      <c r="E1197" s="56">
        <f t="shared" ca="1" si="149"/>
        <v>2.3390215316961479E-4</v>
      </c>
      <c r="F1197" s="7">
        <f t="shared" ca="1" si="145"/>
        <v>3.9955464807048209</v>
      </c>
      <c r="G1197" s="6">
        <f t="shared" ca="1" si="146"/>
        <v>1</v>
      </c>
      <c r="H1197">
        <f t="shared" si="142"/>
        <v>1.6321870635468499E-2</v>
      </c>
      <c r="I1197" s="44">
        <f t="shared" si="147"/>
        <v>2.987250849239147E-2</v>
      </c>
      <c r="J1197">
        <f t="shared" ca="1" si="148"/>
        <v>1.5293859982673269E-2</v>
      </c>
    </row>
    <row r="1198" spans="1:10" x14ac:dyDescent="0.2">
      <c r="A1198" s="42">
        <v>43572</v>
      </c>
      <c r="B1198" s="53">
        <v>52.53</v>
      </c>
      <c r="C1198" s="2">
        <f t="shared" si="143"/>
        <v>-5.5206548638872862E-3</v>
      </c>
      <c r="D1198" s="16">
        <f t="shared" ca="1" si="144"/>
        <v>-5.6290825808030113E-3</v>
      </c>
      <c r="E1198" s="56">
        <f t="shared" ca="1" si="149"/>
        <v>2.3390215316961479E-4</v>
      </c>
      <c r="F1198" s="7">
        <f t="shared" ca="1" si="145"/>
        <v>4.1125691686241499</v>
      </c>
      <c r="G1198" s="6">
        <f t="shared" ca="1" si="146"/>
        <v>1</v>
      </c>
      <c r="H1198">
        <f t="shared" si="142"/>
        <v>1.6348365441806713E-2</v>
      </c>
      <c r="I1198" s="44">
        <f t="shared" si="147"/>
        <v>2.987250849239147E-2</v>
      </c>
      <c r="J1198">
        <f t="shared" ca="1" si="148"/>
        <v>1.5293859982673269E-2</v>
      </c>
    </row>
    <row r="1199" spans="1:10" x14ac:dyDescent="0.2">
      <c r="A1199" s="42">
        <v>43573</v>
      </c>
      <c r="B1199" s="53">
        <v>52.39</v>
      </c>
      <c r="C1199" s="2">
        <f t="shared" si="143"/>
        <v>2.6722656995609956E-3</v>
      </c>
      <c r="D1199" s="16">
        <f t="shared" ca="1" si="144"/>
        <v>2.5638379826452705E-3</v>
      </c>
      <c r="E1199" s="56">
        <f t="shared" ca="1" si="149"/>
        <v>2.3390215316961479E-4</v>
      </c>
      <c r="F1199" s="7">
        <f t="shared" ca="1" si="145"/>
        <v>4.1662525254465095</v>
      </c>
      <c r="G1199" s="6">
        <f t="shared" ca="1" si="146"/>
        <v>1</v>
      </c>
      <c r="H1199">
        <f t="shared" si="142"/>
        <v>1.5729161166538153E-2</v>
      </c>
      <c r="I1199" s="44">
        <f t="shared" si="147"/>
        <v>2.987250849239147E-2</v>
      </c>
      <c r="J1199">
        <f t="shared" ca="1" si="148"/>
        <v>1.5293859982673269E-2</v>
      </c>
    </row>
    <row r="1200" spans="1:10" x14ac:dyDescent="0.2">
      <c r="A1200" s="42">
        <v>43577</v>
      </c>
      <c r="B1200" s="53">
        <v>51.11</v>
      </c>
      <c r="C1200" s="2">
        <f t="shared" si="143"/>
        <v>2.5044022696145592E-2</v>
      </c>
      <c r="D1200" s="16">
        <f t="shared" ca="1" si="144"/>
        <v>2.4935594979229866E-2</v>
      </c>
      <c r="E1200" s="56">
        <f t="shared" ca="1" si="149"/>
        <v>2.3390215316961479E-4</v>
      </c>
      <c r="F1200" s="7">
        <f t="shared" ca="1" si="145"/>
        <v>2.8511499848537829</v>
      </c>
      <c r="G1200" s="6">
        <f t="shared" ca="1" si="146"/>
        <v>1</v>
      </c>
      <c r="H1200">
        <f t="shared" si="142"/>
        <v>1.5236269257900741E-2</v>
      </c>
      <c r="I1200" s="44">
        <f t="shared" si="147"/>
        <v>2.987250849239147E-2</v>
      </c>
      <c r="J1200">
        <f t="shared" ca="1" si="148"/>
        <v>1.5293859982673269E-2</v>
      </c>
    </row>
    <row r="1201" spans="1:10" x14ac:dyDescent="0.2">
      <c r="A1201" s="42">
        <v>43578</v>
      </c>
      <c r="B1201" s="53">
        <v>51.34</v>
      </c>
      <c r="C1201" s="2">
        <f t="shared" si="143"/>
        <v>-4.4799376704324888E-3</v>
      </c>
      <c r="D1201" s="16">
        <f t="shared" ca="1" si="144"/>
        <v>-4.5883653873482139E-3</v>
      </c>
      <c r="E1201" s="56">
        <f t="shared" ca="1" si="149"/>
        <v>2.3390215316961479E-4</v>
      </c>
      <c r="F1201" s="7">
        <f t="shared" ca="1" si="145"/>
        <v>4.1352997712064479</v>
      </c>
      <c r="G1201" s="6">
        <f t="shared" ca="1" si="146"/>
        <v>1</v>
      </c>
      <c r="H1201">
        <f t="shared" si="142"/>
        <v>1.5348575202724089E-2</v>
      </c>
      <c r="I1201" s="44">
        <f t="shared" si="147"/>
        <v>2.987250849239147E-2</v>
      </c>
      <c r="J1201">
        <f t="shared" ca="1" si="148"/>
        <v>1.5293859982673269E-2</v>
      </c>
    </row>
    <row r="1202" spans="1:10" x14ac:dyDescent="0.2">
      <c r="A1202" s="42">
        <v>43579</v>
      </c>
      <c r="B1202" s="53">
        <v>51.35</v>
      </c>
      <c r="C1202" s="2">
        <f t="shared" si="143"/>
        <v>-1.9474196689382687E-4</v>
      </c>
      <c r="D1202" s="16">
        <f t="shared" ca="1" si="144"/>
        <v>-3.0316968380955206E-4</v>
      </c>
      <c r="E1202" s="56">
        <f t="shared" ca="1" si="149"/>
        <v>2.3390215316961479E-4</v>
      </c>
      <c r="F1202" s="7">
        <f t="shared" ca="1" si="145"/>
        <v>4.1801073644384648</v>
      </c>
      <c r="G1202" s="6">
        <f t="shared" ca="1" si="146"/>
        <v>1</v>
      </c>
      <c r="H1202">
        <f t="shared" si="142"/>
        <v>1.5351446091852041E-2</v>
      </c>
      <c r="I1202" s="44">
        <f t="shared" si="147"/>
        <v>2.987250849239147E-2</v>
      </c>
      <c r="J1202">
        <f t="shared" ca="1" si="148"/>
        <v>1.5293859982673269E-2</v>
      </c>
    </row>
    <row r="1203" spans="1:10" x14ac:dyDescent="0.2">
      <c r="A1203" s="42">
        <v>43580</v>
      </c>
      <c r="B1203" s="53">
        <v>50.66</v>
      </c>
      <c r="C1203" s="2">
        <f t="shared" si="143"/>
        <v>1.3620213185945616E-2</v>
      </c>
      <c r="D1203" s="16">
        <f t="shared" ca="1" si="144"/>
        <v>1.351178546902989E-2</v>
      </c>
      <c r="E1203" s="56">
        <f t="shared" ca="1" si="149"/>
        <v>2.3390215316961479E-4</v>
      </c>
      <c r="F1203" s="7">
        <f t="shared" ca="1" si="145"/>
        <v>3.7900373453489382</v>
      </c>
      <c r="G1203" s="6">
        <f t="shared" ca="1" si="146"/>
        <v>1</v>
      </c>
      <c r="H1203">
        <f t="shared" si="142"/>
        <v>1.5348430774831563E-2</v>
      </c>
      <c r="I1203" s="44">
        <f t="shared" si="147"/>
        <v>2.987250849239147E-2</v>
      </c>
      <c r="J1203">
        <f t="shared" ca="1" si="148"/>
        <v>1.5293859982673269E-2</v>
      </c>
    </row>
    <row r="1204" spans="1:10" x14ac:dyDescent="0.2">
      <c r="A1204" s="42">
        <v>43581</v>
      </c>
      <c r="B1204" s="53">
        <v>51.2</v>
      </c>
      <c r="C1204" s="2">
        <f t="shared" si="143"/>
        <v>-1.0546875000000122E-2</v>
      </c>
      <c r="D1204" s="16">
        <f t="shared" ca="1" si="144"/>
        <v>-1.0655302716915848E-2</v>
      </c>
      <c r="E1204" s="56">
        <f t="shared" ca="1" si="149"/>
        <v>2.3390215316961479E-4</v>
      </c>
      <c r="F1204" s="7">
        <f t="shared" ca="1" si="145"/>
        <v>3.9376051843715949</v>
      </c>
      <c r="G1204" s="6">
        <f t="shared" ca="1" si="146"/>
        <v>1</v>
      </c>
      <c r="H1204">
        <f t="shared" ref="H1204:H1267" si="150">STDEV(C1103:C1203)</f>
        <v>1.5381896229444974E-2</v>
      </c>
      <c r="I1204" s="44">
        <f t="shared" si="147"/>
        <v>2.987250849239147E-2</v>
      </c>
      <c r="J1204">
        <f t="shared" ca="1" si="148"/>
        <v>1.5293859982673269E-2</v>
      </c>
    </row>
    <row r="1205" spans="1:10" x14ac:dyDescent="0.2">
      <c r="A1205" s="42">
        <v>43584</v>
      </c>
      <c r="B1205" s="53">
        <v>51.75</v>
      </c>
      <c r="C1205" s="2">
        <f t="shared" si="143"/>
        <v>-1.0628019323671443E-2</v>
      </c>
      <c r="D1205" s="16">
        <f t="shared" ca="1" si="144"/>
        <v>-1.0736447040587169E-2</v>
      </c>
      <c r="E1205" s="56">
        <f t="shared" ca="1" si="149"/>
        <v>2.3390215316961479E-4</v>
      </c>
      <c r="F1205" s="7">
        <f t="shared" ca="1" si="145"/>
        <v>3.9338946177036602</v>
      </c>
      <c r="G1205" s="6">
        <f t="shared" ca="1" si="146"/>
        <v>1</v>
      </c>
      <c r="H1205">
        <f t="shared" si="150"/>
        <v>1.530242702674694E-2</v>
      </c>
      <c r="I1205" s="44">
        <f t="shared" si="147"/>
        <v>2.987250849239147E-2</v>
      </c>
      <c r="J1205">
        <f t="shared" ca="1" si="148"/>
        <v>1.5293859982673269E-2</v>
      </c>
    </row>
    <row r="1206" spans="1:10" x14ac:dyDescent="0.2">
      <c r="A1206" s="42">
        <v>43585</v>
      </c>
      <c r="B1206" s="53">
        <v>51.27</v>
      </c>
      <c r="C1206" s="2">
        <f t="shared" si="143"/>
        <v>9.3622001170274392E-3</v>
      </c>
      <c r="D1206" s="16">
        <f t="shared" ca="1" si="144"/>
        <v>9.2537724001117132E-3</v>
      </c>
      <c r="E1206" s="56">
        <f t="shared" ca="1" si="149"/>
        <v>2.3390215316961479E-4</v>
      </c>
      <c r="F1206" s="7">
        <f t="shared" ca="1" si="145"/>
        <v>3.9972522888935678</v>
      </c>
      <c r="G1206" s="6">
        <f t="shared" ca="1" si="146"/>
        <v>1</v>
      </c>
      <c r="H1206">
        <f t="shared" si="150"/>
        <v>1.5338234525316614E-2</v>
      </c>
      <c r="I1206" s="44">
        <f t="shared" si="147"/>
        <v>2.987250849239147E-2</v>
      </c>
      <c r="J1206">
        <f t="shared" ca="1" si="148"/>
        <v>1.5293859982673269E-2</v>
      </c>
    </row>
    <row r="1207" spans="1:10" x14ac:dyDescent="0.2">
      <c r="A1207" s="42">
        <v>43586</v>
      </c>
      <c r="B1207" s="53">
        <v>51.13</v>
      </c>
      <c r="C1207" s="2">
        <f t="shared" si="143"/>
        <v>2.7381185214160092E-3</v>
      </c>
      <c r="D1207" s="16">
        <f t="shared" ca="1" si="144"/>
        <v>2.6296908045002842E-3</v>
      </c>
      <c r="E1207" s="56">
        <f t="shared" ca="1" si="149"/>
        <v>2.3390215316961479E-4</v>
      </c>
      <c r="F1207" s="7">
        <f t="shared" ca="1" si="145"/>
        <v>4.1655214322919916</v>
      </c>
      <c r="G1207" s="6">
        <f t="shared" ca="1" si="146"/>
        <v>1</v>
      </c>
      <c r="H1207">
        <f t="shared" si="150"/>
        <v>1.5220093479074612E-2</v>
      </c>
      <c r="I1207" s="44">
        <f t="shared" si="147"/>
        <v>2.987250849239147E-2</v>
      </c>
      <c r="J1207">
        <f t="shared" ca="1" si="148"/>
        <v>1.5293859982673269E-2</v>
      </c>
    </row>
    <row r="1208" spans="1:10" x14ac:dyDescent="0.2">
      <c r="A1208" s="42">
        <v>43587</v>
      </c>
      <c r="B1208" s="53">
        <v>50.42</v>
      </c>
      <c r="C1208" s="2">
        <f t="shared" si="143"/>
        <v>1.4081713605712035E-2</v>
      </c>
      <c r="D1208" s="16">
        <f t="shared" ca="1" si="144"/>
        <v>1.3973285888796309E-2</v>
      </c>
      <c r="E1208" s="56">
        <f t="shared" ca="1" si="149"/>
        <v>2.3390215316961479E-4</v>
      </c>
      <c r="F1208" s="7">
        <f t="shared" ca="1" si="145"/>
        <v>3.7629226484616702</v>
      </c>
      <c r="G1208" s="6">
        <f t="shared" ca="1" si="146"/>
        <v>1</v>
      </c>
      <c r="H1208">
        <f t="shared" si="150"/>
        <v>1.5174925760739793E-2</v>
      </c>
      <c r="I1208" s="44">
        <f t="shared" si="147"/>
        <v>2.987250849239147E-2</v>
      </c>
      <c r="J1208">
        <f t="shared" ca="1" si="148"/>
        <v>1.5293859982673269E-2</v>
      </c>
    </row>
    <row r="1209" spans="1:10" x14ac:dyDescent="0.2">
      <c r="A1209" s="42">
        <v>43588</v>
      </c>
      <c r="B1209" s="53">
        <v>49.73</v>
      </c>
      <c r="C1209" s="2">
        <f t="shared" si="143"/>
        <v>1.3874924592801223E-2</v>
      </c>
      <c r="D1209" s="16">
        <f t="shared" ca="1" si="144"/>
        <v>1.3766496875885497E-2</v>
      </c>
      <c r="E1209" s="56">
        <f t="shared" ca="1" si="149"/>
        <v>2.3390215316961479E-4</v>
      </c>
      <c r="F1209" s="7">
        <f t="shared" ca="1" si="145"/>
        <v>3.7751847893153059</v>
      </c>
      <c r="G1209" s="6">
        <f t="shared" ca="1" si="146"/>
        <v>1</v>
      </c>
      <c r="H1209">
        <f t="shared" si="150"/>
        <v>1.4656249839861107E-2</v>
      </c>
      <c r="I1209" s="44">
        <f t="shared" si="147"/>
        <v>2.987250849239147E-2</v>
      </c>
      <c r="J1209">
        <f t="shared" ca="1" si="148"/>
        <v>1.5293859982673269E-2</v>
      </c>
    </row>
    <row r="1210" spans="1:10" x14ac:dyDescent="0.2">
      <c r="A1210" s="42">
        <v>43591</v>
      </c>
      <c r="B1210" s="53">
        <v>49.66</v>
      </c>
      <c r="C1210" s="2">
        <f t="shared" si="143"/>
        <v>1.4095851792186929E-3</v>
      </c>
      <c r="D1210" s="16">
        <f t="shared" ca="1" si="144"/>
        <v>1.3011574623029677E-3</v>
      </c>
      <c r="E1210" s="56">
        <f t="shared" ca="1" si="149"/>
        <v>2.3390215316961479E-4</v>
      </c>
      <c r="F1210" s="7">
        <f t="shared" ca="1" si="145"/>
        <v>4.176684781826828</v>
      </c>
      <c r="G1210" s="6">
        <f t="shared" ca="1" si="146"/>
        <v>1</v>
      </c>
      <c r="H1210">
        <f t="shared" si="150"/>
        <v>1.4718439762663151E-2</v>
      </c>
      <c r="I1210" s="44">
        <f t="shared" si="147"/>
        <v>2.987250849239147E-2</v>
      </c>
      <c r="J1210">
        <f t="shared" ca="1" si="148"/>
        <v>1.5293859982673269E-2</v>
      </c>
    </row>
    <row r="1211" spans="1:10" x14ac:dyDescent="0.2">
      <c r="A1211" s="42">
        <v>43592</v>
      </c>
      <c r="B1211" s="53">
        <v>48.49</v>
      </c>
      <c r="C1211" s="2">
        <f t="shared" si="143"/>
        <v>2.4128686327077636E-2</v>
      </c>
      <c r="D1211" s="16">
        <f t="shared" ca="1" si="144"/>
        <v>2.402025861016191E-2</v>
      </c>
      <c r="E1211" s="56">
        <f t="shared" ca="1" si="149"/>
        <v>2.3390215316961479E-4</v>
      </c>
      <c r="F1211" s="7">
        <f t="shared" ca="1" si="145"/>
        <v>2.9469401959781782</v>
      </c>
      <c r="G1211" s="6">
        <f t="shared" ca="1" si="146"/>
        <v>1</v>
      </c>
      <c r="H1211">
        <f t="shared" si="150"/>
        <v>1.4714117366315154E-2</v>
      </c>
      <c r="I1211" s="44">
        <f t="shared" si="147"/>
        <v>2.987250849239147E-2</v>
      </c>
      <c r="J1211">
        <f t="shared" ca="1" si="148"/>
        <v>1.5293859982673269E-2</v>
      </c>
    </row>
    <row r="1212" spans="1:10" x14ac:dyDescent="0.2">
      <c r="A1212" s="42">
        <v>43593</v>
      </c>
      <c r="B1212" s="53">
        <v>48.54</v>
      </c>
      <c r="C1212" s="2">
        <f t="shared" si="143"/>
        <v>-1.0300782859496737E-3</v>
      </c>
      <c r="D1212" s="16">
        <f t="shared" ca="1" si="144"/>
        <v>-1.138506002865399E-3</v>
      </c>
      <c r="E1212" s="56">
        <f t="shared" ca="1" si="149"/>
        <v>2.3390215316961479E-4</v>
      </c>
      <c r="F1212" s="7">
        <f t="shared" ca="1" si="145"/>
        <v>4.17753303144268</v>
      </c>
      <c r="G1212" s="6">
        <f t="shared" ca="1" si="146"/>
        <v>1</v>
      </c>
      <c r="H1212">
        <f t="shared" si="150"/>
        <v>1.4666165814635073E-2</v>
      </c>
      <c r="I1212" s="44">
        <f t="shared" si="147"/>
        <v>2.987250849239147E-2</v>
      </c>
      <c r="J1212">
        <f t="shared" ca="1" si="148"/>
        <v>1.5293859982673269E-2</v>
      </c>
    </row>
    <row r="1213" spans="1:10" x14ac:dyDescent="0.2">
      <c r="A1213" s="42">
        <v>43594</v>
      </c>
      <c r="B1213" s="53">
        <v>48.78</v>
      </c>
      <c r="C1213" s="2">
        <f t="shared" si="143"/>
        <v>-4.9200492004920458E-3</v>
      </c>
      <c r="D1213" s="16">
        <f t="shared" ca="1" si="144"/>
        <v>-5.0284769174077709E-3</v>
      </c>
      <c r="E1213" s="56">
        <f t="shared" ca="1" si="149"/>
        <v>2.3390215316961479E-4</v>
      </c>
      <c r="F1213" s="7">
        <f t="shared" ca="1" si="145"/>
        <v>4.1262522205025896</v>
      </c>
      <c r="G1213" s="6">
        <f t="shared" ca="1" si="146"/>
        <v>1</v>
      </c>
      <c r="H1213">
        <f t="shared" si="150"/>
        <v>1.4328639714796015E-2</v>
      </c>
      <c r="I1213" s="44">
        <f t="shared" si="147"/>
        <v>2.987250849239147E-2</v>
      </c>
      <c r="J1213">
        <f t="shared" ca="1" si="148"/>
        <v>1.5293859982673269E-2</v>
      </c>
    </row>
    <row r="1214" spans="1:10" x14ac:dyDescent="0.2">
      <c r="A1214" s="42">
        <v>43595</v>
      </c>
      <c r="B1214" s="53">
        <v>49.29</v>
      </c>
      <c r="C1214" s="2">
        <f t="shared" si="143"/>
        <v>-1.0346926354230027E-2</v>
      </c>
      <c r="D1214" s="16">
        <f t="shared" ca="1" si="144"/>
        <v>-1.0455354071145753E-2</v>
      </c>
      <c r="E1214" s="56">
        <f t="shared" ca="1" si="149"/>
        <v>2.3390215316961479E-4</v>
      </c>
      <c r="F1214" s="7">
        <f t="shared" ca="1" si="145"/>
        <v>3.9466282890734772</v>
      </c>
      <c r="G1214" s="6">
        <f t="shared" ca="1" si="146"/>
        <v>1</v>
      </c>
      <c r="H1214">
        <f t="shared" si="150"/>
        <v>1.4310926757810189E-2</v>
      </c>
      <c r="I1214" s="44">
        <f t="shared" si="147"/>
        <v>2.987250849239147E-2</v>
      </c>
      <c r="J1214">
        <f t="shared" ca="1" si="148"/>
        <v>1.5293859982673269E-2</v>
      </c>
    </row>
    <row r="1215" spans="1:10" x14ac:dyDescent="0.2">
      <c r="A1215" s="42">
        <v>43598</v>
      </c>
      <c r="B1215" s="53">
        <v>47.25</v>
      </c>
      <c r="C1215" s="2">
        <f t="shared" si="143"/>
        <v>4.3174603174603157E-2</v>
      </c>
      <c r="D1215" s="16">
        <f t="shared" ca="1" si="144"/>
        <v>4.3066175457687435E-2</v>
      </c>
      <c r="E1215" s="56">
        <f t="shared" ca="1" si="149"/>
        <v>2.3390215316961479E-4</v>
      </c>
      <c r="F1215" s="7">
        <f t="shared" ca="1" si="145"/>
        <v>0.21562150664846103</v>
      </c>
      <c r="G1215" s="6">
        <f t="shared" ca="1" si="146"/>
        <v>1</v>
      </c>
      <c r="H1215">
        <f t="shared" si="150"/>
        <v>1.4261690434277914E-2</v>
      </c>
      <c r="I1215" s="44">
        <f t="shared" si="147"/>
        <v>2.987250849239147E-2</v>
      </c>
      <c r="J1215">
        <f t="shared" ca="1" si="148"/>
        <v>1.5293859982673269E-2</v>
      </c>
    </row>
    <row r="1216" spans="1:10" x14ac:dyDescent="0.2">
      <c r="A1216" s="42">
        <v>43599</v>
      </c>
      <c r="B1216" s="53">
        <v>47.69</v>
      </c>
      <c r="C1216" s="2">
        <f t="shared" si="143"/>
        <v>-9.2262528832039795E-3</v>
      </c>
      <c r="D1216" s="16">
        <f t="shared" ca="1" si="144"/>
        <v>-9.3346806001197054E-3</v>
      </c>
      <c r="E1216" s="56">
        <f t="shared" ca="1" si="149"/>
        <v>2.3390215316961479E-4</v>
      </c>
      <c r="F1216" s="7">
        <f t="shared" ca="1" si="145"/>
        <v>3.9940373585203286</v>
      </c>
      <c r="G1216" s="6">
        <f t="shared" ca="1" si="146"/>
        <v>1</v>
      </c>
      <c r="H1216">
        <f t="shared" si="150"/>
        <v>1.4896551615198518E-2</v>
      </c>
      <c r="I1216" s="44">
        <f t="shared" si="147"/>
        <v>2.987250849239147E-2</v>
      </c>
      <c r="J1216">
        <f t="shared" ca="1" si="148"/>
        <v>1.5293859982673269E-2</v>
      </c>
    </row>
    <row r="1217" spans="1:10" x14ac:dyDescent="0.2">
      <c r="A1217" s="42">
        <v>43600</v>
      </c>
      <c r="B1217" s="53">
        <v>47.84</v>
      </c>
      <c r="C1217" s="2">
        <f t="shared" si="143"/>
        <v>-3.1354515050168409E-3</v>
      </c>
      <c r="D1217" s="16">
        <f t="shared" ca="1" si="144"/>
        <v>-3.2438792219325659E-3</v>
      </c>
      <c r="E1217" s="56">
        <f t="shared" ca="1" si="149"/>
        <v>2.3390215316961479E-4</v>
      </c>
      <c r="F1217" s="7">
        <f t="shared" ca="1" si="145"/>
        <v>4.1578099199558984</v>
      </c>
      <c r="G1217" s="6">
        <f t="shared" ca="1" si="146"/>
        <v>1</v>
      </c>
      <c r="H1217">
        <f t="shared" si="150"/>
        <v>1.469449357256359E-2</v>
      </c>
      <c r="I1217" s="44">
        <f t="shared" si="147"/>
        <v>2.987250849239147E-2</v>
      </c>
      <c r="J1217">
        <f t="shared" ca="1" si="148"/>
        <v>1.5293859982673269E-2</v>
      </c>
    </row>
    <row r="1218" spans="1:10" x14ac:dyDescent="0.2">
      <c r="A1218" s="42">
        <v>43601</v>
      </c>
      <c r="B1218" s="53">
        <v>48.36</v>
      </c>
      <c r="C1218" s="2">
        <f t="shared" si="143"/>
        <v>-1.0752688172042928E-2</v>
      </c>
      <c r="D1218" s="16">
        <f t="shared" ca="1" si="144"/>
        <v>-1.0861115888958654E-2</v>
      </c>
      <c r="E1218" s="56">
        <f t="shared" ca="1" si="149"/>
        <v>2.3390215316961479E-4</v>
      </c>
      <c r="F1218" s="7">
        <f t="shared" ca="1" si="145"/>
        <v>3.9281389133170812</v>
      </c>
      <c r="G1218" s="6">
        <f t="shared" ca="1" si="146"/>
        <v>1</v>
      </c>
      <c r="H1218">
        <f t="shared" si="150"/>
        <v>1.4634664460789157E-2</v>
      </c>
      <c r="I1218" s="44">
        <f t="shared" si="147"/>
        <v>2.987250849239147E-2</v>
      </c>
      <c r="J1218">
        <f t="shared" ca="1" si="148"/>
        <v>1.5293859982673269E-2</v>
      </c>
    </row>
    <row r="1219" spans="1:10" x14ac:dyDescent="0.2">
      <c r="A1219" s="42">
        <v>43602</v>
      </c>
      <c r="B1219" s="53">
        <v>48.38</v>
      </c>
      <c r="C1219" s="2">
        <f t="shared" si="143"/>
        <v>-4.1339396444818366E-4</v>
      </c>
      <c r="D1219" s="16">
        <f t="shared" ca="1" si="144"/>
        <v>-5.2182168136390887E-4</v>
      </c>
      <c r="E1219" s="56">
        <f t="shared" ca="1" si="149"/>
        <v>2.3390215316961479E-4</v>
      </c>
      <c r="F1219" s="7">
        <f t="shared" ca="1" si="145"/>
        <v>4.1797217630074481</v>
      </c>
      <c r="G1219" s="6">
        <f t="shared" ca="1" si="146"/>
        <v>1</v>
      </c>
      <c r="H1219">
        <f t="shared" si="150"/>
        <v>1.4551986870607304E-2</v>
      </c>
      <c r="I1219" s="44">
        <f t="shared" si="147"/>
        <v>2.987250849239147E-2</v>
      </c>
      <c r="J1219">
        <f t="shared" ca="1" si="148"/>
        <v>1.5293859982673269E-2</v>
      </c>
    </row>
    <row r="1220" spans="1:10" x14ac:dyDescent="0.2">
      <c r="A1220" s="42">
        <v>43605</v>
      </c>
      <c r="B1220" s="53">
        <v>48.31</v>
      </c>
      <c r="C1220" s="2">
        <f t="shared" si="143"/>
        <v>1.4489753674187596E-3</v>
      </c>
      <c r="D1220" s="16">
        <f t="shared" ca="1" si="144"/>
        <v>1.3405476505030343E-3</v>
      </c>
      <c r="E1220" s="56">
        <f t="shared" ca="1" si="149"/>
        <v>2.3390215316961479E-4</v>
      </c>
      <c r="F1220" s="7">
        <f t="shared" ca="1" si="145"/>
        <v>4.1764623442388187</v>
      </c>
      <c r="G1220" s="6">
        <f t="shared" ca="1" si="146"/>
        <v>1</v>
      </c>
      <c r="H1220">
        <f t="shared" si="150"/>
        <v>1.4269539532127505E-2</v>
      </c>
      <c r="I1220" s="44">
        <f t="shared" si="147"/>
        <v>2.987250849239147E-2</v>
      </c>
      <c r="J1220">
        <f t="shared" ca="1" si="148"/>
        <v>1.5293859982673269E-2</v>
      </c>
    </row>
    <row r="1221" spans="1:10" x14ac:dyDescent="0.2">
      <c r="A1221" s="42">
        <v>43606</v>
      </c>
      <c r="B1221" s="53">
        <v>48.92</v>
      </c>
      <c r="C1221" s="2">
        <f t="shared" si="143"/>
        <v>-1.2469337694194591E-2</v>
      </c>
      <c r="D1221" s="16">
        <f t="shared" ca="1" si="144"/>
        <v>-1.2577765411110317E-2</v>
      </c>
      <c r="E1221" s="56">
        <f t="shared" ca="1" si="149"/>
        <v>2.3390215316961479E-4</v>
      </c>
      <c r="F1221" s="7">
        <f t="shared" ca="1" si="145"/>
        <v>3.8421278530547256</v>
      </c>
      <c r="G1221" s="6">
        <f t="shared" ca="1" si="146"/>
        <v>1</v>
      </c>
      <c r="H1221">
        <f t="shared" si="150"/>
        <v>1.4146049808170321E-2</v>
      </c>
      <c r="I1221" s="44">
        <f t="shared" si="147"/>
        <v>2.987250849239147E-2</v>
      </c>
      <c r="J1221">
        <f t="shared" ca="1" si="148"/>
        <v>1.5293859982673269E-2</v>
      </c>
    </row>
    <row r="1222" spans="1:10" x14ac:dyDescent="0.2">
      <c r="A1222" s="42">
        <v>43607</v>
      </c>
      <c r="B1222" s="53">
        <v>48.32</v>
      </c>
      <c r="C1222" s="2">
        <f t="shared" si="143"/>
        <v>1.2417218543046386E-2</v>
      </c>
      <c r="D1222" s="16">
        <f t="shared" ca="1" si="144"/>
        <v>1.230879082613066E-2</v>
      </c>
      <c r="E1222" s="56">
        <f t="shared" ca="1" si="149"/>
        <v>2.3390215316961479E-4</v>
      </c>
      <c r="F1222" s="7">
        <f t="shared" ca="1" si="145"/>
        <v>3.8564369370985796</v>
      </c>
      <c r="G1222" s="6">
        <f t="shared" ca="1" si="146"/>
        <v>1</v>
      </c>
      <c r="H1222">
        <f t="shared" si="150"/>
        <v>1.3800004797218025E-2</v>
      </c>
      <c r="I1222" s="44">
        <f t="shared" si="147"/>
        <v>2.987250849239147E-2</v>
      </c>
      <c r="J1222">
        <f t="shared" ca="1" si="148"/>
        <v>1.5293859982673269E-2</v>
      </c>
    </row>
    <row r="1223" spans="1:10" x14ac:dyDescent="0.2">
      <c r="A1223" s="42">
        <v>43608</v>
      </c>
      <c r="B1223" s="53">
        <v>47.91</v>
      </c>
      <c r="C1223" s="2">
        <f t="shared" si="143"/>
        <v>8.5577123773743213E-3</v>
      </c>
      <c r="D1223" s="16">
        <f t="shared" ca="1" si="144"/>
        <v>8.4492846604585954E-3</v>
      </c>
      <c r="E1223" s="56">
        <f t="shared" ca="1" si="149"/>
        <v>2.3390215316961479E-4</v>
      </c>
      <c r="F1223" s="7">
        <f t="shared" ca="1" si="145"/>
        <v>4.0276964129997719</v>
      </c>
      <c r="G1223" s="6">
        <f t="shared" ca="1" si="146"/>
        <v>1</v>
      </c>
      <c r="H1223">
        <f t="shared" si="150"/>
        <v>1.3540048087858303E-2</v>
      </c>
      <c r="I1223" s="44">
        <f t="shared" si="147"/>
        <v>2.987250849239147E-2</v>
      </c>
      <c r="J1223">
        <f t="shared" ca="1" si="148"/>
        <v>1.5293859982673269E-2</v>
      </c>
    </row>
    <row r="1224" spans="1:10" x14ac:dyDescent="0.2">
      <c r="A1224" s="42">
        <v>43609</v>
      </c>
      <c r="B1224" s="53">
        <v>47.48</v>
      </c>
      <c r="C1224" s="2">
        <f t="shared" si="143"/>
        <v>9.056444818871098E-3</v>
      </c>
      <c r="D1224" s="16">
        <f t="shared" ca="1" si="144"/>
        <v>8.948017101955372E-3</v>
      </c>
      <c r="E1224" s="56">
        <f t="shared" ca="1" si="149"/>
        <v>2.3390215316961479E-4</v>
      </c>
      <c r="F1224" s="7">
        <f t="shared" ca="1" si="145"/>
        <v>4.0091489163952128</v>
      </c>
      <c r="G1224" s="6">
        <f t="shared" ca="1" si="146"/>
        <v>1</v>
      </c>
      <c r="H1224">
        <f t="shared" si="150"/>
        <v>1.3572969857072278E-2</v>
      </c>
      <c r="I1224" s="44">
        <f t="shared" si="147"/>
        <v>2.987250849239147E-2</v>
      </c>
      <c r="J1224">
        <f t="shared" ca="1" si="148"/>
        <v>1.5293859982673269E-2</v>
      </c>
    </row>
    <row r="1225" spans="1:10" x14ac:dyDescent="0.2">
      <c r="A1225" s="42">
        <v>43613</v>
      </c>
      <c r="B1225" s="53">
        <v>47.62</v>
      </c>
      <c r="C1225" s="2">
        <f t="shared" si="143"/>
        <v>-2.9399412011759884E-3</v>
      </c>
      <c r="D1225" s="16">
        <f t="shared" ca="1" si="144"/>
        <v>-3.0483689180917134E-3</v>
      </c>
      <c r="E1225" s="56">
        <f t="shared" ca="1" si="149"/>
        <v>2.3390215316961479E-4</v>
      </c>
      <c r="F1225" s="7">
        <f t="shared" ca="1" si="145"/>
        <v>4.1604396506553121</v>
      </c>
      <c r="G1225" s="6">
        <f t="shared" ca="1" si="146"/>
        <v>1</v>
      </c>
      <c r="H1225">
        <f t="shared" si="150"/>
        <v>1.3609032329937912E-2</v>
      </c>
      <c r="I1225" s="44">
        <f t="shared" si="147"/>
        <v>2.987250849239147E-2</v>
      </c>
      <c r="J1225">
        <f t="shared" ca="1" si="148"/>
        <v>1.5293859982673269E-2</v>
      </c>
    </row>
    <row r="1226" spans="1:10" x14ac:dyDescent="0.2">
      <c r="A1226" s="42">
        <v>43614</v>
      </c>
      <c r="B1226" s="53">
        <v>46.72</v>
      </c>
      <c r="C1226" s="2">
        <f t="shared" si="143"/>
        <v>1.9263698630136956E-2</v>
      </c>
      <c r="D1226" s="16">
        <f t="shared" ca="1" si="144"/>
        <v>1.915527091322123E-2</v>
      </c>
      <c r="E1226" s="56">
        <f t="shared" ca="1" si="149"/>
        <v>2.3390215316961479E-4</v>
      </c>
      <c r="F1226" s="7">
        <f t="shared" ca="1" si="145"/>
        <v>3.3959493587707947</v>
      </c>
      <c r="G1226" s="6">
        <f t="shared" ca="1" si="146"/>
        <v>1</v>
      </c>
      <c r="H1226">
        <f t="shared" si="150"/>
        <v>1.3596092751650812E-2</v>
      </c>
      <c r="I1226" s="44">
        <f t="shared" si="147"/>
        <v>2.987250849239147E-2</v>
      </c>
      <c r="J1226">
        <f t="shared" ca="1" si="148"/>
        <v>1.5293859982673269E-2</v>
      </c>
    </row>
    <row r="1227" spans="1:10" x14ac:dyDescent="0.2">
      <c r="A1227" s="42">
        <v>43615</v>
      </c>
      <c r="B1227" s="53">
        <v>48.2</v>
      </c>
      <c r="C1227" s="2">
        <f t="shared" si="143"/>
        <v>-3.0705394190871451E-2</v>
      </c>
      <c r="D1227" s="16">
        <f t="shared" ca="1" si="144"/>
        <v>-3.0813821907787177E-2</v>
      </c>
      <c r="E1227" s="56">
        <f t="shared" ca="1" si="149"/>
        <v>2.3390215316961479E-4</v>
      </c>
      <c r="F1227" s="7">
        <f t="shared" ca="1" si="145"/>
        <v>2.1506268833007303</v>
      </c>
      <c r="G1227" s="6">
        <f t="shared" ca="1" si="146"/>
        <v>1</v>
      </c>
      <c r="H1227">
        <f t="shared" si="150"/>
        <v>1.3079227404899082E-2</v>
      </c>
      <c r="I1227" s="44">
        <f t="shared" si="147"/>
        <v>2.987250849239147E-2</v>
      </c>
      <c r="J1227">
        <f t="shared" ca="1" si="148"/>
        <v>1.5293859982673269E-2</v>
      </c>
    </row>
    <row r="1228" spans="1:10" x14ac:dyDescent="0.2">
      <c r="A1228" s="42">
        <v>43616</v>
      </c>
      <c r="B1228" s="53">
        <v>48.28</v>
      </c>
      <c r="C1228" s="2">
        <f t="shared" si="143"/>
        <v>-1.6570008285003788E-3</v>
      </c>
      <c r="D1228" s="16">
        <f t="shared" ca="1" si="144"/>
        <v>-1.7654285454161041E-3</v>
      </c>
      <c r="E1228" s="56">
        <f t="shared" ca="1" si="149"/>
        <v>2.3390215316961479E-4</v>
      </c>
      <c r="F1228" s="7">
        <f t="shared" ca="1" si="145"/>
        <v>4.1736413570700002</v>
      </c>
      <c r="G1228" s="6">
        <f t="shared" ca="1" si="146"/>
        <v>1</v>
      </c>
      <c r="H1228">
        <f t="shared" si="150"/>
        <v>1.3392389143941264E-2</v>
      </c>
      <c r="I1228" s="44">
        <f t="shared" si="147"/>
        <v>2.987250849239147E-2</v>
      </c>
      <c r="J1228">
        <f t="shared" ca="1" si="148"/>
        <v>1.5293859982673269E-2</v>
      </c>
    </row>
    <row r="1229" spans="1:10" x14ac:dyDescent="0.2">
      <c r="A1229" s="42">
        <v>43619</v>
      </c>
      <c r="B1229" s="53">
        <v>48.24</v>
      </c>
      <c r="C1229" s="2">
        <f t="shared" si="143"/>
        <v>8.291873963515577E-4</v>
      </c>
      <c r="D1229" s="16">
        <f t="shared" ca="1" si="144"/>
        <v>7.2075967943583254E-4</v>
      </c>
      <c r="E1229" s="56">
        <f t="shared" ca="1" si="149"/>
        <v>2.3390215316961479E-4</v>
      </c>
      <c r="F1229" s="7">
        <f t="shared" ca="1" si="145"/>
        <v>4.1791933440831048</v>
      </c>
      <c r="G1229" s="6">
        <f t="shared" ca="1" si="146"/>
        <v>1</v>
      </c>
      <c r="H1229">
        <f t="shared" si="150"/>
        <v>1.3214473811980994E-2</v>
      </c>
      <c r="I1229" s="44">
        <f t="shared" si="147"/>
        <v>2.987250849239147E-2</v>
      </c>
      <c r="J1229">
        <f t="shared" ca="1" si="148"/>
        <v>1.5293859982673269E-2</v>
      </c>
    </row>
    <row r="1230" spans="1:10" x14ac:dyDescent="0.2">
      <c r="A1230" s="42">
        <v>43620</v>
      </c>
      <c r="B1230" s="53">
        <v>48.81</v>
      </c>
      <c r="C1230" s="2">
        <f t="shared" si="143"/>
        <v>-1.1677934849416108E-2</v>
      </c>
      <c r="D1230" s="16">
        <f t="shared" ca="1" si="144"/>
        <v>-1.1786362566331834E-2</v>
      </c>
      <c r="E1230" s="56">
        <f t="shared" ca="1" si="149"/>
        <v>2.3390215316961479E-4</v>
      </c>
      <c r="F1230" s="7">
        <f t="shared" ca="1" si="145"/>
        <v>3.8833456014392658</v>
      </c>
      <c r="G1230" s="6">
        <f t="shared" ca="1" si="146"/>
        <v>1</v>
      </c>
      <c r="H1230">
        <f t="shared" si="150"/>
        <v>1.3173798017705168E-2</v>
      </c>
      <c r="I1230" s="44">
        <f t="shared" si="147"/>
        <v>2.987250849239147E-2</v>
      </c>
      <c r="J1230">
        <f t="shared" ca="1" si="148"/>
        <v>1.5293859982673269E-2</v>
      </c>
    </row>
    <row r="1231" spans="1:10" x14ac:dyDescent="0.2">
      <c r="A1231" s="42">
        <v>43621</v>
      </c>
      <c r="B1231" s="53">
        <v>48.31</v>
      </c>
      <c r="C1231" s="2">
        <f t="shared" ref="C1231:C1294" si="151">(B1230-B1231)/B1231</f>
        <v>1.0349824052991098E-2</v>
      </c>
      <c r="D1231" s="16">
        <f t="shared" ref="D1231:D1294" ca="1" si="152">C1231-$C$3</f>
        <v>1.0241396336075372E-2</v>
      </c>
      <c r="E1231" s="56">
        <f t="shared" ca="1" si="149"/>
        <v>2.3390215316961479E-4</v>
      </c>
      <c r="F1231" s="7">
        <f t="shared" ref="F1231:F1294" ca="1" si="153">-0.5*(LN(E1231)+D1231^2/E1231)</f>
        <v>3.9560942768389569</v>
      </c>
      <c r="G1231" s="6">
        <f t="shared" ref="G1231:G1294" ca="1" si="154">IF(AND(C1232&gt;=(C$3-C$7*SQRT(E1231)),C1232&lt;=(C$3+C$7*SQRT(E1231))),1,0)</f>
        <v>1</v>
      </c>
      <c r="H1231">
        <f t="shared" si="150"/>
        <v>1.3146078564959782E-2</v>
      </c>
      <c r="I1231" s="44">
        <f t="shared" ref="I1231:I1294" si="155">STDEV(C$14:C$2527)</f>
        <v>2.987250849239147E-2</v>
      </c>
      <c r="J1231">
        <f t="shared" ref="J1231:J1294" ca="1" si="156">SQRT(E1231)</f>
        <v>1.5293859982673269E-2</v>
      </c>
    </row>
    <row r="1232" spans="1:10" x14ac:dyDescent="0.2">
      <c r="A1232" s="42">
        <v>43622</v>
      </c>
      <c r="B1232" s="53">
        <v>48.44</v>
      </c>
      <c r="C1232" s="2">
        <f t="shared" si="151"/>
        <v>-2.6837324525184861E-3</v>
      </c>
      <c r="D1232" s="16">
        <f t="shared" ca="1" si="152"/>
        <v>-2.7921601694342111E-3</v>
      </c>
      <c r="E1232" s="56">
        <f t="shared" ref="E1232:E1295" ca="1" si="157">F$6*D$14^2+F$7*E1231+(1-F$8)*F$5</f>
        <v>2.3390215316961479E-4</v>
      </c>
      <c r="F1232" s="7">
        <f t="shared" ca="1" si="153"/>
        <v>4.1636384126776687</v>
      </c>
      <c r="G1232" s="6">
        <f t="shared" ca="1" si="154"/>
        <v>1</v>
      </c>
      <c r="H1232">
        <f t="shared" si="150"/>
        <v>1.3132715239738033E-2</v>
      </c>
      <c r="I1232" s="44">
        <f t="shared" si="155"/>
        <v>2.987250849239147E-2</v>
      </c>
      <c r="J1232">
        <f t="shared" ca="1" si="156"/>
        <v>1.5293859982673269E-2</v>
      </c>
    </row>
    <row r="1233" spans="1:10" x14ac:dyDescent="0.2">
      <c r="A1233" s="42">
        <v>43623</v>
      </c>
      <c r="B1233" s="53">
        <v>48.42</v>
      </c>
      <c r="C1233" s="2">
        <f t="shared" si="151"/>
        <v>4.1305245766204088E-4</v>
      </c>
      <c r="D1233" s="16">
        <f t="shared" ca="1" si="152"/>
        <v>3.0462474074631566E-4</v>
      </c>
      <c r="E1233" s="56">
        <f t="shared" ca="1" si="157"/>
        <v>2.3390215316961479E-4</v>
      </c>
      <c r="F1233" s="7">
        <f t="shared" ca="1" si="153"/>
        <v>4.1801054739567363</v>
      </c>
      <c r="G1233" s="6">
        <f t="shared" ca="1" si="154"/>
        <v>1</v>
      </c>
      <c r="H1233">
        <f t="shared" si="150"/>
        <v>1.3135006618167579E-2</v>
      </c>
      <c r="I1233" s="44">
        <f t="shared" si="155"/>
        <v>2.987250849239147E-2</v>
      </c>
      <c r="J1233">
        <f t="shared" ca="1" si="156"/>
        <v>1.5293859982673269E-2</v>
      </c>
    </row>
    <row r="1234" spans="1:10" x14ac:dyDescent="0.2">
      <c r="A1234" s="42">
        <v>43626</v>
      </c>
      <c r="B1234" s="53">
        <v>47.97</v>
      </c>
      <c r="C1234" s="2">
        <f t="shared" si="151"/>
        <v>9.3808630393996846E-3</v>
      </c>
      <c r="D1234" s="16">
        <f t="shared" ca="1" si="152"/>
        <v>9.2724353224839587E-3</v>
      </c>
      <c r="E1234" s="56">
        <f t="shared" ca="1" si="157"/>
        <v>2.3390215316961479E-4</v>
      </c>
      <c r="F1234" s="7">
        <f t="shared" ca="1" si="153"/>
        <v>3.9965131910017919</v>
      </c>
      <c r="G1234" s="6">
        <f t="shared" ca="1" si="154"/>
        <v>1</v>
      </c>
      <c r="H1234">
        <f t="shared" si="150"/>
        <v>1.3132737257062325E-2</v>
      </c>
      <c r="I1234" s="44">
        <f t="shared" si="155"/>
        <v>2.987250849239147E-2</v>
      </c>
      <c r="J1234">
        <f t="shared" ca="1" si="156"/>
        <v>1.5293859982673269E-2</v>
      </c>
    </row>
    <row r="1235" spans="1:10" x14ac:dyDescent="0.2">
      <c r="A1235" s="42">
        <v>43627</v>
      </c>
      <c r="B1235" s="53">
        <v>48.08</v>
      </c>
      <c r="C1235" s="2">
        <f t="shared" si="151"/>
        <v>-2.2878535773710367E-3</v>
      </c>
      <c r="D1235" s="16">
        <f t="shared" ca="1" si="152"/>
        <v>-2.3962812942867617E-3</v>
      </c>
      <c r="E1235" s="56">
        <f t="shared" ca="1" si="157"/>
        <v>2.3390215316961479E-4</v>
      </c>
      <c r="F1235" s="7">
        <f t="shared" ca="1" si="153"/>
        <v>4.1680291255090651</v>
      </c>
      <c r="G1235" s="6">
        <f t="shared" ca="1" si="154"/>
        <v>1</v>
      </c>
      <c r="H1235">
        <f t="shared" si="150"/>
        <v>1.3165706548148689E-2</v>
      </c>
      <c r="I1235" s="44">
        <f t="shared" si="155"/>
        <v>2.987250849239147E-2</v>
      </c>
      <c r="J1235">
        <f t="shared" ca="1" si="156"/>
        <v>1.5293859982673269E-2</v>
      </c>
    </row>
    <row r="1236" spans="1:10" x14ac:dyDescent="0.2">
      <c r="A1236" s="42">
        <v>43628</v>
      </c>
      <c r="B1236" s="53">
        <v>48.33</v>
      </c>
      <c r="C1236" s="2">
        <f t="shared" si="151"/>
        <v>-5.1727705358990276E-3</v>
      </c>
      <c r="D1236" s="16">
        <f t="shared" ca="1" si="152"/>
        <v>-5.2811982528147526E-3</v>
      </c>
      <c r="E1236" s="56">
        <f t="shared" ca="1" si="157"/>
        <v>2.3390215316961479E-4</v>
      </c>
      <c r="F1236" s="7">
        <f t="shared" ca="1" si="153"/>
        <v>4.1206826375780121</v>
      </c>
      <c r="G1236" s="6">
        <f t="shared" ca="1" si="154"/>
        <v>1</v>
      </c>
      <c r="H1236">
        <f t="shared" si="150"/>
        <v>1.3165085491861146E-2</v>
      </c>
      <c r="I1236" s="44">
        <f t="shared" si="155"/>
        <v>2.987250849239147E-2</v>
      </c>
      <c r="J1236">
        <f t="shared" ca="1" si="156"/>
        <v>1.5293859982673269E-2</v>
      </c>
    </row>
    <row r="1237" spans="1:10" x14ac:dyDescent="0.2">
      <c r="A1237" s="42">
        <v>43629</v>
      </c>
      <c r="B1237" s="53">
        <v>49.33</v>
      </c>
      <c r="C1237" s="2">
        <f t="shared" si="151"/>
        <v>-2.0271639975674032E-2</v>
      </c>
      <c r="D1237" s="16">
        <f t="shared" ca="1" si="152"/>
        <v>-2.0380067692589758E-2</v>
      </c>
      <c r="E1237" s="56">
        <f t="shared" ca="1" si="157"/>
        <v>2.3390215316961479E-4</v>
      </c>
      <c r="F1237" s="7">
        <f t="shared" ca="1" si="153"/>
        <v>3.2924386498280525</v>
      </c>
      <c r="G1237" s="6">
        <f t="shared" ca="1" si="154"/>
        <v>1</v>
      </c>
      <c r="H1237">
        <f t="shared" si="150"/>
        <v>1.3175239570260034E-2</v>
      </c>
      <c r="I1237" s="44">
        <f t="shared" si="155"/>
        <v>2.987250849239147E-2</v>
      </c>
      <c r="J1237">
        <f t="shared" ca="1" si="156"/>
        <v>1.5293859982673269E-2</v>
      </c>
    </row>
    <row r="1238" spans="1:10" x14ac:dyDescent="0.2">
      <c r="A1238" s="42">
        <v>43630</v>
      </c>
      <c r="B1238" s="53">
        <v>48.99</v>
      </c>
      <c r="C1238" s="2">
        <f t="shared" si="151"/>
        <v>6.9401918758929633E-3</v>
      </c>
      <c r="D1238" s="16">
        <f t="shared" ca="1" si="152"/>
        <v>6.8317641589772382E-3</v>
      </c>
      <c r="E1238" s="56">
        <f t="shared" ca="1" si="157"/>
        <v>2.3390215316961479E-4</v>
      </c>
      <c r="F1238" s="7">
        <f t="shared" ca="1" si="153"/>
        <v>4.0805334848578729</v>
      </c>
      <c r="G1238" s="6">
        <f t="shared" ca="1" si="154"/>
        <v>1</v>
      </c>
      <c r="H1238">
        <f t="shared" si="150"/>
        <v>1.3184132778813164E-2</v>
      </c>
      <c r="I1238" s="44">
        <f t="shared" si="155"/>
        <v>2.987250849239147E-2</v>
      </c>
      <c r="J1238">
        <f t="shared" ca="1" si="156"/>
        <v>1.5293859982673269E-2</v>
      </c>
    </row>
    <row r="1239" spans="1:10" x14ac:dyDescent="0.2">
      <c r="A1239" s="42">
        <v>43633</v>
      </c>
      <c r="B1239" s="53">
        <v>49.15</v>
      </c>
      <c r="C1239" s="2">
        <f t="shared" si="151"/>
        <v>-3.2553407934892489E-3</v>
      </c>
      <c r="D1239" s="16">
        <f t="shared" ca="1" si="152"/>
        <v>-3.363768510404974E-3</v>
      </c>
      <c r="E1239" s="56">
        <f t="shared" ca="1" si="157"/>
        <v>2.3390215316961479E-4</v>
      </c>
      <c r="F1239" s="7">
        <f t="shared" ca="1" si="153"/>
        <v>4.1561165063332117</v>
      </c>
      <c r="G1239" s="6">
        <f t="shared" ca="1" si="154"/>
        <v>1</v>
      </c>
      <c r="H1239">
        <f t="shared" si="150"/>
        <v>1.3167154973265521E-2</v>
      </c>
      <c r="I1239" s="44">
        <f t="shared" si="155"/>
        <v>2.987250849239147E-2</v>
      </c>
      <c r="J1239">
        <f t="shared" ca="1" si="156"/>
        <v>1.5293859982673269E-2</v>
      </c>
    </row>
    <row r="1240" spans="1:10" x14ac:dyDescent="0.2">
      <c r="A1240" s="42">
        <v>43634</v>
      </c>
      <c r="B1240" s="53">
        <v>49.21</v>
      </c>
      <c r="C1240" s="2">
        <f t="shared" si="151"/>
        <v>-1.2192643771591601E-3</v>
      </c>
      <c r="D1240" s="16">
        <f t="shared" ca="1" si="152"/>
        <v>-1.3276920940748854E-3</v>
      </c>
      <c r="E1240" s="56">
        <f t="shared" ca="1" si="157"/>
        <v>2.3390215316961479E-4</v>
      </c>
      <c r="F1240" s="7">
        <f t="shared" ca="1" si="153"/>
        <v>4.1765356691444158</v>
      </c>
      <c r="G1240" s="6">
        <f t="shared" ca="1" si="154"/>
        <v>1</v>
      </c>
      <c r="H1240">
        <f t="shared" si="150"/>
        <v>1.3073056500182484E-2</v>
      </c>
      <c r="I1240" s="44">
        <f t="shared" si="155"/>
        <v>2.987250849239147E-2</v>
      </c>
      <c r="J1240">
        <f t="shared" ca="1" si="156"/>
        <v>1.5293859982673269E-2</v>
      </c>
    </row>
    <row r="1241" spans="1:10" x14ac:dyDescent="0.2">
      <c r="A1241" s="42">
        <v>43635</v>
      </c>
      <c r="B1241" s="53">
        <v>49.74</v>
      </c>
      <c r="C1241" s="2">
        <f t="shared" si="151"/>
        <v>-1.0655408122235647E-2</v>
      </c>
      <c r="D1241" s="16">
        <f t="shared" ca="1" si="152"/>
        <v>-1.0763835839151373E-2</v>
      </c>
      <c r="E1241" s="56">
        <f t="shared" ca="1" si="157"/>
        <v>2.3390215316961479E-4</v>
      </c>
      <c r="F1241" s="7">
        <f t="shared" ca="1" si="153"/>
        <v>3.932635828699611</v>
      </c>
      <c r="G1241" s="6">
        <f t="shared" ca="1" si="154"/>
        <v>1</v>
      </c>
      <c r="H1241">
        <f t="shared" si="150"/>
        <v>1.3073540550295765E-2</v>
      </c>
      <c r="I1241" s="44">
        <f t="shared" si="155"/>
        <v>2.987250849239147E-2</v>
      </c>
      <c r="J1241">
        <f t="shared" ca="1" si="156"/>
        <v>1.5293859982673269E-2</v>
      </c>
    </row>
    <row r="1242" spans="1:10" x14ac:dyDescent="0.2">
      <c r="A1242" s="42">
        <v>43636</v>
      </c>
      <c r="B1242" s="53">
        <v>50.77</v>
      </c>
      <c r="C1242" s="2">
        <f t="shared" si="151"/>
        <v>-2.0287571400433347E-2</v>
      </c>
      <c r="D1242" s="16">
        <f t="shared" ca="1" si="152"/>
        <v>-2.0395999117349073E-2</v>
      </c>
      <c r="E1242" s="56">
        <f t="shared" ca="1" si="157"/>
        <v>2.3390215316961479E-4</v>
      </c>
      <c r="F1242" s="7">
        <f t="shared" ca="1" si="153"/>
        <v>3.2910499904430055</v>
      </c>
      <c r="G1242" s="6">
        <f t="shared" ca="1" si="154"/>
        <v>1</v>
      </c>
      <c r="H1242">
        <f t="shared" si="150"/>
        <v>1.3072191186481454E-2</v>
      </c>
      <c r="I1242" s="44">
        <f t="shared" si="155"/>
        <v>2.987250849239147E-2</v>
      </c>
      <c r="J1242">
        <f t="shared" ca="1" si="156"/>
        <v>1.5293859982673269E-2</v>
      </c>
    </row>
    <row r="1243" spans="1:10" x14ac:dyDescent="0.2">
      <c r="A1243" s="42">
        <v>43637</v>
      </c>
      <c r="B1243" s="53">
        <v>50.47</v>
      </c>
      <c r="C1243" s="2">
        <f t="shared" si="151"/>
        <v>5.9441252229047803E-3</v>
      </c>
      <c r="D1243" s="16">
        <f t="shared" ca="1" si="152"/>
        <v>5.8356975059890553E-3</v>
      </c>
      <c r="E1243" s="56">
        <f t="shared" ca="1" si="157"/>
        <v>2.3390215316961479E-4</v>
      </c>
      <c r="F1243" s="7">
        <f t="shared" ca="1" si="153"/>
        <v>4.1075055241732388</v>
      </c>
      <c r="G1243" s="6">
        <f t="shared" ca="1" si="154"/>
        <v>1</v>
      </c>
      <c r="H1243">
        <f t="shared" si="150"/>
        <v>1.322118324556011E-2</v>
      </c>
      <c r="I1243" s="44">
        <f t="shared" si="155"/>
        <v>2.987250849239147E-2</v>
      </c>
      <c r="J1243">
        <f t="shared" ca="1" si="156"/>
        <v>1.5293859982673269E-2</v>
      </c>
    </row>
    <row r="1244" spans="1:10" x14ac:dyDescent="0.2">
      <c r="A1244" s="42">
        <v>43640</v>
      </c>
      <c r="B1244" s="53">
        <v>50.29</v>
      </c>
      <c r="C1244" s="2">
        <f t="shared" si="151"/>
        <v>3.5792404056472402E-3</v>
      </c>
      <c r="D1244" s="16">
        <f t="shared" ca="1" si="152"/>
        <v>3.4708126887315152E-3</v>
      </c>
      <c r="E1244" s="56">
        <f t="shared" ca="1" si="157"/>
        <v>2.3390215316961479E-4</v>
      </c>
      <c r="F1244" s="7">
        <f t="shared" ca="1" si="153"/>
        <v>4.1545525999758874</v>
      </c>
      <c r="G1244" s="6">
        <f t="shared" ca="1" si="154"/>
        <v>1</v>
      </c>
      <c r="H1244">
        <f t="shared" si="150"/>
        <v>1.3119271931112071E-2</v>
      </c>
      <c r="I1244" s="44">
        <f t="shared" si="155"/>
        <v>2.987250849239147E-2</v>
      </c>
      <c r="J1244">
        <f t="shared" ca="1" si="156"/>
        <v>1.5293859982673269E-2</v>
      </c>
    </row>
    <row r="1245" spans="1:10" x14ac:dyDescent="0.2">
      <c r="A1245" s="42">
        <v>43641</v>
      </c>
      <c r="B1245" s="53">
        <v>49.42</v>
      </c>
      <c r="C1245" s="2">
        <f t="shared" si="151"/>
        <v>1.7604208822339082E-2</v>
      </c>
      <c r="D1245" s="16">
        <f t="shared" ca="1" si="152"/>
        <v>1.7495781105423356E-2</v>
      </c>
      <c r="E1245" s="56">
        <f t="shared" ca="1" si="157"/>
        <v>2.3390215316961479E-4</v>
      </c>
      <c r="F1245" s="7">
        <f t="shared" ca="1" si="153"/>
        <v>3.5259653642795277</v>
      </c>
      <c r="G1245" s="6">
        <f t="shared" ca="1" si="154"/>
        <v>1</v>
      </c>
      <c r="H1245">
        <f t="shared" si="150"/>
        <v>1.3109334146223882E-2</v>
      </c>
      <c r="I1245" s="44">
        <f t="shared" si="155"/>
        <v>2.987250849239147E-2</v>
      </c>
      <c r="J1245">
        <f t="shared" ca="1" si="156"/>
        <v>1.5293859982673269E-2</v>
      </c>
    </row>
    <row r="1246" spans="1:10" x14ac:dyDescent="0.2">
      <c r="A1246" s="42">
        <v>43642</v>
      </c>
      <c r="B1246" s="53">
        <v>48.6</v>
      </c>
      <c r="C1246" s="2">
        <f t="shared" si="151"/>
        <v>1.68724279835391E-2</v>
      </c>
      <c r="D1246" s="16">
        <f t="shared" ca="1" si="152"/>
        <v>1.6764000266623374E-2</v>
      </c>
      <c r="E1246" s="56">
        <f t="shared" ca="1" si="157"/>
        <v>2.3390215316961479E-4</v>
      </c>
      <c r="F1246" s="7">
        <f t="shared" ca="1" si="153"/>
        <v>3.5795575420551646</v>
      </c>
      <c r="G1246" s="6">
        <f t="shared" ca="1" si="154"/>
        <v>1</v>
      </c>
      <c r="H1246">
        <f t="shared" si="150"/>
        <v>1.3112390917653965E-2</v>
      </c>
      <c r="I1246" s="44">
        <f t="shared" si="155"/>
        <v>2.987250849239147E-2</v>
      </c>
      <c r="J1246">
        <f t="shared" ca="1" si="156"/>
        <v>1.5293859982673269E-2</v>
      </c>
    </row>
    <row r="1247" spans="1:10" x14ac:dyDescent="0.2">
      <c r="A1247" s="42">
        <v>43643</v>
      </c>
      <c r="B1247" s="53">
        <v>48.82</v>
      </c>
      <c r="C1247" s="2">
        <f t="shared" si="151"/>
        <v>-4.5063498566161172E-3</v>
      </c>
      <c r="D1247" s="16">
        <f t="shared" ca="1" si="152"/>
        <v>-4.6147775735318423E-3</v>
      </c>
      <c r="E1247" s="56">
        <f t="shared" ca="1" si="157"/>
        <v>2.3390215316961479E-4</v>
      </c>
      <c r="F1247" s="7">
        <f t="shared" ca="1" si="153"/>
        <v>4.1347801626392258</v>
      </c>
      <c r="G1247" s="6">
        <f t="shared" ca="1" si="154"/>
        <v>1</v>
      </c>
      <c r="H1247">
        <f t="shared" si="150"/>
        <v>1.3218057395942288E-2</v>
      </c>
      <c r="I1247" s="44">
        <f t="shared" si="155"/>
        <v>2.987250849239147E-2</v>
      </c>
      <c r="J1247">
        <f t="shared" ca="1" si="156"/>
        <v>1.5293859982673269E-2</v>
      </c>
    </row>
    <row r="1248" spans="1:10" x14ac:dyDescent="0.2">
      <c r="A1248" s="42">
        <v>43644</v>
      </c>
      <c r="B1248" s="53">
        <v>49.9</v>
      </c>
      <c r="C1248" s="2">
        <f t="shared" si="151"/>
        <v>-2.1643286573146257E-2</v>
      </c>
      <c r="D1248" s="16">
        <f t="shared" ca="1" si="152"/>
        <v>-2.1751714290061983E-2</v>
      </c>
      <c r="E1248" s="56">
        <f t="shared" ca="1" si="157"/>
        <v>2.3390215316961479E-4</v>
      </c>
      <c r="F1248" s="7">
        <f t="shared" ca="1" si="153"/>
        <v>3.1689042688511497</v>
      </c>
      <c r="G1248" s="6">
        <f t="shared" ca="1" si="154"/>
        <v>1</v>
      </c>
      <c r="H1248">
        <f t="shared" si="150"/>
        <v>1.3219031812352377E-2</v>
      </c>
      <c r="I1248" s="44">
        <f t="shared" si="155"/>
        <v>2.987250849239147E-2</v>
      </c>
      <c r="J1248">
        <f t="shared" ca="1" si="156"/>
        <v>1.5293859982673269E-2</v>
      </c>
    </row>
    <row r="1249" spans="1:10" x14ac:dyDescent="0.2">
      <c r="A1249" s="42">
        <v>43647</v>
      </c>
      <c r="B1249" s="53">
        <v>50.55</v>
      </c>
      <c r="C1249" s="2">
        <f t="shared" si="151"/>
        <v>-1.285855588526209E-2</v>
      </c>
      <c r="D1249" s="16">
        <f t="shared" ca="1" si="152"/>
        <v>-1.2966983602177816E-2</v>
      </c>
      <c r="E1249" s="56">
        <f t="shared" ca="1" si="157"/>
        <v>2.3390215316961479E-4</v>
      </c>
      <c r="F1249" s="7">
        <f t="shared" ca="1" si="153"/>
        <v>3.8208743484001202</v>
      </c>
      <c r="G1249" s="6">
        <f t="shared" ca="1" si="154"/>
        <v>1</v>
      </c>
      <c r="H1249">
        <f t="shared" si="150"/>
        <v>1.339363387673276E-2</v>
      </c>
      <c r="I1249" s="44">
        <f t="shared" si="155"/>
        <v>2.987250849239147E-2</v>
      </c>
      <c r="J1249">
        <f t="shared" ca="1" si="156"/>
        <v>1.5293859982673269E-2</v>
      </c>
    </row>
    <row r="1250" spans="1:10" x14ac:dyDescent="0.2">
      <c r="A1250" s="42">
        <v>43648</v>
      </c>
      <c r="B1250" s="53">
        <v>50.98</v>
      </c>
      <c r="C1250" s="2">
        <f t="shared" si="151"/>
        <v>-8.4346802667712786E-3</v>
      </c>
      <c r="D1250" s="16">
        <f t="shared" ca="1" si="152"/>
        <v>-8.5431079836870046E-3</v>
      </c>
      <c r="E1250" s="56">
        <f t="shared" ca="1" si="157"/>
        <v>2.3390215316961479E-4</v>
      </c>
      <c r="F1250" s="7">
        <f t="shared" ca="1" si="153"/>
        <v>4.0242884008761735</v>
      </c>
      <c r="G1250" s="6">
        <f t="shared" ca="1" si="154"/>
        <v>1</v>
      </c>
      <c r="H1250">
        <f t="shared" si="150"/>
        <v>1.3441613785964432E-2</v>
      </c>
      <c r="I1250" s="44">
        <f t="shared" si="155"/>
        <v>2.987250849239147E-2</v>
      </c>
      <c r="J1250">
        <f t="shared" ca="1" si="156"/>
        <v>1.5293859982673269E-2</v>
      </c>
    </row>
    <row r="1251" spans="1:10" x14ac:dyDescent="0.2">
      <c r="A1251" s="42">
        <v>43649</v>
      </c>
      <c r="B1251" s="53">
        <v>51.84</v>
      </c>
      <c r="C1251" s="2">
        <f t="shared" si="151"/>
        <v>-1.6589506172839632E-2</v>
      </c>
      <c r="D1251" s="16">
        <f t="shared" ca="1" si="152"/>
        <v>-1.6697933889755358E-2</v>
      </c>
      <c r="E1251" s="56">
        <f t="shared" ca="1" si="157"/>
        <v>2.3390215316961479E-4</v>
      </c>
      <c r="F1251" s="7">
        <f t="shared" ca="1" si="153"/>
        <v>3.5842832547575716</v>
      </c>
      <c r="G1251" s="6">
        <f t="shared" ca="1" si="154"/>
        <v>1</v>
      </c>
      <c r="H1251">
        <f t="shared" si="150"/>
        <v>1.3467236521723993E-2</v>
      </c>
      <c r="I1251" s="44">
        <f t="shared" si="155"/>
        <v>2.987250849239147E-2</v>
      </c>
      <c r="J1251">
        <f t="shared" ca="1" si="156"/>
        <v>1.5293859982673269E-2</v>
      </c>
    </row>
    <row r="1252" spans="1:10" x14ac:dyDescent="0.2">
      <c r="A1252" s="42">
        <v>43651</v>
      </c>
      <c r="B1252" s="53">
        <v>52.01</v>
      </c>
      <c r="C1252" s="2">
        <f t="shared" si="151"/>
        <v>-3.2686021918860719E-3</v>
      </c>
      <c r="D1252" s="16">
        <f t="shared" ca="1" si="152"/>
        <v>-3.377029908801797E-3</v>
      </c>
      <c r="E1252" s="56">
        <f t="shared" ca="1" si="157"/>
        <v>2.3390215316961479E-4</v>
      </c>
      <c r="F1252" s="7">
        <f t="shared" ca="1" si="153"/>
        <v>4.1559254169991924</v>
      </c>
      <c r="G1252" s="6">
        <f t="shared" ca="1" si="154"/>
        <v>1</v>
      </c>
      <c r="H1252">
        <f t="shared" si="150"/>
        <v>1.3502000367309565E-2</v>
      </c>
      <c r="I1252" s="44">
        <f t="shared" si="155"/>
        <v>2.987250849239147E-2</v>
      </c>
      <c r="J1252">
        <f t="shared" ca="1" si="156"/>
        <v>1.5293859982673269E-2</v>
      </c>
    </row>
    <row r="1253" spans="1:10" x14ac:dyDescent="0.2">
      <c r="A1253" s="42">
        <v>43654</v>
      </c>
      <c r="B1253" s="53">
        <v>52.4</v>
      </c>
      <c r="C1253" s="2">
        <f t="shared" si="151"/>
        <v>-7.4427480916030644E-3</v>
      </c>
      <c r="D1253" s="16">
        <f t="shared" ca="1" si="152"/>
        <v>-7.5511758085187895E-3</v>
      </c>
      <c r="E1253" s="56">
        <f t="shared" ca="1" si="157"/>
        <v>2.3390215316961479E-4</v>
      </c>
      <c r="F1253" s="7">
        <f t="shared" ca="1" si="153"/>
        <v>4.0584147176146956</v>
      </c>
      <c r="G1253" s="6">
        <f t="shared" ca="1" si="154"/>
        <v>1</v>
      </c>
      <c r="H1253">
        <f t="shared" si="150"/>
        <v>1.3482126942717974E-2</v>
      </c>
      <c r="I1253" s="44">
        <f t="shared" si="155"/>
        <v>2.987250849239147E-2</v>
      </c>
      <c r="J1253">
        <f t="shared" ca="1" si="156"/>
        <v>1.5293859982673269E-2</v>
      </c>
    </row>
    <row r="1254" spans="1:10" x14ac:dyDescent="0.2">
      <c r="A1254" s="42">
        <v>43655</v>
      </c>
      <c r="B1254" s="53">
        <v>52.31</v>
      </c>
      <c r="C1254" s="2">
        <f t="shared" si="151"/>
        <v>1.7205123303382966E-3</v>
      </c>
      <c r="D1254" s="16">
        <f t="shared" ca="1" si="152"/>
        <v>1.6120846134225714E-3</v>
      </c>
      <c r="E1254" s="56">
        <f t="shared" ca="1" si="157"/>
        <v>2.3390215316961479E-4</v>
      </c>
      <c r="F1254" s="7">
        <f t="shared" ca="1" si="153"/>
        <v>4.1747484891359479</v>
      </c>
      <c r="G1254" s="6">
        <f t="shared" ca="1" si="154"/>
        <v>1</v>
      </c>
      <c r="H1254">
        <f t="shared" si="150"/>
        <v>1.313544946635538E-2</v>
      </c>
      <c r="I1254" s="44">
        <f t="shared" si="155"/>
        <v>2.987250849239147E-2</v>
      </c>
      <c r="J1254">
        <f t="shared" ca="1" si="156"/>
        <v>1.5293859982673269E-2</v>
      </c>
    </row>
    <row r="1255" spans="1:10" x14ac:dyDescent="0.2">
      <c r="A1255" s="42">
        <v>43656</v>
      </c>
      <c r="B1255" s="53">
        <v>52.57</v>
      </c>
      <c r="C1255" s="2">
        <f t="shared" si="151"/>
        <v>-4.9457865702871983E-3</v>
      </c>
      <c r="D1255" s="16">
        <f t="shared" ca="1" si="152"/>
        <v>-5.0542142872029234E-3</v>
      </c>
      <c r="E1255" s="56">
        <f t="shared" ca="1" si="157"/>
        <v>2.3390215316961479E-4</v>
      </c>
      <c r="F1255" s="7">
        <f t="shared" ca="1" si="153"/>
        <v>4.125697497195115</v>
      </c>
      <c r="G1255" s="6">
        <f t="shared" ca="1" si="154"/>
        <v>1</v>
      </c>
      <c r="H1255">
        <f t="shared" si="150"/>
        <v>1.3127160082753541E-2</v>
      </c>
      <c r="I1255" s="44">
        <f t="shared" si="155"/>
        <v>2.987250849239147E-2</v>
      </c>
      <c r="J1255">
        <f t="shared" ca="1" si="156"/>
        <v>1.5293859982673269E-2</v>
      </c>
    </row>
    <row r="1256" spans="1:10" x14ac:dyDescent="0.2">
      <c r="A1256" s="42">
        <v>43657</v>
      </c>
      <c r="B1256" s="53">
        <v>53.08</v>
      </c>
      <c r="C1256" s="2">
        <f t="shared" si="151"/>
        <v>-9.6081386586284474E-3</v>
      </c>
      <c r="D1256" s="16">
        <f t="shared" ca="1" si="152"/>
        <v>-9.7165663755441733E-3</v>
      </c>
      <c r="E1256" s="56">
        <f t="shared" ca="1" si="157"/>
        <v>2.3390215316961479E-4</v>
      </c>
      <c r="F1256" s="7">
        <f t="shared" ca="1" si="153"/>
        <v>3.9784851283986407</v>
      </c>
      <c r="G1256" s="6">
        <f t="shared" ca="1" si="154"/>
        <v>1</v>
      </c>
      <c r="H1256">
        <f t="shared" si="150"/>
        <v>1.3133961287977797E-2</v>
      </c>
      <c r="I1256" s="44">
        <f t="shared" si="155"/>
        <v>2.987250849239147E-2</v>
      </c>
      <c r="J1256">
        <f t="shared" ca="1" si="156"/>
        <v>1.5293859982673269E-2</v>
      </c>
    </row>
    <row r="1257" spans="1:10" x14ac:dyDescent="0.2">
      <c r="A1257" s="42">
        <v>43658</v>
      </c>
      <c r="B1257" s="53">
        <v>53.18</v>
      </c>
      <c r="C1257" s="2">
        <f t="shared" si="151"/>
        <v>-1.880406167732257E-3</v>
      </c>
      <c r="D1257" s="16">
        <f t="shared" ca="1" si="152"/>
        <v>-1.9888338846479822E-3</v>
      </c>
      <c r="E1257" s="56">
        <f t="shared" ca="1" si="157"/>
        <v>2.3390215316961479E-4</v>
      </c>
      <c r="F1257" s="7">
        <f t="shared" ca="1" si="153"/>
        <v>4.1718484657682566</v>
      </c>
      <c r="G1257" s="6">
        <f t="shared" ca="1" si="154"/>
        <v>1</v>
      </c>
      <c r="H1257">
        <f t="shared" si="150"/>
        <v>1.3100348090897575E-2</v>
      </c>
      <c r="I1257" s="44">
        <f t="shared" si="155"/>
        <v>2.987250849239147E-2</v>
      </c>
      <c r="J1257">
        <f t="shared" ca="1" si="156"/>
        <v>1.5293859982673269E-2</v>
      </c>
    </row>
    <row r="1258" spans="1:10" x14ac:dyDescent="0.2">
      <c r="A1258" s="42">
        <v>43661</v>
      </c>
      <c r="B1258" s="53">
        <v>53.37</v>
      </c>
      <c r="C1258" s="2">
        <f t="shared" si="151"/>
        <v>-3.5600524639310049E-3</v>
      </c>
      <c r="D1258" s="16">
        <f t="shared" ca="1" si="152"/>
        <v>-3.66848018084673E-3</v>
      </c>
      <c r="E1258" s="56">
        <f t="shared" ca="1" si="157"/>
        <v>2.3390215316961479E-4</v>
      </c>
      <c r="F1258" s="7">
        <f t="shared" ca="1" si="153"/>
        <v>4.1515359408774515</v>
      </c>
      <c r="G1258" s="6">
        <f t="shared" ca="1" si="154"/>
        <v>1</v>
      </c>
      <c r="H1258">
        <f t="shared" si="150"/>
        <v>1.2756075734031654E-2</v>
      </c>
      <c r="I1258" s="44">
        <f t="shared" si="155"/>
        <v>2.987250849239147E-2</v>
      </c>
      <c r="J1258">
        <f t="shared" ca="1" si="156"/>
        <v>1.5293859982673269E-2</v>
      </c>
    </row>
    <row r="1259" spans="1:10" x14ac:dyDescent="0.2">
      <c r="A1259" s="42">
        <v>43662</v>
      </c>
      <c r="B1259" s="53">
        <v>53.51</v>
      </c>
      <c r="C1259" s="2">
        <f t="shared" si="151"/>
        <v>-2.6163333956269962E-3</v>
      </c>
      <c r="D1259" s="16">
        <f t="shared" ca="1" si="152"/>
        <v>-2.7247611125427213E-3</v>
      </c>
      <c r="E1259" s="56">
        <f t="shared" ca="1" si="157"/>
        <v>2.3390215316961479E-4</v>
      </c>
      <c r="F1259" s="7">
        <f t="shared" ca="1" si="153"/>
        <v>4.1644332648975197</v>
      </c>
      <c r="G1259" s="6">
        <f t="shared" ca="1" si="154"/>
        <v>1</v>
      </c>
      <c r="H1259">
        <f t="shared" si="150"/>
        <v>1.2758631447107314E-2</v>
      </c>
      <c r="I1259" s="44">
        <f t="shared" si="155"/>
        <v>2.987250849239147E-2</v>
      </c>
      <c r="J1259">
        <f t="shared" ca="1" si="156"/>
        <v>1.5293859982673269E-2</v>
      </c>
    </row>
    <row r="1260" spans="1:10" x14ac:dyDescent="0.2">
      <c r="A1260" s="42">
        <v>43663</v>
      </c>
      <c r="B1260" s="53">
        <v>52.42</v>
      </c>
      <c r="C1260" s="2">
        <f t="shared" si="151"/>
        <v>2.0793590232735526E-2</v>
      </c>
      <c r="D1260" s="16">
        <f t="shared" ca="1" si="152"/>
        <v>2.06851625158198E-2</v>
      </c>
      <c r="E1260" s="56">
        <f t="shared" ca="1" si="157"/>
        <v>2.3390215316961479E-4</v>
      </c>
      <c r="F1260" s="7">
        <f t="shared" ca="1" si="153"/>
        <v>3.2656565339271131</v>
      </c>
      <c r="G1260" s="6">
        <f t="shared" ca="1" si="154"/>
        <v>1</v>
      </c>
      <c r="H1260">
        <f t="shared" si="150"/>
        <v>1.270494196767125E-2</v>
      </c>
      <c r="I1260" s="44">
        <f t="shared" si="155"/>
        <v>2.987250849239147E-2</v>
      </c>
      <c r="J1260">
        <f t="shared" ca="1" si="156"/>
        <v>1.5293859982673269E-2</v>
      </c>
    </row>
    <row r="1261" spans="1:10" x14ac:dyDescent="0.2">
      <c r="A1261" s="42">
        <v>43664</v>
      </c>
      <c r="B1261" s="53">
        <v>51.33</v>
      </c>
      <c r="C1261" s="2">
        <f t="shared" si="151"/>
        <v>2.1235145139294826E-2</v>
      </c>
      <c r="D1261" s="16">
        <f t="shared" ca="1" si="152"/>
        <v>2.11267174223791E-2</v>
      </c>
      <c r="E1261" s="56">
        <f t="shared" ca="1" si="157"/>
        <v>2.3390215316961479E-4</v>
      </c>
      <c r="F1261" s="7">
        <f t="shared" ca="1" si="153"/>
        <v>3.2261907990268615</v>
      </c>
      <c r="G1261" s="6">
        <f t="shared" ca="1" si="154"/>
        <v>1</v>
      </c>
      <c r="H1261">
        <f t="shared" si="150"/>
        <v>1.2865572986711428E-2</v>
      </c>
      <c r="I1261" s="44">
        <f t="shared" si="155"/>
        <v>2.987250849239147E-2</v>
      </c>
      <c r="J1261">
        <f t="shared" ca="1" si="156"/>
        <v>1.5293859982673269E-2</v>
      </c>
    </row>
    <row r="1262" spans="1:10" x14ac:dyDescent="0.2">
      <c r="A1262" s="42">
        <v>43665</v>
      </c>
      <c r="B1262" s="53">
        <v>50.7</v>
      </c>
      <c r="C1262" s="2">
        <f t="shared" si="151"/>
        <v>1.2426035502958489E-2</v>
      </c>
      <c r="D1262" s="16">
        <f t="shared" ca="1" si="152"/>
        <v>1.2317607786042763E-2</v>
      </c>
      <c r="E1262" s="56">
        <f t="shared" ca="1" si="157"/>
        <v>2.3390215316961479E-4</v>
      </c>
      <c r="F1262" s="7">
        <f t="shared" ca="1" si="153"/>
        <v>3.855972790090096</v>
      </c>
      <c r="G1262" s="6">
        <f t="shared" ca="1" si="154"/>
        <v>1</v>
      </c>
      <c r="H1262">
        <f t="shared" si="150"/>
        <v>1.2955020026239253E-2</v>
      </c>
      <c r="I1262" s="44">
        <f t="shared" si="155"/>
        <v>2.987250849239147E-2</v>
      </c>
      <c r="J1262">
        <f t="shared" ca="1" si="156"/>
        <v>1.5293859982673269E-2</v>
      </c>
    </row>
    <row r="1263" spans="1:10" x14ac:dyDescent="0.2">
      <c r="A1263" s="42">
        <v>43668</v>
      </c>
      <c r="B1263" s="53">
        <v>50.01</v>
      </c>
      <c r="C1263" s="2">
        <f t="shared" si="151"/>
        <v>1.3797240551889718E-2</v>
      </c>
      <c r="D1263" s="16">
        <f t="shared" ca="1" si="152"/>
        <v>1.3688812834973993E-2</v>
      </c>
      <c r="E1263" s="56">
        <f t="shared" ca="1" si="157"/>
        <v>2.3390215316961479E-4</v>
      </c>
      <c r="F1263" s="7">
        <f t="shared" ca="1" si="153"/>
        <v>3.7797440449140987</v>
      </c>
      <c r="G1263" s="6">
        <f t="shared" ca="1" si="154"/>
        <v>1</v>
      </c>
      <c r="H1263">
        <f t="shared" si="150"/>
        <v>1.2828896285893458E-2</v>
      </c>
      <c r="I1263" s="44">
        <f t="shared" si="155"/>
        <v>2.987250849239147E-2</v>
      </c>
      <c r="J1263">
        <f t="shared" ca="1" si="156"/>
        <v>1.5293859982673269E-2</v>
      </c>
    </row>
    <row r="1264" spans="1:10" x14ac:dyDescent="0.2">
      <c r="A1264" s="42">
        <v>43669</v>
      </c>
      <c r="B1264" s="53">
        <v>50.08</v>
      </c>
      <c r="C1264" s="2">
        <f t="shared" si="151"/>
        <v>-1.3977635782747662E-3</v>
      </c>
      <c r="D1264" s="16">
        <f t="shared" ca="1" si="152"/>
        <v>-1.5061912951904914E-3</v>
      </c>
      <c r="E1264" s="56">
        <f t="shared" ca="1" si="157"/>
        <v>2.3390215316961479E-4</v>
      </c>
      <c r="F1264" s="7">
        <f t="shared" ca="1" si="153"/>
        <v>4.1754543496392635</v>
      </c>
      <c r="G1264" s="6">
        <f t="shared" ca="1" si="154"/>
        <v>1</v>
      </c>
      <c r="H1264">
        <f t="shared" si="150"/>
        <v>1.2899996213690021E-2</v>
      </c>
      <c r="I1264" s="44">
        <f t="shared" si="155"/>
        <v>2.987250849239147E-2</v>
      </c>
      <c r="J1264">
        <f t="shared" ca="1" si="156"/>
        <v>1.5293859982673269E-2</v>
      </c>
    </row>
    <row r="1265" spans="1:10" x14ac:dyDescent="0.2">
      <c r="A1265" s="42">
        <v>43670</v>
      </c>
      <c r="B1265" s="53">
        <v>51.05</v>
      </c>
      <c r="C1265" s="2">
        <f t="shared" si="151"/>
        <v>-1.9000979431929459E-2</v>
      </c>
      <c r="D1265" s="16">
        <f t="shared" ca="1" si="152"/>
        <v>-1.9109407148845185E-2</v>
      </c>
      <c r="E1265" s="56">
        <f t="shared" ca="1" si="157"/>
        <v>2.3390215316961479E-4</v>
      </c>
      <c r="F1265" s="7">
        <f t="shared" ca="1" si="153"/>
        <v>3.3997008466360885</v>
      </c>
      <c r="G1265" s="6">
        <f t="shared" ca="1" si="154"/>
        <v>1</v>
      </c>
      <c r="H1265">
        <f t="shared" si="150"/>
        <v>1.2787692960601033E-2</v>
      </c>
      <c r="I1265" s="44">
        <f t="shared" si="155"/>
        <v>2.987250849239147E-2</v>
      </c>
      <c r="J1265">
        <f t="shared" ca="1" si="156"/>
        <v>1.5293859982673269E-2</v>
      </c>
    </row>
    <row r="1266" spans="1:10" x14ac:dyDescent="0.2">
      <c r="A1266" s="42">
        <v>43671</v>
      </c>
      <c r="B1266" s="53">
        <v>51.38</v>
      </c>
      <c r="C1266" s="2">
        <f t="shared" si="151"/>
        <v>-6.4227325807708329E-3</v>
      </c>
      <c r="D1266" s="16">
        <f t="shared" ca="1" si="152"/>
        <v>-6.531160297686558E-3</v>
      </c>
      <c r="E1266" s="56">
        <f t="shared" ca="1" si="157"/>
        <v>2.3390215316961479E-4</v>
      </c>
      <c r="F1266" s="7">
        <f t="shared" ca="1" si="153"/>
        <v>4.0891202948452436</v>
      </c>
      <c r="G1266" s="6">
        <f t="shared" ca="1" si="154"/>
        <v>1</v>
      </c>
      <c r="H1266">
        <f t="shared" si="150"/>
        <v>1.2874313739061897E-2</v>
      </c>
      <c r="I1266" s="44">
        <f t="shared" si="155"/>
        <v>2.987250849239147E-2</v>
      </c>
      <c r="J1266">
        <f t="shared" ca="1" si="156"/>
        <v>1.5293859982673269E-2</v>
      </c>
    </row>
    <row r="1267" spans="1:10" x14ac:dyDescent="0.2">
      <c r="A1267" s="42">
        <v>43672</v>
      </c>
      <c r="B1267" s="53">
        <v>51.85</v>
      </c>
      <c r="C1267" s="2">
        <f t="shared" si="151"/>
        <v>-9.064609450337489E-3</v>
      </c>
      <c r="D1267" s="16">
        <f t="shared" ca="1" si="152"/>
        <v>-9.173037167253215E-3</v>
      </c>
      <c r="E1267" s="56">
        <f t="shared" ca="1" si="157"/>
        <v>2.3390215316961479E-4</v>
      </c>
      <c r="F1267" s="7">
        <f t="shared" ca="1" si="153"/>
        <v>4.0004324493604564</v>
      </c>
      <c r="G1267" s="6">
        <f t="shared" ca="1" si="154"/>
        <v>1</v>
      </c>
      <c r="H1267">
        <f t="shared" si="150"/>
        <v>1.283986595620119E-2</v>
      </c>
      <c r="I1267" s="44">
        <f t="shared" si="155"/>
        <v>2.987250849239147E-2</v>
      </c>
      <c r="J1267">
        <f t="shared" ca="1" si="156"/>
        <v>1.5293859982673269E-2</v>
      </c>
    </row>
    <row r="1268" spans="1:10" x14ac:dyDescent="0.2">
      <c r="A1268" s="42">
        <v>43675</v>
      </c>
      <c r="B1268" s="53">
        <v>52.15</v>
      </c>
      <c r="C1268" s="2">
        <f t="shared" si="151"/>
        <v>-5.7526366251197921E-3</v>
      </c>
      <c r="D1268" s="16">
        <f t="shared" ca="1" si="152"/>
        <v>-5.8610643420355171E-3</v>
      </c>
      <c r="E1268" s="56">
        <f t="shared" ca="1" si="157"/>
        <v>2.3390215316961479E-4</v>
      </c>
      <c r="F1268" s="7">
        <f t="shared" ca="1" si="153"/>
        <v>4.1068712635731277</v>
      </c>
      <c r="G1268" s="6">
        <f t="shared" ca="1" si="154"/>
        <v>1</v>
      </c>
      <c r="H1268">
        <f t="shared" ref="H1268:H1331" si="158">STDEV(C1167:C1267)</f>
        <v>1.2797528898457439E-2</v>
      </c>
      <c r="I1268" s="44">
        <f t="shared" si="155"/>
        <v>2.987250849239147E-2</v>
      </c>
      <c r="J1268">
        <f t="shared" ca="1" si="156"/>
        <v>1.5293859982673269E-2</v>
      </c>
    </row>
    <row r="1269" spans="1:10" x14ac:dyDescent="0.2">
      <c r="A1269" s="42">
        <v>43676</v>
      </c>
      <c r="B1269" s="53">
        <v>52.54</v>
      </c>
      <c r="C1269" s="2">
        <f t="shared" si="151"/>
        <v>-7.4229158736201098E-3</v>
      </c>
      <c r="D1269" s="16">
        <f t="shared" ca="1" si="152"/>
        <v>-7.5313435905358349E-3</v>
      </c>
      <c r="E1269" s="56">
        <f t="shared" ca="1" si="157"/>
        <v>2.3390215316961479E-4</v>
      </c>
      <c r="F1269" s="7">
        <f t="shared" ca="1" si="153"/>
        <v>4.0590541298826048</v>
      </c>
      <c r="G1269" s="6">
        <f t="shared" ca="1" si="154"/>
        <v>1</v>
      </c>
      <c r="H1269">
        <f t="shared" si="158"/>
        <v>1.2808342194797888E-2</v>
      </c>
      <c r="I1269" s="44">
        <f t="shared" si="155"/>
        <v>2.987250849239147E-2</v>
      </c>
      <c r="J1269">
        <f t="shared" ca="1" si="156"/>
        <v>1.5293859982673269E-2</v>
      </c>
    </row>
    <row r="1270" spans="1:10" x14ac:dyDescent="0.2">
      <c r="A1270" s="42">
        <v>43677</v>
      </c>
      <c r="B1270" s="53">
        <v>51.51</v>
      </c>
      <c r="C1270" s="2">
        <f t="shared" si="151"/>
        <v>1.9996117258784724E-2</v>
      </c>
      <c r="D1270" s="16">
        <f t="shared" ca="1" si="152"/>
        <v>1.9887689541868998E-2</v>
      </c>
      <c r="E1270" s="56">
        <f t="shared" ca="1" si="157"/>
        <v>2.3390215316961479E-4</v>
      </c>
      <c r="F1270" s="7">
        <f t="shared" ca="1" si="153"/>
        <v>3.3348216795951995</v>
      </c>
      <c r="G1270" s="6">
        <f t="shared" ca="1" si="154"/>
        <v>1</v>
      </c>
      <c r="H1270">
        <f t="shared" si="158"/>
        <v>1.2821771378805656E-2</v>
      </c>
      <c r="I1270" s="44">
        <f t="shared" si="155"/>
        <v>2.987250849239147E-2</v>
      </c>
      <c r="J1270">
        <f t="shared" ca="1" si="156"/>
        <v>1.5293859982673269E-2</v>
      </c>
    </row>
    <row r="1271" spans="1:10" x14ac:dyDescent="0.2">
      <c r="A1271" s="42">
        <v>43678</v>
      </c>
      <c r="B1271" s="53">
        <v>50.62</v>
      </c>
      <c r="C1271" s="2">
        <f t="shared" si="151"/>
        <v>1.7581983405768484E-2</v>
      </c>
      <c r="D1271" s="16">
        <f t="shared" ca="1" si="152"/>
        <v>1.7473555688852758E-2</v>
      </c>
      <c r="E1271" s="56">
        <f t="shared" ca="1" si="157"/>
        <v>2.3390215316961479E-4</v>
      </c>
      <c r="F1271" s="7">
        <f t="shared" ca="1" si="153"/>
        <v>3.5276267600104316</v>
      </c>
      <c r="G1271" s="6">
        <f t="shared" ca="1" si="154"/>
        <v>1</v>
      </c>
      <c r="H1271">
        <f t="shared" si="158"/>
        <v>1.285324048392396E-2</v>
      </c>
      <c r="I1271" s="44">
        <f t="shared" si="155"/>
        <v>2.987250849239147E-2</v>
      </c>
      <c r="J1271">
        <f t="shared" ca="1" si="156"/>
        <v>1.5293859982673269E-2</v>
      </c>
    </row>
    <row r="1272" spans="1:10" x14ac:dyDescent="0.2">
      <c r="A1272" s="42">
        <v>43679</v>
      </c>
      <c r="B1272" s="53">
        <v>50.4</v>
      </c>
      <c r="C1272" s="2">
        <f t="shared" si="151"/>
        <v>4.3650793650793426E-3</v>
      </c>
      <c r="D1272" s="16">
        <f t="shared" ca="1" si="152"/>
        <v>4.2566516481636176E-3</v>
      </c>
      <c r="E1272" s="56">
        <f t="shared" ca="1" si="157"/>
        <v>2.3390215316961479E-4</v>
      </c>
      <c r="F1272" s="7">
        <f t="shared" ca="1" si="153"/>
        <v>4.1415716537740987</v>
      </c>
      <c r="G1272" s="6">
        <f t="shared" ca="1" si="154"/>
        <v>1</v>
      </c>
      <c r="H1272">
        <f t="shared" si="158"/>
        <v>1.2973799174082366E-2</v>
      </c>
      <c r="I1272" s="44">
        <f t="shared" si="155"/>
        <v>2.987250849239147E-2</v>
      </c>
      <c r="J1272">
        <f t="shared" ca="1" si="156"/>
        <v>1.5293859982673269E-2</v>
      </c>
    </row>
    <row r="1273" spans="1:10" x14ac:dyDescent="0.2">
      <c r="A1273" s="42">
        <v>43682</v>
      </c>
      <c r="B1273" s="53">
        <v>49.06</v>
      </c>
      <c r="C1273" s="2">
        <f t="shared" si="151"/>
        <v>2.731349368120661E-2</v>
      </c>
      <c r="D1273" s="16">
        <f t="shared" ca="1" si="152"/>
        <v>2.7205065964290884E-2</v>
      </c>
      <c r="E1273" s="56">
        <f t="shared" ca="1" si="157"/>
        <v>2.3390215316961479E-4</v>
      </c>
      <c r="F1273" s="7">
        <f t="shared" ca="1" si="153"/>
        <v>2.5981986640777484</v>
      </c>
      <c r="G1273" s="6">
        <f t="shared" ca="1" si="154"/>
        <v>1</v>
      </c>
      <c r="H1273">
        <f t="shared" si="158"/>
        <v>1.2981285312303211E-2</v>
      </c>
      <c r="I1273" s="44">
        <f t="shared" si="155"/>
        <v>2.987250849239147E-2</v>
      </c>
      <c r="J1273">
        <f t="shared" ca="1" si="156"/>
        <v>1.5293859982673269E-2</v>
      </c>
    </row>
    <row r="1274" spans="1:10" x14ac:dyDescent="0.2">
      <c r="A1274" s="42">
        <v>43683</v>
      </c>
      <c r="B1274" s="53">
        <v>49.56</v>
      </c>
      <c r="C1274" s="2">
        <f t="shared" si="151"/>
        <v>-1.0088781275221953E-2</v>
      </c>
      <c r="D1274" s="16">
        <f t="shared" ca="1" si="152"/>
        <v>-1.0197208992137679E-2</v>
      </c>
      <c r="E1274" s="56">
        <f t="shared" ca="1" si="157"/>
        <v>2.3390215316961479E-4</v>
      </c>
      <c r="F1274" s="7">
        <f t="shared" ca="1" si="153"/>
        <v>3.95802484411037</v>
      </c>
      <c r="G1274" s="6">
        <f t="shared" ca="1" si="154"/>
        <v>1</v>
      </c>
      <c r="H1274">
        <f t="shared" si="158"/>
        <v>1.324573489117647E-2</v>
      </c>
      <c r="I1274" s="44">
        <f t="shared" si="155"/>
        <v>2.987250849239147E-2</v>
      </c>
      <c r="J1274">
        <f t="shared" ca="1" si="156"/>
        <v>1.5293859982673269E-2</v>
      </c>
    </row>
    <row r="1275" spans="1:10" x14ac:dyDescent="0.2">
      <c r="A1275" s="42">
        <v>43684</v>
      </c>
      <c r="B1275" s="53">
        <v>49.18</v>
      </c>
      <c r="C1275" s="2">
        <f t="shared" si="151"/>
        <v>7.7267181781212396E-3</v>
      </c>
      <c r="D1275" s="16">
        <f t="shared" ca="1" si="152"/>
        <v>7.6182904612055145E-3</v>
      </c>
      <c r="E1275" s="56">
        <f t="shared" ca="1" si="157"/>
        <v>2.3390215316961479E-4</v>
      </c>
      <c r="F1275" s="7">
        <f t="shared" ca="1" si="153"/>
        <v>4.0562383942112143</v>
      </c>
      <c r="G1275" s="6">
        <f t="shared" ca="1" si="154"/>
        <v>1</v>
      </c>
      <c r="H1275">
        <f t="shared" si="158"/>
        <v>1.3197635943961582E-2</v>
      </c>
      <c r="I1275" s="44">
        <f t="shared" si="155"/>
        <v>2.987250849239147E-2</v>
      </c>
      <c r="J1275">
        <f t="shared" ca="1" si="156"/>
        <v>1.5293859982673269E-2</v>
      </c>
    </row>
    <row r="1276" spans="1:10" x14ac:dyDescent="0.2">
      <c r="A1276" s="42">
        <v>43685</v>
      </c>
      <c r="B1276" s="53">
        <v>50.82</v>
      </c>
      <c r="C1276" s="2">
        <f t="shared" si="151"/>
        <v>-3.2270759543486828E-2</v>
      </c>
      <c r="D1276" s="16">
        <f t="shared" ca="1" si="152"/>
        <v>-3.237918726040255E-2</v>
      </c>
      <c r="E1276" s="56">
        <f t="shared" ca="1" si="157"/>
        <v>2.3390215316961479E-4</v>
      </c>
      <c r="F1276" s="7">
        <f t="shared" ca="1" si="153"/>
        <v>1.9391706274712734</v>
      </c>
      <c r="G1276" s="6">
        <f t="shared" ca="1" si="154"/>
        <v>1</v>
      </c>
      <c r="H1276">
        <f t="shared" si="158"/>
        <v>1.3185668284592328E-2</v>
      </c>
      <c r="I1276" s="44">
        <f t="shared" si="155"/>
        <v>2.987250849239147E-2</v>
      </c>
      <c r="J1276">
        <f t="shared" ca="1" si="156"/>
        <v>1.5293859982673269E-2</v>
      </c>
    </row>
    <row r="1277" spans="1:10" x14ac:dyDescent="0.2">
      <c r="A1277" s="42">
        <v>43686</v>
      </c>
      <c r="B1277" s="53">
        <v>48.91</v>
      </c>
      <c r="C1277" s="2">
        <f t="shared" si="151"/>
        <v>3.9051318748722218E-2</v>
      </c>
      <c r="D1277" s="16">
        <f t="shared" ca="1" si="152"/>
        <v>3.8942891031806495E-2</v>
      </c>
      <c r="E1277" s="56">
        <f t="shared" ca="1" si="157"/>
        <v>2.3390215316961479E-4</v>
      </c>
      <c r="F1277" s="7">
        <f t="shared" ca="1" si="153"/>
        <v>0.93845945844781165</v>
      </c>
      <c r="G1277" s="6">
        <f t="shared" ca="1" si="154"/>
        <v>1</v>
      </c>
      <c r="H1277">
        <f t="shared" si="158"/>
        <v>1.3517190563800808E-2</v>
      </c>
      <c r="I1277" s="44">
        <f t="shared" si="155"/>
        <v>2.987250849239147E-2</v>
      </c>
      <c r="J1277">
        <f t="shared" ca="1" si="156"/>
        <v>1.5293859982673269E-2</v>
      </c>
    </row>
    <row r="1278" spans="1:10" x14ac:dyDescent="0.2">
      <c r="A1278" s="42">
        <v>43689</v>
      </c>
      <c r="B1278" s="53">
        <v>48.04</v>
      </c>
      <c r="C1278" s="2">
        <f t="shared" si="151"/>
        <v>1.8109908409658565E-2</v>
      </c>
      <c r="D1278" s="16">
        <f t="shared" ca="1" si="152"/>
        <v>1.8001480692742839E-2</v>
      </c>
      <c r="E1278" s="56">
        <f t="shared" ca="1" si="157"/>
        <v>2.3390215316961479E-4</v>
      </c>
      <c r="F1278" s="7">
        <f t="shared" ca="1" si="153"/>
        <v>3.4875925866050808</v>
      </c>
      <c r="G1278" s="6">
        <f t="shared" ca="1" si="154"/>
        <v>1</v>
      </c>
      <c r="H1278">
        <f t="shared" si="158"/>
        <v>1.4078811598721078E-2</v>
      </c>
      <c r="I1278" s="44">
        <f t="shared" si="155"/>
        <v>2.987250849239147E-2</v>
      </c>
      <c r="J1278">
        <f t="shared" ca="1" si="156"/>
        <v>1.5293859982673269E-2</v>
      </c>
    </row>
    <row r="1279" spans="1:10" x14ac:dyDescent="0.2">
      <c r="A1279" s="42">
        <v>43690</v>
      </c>
      <c r="B1279" s="53">
        <v>48.7</v>
      </c>
      <c r="C1279" s="2">
        <f t="shared" si="151"/>
        <v>-1.3552361396303976E-2</v>
      </c>
      <c r="D1279" s="16">
        <f t="shared" ca="1" si="152"/>
        <v>-1.3660789113219702E-2</v>
      </c>
      <c r="E1279" s="56">
        <f t="shared" ca="1" si="157"/>
        <v>2.3390215316961479E-4</v>
      </c>
      <c r="F1279" s="7">
        <f t="shared" ca="1" si="153"/>
        <v>3.7813824172520629</v>
      </c>
      <c r="G1279" s="6">
        <f t="shared" ca="1" si="154"/>
        <v>0</v>
      </c>
      <c r="H1279">
        <f t="shared" si="158"/>
        <v>1.4167676414665348E-2</v>
      </c>
      <c r="I1279" s="44">
        <f t="shared" si="155"/>
        <v>2.987250849239147E-2</v>
      </c>
      <c r="J1279">
        <f t="shared" ca="1" si="156"/>
        <v>1.5293859982673269E-2</v>
      </c>
    </row>
    <row r="1280" spans="1:10" x14ac:dyDescent="0.2">
      <c r="A1280" s="42">
        <v>43691</v>
      </c>
      <c r="B1280" s="53">
        <v>44.65</v>
      </c>
      <c r="C1280" s="2">
        <f t="shared" si="151"/>
        <v>9.0705487122060571E-2</v>
      </c>
      <c r="D1280" s="16">
        <f t="shared" ca="1" si="152"/>
        <v>9.0597059405144842E-2</v>
      </c>
      <c r="E1280" s="56">
        <f t="shared" ca="1" si="157"/>
        <v>2.3390215316961479E-4</v>
      </c>
      <c r="F1280" s="7">
        <f t="shared" ca="1" si="153"/>
        <v>-13.365125011105981</v>
      </c>
      <c r="G1280" s="6">
        <f t="shared" ca="1" si="154"/>
        <v>1</v>
      </c>
      <c r="H1280">
        <f t="shared" si="158"/>
        <v>1.4039313288440039E-2</v>
      </c>
      <c r="I1280" s="44">
        <f t="shared" si="155"/>
        <v>2.987250849239147E-2</v>
      </c>
      <c r="J1280">
        <f t="shared" ca="1" si="156"/>
        <v>1.5293859982673269E-2</v>
      </c>
    </row>
    <row r="1281" spans="1:10" x14ac:dyDescent="0.2">
      <c r="A1281" s="42">
        <v>43692</v>
      </c>
      <c r="B1281" s="53">
        <v>43.35</v>
      </c>
      <c r="C1281" s="2">
        <f t="shared" si="151"/>
        <v>2.9988465974625077E-2</v>
      </c>
      <c r="D1281" s="16">
        <f t="shared" ca="1" si="152"/>
        <v>2.9880038257709352E-2</v>
      </c>
      <c r="E1281" s="56">
        <f t="shared" ca="1" si="157"/>
        <v>2.3390215316961479E-4</v>
      </c>
      <c r="F1281" s="7">
        <f t="shared" ca="1" si="153"/>
        <v>2.2717778293579745</v>
      </c>
      <c r="G1281" s="6">
        <f t="shared" ca="1" si="154"/>
        <v>1</v>
      </c>
      <c r="H1281">
        <f t="shared" si="158"/>
        <v>1.671355411919493E-2</v>
      </c>
      <c r="I1281" s="44">
        <f t="shared" si="155"/>
        <v>2.987250849239147E-2</v>
      </c>
      <c r="J1281">
        <f t="shared" ca="1" si="156"/>
        <v>1.5293859982673269E-2</v>
      </c>
    </row>
    <row r="1282" spans="1:10" x14ac:dyDescent="0.2">
      <c r="A1282" s="42">
        <v>43693</v>
      </c>
      <c r="B1282" s="53">
        <v>43.8</v>
      </c>
      <c r="C1282" s="2">
        <f t="shared" si="151"/>
        <v>-1.027397260273963E-2</v>
      </c>
      <c r="D1282" s="16">
        <f t="shared" ca="1" si="152"/>
        <v>-1.0382400319655356E-2</v>
      </c>
      <c r="E1282" s="56">
        <f t="shared" ca="1" si="157"/>
        <v>2.3390215316961479E-4</v>
      </c>
      <c r="F1282" s="7">
        <f t="shared" ca="1" si="153"/>
        <v>3.9498779221675813</v>
      </c>
      <c r="G1282" s="6">
        <f t="shared" ca="1" si="154"/>
        <v>1</v>
      </c>
      <c r="H1282">
        <f t="shared" si="158"/>
        <v>1.6820872085420966E-2</v>
      </c>
      <c r="I1282" s="44">
        <f t="shared" si="155"/>
        <v>2.987250849239147E-2</v>
      </c>
      <c r="J1282">
        <f t="shared" ca="1" si="156"/>
        <v>1.5293859982673269E-2</v>
      </c>
    </row>
    <row r="1283" spans="1:10" x14ac:dyDescent="0.2">
      <c r="A1283" s="42">
        <v>43696</v>
      </c>
      <c r="B1283" s="53">
        <v>44.22</v>
      </c>
      <c r="C1283" s="2">
        <f t="shared" si="151"/>
        <v>-9.4979647218453572E-3</v>
      </c>
      <c r="D1283" s="16">
        <f t="shared" ca="1" si="152"/>
        <v>-9.6063924387610831E-3</v>
      </c>
      <c r="E1283" s="56">
        <f t="shared" ca="1" si="157"/>
        <v>2.3390215316961479E-4</v>
      </c>
      <c r="F1283" s="7">
        <f t="shared" ca="1" si="153"/>
        <v>3.9830359339684502</v>
      </c>
      <c r="G1283" s="6">
        <f t="shared" ca="1" si="154"/>
        <v>1</v>
      </c>
      <c r="H1283">
        <f t="shared" si="158"/>
        <v>1.6820557607935105E-2</v>
      </c>
      <c r="I1283" s="44">
        <f t="shared" si="155"/>
        <v>2.987250849239147E-2</v>
      </c>
      <c r="J1283">
        <f t="shared" ca="1" si="156"/>
        <v>1.5293859982673269E-2</v>
      </c>
    </row>
    <row r="1284" spans="1:10" x14ac:dyDescent="0.2">
      <c r="A1284" s="42">
        <v>43697</v>
      </c>
      <c r="B1284" s="53">
        <v>44.14</v>
      </c>
      <c r="C1284" s="2">
        <f t="shared" si="151"/>
        <v>1.8124150430448185E-3</v>
      </c>
      <c r="D1284" s="16">
        <f t="shared" ca="1" si="152"/>
        <v>1.7039873261290933E-3</v>
      </c>
      <c r="E1284" s="56">
        <f t="shared" ca="1" si="157"/>
        <v>2.3390215316961479E-4</v>
      </c>
      <c r="F1284" s="7">
        <f t="shared" ca="1" si="153"/>
        <v>4.174097028679844</v>
      </c>
      <c r="G1284" s="6">
        <f t="shared" ca="1" si="154"/>
        <v>1</v>
      </c>
      <c r="H1284">
        <f t="shared" si="158"/>
        <v>1.6405769605991462E-2</v>
      </c>
      <c r="I1284" s="44">
        <f t="shared" si="155"/>
        <v>2.987250849239147E-2</v>
      </c>
      <c r="J1284">
        <f t="shared" ca="1" si="156"/>
        <v>1.5293859982673269E-2</v>
      </c>
    </row>
    <row r="1285" spans="1:10" x14ac:dyDescent="0.2">
      <c r="A1285" s="42">
        <v>43698</v>
      </c>
      <c r="B1285" s="53">
        <v>44.08</v>
      </c>
      <c r="C1285" s="2">
        <f t="shared" si="151"/>
        <v>1.361161524500959E-3</v>
      </c>
      <c r="D1285" s="16">
        <f t="shared" ca="1" si="152"/>
        <v>1.2527338075852337E-3</v>
      </c>
      <c r="E1285" s="56">
        <f t="shared" ca="1" si="157"/>
        <v>2.3390215316961479E-4</v>
      </c>
      <c r="F1285" s="7">
        <f t="shared" ca="1" si="153"/>
        <v>4.1769491418324201</v>
      </c>
      <c r="G1285" s="6">
        <f t="shared" ca="1" si="154"/>
        <v>1</v>
      </c>
      <c r="H1285">
        <f t="shared" si="158"/>
        <v>1.6393950222327442E-2</v>
      </c>
      <c r="I1285" s="44">
        <f t="shared" si="155"/>
        <v>2.987250849239147E-2</v>
      </c>
      <c r="J1285">
        <f t="shared" ca="1" si="156"/>
        <v>1.5293859982673269E-2</v>
      </c>
    </row>
    <row r="1286" spans="1:10" x14ac:dyDescent="0.2">
      <c r="A1286" s="42">
        <v>43699</v>
      </c>
      <c r="B1286" s="53">
        <v>43.47</v>
      </c>
      <c r="C1286" s="2">
        <f t="shared" si="151"/>
        <v>1.4032666206579237E-2</v>
      </c>
      <c r="D1286" s="16">
        <f t="shared" ca="1" si="152"/>
        <v>1.3924238489663511E-2</v>
      </c>
      <c r="E1286" s="56">
        <f t="shared" ca="1" si="157"/>
        <v>2.3390215316961479E-4</v>
      </c>
      <c r="F1286" s="7">
        <f t="shared" ca="1" si="153"/>
        <v>3.7658475916365521</v>
      </c>
      <c r="G1286" s="6">
        <f t="shared" ca="1" si="154"/>
        <v>0</v>
      </c>
      <c r="H1286">
        <f t="shared" si="158"/>
        <v>1.6385517715086378E-2</v>
      </c>
      <c r="I1286" s="44">
        <f t="shared" si="155"/>
        <v>2.987250849239147E-2</v>
      </c>
      <c r="J1286">
        <f t="shared" ca="1" si="156"/>
        <v>1.5293859982673269E-2</v>
      </c>
    </row>
    <row r="1287" spans="1:10" x14ac:dyDescent="0.2">
      <c r="A1287" s="42">
        <v>43700</v>
      </c>
      <c r="B1287" s="53">
        <v>41.41</v>
      </c>
      <c r="C1287" s="2">
        <f t="shared" si="151"/>
        <v>4.9746438058440048E-2</v>
      </c>
      <c r="D1287" s="16">
        <f t="shared" ca="1" si="152"/>
        <v>4.9638010341524326E-2</v>
      </c>
      <c r="E1287" s="56">
        <f t="shared" ca="1" si="157"/>
        <v>2.3390215316961479E-4</v>
      </c>
      <c r="F1287" s="7">
        <f t="shared" ca="1" si="153"/>
        <v>-1.0867106734045517</v>
      </c>
      <c r="G1287" s="6">
        <f t="shared" ca="1" si="154"/>
        <v>1</v>
      </c>
      <c r="H1287">
        <f t="shared" si="158"/>
        <v>1.6427048127492645E-2</v>
      </c>
      <c r="I1287" s="44">
        <f t="shared" si="155"/>
        <v>2.987250849239147E-2</v>
      </c>
      <c r="J1287">
        <f t="shared" ca="1" si="156"/>
        <v>1.5293859982673269E-2</v>
      </c>
    </row>
    <row r="1288" spans="1:10" x14ac:dyDescent="0.2">
      <c r="A1288" s="42">
        <v>43703</v>
      </c>
      <c r="B1288" s="53">
        <v>41.76</v>
      </c>
      <c r="C1288" s="2">
        <f t="shared" si="151"/>
        <v>-8.381226053639881E-3</v>
      </c>
      <c r="D1288" s="16">
        <f t="shared" ca="1" si="152"/>
        <v>-8.489653770555607E-3</v>
      </c>
      <c r="E1288" s="56">
        <f t="shared" ca="1" si="157"/>
        <v>2.3390215316961479E-4</v>
      </c>
      <c r="F1288" s="7">
        <f t="shared" ca="1" si="153"/>
        <v>4.0262346695716298</v>
      </c>
      <c r="G1288" s="6">
        <f t="shared" ca="1" si="154"/>
        <v>1</v>
      </c>
      <c r="H1288">
        <f t="shared" si="158"/>
        <v>1.705594117097364E-2</v>
      </c>
      <c r="I1288" s="44">
        <f t="shared" si="155"/>
        <v>2.987250849239147E-2</v>
      </c>
      <c r="J1288">
        <f t="shared" ca="1" si="156"/>
        <v>1.5293859982673269E-2</v>
      </c>
    </row>
    <row r="1289" spans="1:10" x14ac:dyDescent="0.2">
      <c r="A1289" s="42">
        <v>43704</v>
      </c>
      <c r="B1289" s="53">
        <v>41.04</v>
      </c>
      <c r="C1289" s="2">
        <f t="shared" si="151"/>
        <v>1.7543859649122778E-2</v>
      </c>
      <c r="D1289" s="16">
        <f t="shared" ca="1" si="152"/>
        <v>1.7435431932207052E-2</v>
      </c>
      <c r="E1289" s="56">
        <f t="shared" ca="1" si="157"/>
        <v>2.3390215316961479E-4</v>
      </c>
      <c r="F1289" s="7">
        <f t="shared" ca="1" si="153"/>
        <v>3.5304716712923043</v>
      </c>
      <c r="G1289" s="6">
        <f t="shared" ca="1" si="154"/>
        <v>1</v>
      </c>
      <c r="H1289">
        <f t="shared" si="158"/>
        <v>1.7080184469082122E-2</v>
      </c>
      <c r="I1289" s="44">
        <f t="shared" si="155"/>
        <v>2.987250849239147E-2</v>
      </c>
      <c r="J1289">
        <f t="shared" ca="1" si="156"/>
        <v>1.5293859982673269E-2</v>
      </c>
    </row>
    <row r="1290" spans="1:10" x14ac:dyDescent="0.2">
      <c r="A1290" s="42">
        <v>43705</v>
      </c>
      <c r="B1290" s="53">
        <v>41.74</v>
      </c>
      <c r="C1290" s="2">
        <f t="shared" si="151"/>
        <v>-1.6770483948251147E-2</v>
      </c>
      <c r="D1290" s="16">
        <f t="shared" ca="1" si="152"/>
        <v>-1.6878911665166873E-2</v>
      </c>
      <c r="E1290" s="56">
        <f t="shared" ca="1" si="157"/>
        <v>2.3390215316961479E-4</v>
      </c>
      <c r="F1290" s="7">
        <f t="shared" ca="1" si="153"/>
        <v>3.5712935008550941</v>
      </c>
      <c r="G1290" s="6">
        <f t="shared" ca="1" si="154"/>
        <v>1</v>
      </c>
      <c r="H1290">
        <f t="shared" si="158"/>
        <v>1.7042370421671758E-2</v>
      </c>
      <c r="I1290" s="44">
        <f t="shared" si="155"/>
        <v>2.987250849239147E-2</v>
      </c>
      <c r="J1290">
        <f t="shared" ca="1" si="156"/>
        <v>1.5293859982673269E-2</v>
      </c>
    </row>
    <row r="1291" spans="1:10" x14ac:dyDescent="0.2">
      <c r="A1291" s="42">
        <v>43706</v>
      </c>
      <c r="B1291" s="53">
        <v>42.36</v>
      </c>
      <c r="C1291" s="2">
        <f t="shared" si="151"/>
        <v>-1.4636449480642055E-2</v>
      </c>
      <c r="D1291" s="16">
        <f t="shared" ca="1" si="152"/>
        <v>-1.4744877197557781E-2</v>
      </c>
      <c r="E1291" s="56">
        <f t="shared" ca="1" si="157"/>
        <v>2.3390215316961479E-4</v>
      </c>
      <c r="F1291" s="7">
        <f t="shared" ca="1" si="153"/>
        <v>3.7155552242187717</v>
      </c>
      <c r="G1291" s="6">
        <f t="shared" ca="1" si="154"/>
        <v>1</v>
      </c>
      <c r="H1291">
        <f t="shared" si="158"/>
        <v>1.7038553325959705E-2</v>
      </c>
      <c r="I1291" s="44">
        <f t="shared" si="155"/>
        <v>2.987250849239147E-2</v>
      </c>
      <c r="J1291">
        <f t="shared" ca="1" si="156"/>
        <v>1.5293859982673269E-2</v>
      </c>
    </row>
    <row r="1292" spans="1:10" x14ac:dyDescent="0.2">
      <c r="A1292" s="42">
        <v>43707</v>
      </c>
      <c r="B1292" s="53">
        <v>42.06</v>
      </c>
      <c r="C1292" s="2">
        <f t="shared" si="151"/>
        <v>7.1326676176889474E-3</v>
      </c>
      <c r="D1292" s="16">
        <f t="shared" ca="1" si="152"/>
        <v>7.0242399007732223E-3</v>
      </c>
      <c r="E1292" s="56">
        <f t="shared" ca="1" si="157"/>
        <v>2.3390215316961479E-4</v>
      </c>
      <c r="F1292" s="7">
        <f t="shared" ca="1" si="153"/>
        <v>4.074832501297891</v>
      </c>
      <c r="G1292" s="6">
        <f t="shared" ca="1" si="154"/>
        <v>1</v>
      </c>
      <c r="H1292">
        <f t="shared" si="158"/>
        <v>1.7043702193650541E-2</v>
      </c>
      <c r="I1292" s="44">
        <f t="shared" si="155"/>
        <v>2.987250849239147E-2</v>
      </c>
      <c r="J1292">
        <f t="shared" ca="1" si="156"/>
        <v>1.5293859982673269E-2</v>
      </c>
    </row>
    <row r="1293" spans="1:10" x14ac:dyDescent="0.2">
      <c r="A1293" s="42">
        <v>43711</v>
      </c>
      <c r="B1293" s="53">
        <v>41.29</v>
      </c>
      <c r="C1293" s="2">
        <f t="shared" si="151"/>
        <v>1.8648583192056263E-2</v>
      </c>
      <c r="D1293" s="16">
        <f t="shared" ca="1" si="152"/>
        <v>1.8540155475140537E-2</v>
      </c>
      <c r="E1293" s="56">
        <f t="shared" ca="1" si="157"/>
        <v>2.3390215316961479E-4</v>
      </c>
      <c r="F1293" s="7">
        <f t="shared" ca="1" si="153"/>
        <v>3.4455150391253948</v>
      </c>
      <c r="G1293" s="6">
        <f t="shared" ca="1" si="154"/>
        <v>1</v>
      </c>
      <c r="H1293">
        <f t="shared" si="158"/>
        <v>1.691102642796671E-2</v>
      </c>
      <c r="I1293" s="44">
        <f t="shared" si="155"/>
        <v>2.987250849239147E-2</v>
      </c>
      <c r="J1293">
        <f t="shared" ca="1" si="156"/>
        <v>1.5293859982673269E-2</v>
      </c>
    </row>
    <row r="1294" spans="1:10" x14ac:dyDescent="0.2">
      <c r="A1294" s="42">
        <v>43712</v>
      </c>
      <c r="B1294" s="53">
        <v>41.67</v>
      </c>
      <c r="C1294" s="2">
        <f t="shared" si="151"/>
        <v>-9.1192704583633911E-3</v>
      </c>
      <c r="D1294" s="16">
        <f t="shared" ca="1" si="152"/>
        <v>-9.2276981752791171E-3</v>
      </c>
      <c r="E1294" s="56">
        <f t="shared" ca="1" si="157"/>
        <v>2.3390215316961479E-4</v>
      </c>
      <c r="F1294" s="7">
        <f t="shared" ca="1" si="153"/>
        <v>3.998282399160809</v>
      </c>
      <c r="G1294" s="6">
        <f t="shared" ca="1" si="154"/>
        <v>1</v>
      </c>
      <c r="H1294">
        <f t="shared" si="158"/>
        <v>1.6987750824802552E-2</v>
      </c>
      <c r="I1294" s="44">
        <f t="shared" si="155"/>
        <v>2.987250849239147E-2</v>
      </c>
      <c r="J1294">
        <f t="shared" ca="1" si="156"/>
        <v>1.5293859982673269E-2</v>
      </c>
    </row>
    <row r="1295" spans="1:10" x14ac:dyDescent="0.2">
      <c r="A1295" s="42">
        <v>43713</v>
      </c>
      <c r="B1295" s="53">
        <v>43</v>
      </c>
      <c r="C1295" s="2">
        <f t="shared" ref="C1295:C1358" si="159">(B1294-B1295)/B1295</f>
        <v>-3.0930232558139495E-2</v>
      </c>
      <c r="D1295" s="16">
        <f t="shared" ref="D1295:D1358" ca="1" si="160">C1295-$C$3</f>
        <v>-3.1038660275055221E-2</v>
      </c>
      <c r="E1295" s="56">
        <f t="shared" ca="1" si="157"/>
        <v>2.3390215316961479E-4</v>
      </c>
      <c r="F1295" s="7">
        <f t="shared" ref="F1295:F1358" ca="1" si="161">-0.5*(LN(E1295)+D1295^2/E1295)</f>
        <v>2.1208990442940894</v>
      </c>
      <c r="G1295" s="6">
        <f t="shared" ref="G1295:G1358" ca="1" si="162">IF(AND(C1296&gt;=(C$3-C$7*SQRT(E1295)),C1296&lt;=(C$3+C$7*SQRT(E1295))),1,0)</f>
        <v>1</v>
      </c>
      <c r="H1295">
        <f t="shared" si="158"/>
        <v>1.6981103294069651E-2</v>
      </c>
      <c r="I1295" s="44">
        <f t="shared" ref="I1295:I1358" si="163">STDEV(C$14:C$2527)</f>
        <v>2.987250849239147E-2</v>
      </c>
      <c r="J1295">
        <f t="shared" ref="J1295:J1358" ca="1" si="164">SQRT(E1295)</f>
        <v>1.5293859982673269E-2</v>
      </c>
    </row>
    <row r="1296" spans="1:10" x14ac:dyDescent="0.2">
      <c r="A1296" s="42">
        <v>43714</v>
      </c>
      <c r="B1296" s="53">
        <v>43.63</v>
      </c>
      <c r="C1296" s="2">
        <f t="shared" si="159"/>
        <v>-1.4439605775842369E-2</v>
      </c>
      <c r="D1296" s="16">
        <f t="shared" ca="1" si="160"/>
        <v>-1.4548033492758095E-2</v>
      </c>
      <c r="E1296" s="56">
        <f t="shared" ref="E1296:E1359" ca="1" si="165">F$6*D$14^2+F$7*E1295+(1-F$8)*F$5</f>
        <v>2.3390215316961479E-4</v>
      </c>
      <c r="F1296" s="7">
        <f t="shared" ca="1" si="161"/>
        <v>3.7278811583465918</v>
      </c>
      <c r="G1296" s="6">
        <f t="shared" ca="1" si="162"/>
        <v>1</v>
      </c>
      <c r="H1296">
        <f t="shared" si="158"/>
        <v>1.7299278871281517E-2</v>
      </c>
      <c r="I1296" s="44">
        <f t="shared" si="163"/>
        <v>2.987250849239147E-2</v>
      </c>
      <c r="J1296">
        <f t="shared" ca="1" si="164"/>
        <v>1.5293859982673269E-2</v>
      </c>
    </row>
    <row r="1297" spans="1:10" x14ac:dyDescent="0.2">
      <c r="A1297" s="42">
        <v>43717</v>
      </c>
      <c r="B1297" s="53">
        <v>44.11</v>
      </c>
      <c r="C1297" s="2">
        <f t="shared" si="159"/>
        <v>-1.0881886193606822E-2</v>
      </c>
      <c r="D1297" s="16">
        <f t="shared" ca="1" si="160"/>
        <v>-1.0990313910522548E-2</v>
      </c>
      <c r="E1297" s="56">
        <f t="shared" ca="1" si="165"/>
        <v>2.3390215316961479E-4</v>
      </c>
      <c r="F1297" s="7">
        <f t="shared" ca="1" si="161"/>
        <v>3.9221039934581179</v>
      </c>
      <c r="G1297" s="6">
        <f t="shared" ca="1" si="162"/>
        <v>1</v>
      </c>
      <c r="H1297">
        <f t="shared" si="158"/>
        <v>1.7374563664283364E-2</v>
      </c>
      <c r="I1297" s="44">
        <f t="shared" si="163"/>
        <v>2.987250849239147E-2</v>
      </c>
      <c r="J1297">
        <f t="shared" ca="1" si="164"/>
        <v>1.5293859982673269E-2</v>
      </c>
    </row>
    <row r="1298" spans="1:10" x14ac:dyDescent="0.2">
      <c r="A1298" s="42">
        <v>43718</v>
      </c>
      <c r="B1298" s="53">
        <v>44.46</v>
      </c>
      <c r="C1298" s="2">
        <f t="shared" si="159"/>
        <v>-7.8722447143500102E-3</v>
      </c>
      <c r="D1298" s="16">
        <f t="shared" ca="1" si="160"/>
        <v>-7.9806724312657361E-3</v>
      </c>
      <c r="E1298" s="56">
        <f t="shared" ca="1" si="165"/>
        <v>2.3390215316961479E-4</v>
      </c>
      <c r="F1298" s="7">
        <f t="shared" ca="1" si="161"/>
        <v>4.0441547454989877</v>
      </c>
      <c r="G1298" s="6">
        <f t="shared" ca="1" si="162"/>
        <v>1</v>
      </c>
      <c r="H1298">
        <f t="shared" si="158"/>
        <v>1.7412655912034232E-2</v>
      </c>
      <c r="I1298" s="44">
        <f t="shared" si="163"/>
        <v>2.987250849239147E-2</v>
      </c>
      <c r="J1298">
        <f t="shared" ca="1" si="164"/>
        <v>1.5293859982673269E-2</v>
      </c>
    </row>
    <row r="1299" spans="1:10" x14ac:dyDescent="0.2">
      <c r="A1299" s="42">
        <v>43719</v>
      </c>
      <c r="B1299" s="53">
        <v>43.81</v>
      </c>
      <c r="C1299" s="2">
        <f t="shared" si="159"/>
        <v>1.4836795252225487E-2</v>
      </c>
      <c r="D1299" s="16">
        <f t="shared" ca="1" si="160"/>
        <v>1.4728367535309761E-2</v>
      </c>
      <c r="E1299" s="56">
        <f t="shared" ca="1" si="165"/>
        <v>2.3390215316961479E-4</v>
      </c>
      <c r="F1299" s="7">
        <f t="shared" ca="1" si="161"/>
        <v>3.716595388469718</v>
      </c>
      <c r="G1299" s="6">
        <f t="shared" ca="1" si="162"/>
        <v>1</v>
      </c>
      <c r="H1299">
        <f t="shared" si="158"/>
        <v>1.7404892646180246E-2</v>
      </c>
      <c r="I1299" s="44">
        <f t="shared" si="163"/>
        <v>2.987250849239147E-2</v>
      </c>
      <c r="J1299">
        <f t="shared" ca="1" si="164"/>
        <v>1.5293859982673269E-2</v>
      </c>
    </row>
    <row r="1300" spans="1:10" x14ac:dyDescent="0.2">
      <c r="A1300" s="42">
        <v>43720</v>
      </c>
      <c r="B1300" s="53">
        <v>43.82</v>
      </c>
      <c r="C1300" s="2">
        <f t="shared" si="159"/>
        <v>-2.2820629849379303E-4</v>
      </c>
      <c r="D1300" s="16">
        <f t="shared" ca="1" si="160"/>
        <v>-3.3663401540951821E-4</v>
      </c>
      <c r="E1300" s="56">
        <f t="shared" ca="1" si="165"/>
        <v>2.3390215316961479E-4</v>
      </c>
      <c r="F1300" s="7">
        <f t="shared" ca="1" si="161"/>
        <v>4.1800615961484784</v>
      </c>
      <c r="G1300" s="6">
        <f t="shared" ca="1" si="162"/>
        <v>1</v>
      </c>
      <c r="H1300">
        <f t="shared" si="158"/>
        <v>1.7437755538585585E-2</v>
      </c>
      <c r="I1300" s="44">
        <f t="shared" si="163"/>
        <v>2.987250849239147E-2</v>
      </c>
      <c r="J1300">
        <f t="shared" ca="1" si="164"/>
        <v>1.5293859982673269E-2</v>
      </c>
    </row>
    <row r="1301" spans="1:10" x14ac:dyDescent="0.2">
      <c r="A1301" s="42">
        <v>43721</v>
      </c>
      <c r="B1301" s="53">
        <v>43.82</v>
      </c>
      <c r="C1301" s="2">
        <f t="shared" si="159"/>
        <v>0</v>
      </c>
      <c r="D1301" s="16">
        <f t="shared" ca="1" si="160"/>
        <v>-1.084277169157252E-4</v>
      </c>
      <c r="E1301" s="56">
        <f t="shared" ca="1" si="165"/>
        <v>2.3390215316961479E-4</v>
      </c>
      <c r="F1301" s="7">
        <f t="shared" ca="1" si="161"/>
        <v>4.180278708067199</v>
      </c>
      <c r="G1301" s="6">
        <f t="shared" ca="1" si="162"/>
        <v>1</v>
      </c>
      <c r="H1301">
        <f t="shared" si="158"/>
        <v>1.7438936709410831E-2</v>
      </c>
      <c r="I1301" s="44">
        <f t="shared" si="163"/>
        <v>2.987250849239147E-2</v>
      </c>
      <c r="J1301">
        <f t="shared" ca="1" si="164"/>
        <v>1.5293859982673269E-2</v>
      </c>
    </row>
    <row r="1302" spans="1:10" x14ac:dyDescent="0.2">
      <c r="A1302" s="42">
        <v>43724</v>
      </c>
      <c r="B1302" s="53">
        <v>44.05</v>
      </c>
      <c r="C1302" s="2">
        <f t="shared" si="159"/>
        <v>-5.2213393870600882E-3</v>
      </c>
      <c r="D1302" s="16">
        <f t="shared" ca="1" si="160"/>
        <v>-5.3297671039758132E-3</v>
      </c>
      <c r="E1302" s="56">
        <f t="shared" ca="1" si="165"/>
        <v>2.3390215316961479E-4</v>
      </c>
      <c r="F1302" s="7">
        <f t="shared" ca="1" si="161"/>
        <v>4.1195809752159827</v>
      </c>
      <c r="G1302" s="6">
        <f t="shared" ca="1" si="162"/>
        <v>1</v>
      </c>
      <c r="H1302">
        <f t="shared" si="158"/>
        <v>1.7284182997885599E-2</v>
      </c>
      <c r="I1302" s="44">
        <f t="shared" si="163"/>
        <v>2.987250849239147E-2</v>
      </c>
      <c r="J1302">
        <f t="shared" ca="1" si="164"/>
        <v>1.5293859982673269E-2</v>
      </c>
    </row>
    <row r="1303" spans="1:10" x14ac:dyDescent="0.2">
      <c r="A1303" s="42">
        <v>43725</v>
      </c>
      <c r="B1303" s="53">
        <v>43.3</v>
      </c>
      <c r="C1303" s="2">
        <f t="shared" si="159"/>
        <v>1.7321016166281757E-2</v>
      </c>
      <c r="D1303" s="16">
        <f t="shared" ca="1" si="160"/>
        <v>1.7212588449366031E-2</v>
      </c>
      <c r="E1303" s="56">
        <f t="shared" ca="1" si="165"/>
        <v>2.3390215316961479E-4</v>
      </c>
      <c r="F1303" s="7">
        <f t="shared" ca="1" si="161"/>
        <v>3.5469766188328631</v>
      </c>
      <c r="G1303" s="6">
        <f t="shared" ca="1" si="162"/>
        <v>1</v>
      </c>
      <c r="H1303">
        <f t="shared" si="158"/>
        <v>1.7286978152444052E-2</v>
      </c>
      <c r="I1303" s="44">
        <f t="shared" si="163"/>
        <v>2.987250849239147E-2</v>
      </c>
      <c r="J1303">
        <f t="shared" ca="1" si="164"/>
        <v>1.5293859982673269E-2</v>
      </c>
    </row>
    <row r="1304" spans="1:10" x14ac:dyDescent="0.2">
      <c r="A1304" s="42">
        <v>43726</v>
      </c>
      <c r="B1304" s="53">
        <v>43.38</v>
      </c>
      <c r="C1304" s="2">
        <f t="shared" si="159"/>
        <v>-1.8441678192716781E-3</v>
      </c>
      <c r="D1304" s="16">
        <f t="shared" ca="1" si="160"/>
        <v>-1.9525955361874034E-3</v>
      </c>
      <c r="E1304" s="56">
        <f t="shared" ca="1" si="165"/>
        <v>2.3390215316961479E-4</v>
      </c>
      <c r="F1304" s="7">
        <f t="shared" ca="1" si="161"/>
        <v>4.1721537876536035</v>
      </c>
      <c r="G1304" s="6">
        <f t="shared" ca="1" si="162"/>
        <v>1</v>
      </c>
      <c r="H1304">
        <f t="shared" si="158"/>
        <v>1.7355881670902778E-2</v>
      </c>
      <c r="I1304" s="44">
        <f t="shared" si="163"/>
        <v>2.987250849239147E-2</v>
      </c>
      <c r="J1304">
        <f t="shared" ca="1" si="164"/>
        <v>1.5293859982673269E-2</v>
      </c>
    </row>
    <row r="1305" spans="1:10" x14ac:dyDescent="0.2">
      <c r="A1305" s="42">
        <v>43727</v>
      </c>
      <c r="B1305" s="53">
        <v>42.39</v>
      </c>
      <c r="C1305" s="2">
        <f t="shared" si="159"/>
        <v>2.3354564755838688E-2</v>
      </c>
      <c r="D1305" s="16">
        <f t="shared" ca="1" si="160"/>
        <v>2.3246137038922962E-2</v>
      </c>
      <c r="E1305" s="56">
        <f t="shared" ca="1" si="165"/>
        <v>2.3390215316961479E-4</v>
      </c>
      <c r="F1305" s="7">
        <f t="shared" ca="1" si="161"/>
        <v>3.0251565269756489</v>
      </c>
      <c r="G1305" s="6">
        <f t="shared" ca="1" si="162"/>
        <v>1</v>
      </c>
      <c r="H1305">
        <f t="shared" si="158"/>
        <v>1.731905575346154E-2</v>
      </c>
      <c r="I1305" s="44">
        <f t="shared" si="163"/>
        <v>2.987250849239147E-2</v>
      </c>
      <c r="J1305">
        <f t="shared" ca="1" si="164"/>
        <v>1.5293859982673269E-2</v>
      </c>
    </row>
    <row r="1306" spans="1:10" x14ac:dyDescent="0.2">
      <c r="A1306" s="42">
        <v>43728</v>
      </c>
      <c r="B1306" s="53">
        <v>41.88</v>
      </c>
      <c r="C1306" s="2">
        <f t="shared" si="159"/>
        <v>1.2177650429799378E-2</v>
      </c>
      <c r="D1306" s="16">
        <f t="shared" ca="1" si="160"/>
        <v>1.2069222712883652E-2</v>
      </c>
      <c r="E1306" s="56">
        <f t="shared" ca="1" si="165"/>
        <v>2.3390215316961479E-4</v>
      </c>
      <c r="F1306" s="7">
        <f t="shared" ca="1" si="161"/>
        <v>3.8689212059031011</v>
      </c>
      <c r="G1306" s="6">
        <f t="shared" ca="1" si="162"/>
        <v>1</v>
      </c>
      <c r="H1306">
        <f t="shared" si="158"/>
        <v>1.7407954618196123E-2</v>
      </c>
      <c r="I1306" s="44">
        <f t="shared" si="163"/>
        <v>2.987250849239147E-2</v>
      </c>
      <c r="J1306">
        <f t="shared" ca="1" si="164"/>
        <v>1.5293859982673269E-2</v>
      </c>
    </row>
    <row r="1307" spans="1:10" x14ac:dyDescent="0.2">
      <c r="A1307" s="42">
        <v>43731</v>
      </c>
      <c r="B1307" s="53">
        <v>41.97</v>
      </c>
      <c r="C1307" s="2">
        <f t="shared" si="159"/>
        <v>-2.1443888491778965E-3</v>
      </c>
      <c r="D1307" s="16">
        <f t="shared" ca="1" si="160"/>
        <v>-2.2528165660936216E-3</v>
      </c>
      <c r="E1307" s="56">
        <f t="shared" ca="1" si="165"/>
        <v>2.3390215316961479E-4</v>
      </c>
      <c r="F1307" s="7">
        <f t="shared" ca="1" si="161"/>
        <v>4.1694548959687303</v>
      </c>
      <c r="G1307" s="6">
        <f t="shared" ca="1" si="162"/>
        <v>1</v>
      </c>
      <c r="H1307">
        <f t="shared" si="158"/>
        <v>1.7390173486943265E-2</v>
      </c>
      <c r="I1307" s="44">
        <f t="shared" si="163"/>
        <v>2.987250849239147E-2</v>
      </c>
      <c r="J1307">
        <f t="shared" ca="1" si="164"/>
        <v>1.5293859982673269E-2</v>
      </c>
    </row>
    <row r="1308" spans="1:10" x14ac:dyDescent="0.2">
      <c r="A1308" s="42">
        <v>43732</v>
      </c>
      <c r="B1308" s="53">
        <v>41.31</v>
      </c>
      <c r="C1308" s="2">
        <f t="shared" si="159"/>
        <v>1.5976761074800207E-2</v>
      </c>
      <c r="D1308" s="16">
        <f t="shared" ca="1" si="160"/>
        <v>1.5868333357884481E-2</v>
      </c>
      <c r="E1308" s="56">
        <f t="shared" ca="1" si="165"/>
        <v>2.3390215316961479E-4</v>
      </c>
      <c r="F1308" s="7">
        <f t="shared" ca="1" si="161"/>
        <v>3.6420360207402336</v>
      </c>
      <c r="G1308" s="6">
        <f t="shared" ca="1" si="162"/>
        <v>1</v>
      </c>
      <c r="H1308">
        <f t="shared" si="158"/>
        <v>1.7380764724572752E-2</v>
      </c>
      <c r="I1308" s="44">
        <f t="shared" si="163"/>
        <v>2.987250849239147E-2</v>
      </c>
      <c r="J1308">
        <f t="shared" ca="1" si="164"/>
        <v>1.5293859982673269E-2</v>
      </c>
    </row>
    <row r="1309" spans="1:10" x14ac:dyDescent="0.2">
      <c r="A1309" s="42">
        <v>43733</v>
      </c>
      <c r="B1309" s="53">
        <v>41.24</v>
      </c>
      <c r="C1309" s="2">
        <f t="shared" si="159"/>
        <v>1.6973811833171746E-3</v>
      </c>
      <c r="D1309" s="16">
        <f t="shared" ca="1" si="160"/>
        <v>1.5889534664014493E-3</v>
      </c>
      <c r="E1309" s="56">
        <f t="shared" ca="1" si="165"/>
        <v>2.3390215316961479E-4</v>
      </c>
      <c r="F1309" s="7">
        <f t="shared" ca="1" si="161"/>
        <v>4.1749067683168812</v>
      </c>
      <c r="G1309" s="6">
        <f t="shared" ca="1" si="162"/>
        <v>1</v>
      </c>
      <c r="H1309">
        <f t="shared" si="158"/>
        <v>1.7435227688632812E-2</v>
      </c>
      <c r="I1309" s="44">
        <f t="shared" si="163"/>
        <v>2.987250849239147E-2</v>
      </c>
      <c r="J1309">
        <f t="shared" ca="1" si="164"/>
        <v>1.5293859982673269E-2</v>
      </c>
    </row>
    <row r="1310" spans="1:10" x14ac:dyDescent="0.2">
      <c r="A1310" s="42">
        <v>43734</v>
      </c>
      <c r="B1310" s="53">
        <v>40.299999999999997</v>
      </c>
      <c r="C1310" s="2">
        <f t="shared" si="159"/>
        <v>2.3325062034739576E-2</v>
      </c>
      <c r="D1310" s="16">
        <f t="shared" ca="1" si="160"/>
        <v>2.321663431782385E-2</v>
      </c>
      <c r="E1310" s="56">
        <f t="shared" ca="1" si="165"/>
        <v>2.3390215316961479E-4</v>
      </c>
      <c r="F1310" s="7">
        <f t="shared" ca="1" si="161"/>
        <v>3.0280867654669468</v>
      </c>
      <c r="G1310" s="6">
        <f t="shared" ca="1" si="162"/>
        <v>1</v>
      </c>
      <c r="H1310">
        <f t="shared" si="158"/>
        <v>1.7394768491281E-2</v>
      </c>
      <c r="I1310" s="44">
        <f t="shared" si="163"/>
        <v>2.987250849239147E-2</v>
      </c>
      <c r="J1310">
        <f t="shared" ca="1" si="164"/>
        <v>1.5293859982673269E-2</v>
      </c>
    </row>
    <row r="1311" spans="1:10" x14ac:dyDescent="0.2">
      <c r="A1311" s="42">
        <v>43735</v>
      </c>
      <c r="B1311" s="53">
        <v>40.32</v>
      </c>
      <c r="C1311" s="2">
        <f t="shared" si="159"/>
        <v>-4.9603174603182352E-4</v>
      </c>
      <c r="D1311" s="16">
        <f t="shared" ca="1" si="160"/>
        <v>-6.0445946294754868E-4</v>
      </c>
      <c r="E1311" s="56">
        <f t="shared" ca="1" si="165"/>
        <v>2.3390215316961479E-4</v>
      </c>
      <c r="F1311" s="7">
        <f t="shared" ca="1" si="161"/>
        <v>4.179522805080075</v>
      </c>
      <c r="G1311" s="6">
        <f t="shared" ca="1" si="162"/>
        <v>1</v>
      </c>
      <c r="H1311">
        <f t="shared" si="158"/>
        <v>1.7483716316837993E-2</v>
      </c>
      <c r="I1311" s="44">
        <f t="shared" si="163"/>
        <v>2.987250849239147E-2</v>
      </c>
      <c r="J1311">
        <f t="shared" ca="1" si="164"/>
        <v>1.5293859982673269E-2</v>
      </c>
    </row>
    <row r="1312" spans="1:10" x14ac:dyDescent="0.2">
      <c r="A1312" s="42">
        <v>43738</v>
      </c>
      <c r="B1312" s="53">
        <v>40.369999999999997</v>
      </c>
      <c r="C1312" s="2">
        <f t="shared" si="159"/>
        <v>-1.2385434728758276E-3</v>
      </c>
      <c r="D1312" s="16">
        <f t="shared" ca="1" si="160"/>
        <v>-1.3469711897915529E-3</v>
      </c>
      <c r="E1312" s="56">
        <f t="shared" ca="1" si="165"/>
        <v>2.3390215316961479E-4</v>
      </c>
      <c r="F1312" s="7">
        <f t="shared" ca="1" si="161"/>
        <v>4.1764254412376589</v>
      </c>
      <c r="G1312" s="6">
        <f t="shared" ca="1" si="162"/>
        <v>1</v>
      </c>
      <c r="H1312">
        <f t="shared" si="158"/>
        <v>1.748564122995909E-2</v>
      </c>
      <c r="I1312" s="44">
        <f t="shared" si="163"/>
        <v>2.987250849239147E-2</v>
      </c>
      <c r="J1312">
        <f t="shared" ca="1" si="164"/>
        <v>1.5293859982673269E-2</v>
      </c>
    </row>
    <row r="1313" spans="1:10" x14ac:dyDescent="0.2">
      <c r="A1313" s="42">
        <v>43739</v>
      </c>
      <c r="B1313" s="53">
        <v>40.17</v>
      </c>
      <c r="C1313" s="2">
        <f t="shared" si="159"/>
        <v>4.9788399302961349E-3</v>
      </c>
      <c r="D1313" s="16">
        <f t="shared" ca="1" si="160"/>
        <v>4.8704122133804099E-3</v>
      </c>
      <c r="E1313" s="56">
        <f t="shared" ca="1" si="165"/>
        <v>2.3390215316961479E-4</v>
      </c>
      <c r="F1313" s="7">
        <f t="shared" ca="1" si="161"/>
        <v>4.1295969203256879</v>
      </c>
      <c r="G1313" s="6">
        <f t="shared" ca="1" si="162"/>
        <v>1</v>
      </c>
      <c r="H1313">
        <f t="shared" si="158"/>
        <v>1.734936185661639E-2</v>
      </c>
      <c r="I1313" s="44">
        <f t="shared" si="163"/>
        <v>2.987250849239147E-2</v>
      </c>
      <c r="J1313">
        <f t="shared" ca="1" si="164"/>
        <v>1.5293859982673269E-2</v>
      </c>
    </row>
    <row r="1314" spans="1:10" x14ac:dyDescent="0.2">
      <c r="A1314" s="42">
        <v>43740</v>
      </c>
      <c r="B1314" s="53">
        <v>38.520000000000003</v>
      </c>
      <c r="C1314" s="2">
        <f t="shared" si="159"/>
        <v>4.2834890965732043E-2</v>
      </c>
      <c r="D1314" s="16">
        <f t="shared" ca="1" si="160"/>
        <v>4.2726463248816321E-2</v>
      </c>
      <c r="E1314" s="56">
        <f t="shared" ca="1" si="165"/>
        <v>2.3390215316961479E-4</v>
      </c>
      <c r="F1314" s="7">
        <f t="shared" ca="1" si="161"/>
        <v>0.27792278606150989</v>
      </c>
      <c r="G1314" s="6">
        <f t="shared" ca="1" si="162"/>
        <v>1</v>
      </c>
      <c r="H1314">
        <f t="shared" si="158"/>
        <v>1.7349300478901018E-2</v>
      </c>
      <c r="I1314" s="44">
        <f t="shared" si="163"/>
        <v>2.987250849239147E-2</v>
      </c>
      <c r="J1314">
        <f t="shared" ca="1" si="164"/>
        <v>1.5293859982673269E-2</v>
      </c>
    </row>
    <row r="1315" spans="1:10" x14ac:dyDescent="0.2">
      <c r="A1315" s="42">
        <v>43741</v>
      </c>
      <c r="B1315" s="53">
        <v>38.450000000000003</v>
      </c>
      <c r="C1315" s="2">
        <f t="shared" si="159"/>
        <v>1.820546163849162E-3</v>
      </c>
      <c r="D1315" s="16">
        <f t="shared" ca="1" si="160"/>
        <v>1.7121184469334368E-3</v>
      </c>
      <c r="E1315" s="56">
        <f t="shared" ca="1" si="165"/>
        <v>2.3390215316961479E-4</v>
      </c>
      <c r="F1315" s="7">
        <f t="shared" ca="1" si="161"/>
        <v>4.1740376517815454</v>
      </c>
      <c r="G1315" s="6">
        <f t="shared" ca="1" si="162"/>
        <v>1</v>
      </c>
      <c r="H1315">
        <f t="shared" si="158"/>
        <v>1.7803021535028128E-2</v>
      </c>
      <c r="I1315" s="44">
        <f t="shared" si="163"/>
        <v>2.987250849239147E-2</v>
      </c>
      <c r="J1315">
        <f t="shared" ca="1" si="164"/>
        <v>1.5293859982673269E-2</v>
      </c>
    </row>
    <row r="1316" spans="1:10" x14ac:dyDescent="0.2">
      <c r="A1316" s="42">
        <v>43742</v>
      </c>
      <c r="B1316" s="53">
        <v>39.04</v>
      </c>
      <c r="C1316" s="2">
        <f t="shared" si="159"/>
        <v>-1.5112704918032693E-2</v>
      </c>
      <c r="D1316" s="16">
        <f t="shared" ca="1" si="160"/>
        <v>-1.5221132634948419E-2</v>
      </c>
      <c r="E1316" s="56">
        <f t="shared" ca="1" si="165"/>
        <v>2.3390215316961479E-4</v>
      </c>
      <c r="F1316" s="7">
        <f t="shared" ca="1" si="161"/>
        <v>3.6850478626442</v>
      </c>
      <c r="G1316" s="6">
        <f t="shared" ca="1" si="162"/>
        <v>1</v>
      </c>
      <c r="H1316">
        <f t="shared" si="158"/>
        <v>1.7756362126260316E-2</v>
      </c>
      <c r="I1316" s="44">
        <f t="shared" si="163"/>
        <v>2.987250849239147E-2</v>
      </c>
      <c r="J1316">
        <f t="shared" ca="1" si="164"/>
        <v>1.5293859982673269E-2</v>
      </c>
    </row>
    <row r="1317" spans="1:10" x14ac:dyDescent="0.2">
      <c r="A1317" s="42">
        <v>43745</v>
      </c>
      <c r="B1317" s="53">
        <v>38.76</v>
      </c>
      <c r="C1317" s="2">
        <f t="shared" si="159"/>
        <v>7.2239422084623616E-3</v>
      </c>
      <c r="D1317" s="16">
        <f t="shared" ca="1" si="160"/>
        <v>7.1155144915466366E-3</v>
      </c>
      <c r="E1317" s="56">
        <f t="shared" ca="1" si="165"/>
        <v>2.3390215316961479E-4</v>
      </c>
      <c r="F1317" s="7">
        <f t="shared" ca="1" si="161"/>
        <v>4.0720736547496514</v>
      </c>
      <c r="G1317" s="6">
        <f t="shared" ca="1" si="162"/>
        <v>1</v>
      </c>
      <c r="H1317">
        <f t="shared" si="158"/>
        <v>1.7367903835382514E-2</v>
      </c>
      <c r="I1317" s="44">
        <f t="shared" si="163"/>
        <v>2.987250849239147E-2</v>
      </c>
      <c r="J1317">
        <f t="shared" ca="1" si="164"/>
        <v>1.5293859982673269E-2</v>
      </c>
    </row>
    <row r="1318" spans="1:10" x14ac:dyDescent="0.2">
      <c r="A1318" s="42">
        <v>43746</v>
      </c>
      <c r="B1318" s="53">
        <v>37.17</v>
      </c>
      <c r="C1318" s="2">
        <f t="shared" si="159"/>
        <v>4.277643260694098E-2</v>
      </c>
      <c r="D1318" s="16">
        <f t="shared" ca="1" si="160"/>
        <v>4.2668004890025257E-2</v>
      </c>
      <c r="E1318" s="56">
        <f t="shared" ca="1" si="165"/>
        <v>2.3390215316961479E-4</v>
      </c>
      <c r="F1318" s="7">
        <f t="shared" ca="1" si="161"/>
        <v>0.28859395857870451</v>
      </c>
      <c r="G1318" s="6">
        <f t="shared" ca="1" si="162"/>
        <v>1</v>
      </c>
      <c r="H1318">
        <f t="shared" si="158"/>
        <v>1.7338321258263008E-2</v>
      </c>
      <c r="I1318" s="44">
        <f t="shared" si="163"/>
        <v>2.987250849239147E-2</v>
      </c>
      <c r="J1318">
        <f t="shared" ca="1" si="164"/>
        <v>1.5293859982673269E-2</v>
      </c>
    </row>
    <row r="1319" spans="1:10" x14ac:dyDescent="0.2">
      <c r="A1319" s="42">
        <v>43747</v>
      </c>
      <c r="B1319" s="53">
        <v>37.61</v>
      </c>
      <c r="C1319" s="2">
        <f t="shared" si="159"/>
        <v>-1.1699016219090606E-2</v>
      </c>
      <c r="D1319" s="16">
        <f t="shared" ca="1" si="160"/>
        <v>-1.1807443936006332E-2</v>
      </c>
      <c r="E1319" s="56">
        <f t="shared" ca="1" si="165"/>
        <v>2.3390215316961479E-4</v>
      </c>
      <c r="F1319" s="7">
        <f t="shared" ca="1" si="161"/>
        <v>3.8822823582194745</v>
      </c>
      <c r="G1319" s="6">
        <f t="shared" ca="1" si="162"/>
        <v>1</v>
      </c>
      <c r="H1319">
        <f t="shared" si="158"/>
        <v>1.7792909886803567E-2</v>
      </c>
      <c r="I1319" s="44">
        <f t="shared" si="163"/>
        <v>2.987250849239147E-2</v>
      </c>
      <c r="J1319">
        <f t="shared" ca="1" si="164"/>
        <v>1.5293859982673269E-2</v>
      </c>
    </row>
    <row r="1320" spans="1:10" x14ac:dyDescent="0.2">
      <c r="A1320" s="42">
        <v>43748</v>
      </c>
      <c r="B1320" s="53">
        <v>37.659999999999997</v>
      </c>
      <c r="C1320" s="2">
        <f t="shared" si="159"/>
        <v>-1.3276686139138917E-3</v>
      </c>
      <c r="D1320" s="16">
        <f t="shared" ca="1" si="160"/>
        <v>-1.4360963308296169E-3</v>
      </c>
      <c r="E1320" s="56">
        <f t="shared" ca="1" si="165"/>
        <v>2.3390215316961479E-4</v>
      </c>
      <c r="F1320" s="7">
        <f t="shared" ca="1" si="161"/>
        <v>4.1758952167785583</v>
      </c>
      <c r="G1320" s="6">
        <f t="shared" ca="1" si="162"/>
        <v>1</v>
      </c>
      <c r="H1320">
        <f t="shared" si="158"/>
        <v>1.7800288748874311E-2</v>
      </c>
      <c r="I1320" s="44">
        <f t="shared" si="163"/>
        <v>2.987250849239147E-2</v>
      </c>
      <c r="J1320">
        <f t="shared" ca="1" si="164"/>
        <v>1.5293859982673269E-2</v>
      </c>
    </row>
    <row r="1321" spans="1:10" x14ac:dyDescent="0.2">
      <c r="A1321" s="42">
        <v>43749</v>
      </c>
      <c r="B1321" s="53">
        <v>38.43</v>
      </c>
      <c r="C1321" s="2">
        <f t="shared" si="159"/>
        <v>-2.0036429872495529E-2</v>
      </c>
      <c r="D1321" s="16">
        <f t="shared" ca="1" si="160"/>
        <v>-2.0144857589411255E-2</v>
      </c>
      <c r="E1321" s="56">
        <f t="shared" ca="1" si="165"/>
        <v>2.3390215316961479E-4</v>
      </c>
      <c r="F1321" s="7">
        <f t="shared" ca="1" si="161"/>
        <v>3.31281441748926</v>
      </c>
      <c r="G1321" s="6">
        <f t="shared" ca="1" si="162"/>
        <v>1</v>
      </c>
      <c r="H1321">
        <f t="shared" si="158"/>
        <v>1.7802092584747707E-2</v>
      </c>
      <c r="I1321" s="44">
        <f t="shared" si="163"/>
        <v>2.987250849239147E-2</v>
      </c>
      <c r="J1321">
        <f t="shared" ca="1" si="164"/>
        <v>1.5293859982673269E-2</v>
      </c>
    </row>
    <row r="1322" spans="1:10" x14ac:dyDescent="0.2">
      <c r="A1322" s="42">
        <v>43752</v>
      </c>
      <c r="B1322" s="53">
        <v>37.94</v>
      </c>
      <c r="C1322" s="2">
        <f t="shared" si="159"/>
        <v>1.2915129151291567E-2</v>
      </c>
      <c r="D1322" s="16">
        <f t="shared" ca="1" si="160"/>
        <v>1.2806701434375841E-2</v>
      </c>
      <c r="E1322" s="56">
        <f t="shared" ca="1" si="165"/>
        <v>2.3390215316961479E-4</v>
      </c>
      <c r="F1322" s="7">
        <f t="shared" ca="1" si="161"/>
        <v>3.8297050967577646</v>
      </c>
      <c r="G1322" s="6">
        <f t="shared" ca="1" si="162"/>
        <v>1</v>
      </c>
      <c r="H1322">
        <f t="shared" si="158"/>
        <v>1.7944234518201228E-2</v>
      </c>
      <c r="I1322" s="44">
        <f t="shared" si="163"/>
        <v>2.987250849239147E-2</v>
      </c>
      <c r="J1322">
        <f t="shared" ca="1" si="164"/>
        <v>1.5293859982673269E-2</v>
      </c>
    </row>
    <row r="1323" spans="1:10" x14ac:dyDescent="0.2">
      <c r="A1323" s="42">
        <v>43753</v>
      </c>
      <c r="B1323" s="53">
        <v>38.07</v>
      </c>
      <c r="C1323" s="2">
        <f t="shared" si="159"/>
        <v>-3.4147622800105742E-3</v>
      </c>
      <c r="D1323" s="16">
        <f t="shared" ca="1" si="160"/>
        <v>-3.5231899969262992E-3</v>
      </c>
      <c r="E1323" s="56">
        <f t="shared" ca="1" si="165"/>
        <v>2.3390215316961479E-4</v>
      </c>
      <c r="F1323" s="7">
        <f t="shared" ca="1" si="161"/>
        <v>4.1537695224598883</v>
      </c>
      <c r="G1323" s="6">
        <f t="shared" ca="1" si="162"/>
        <v>1</v>
      </c>
      <c r="H1323">
        <f t="shared" si="158"/>
        <v>1.7911284305385914E-2</v>
      </c>
      <c r="I1323" s="44">
        <f t="shared" si="163"/>
        <v>2.987250849239147E-2</v>
      </c>
      <c r="J1323">
        <f t="shared" ca="1" si="164"/>
        <v>1.5293859982673269E-2</v>
      </c>
    </row>
    <row r="1324" spans="1:10" x14ac:dyDescent="0.2">
      <c r="A1324" s="42">
        <v>43754</v>
      </c>
      <c r="B1324" s="53">
        <v>38.1</v>
      </c>
      <c r="C1324" s="2">
        <f t="shared" si="159"/>
        <v>-7.8740157480317941E-4</v>
      </c>
      <c r="D1324" s="16">
        <f t="shared" ca="1" si="160"/>
        <v>-8.9582929171890457E-4</v>
      </c>
      <c r="E1324" s="56">
        <f t="shared" ca="1" si="165"/>
        <v>2.3390215316961479E-4</v>
      </c>
      <c r="F1324" s="7">
        <f t="shared" ca="1" si="161"/>
        <v>4.1785883569109776</v>
      </c>
      <c r="G1324" s="6">
        <f t="shared" ca="1" si="162"/>
        <v>1</v>
      </c>
      <c r="H1324">
        <f t="shared" si="158"/>
        <v>1.7894447286090347E-2</v>
      </c>
      <c r="I1324" s="44">
        <f t="shared" si="163"/>
        <v>2.987250849239147E-2</v>
      </c>
      <c r="J1324">
        <f t="shared" ca="1" si="164"/>
        <v>1.5293859982673269E-2</v>
      </c>
    </row>
    <row r="1325" spans="1:10" x14ac:dyDescent="0.2">
      <c r="A1325" s="42">
        <v>43755</v>
      </c>
      <c r="B1325" s="53">
        <v>37.78</v>
      </c>
      <c r="C1325" s="2">
        <f t="shared" si="159"/>
        <v>8.4700899947062012E-3</v>
      </c>
      <c r="D1325" s="16">
        <f t="shared" ca="1" si="160"/>
        <v>8.3616622777904753E-3</v>
      </c>
      <c r="E1325" s="56">
        <f t="shared" ca="1" si="165"/>
        <v>2.3390215316961479E-4</v>
      </c>
      <c r="F1325" s="7">
        <f t="shared" ca="1" si="161"/>
        <v>4.0308451980914777</v>
      </c>
      <c r="G1325" s="6">
        <f t="shared" ca="1" si="162"/>
        <v>1</v>
      </c>
      <c r="H1325">
        <f t="shared" si="158"/>
        <v>1.7887069173865906E-2</v>
      </c>
      <c r="I1325" s="44">
        <f t="shared" si="163"/>
        <v>2.987250849239147E-2</v>
      </c>
      <c r="J1325">
        <f t="shared" ca="1" si="164"/>
        <v>1.5293859982673269E-2</v>
      </c>
    </row>
    <row r="1326" spans="1:10" x14ac:dyDescent="0.2">
      <c r="A1326" s="42">
        <v>43756</v>
      </c>
      <c r="B1326" s="53">
        <v>36.75</v>
      </c>
      <c r="C1326" s="2">
        <f t="shared" si="159"/>
        <v>2.8027210884353771E-2</v>
      </c>
      <c r="D1326" s="16">
        <f t="shared" ca="1" si="160"/>
        <v>2.7918783167438045E-2</v>
      </c>
      <c r="E1326" s="56">
        <f t="shared" ca="1" si="165"/>
        <v>2.3390215316961479E-4</v>
      </c>
      <c r="F1326" s="7">
        <f t="shared" ca="1" si="161"/>
        <v>2.5140976010993459</v>
      </c>
      <c r="G1326" s="6">
        <f t="shared" ca="1" si="162"/>
        <v>1</v>
      </c>
      <c r="H1326">
        <f t="shared" si="158"/>
        <v>1.7884990813805641E-2</v>
      </c>
      <c r="I1326" s="44">
        <f t="shared" si="163"/>
        <v>2.987250849239147E-2</v>
      </c>
      <c r="J1326">
        <f t="shared" ca="1" si="164"/>
        <v>1.5293859982673269E-2</v>
      </c>
    </row>
    <row r="1327" spans="1:10" x14ac:dyDescent="0.2">
      <c r="A1327" s="42">
        <v>43759</v>
      </c>
      <c r="B1327" s="53">
        <v>36.35</v>
      </c>
      <c r="C1327" s="2">
        <f t="shared" si="159"/>
        <v>1.1004126547455256E-2</v>
      </c>
      <c r="D1327" s="16">
        <f t="shared" ca="1" si="160"/>
        <v>1.089569883053953E-2</v>
      </c>
      <c r="E1327" s="56">
        <f t="shared" ca="1" si="165"/>
        <v>2.3390215316961479E-4</v>
      </c>
      <c r="F1327" s="7">
        <f t="shared" ca="1" si="161"/>
        <v>3.9265305171517739</v>
      </c>
      <c r="G1327" s="6">
        <f t="shared" ca="1" si="162"/>
        <v>1</v>
      </c>
      <c r="H1327">
        <f t="shared" si="158"/>
        <v>1.8056787936824373E-2</v>
      </c>
      <c r="I1327" s="44">
        <f t="shared" si="163"/>
        <v>2.987250849239147E-2</v>
      </c>
      <c r="J1327">
        <f t="shared" ca="1" si="164"/>
        <v>1.5293859982673269E-2</v>
      </c>
    </row>
    <row r="1328" spans="1:10" x14ac:dyDescent="0.2">
      <c r="A1328" s="42">
        <v>43760</v>
      </c>
      <c r="B1328" s="53">
        <v>36.340000000000003</v>
      </c>
      <c r="C1328" s="2">
        <f t="shared" si="159"/>
        <v>2.7517886626301623E-4</v>
      </c>
      <c r="D1328" s="16">
        <f t="shared" ca="1" si="160"/>
        <v>1.6675114934729102E-4</v>
      </c>
      <c r="E1328" s="56">
        <f t="shared" ca="1" si="165"/>
        <v>2.3390215316961479E-4</v>
      </c>
      <c r="F1328" s="7">
        <f t="shared" ca="1" si="161"/>
        <v>4.1802444001829073</v>
      </c>
      <c r="G1328" s="6">
        <f t="shared" ca="1" si="162"/>
        <v>1</v>
      </c>
      <c r="H1328">
        <f t="shared" si="158"/>
        <v>1.7999759764806725E-2</v>
      </c>
      <c r="I1328" s="44">
        <f t="shared" si="163"/>
        <v>2.987250849239147E-2</v>
      </c>
      <c r="J1328">
        <f t="shared" ca="1" si="164"/>
        <v>1.5293859982673269E-2</v>
      </c>
    </row>
    <row r="1329" spans="1:10" x14ac:dyDescent="0.2">
      <c r="A1329" s="42">
        <v>43761</v>
      </c>
      <c r="B1329" s="53">
        <v>36.49</v>
      </c>
      <c r="C1329" s="2">
        <f t="shared" si="159"/>
        <v>-4.1107152644559762E-3</v>
      </c>
      <c r="D1329" s="16">
        <f t="shared" ca="1" si="160"/>
        <v>-4.2191429813717013E-3</v>
      </c>
      <c r="E1329" s="56">
        <f t="shared" ca="1" si="165"/>
        <v>2.3390215316961479E-4</v>
      </c>
      <c r="F1329" s="7">
        <f t="shared" ca="1" si="161"/>
        <v>4.1422512451165643</v>
      </c>
      <c r="G1329" s="6">
        <f t="shared" ca="1" si="162"/>
        <v>1</v>
      </c>
      <c r="H1329">
        <f t="shared" si="158"/>
        <v>1.7686993525461631E-2</v>
      </c>
      <c r="I1329" s="44">
        <f t="shared" si="163"/>
        <v>2.987250849239147E-2</v>
      </c>
      <c r="J1329">
        <f t="shared" ca="1" si="164"/>
        <v>1.5293859982673269E-2</v>
      </c>
    </row>
    <row r="1330" spans="1:10" x14ac:dyDescent="0.2">
      <c r="A1330" s="42">
        <v>43762</v>
      </c>
      <c r="B1330" s="53">
        <v>35.75</v>
      </c>
      <c r="C1330" s="2">
        <f t="shared" si="159"/>
        <v>2.0699300699300757E-2</v>
      </c>
      <c r="D1330" s="16">
        <f t="shared" ca="1" si="160"/>
        <v>2.0590872982385031E-2</v>
      </c>
      <c r="E1330" s="56">
        <f t="shared" ca="1" si="165"/>
        <v>2.3390215316961479E-4</v>
      </c>
      <c r="F1330" s="7">
        <f t="shared" ca="1" si="161"/>
        <v>3.2739760343601434</v>
      </c>
      <c r="G1330" s="6">
        <f t="shared" ca="1" si="162"/>
        <v>1</v>
      </c>
      <c r="H1330">
        <f t="shared" si="158"/>
        <v>1.7695071115754833E-2</v>
      </c>
      <c r="I1330" s="44">
        <f t="shared" si="163"/>
        <v>2.987250849239147E-2</v>
      </c>
      <c r="J1330">
        <f t="shared" ca="1" si="164"/>
        <v>1.5293859982673269E-2</v>
      </c>
    </row>
    <row r="1331" spans="1:10" x14ac:dyDescent="0.2">
      <c r="A1331" s="42">
        <v>43763</v>
      </c>
      <c r="B1331" s="53">
        <v>36.04</v>
      </c>
      <c r="C1331" s="2">
        <f t="shared" si="159"/>
        <v>-8.0466148723640166E-3</v>
      </c>
      <c r="D1331" s="16">
        <f t="shared" ca="1" si="160"/>
        <v>-8.1550425892797426E-3</v>
      </c>
      <c r="E1331" s="56">
        <f t="shared" ca="1" si="165"/>
        <v>2.3390215316961479E-4</v>
      </c>
      <c r="F1331" s="7">
        <f t="shared" ca="1" si="161"/>
        <v>4.0381402921481433</v>
      </c>
      <c r="G1331" s="6">
        <f t="shared" ca="1" si="162"/>
        <v>1</v>
      </c>
      <c r="H1331">
        <f t="shared" si="158"/>
        <v>1.7781750451117791E-2</v>
      </c>
      <c r="I1331" s="44">
        <f t="shared" si="163"/>
        <v>2.987250849239147E-2</v>
      </c>
      <c r="J1331">
        <f t="shared" ca="1" si="164"/>
        <v>1.5293859982673269E-2</v>
      </c>
    </row>
    <row r="1332" spans="1:10" x14ac:dyDescent="0.2">
      <c r="A1332" s="42">
        <v>43766</v>
      </c>
      <c r="B1332" s="53">
        <v>35.85</v>
      </c>
      <c r="C1332" s="2">
        <f t="shared" si="159"/>
        <v>5.2998605299859891E-3</v>
      </c>
      <c r="D1332" s="16">
        <f t="shared" ca="1" si="160"/>
        <v>5.1914328130702641E-3</v>
      </c>
      <c r="E1332" s="56">
        <f t="shared" ca="1" si="165"/>
        <v>2.3390215316961479E-4</v>
      </c>
      <c r="F1332" s="7">
        <f t="shared" ca="1" si="161"/>
        <v>4.1226921965328396</v>
      </c>
      <c r="G1332" s="6">
        <f t="shared" ca="1" si="162"/>
        <v>1</v>
      </c>
      <c r="H1332">
        <f t="shared" ref="H1332:H1395" si="166">STDEV(C1231:C1331)</f>
        <v>1.7755172607548327E-2</v>
      </c>
      <c r="I1332" s="44">
        <f t="shared" si="163"/>
        <v>2.987250849239147E-2</v>
      </c>
      <c r="J1332">
        <f t="shared" ca="1" si="164"/>
        <v>1.5293859982673269E-2</v>
      </c>
    </row>
    <row r="1333" spans="1:10" x14ac:dyDescent="0.2">
      <c r="A1333" s="42">
        <v>43767</v>
      </c>
      <c r="B1333" s="53">
        <v>36.19</v>
      </c>
      <c r="C1333" s="2">
        <f t="shared" si="159"/>
        <v>-9.3948604586901446E-3</v>
      </c>
      <c r="D1333" s="16">
        <f t="shared" ca="1" si="160"/>
        <v>-9.5032881756058705E-3</v>
      </c>
      <c r="E1333" s="56">
        <f t="shared" ca="1" si="165"/>
        <v>2.3390215316961479E-4</v>
      </c>
      <c r="F1333" s="7">
        <f t="shared" ca="1" si="161"/>
        <v>3.9872477155022588</v>
      </c>
      <c r="G1333" s="6">
        <f t="shared" ca="1" si="162"/>
        <v>1</v>
      </c>
      <c r="H1333">
        <f t="shared" si="166"/>
        <v>1.7741830191292343E-2</v>
      </c>
      <c r="I1333" s="44">
        <f t="shared" si="163"/>
        <v>2.987250849239147E-2</v>
      </c>
      <c r="J1333">
        <f t="shared" ca="1" si="164"/>
        <v>1.5293859982673269E-2</v>
      </c>
    </row>
    <row r="1334" spans="1:10" x14ac:dyDescent="0.2">
      <c r="A1334" s="42">
        <v>43768</v>
      </c>
      <c r="B1334" s="53">
        <v>35.58</v>
      </c>
      <c r="C1334" s="2">
        <f t="shared" si="159"/>
        <v>1.7144463181562659E-2</v>
      </c>
      <c r="D1334" s="16">
        <f t="shared" ca="1" si="160"/>
        <v>1.7036035464646933E-2</v>
      </c>
      <c r="E1334" s="56">
        <f t="shared" ca="1" si="165"/>
        <v>2.3390215316961479E-4</v>
      </c>
      <c r="F1334" s="7">
        <f t="shared" ca="1" si="161"/>
        <v>3.5599023159515126</v>
      </c>
      <c r="G1334" s="6">
        <f t="shared" ca="1" si="162"/>
        <v>1</v>
      </c>
      <c r="H1334">
        <f t="shared" si="166"/>
        <v>1.7776281785953311E-2</v>
      </c>
      <c r="I1334" s="44">
        <f t="shared" si="163"/>
        <v>2.987250849239147E-2</v>
      </c>
      <c r="J1334">
        <f t="shared" ca="1" si="164"/>
        <v>1.5293859982673269E-2</v>
      </c>
    </row>
    <row r="1335" spans="1:10" x14ac:dyDescent="0.2">
      <c r="A1335" s="42">
        <v>43769</v>
      </c>
      <c r="B1335" s="53">
        <v>36.04</v>
      </c>
      <c r="C1335" s="2">
        <f t="shared" si="159"/>
        <v>-1.2763596004439536E-2</v>
      </c>
      <c r="D1335" s="16">
        <f t="shared" ca="1" si="160"/>
        <v>-1.2872023721355262E-2</v>
      </c>
      <c r="E1335" s="56">
        <f t="shared" ca="1" si="165"/>
        <v>2.3390215316961479E-4</v>
      </c>
      <c r="F1335" s="7">
        <f t="shared" ca="1" si="161"/>
        <v>3.8261194242208556</v>
      </c>
      <c r="G1335" s="6">
        <f t="shared" ca="1" si="162"/>
        <v>1</v>
      </c>
      <c r="H1335">
        <f t="shared" si="166"/>
        <v>1.7829398664747892E-2</v>
      </c>
      <c r="I1335" s="44">
        <f t="shared" si="163"/>
        <v>2.987250849239147E-2</v>
      </c>
      <c r="J1335">
        <f t="shared" ca="1" si="164"/>
        <v>1.5293859982673269E-2</v>
      </c>
    </row>
    <row r="1336" spans="1:10" x14ac:dyDescent="0.2">
      <c r="A1336" s="42">
        <v>43770</v>
      </c>
      <c r="B1336" s="53">
        <v>36.74</v>
      </c>
      <c r="C1336" s="2">
        <f t="shared" si="159"/>
        <v>-1.9052803483941286E-2</v>
      </c>
      <c r="D1336" s="16">
        <f t="shared" ca="1" si="160"/>
        <v>-1.9161231200857012E-2</v>
      </c>
      <c r="E1336" s="56">
        <f t="shared" ca="1" si="165"/>
        <v>2.3390215316961479E-4</v>
      </c>
      <c r="F1336" s="7">
        <f t="shared" ca="1" si="161"/>
        <v>3.3954611687932719</v>
      </c>
      <c r="G1336" s="6">
        <f t="shared" ca="1" si="162"/>
        <v>1</v>
      </c>
      <c r="H1336">
        <f t="shared" si="166"/>
        <v>1.7888810967816315E-2</v>
      </c>
      <c r="I1336" s="44">
        <f t="shared" si="163"/>
        <v>2.987250849239147E-2</v>
      </c>
      <c r="J1336">
        <f t="shared" ca="1" si="164"/>
        <v>1.5293859982673269E-2</v>
      </c>
    </row>
    <row r="1337" spans="1:10" x14ac:dyDescent="0.2">
      <c r="A1337" s="42">
        <v>43773</v>
      </c>
      <c r="B1337" s="53">
        <v>37.14</v>
      </c>
      <c r="C1337" s="2">
        <f t="shared" si="159"/>
        <v>-1.0770059235325756E-2</v>
      </c>
      <c r="D1337" s="16">
        <f t="shared" ca="1" si="160"/>
        <v>-1.0878486952241482E-2</v>
      </c>
      <c r="E1337" s="56">
        <f t="shared" ca="1" si="165"/>
        <v>2.3390215316961479E-4</v>
      </c>
      <c r="F1337" s="7">
        <f t="shared" ca="1" si="161"/>
        <v>3.9273316526493605</v>
      </c>
      <c r="G1337" s="6">
        <f t="shared" ca="1" si="162"/>
        <v>1</v>
      </c>
      <c r="H1337">
        <f t="shared" si="166"/>
        <v>1.8015609691860612E-2</v>
      </c>
      <c r="I1337" s="44">
        <f t="shared" si="163"/>
        <v>2.987250849239147E-2</v>
      </c>
      <c r="J1337">
        <f t="shared" ca="1" si="164"/>
        <v>1.5293859982673269E-2</v>
      </c>
    </row>
    <row r="1338" spans="1:10" x14ac:dyDescent="0.2">
      <c r="A1338" s="42">
        <v>43774</v>
      </c>
      <c r="B1338" s="53">
        <v>37.49</v>
      </c>
      <c r="C1338" s="2">
        <f t="shared" si="159"/>
        <v>-9.3358228861029988E-3</v>
      </c>
      <c r="D1338" s="16">
        <f t="shared" ca="1" si="160"/>
        <v>-9.4442506030187248E-3</v>
      </c>
      <c r="E1338" s="56">
        <f t="shared" ca="1" si="165"/>
        <v>2.3390215316961479E-4</v>
      </c>
      <c r="F1338" s="7">
        <f t="shared" ca="1" si="161"/>
        <v>3.989638921997865</v>
      </c>
      <c r="G1338" s="6">
        <f t="shared" ca="1" si="162"/>
        <v>1</v>
      </c>
      <c r="H1338">
        <f t="shared" si="166"/>
        <v>1.8049034574289066E-2</v>
      </c>
      <c r="I1338" s="44">
        <f t="shared" si="163"/>
        <v>2.987250849239147E-2</v>
      </c>
      <c r="J1338">
        <f t="shared" ca="1" si="164"/>
        <v>1.5293859982673269E-2</v>
      </c>
    </row>
    <row r="1339" spans="1:10" x14ac:dyDescent="0.2">
      <c r="A1339" s="42">
        <v>43775</v>
      </c>
      <c r="B1339" s="53">
        <v>36.82</v>
      </c>
      <c r="C1339" s="2">
        <f t="shared" si="159"/>
        <v>1.8196632265073377E-2</v>
      </c>
      <c r="D1339" s="16">
        <f t="shared" ca="1" si="160"/>
        <v>1.8088204548157651E-2</v>
      </c>
      <c r="E1339" s="56">
        <f t="shared" ca="1" si="165"/>
        <v>2.3390215316961479E-4</v>
      </c>
      <c r="F1339" s="7">
        <f t="shared" ca="1" si="161"/>
        <v>3.480902103848968</v>
      </c>
      <c r="G1339" s="6">
        <f t="shared" ca="1" si="162"/>
        <v>1</v>
      </c>
      <c r="H1339">
        <f t="shared" si="166"/>
        <v>1.7941915846103239E-2</v>
      </c>
      <c r="I1339" s="44">
        <f t="shared" si="163"/>
        <v>2.987250849239147E-2</v>
      </c>
      <c r="J1339">
        <f t="shared" ca="1" si="164"/>
        <v>1.5293859982673269E-2</v>
      </c>
    </row>
    <row r="1340" spans="1:10" x14ac:dyDescent="0.2">
      <c r="A1340" s="42">
        <v>43776</v>
      </c>
      <c r="B1340" s="53">
        <v>37.799999999999997</v>
      </c>
      <c r="C1340" s="2">
        <f t="shared" si="159"/>
        <v>-2.5925925925925845E-2</v>
      </c>
      <c r="D1340" s="16">
        <f t="shared" ca="1" si="160"/>
        <v>-2.6034353642841571E-2</v>
      </c>
      <c r="E1340" s="56">
        <f t="shared" ca="1" si="165"/>
        <v>2.3390215316961479E-4</v>
      </c>
      <c r="F1340" s="7">
        <f t="shared" ca="1" si="161"/>
        <v>2.7314339585722003</v>
      </c>
      <c r="G1340" s="6">
        <f t="shared" ca="1" si="162"/>
        <v>1</v>
      </c>
      <c r="H1340">
        <f t="shared" si="166"/>
        <v>1.8002264631889781E-2</v>
      </c>
      <c r="I1340" s="44">
        <f t="shared" si="163"/>
        <v>2.987250849239147E-2</v>
      </c>
      <c r="J1340">
        <f t="shared" ca="1" si="164"/>
        <v>1.5293859982673269E-2</v>
      </c>
    </row>
    <row r="1341" spans="1:10" x14ac:dyDescent="0.2">
      <c r="A1341" s="42">
        <v>43777</v>
      </c>
      <c r="B1341" s="53">
        <v>38.11</v>
      </c>
      <c r="C1341" s="2">
        <f t="shared" si="159"/>
        <v>-8.1343479401732432E-3</v>
      </c>
      <c r="D1341" s="16">
        <f t="shared" ca="1" si="160"/>
        <v>-8.2427756570889691E-3</v>
      </c>
      <c r="E1341" s="56">
        <f t="shared" ca="1" si="165"/>
        <v>2.3390215316961479E-4</v>
      </c>
      <c r="F1341" s="7">
        <f t="shared" ca="1" si="161"/>
        <v>4.0350650085720039</v>
      </c>
      <c r="G1341" s="6">
        <f t="shared" ca="1" si="162"/>
        <v>1</v>
      </c>
      <c r="H1341">
        <f t="shared" si="166"/>
        <v>1.8220904880078759E-2</v>
      </c>
      <c r="I1341" s="44">
        <f t="shared" si="163"/>
        <v>2.987250849239147E-2</v>
      </c>
      <c r="J1341">
        <f t="shared" ca="1" si="164"/>
        <v>1.5293859982673269E-2</v>
      </c>
    </row>
    <row r="1342" spans="1:10" x14ac:dyDescent="0.2">
      <c r="A1342" s="42">
        <v>43780</v>
      </c>
      <c r="B1342" s="53">
        <v>39.18</v>
      </c>
      <c r="C1342" s="2">
        <f t="shared" si="159"/>
        <v>-2.7309851965288418E-2</v>
      </c>
      <c r="D1342" s="16">
        <f t="shared" ca="1" si="160"/>
        <v>-2.7418279682204144E-2</v>
      </c>
      <c r="E1342" s="56">
        <f t="shared" ca="1" si="165"/>
        <v>2.3390215316961479E-4</v>
      </c>
      <c r="F1342" s="7">
        <f t="shared" ca="1" si="161"/>
        <v>2.5733026841726279</v>
      </c>
      <c r="G1342" s="6">
        <f t="shared" ca="1" si="162"/>
        <v>1</v>
      </c>
      <c r="H1342">
        <f t="shared" si="166"/>
        <v>1.8248993549476244E-2</v>
      </c>
      <c r="I1342" s="44">
        <f t="shared" si="163"/>
        <v>2.987250849239147E-2</v>
      </c>
      <c r="J1342">
        <f t="shared" ca="1" si="164"/>
        <v>1.5293859982673269E-2</v>
      </c>
    </row>
    <row r="1343" spans="1:10" x14ac:dyDescent="0.2">
      <c r="A1343" s="42">
        <v>43781</v>
      </c>
      <c r="B1343" s="53">
        <v>37.76</v>
      </c>
      <c r="C1343" s="2">
        <f t="shared" si="159"/>
        <v>3.7605932203389876E-2</v>
      </c>
      <c r="D1343" s="16">
        <f t="shared" ca="1" si="160"/>
        <v>3.7497504486474154E-2</v>
      </c>
      <c r="E1343" s="56">
        <f t="shared" ca="1" si="165"/>
        <v>2.3390215316961479E-4</v>
      </c>
      <c r="F1343" s="7">
        <f t="shared" ca="1" si="161"/>
        <v>1.1746392406875383</v>
      </c>
      <c r="G1343" s="6">
        <f t="shared" ca="1" si="162"/>
        <v>1</v>
      </c>
      <c r="H1343">
        <f t="shared" si="166"/>
        <v>1.8445031243717058E-2</v>
      </c>
      <c r="I1343" s="44">
        <f t="shared" si="163"/>
        <v>2.987250849239147E-2</v>
      </c>
      <c r="J1343">
        <f t="shared" ca="1" si="164"/>
        <v>1.5293859982673269E-2</v>
      </c>
    </row>
    <row r="1344" spans="1:10" x14ac:dyDescent="0.2">
      <c r="A1344" s="42">
        <v>43782</v>
      </c>
      <c r="B1344" s="53">
        <v>36.85</v>
      </c>
      <c r="C1344" s="2">
        <f t="shared" si="159"/>
        <v>2.4694708276797737E-2</v>
      </c>
      <c r="D1344" s="16">
        <f t="shared" ca="1" si="160"/>
        <v>2.4586280559882011E-2</v>
      </c>
      <c r="E1344" s="56">
        <f t="shared" ca="1" si="165"/>
        <v>2.3390215316961479E-4</v>
      </c>
      <c r="F1344" s="7">
        <f t="shared" ca="1" si="161"/>
        <v>2.8881284926711466</v>
      </c>
      <c r="G1344" s="6">
        <f t="shared" ca="1" si="162"/>
        <v>1</v>
      </c>
      <c r="H1344">
        <f t="shared" si="166"/>
        <v>1.8627478933447107E-2</v>
      </c>
      <c r="I1344" s="44">
        <f t="shared" si="163"/>
        <v>2.987250849239147E-2</v>
      </c>
      <c r="J1344">
        <f t="shared" ca="1" si="164"/>
        <v>1.5293859982673269E-2</v>
      </c>
    </row>
    <row r="1345" spans="1:10" x14ac:dyDescent="0.2">
      <c r="A1345" s="42">
        <v>43783</v>
      </c>
      <c r="B1345" s="53">
        <v>37.630000000000003</v>
      </c>
      <c r="C1345" s="2">
        <f t="shared" si="159"/>
        <v>-2.0728142439542945E-2</v>
      </c>
      <c r="D1345" s="16">
        <f t="shared" ca="1" si="160"/>
        <v>-2.0836570156458671E-2</v>
      </c>
      <c r="E1345" s="56">
        <f t="shared" ca="1" si="165"/>
        <v>2.3390215316961479E-4</v>
      </c>
      <c r="F1345" s="7">
        <f t="shared" ca="1" si="161"/>
        <v>3.2522177786742086</v>
      </c>
      <c r="G1345" s="6">
        <f t="shared" ca="1" si="162"/>
        <v>1</v>
      </c>
      <c r="H1345">
        <f t="shared" si="166"/>
        <v>1.8749106915316345E-2</v>
      </c>
      <c r="I1345" s="44">
        <f t="shared" si="163"/>
        <v>2.987250849239147E-2</v>
      </c>
      <c r="J1345">
        <f t="shared" ca="1" si="164"/>
        <v>1.5293859982673269E-2</v>
      </c>
    </row>
    <row r="1346" spans="1:10" x14ac:dyDescent="0.2">
      <c r="A1346" s="42">
        <v>43784</v>
      </c>
      <c r="B1346" s="53">
        <v>38.57</v>
      </c>
      <c r="C1346" s="2">
        <f t="shared" si="159"/>
        <v>-2.4371273010111428E-2</v>
      </c>
      <c r="D1346" s="16">
        <f t="shared" ca="1" si="160"/>
        <v>-2.4479700727027154E-2</v>
      </c>
      <c r="E1346" s="56">
        <f t="shared" ca="1" si="165"/>
        <v>2.3390215316961479E-4</v>
      </c>
      <c r="F1346" s="7">
        <f t="shared" ca="1" si="161"/>
        <v>2.8993071928531542</v>
      </c>
      <c r="G1346" s="6">
        <f t="shared" ca="1" si="162"/>
        <v>1</v>
      </c>
      <c r="H1346">
        <f t="shared" si="166"/>
        <v>1.890074897044967E-2</v>
      </c>
      <c r="I1346" s="44">
        <f t="shared" si="163"/>
        <v>2.987250849239147E-2</v>
      </c>
      <c r="J1346">
        <f t="shared" ca="1" si="164"/>
        <v>1.5293859982673269E-2</v>
      </c>
    </row>
    <row r="1347" spans="1:10" x14ac:dyDescent="0.2">
      <c r="A1347" s="42">
        <v>43787</v>
      </c>
      <c r="B1347" s="53">
        <v>39.340000000000003</v>
      </c>
      <c r="C1347" s="2">
        <f t="shared" si="159"/>
        <v>-1.9572953736654883E-2</v>
      </c>
      <c r="D1347" s="16">
        <f t="shared" ca="1" si="160"/>
        <v>-1.9681381453570609E-2</v>
      </c>
      <c r="E1347" s="56">
        <f t="shared" ca="1" si="165"/>
        <v>2.3390215316961479E-4</v>
      </c>
      <c r="F1347" s="7">
        <f t="shared" ca="1" si="161"/>
        <v>3.3522721803327724</v>
      </c>
      <c r="G1347" s="6">
        <f t="shared" ca="1" si="162"/>
        <v>1</v>
      </c>
      <c r="H1347">
        <f t="shared" si="166"/>
        <v>1.9038492244651817E-2</v>
      </c>
      <c r="I1347" s="44">
        <f t="shared" si="163"/>
        <v>2.987250849239147E-2</v>
      </c>
      <c r="J1347">
        <f t="shared" ca="1" si="164"/>
        <v>1.5293859982673269E-2</v>
      </c>
    </row>
    <row r="1348" spans="1:10" x14ac:dyDescent="0.2">
      <c r="A1348" s="42">
        <v>43788</v>
      </c>
      <c r="B1348" s="53">
        <v>39.380000000000003</v>
      </c>
      <c r="C1348" s="2">
        <f t="shared" si="159"/>
        <v>-1.0157440325037873E-3</v>
      </c>
      <c r="D1348" s="16">
        <f t="shared" ca="1" si="160"/>
        <v>-1.1241717494195125E-3</v>
      </c>
      <c r="E1348" s="56">
        <f t="shared" ca="1" si="165"/>
        <v>2.3390215316961479E-4</v>
      </c>
      <c r="F1348" s="7">
        <f t="shared" ca="1" si="161"/>
        <v>4.1776023634174573</v>
      </c>
      <c r="G1348" s="6">
        <f t="shared" ca="1" si="162"/>
        <v>1</v>
      </c>
      <c r="H1348">
        <f t="shared" si="166"/>
        <v>1.9111162465837616E-2</v>
      </c>
      <c r="I1348" s="44">
        <f t="shared" si="163"/>
        <v>2.987250849239147E-2</v>
      </c>
      <c r="J1348">
        <f t="shared" ca="1" si="164"/>
        <v>1.5293859982673269E-2</v>
      </c>
    </row>
    <row r="1349" spans="1:10" x14ac:dyDescent="0.2">
      <c r="A1349" s="42">
        <v>43789</v>
      </c>
      <c r="B1349" s="53">
        <v>39.01</v>
      </c>
      <c r="C1349" s="2">
        <f t="shared" si="159"/>
        <v>9.4847475006409783E-3</v>
      </c>
      <c r="D1349" s="16">
        <f t="shared" ca="1" si="160"/>
        <v>9.3763197837252524E-3</v>
      </c>
      <c r="E1349" s="56">
        <f t="shared" ca="1" si="165"/>
        <v>2.3390215316961479E-4</v>
      </c>
      <c r="F1349" s="7">
        <f t="shared" ca="1" si="161"/>
        <v>3.9923718954840366</v>
      </c>
      <c r="G1349" s="6">
        <f t="shared" ca="1" si="162"/>
        <v>1</v>
      </c>
      <c r="H1349">
        <f t="shared" si="166"/>
        <v>1.9101934595876988E-2</v>
      </c>
      <c r="I1349" s="44">
        <f t="shared" si="163"/>
        <v>2.987250849239147E-2</v>
      </c>
      <c r="J1349">
        <f t="shared" ca="1" si="164"/>
        <v>1.5293859982673269E-2</v>
      </c>
    </row>
    <row r="1350" spans="1:10" x14ac:dyDescent="0.2">
      <c r="A1350" s="42">
        <v>43790</v>
      </c>
      <c r="B1350" s="53">
        <v>38.979999999999997</v>
      </c>
      <c r="C1350" s="2">
        <f t="shared" si="159"/>
        <v>7.6962544894820773E-4</v>
      </c>
      <c r="D1350" s="16">
        <f t="shared" ca="1" si="160"/>
        <v>6.6119773203248257E-4</v>
      </c>
      <c r="E1350" s="56">
        <f t="shared" ca="1" si="165"/>
        <v>2.3390215316961479E-4</v>
      </c>
      <c r="F1350" s="7">
        <f t="shared" ca="1" si="161"/>
        <v>4.1793692981595001</v>
      </c>
      <c r="G1350" s="6">
        <f t="shared" ca="1" si="162"/>
        <v>1</v>
      </c>
      <c r="H1350">
        <f t="shared" si="166"/>
        <v>1.8962247289395818E-2</v>
      </c>
      <c r="I1350" s="44">
        <f t="shared" si="163"/>
        <v>2.987250849239147E-2</v>
      </c>
      <c r="J1350">
        <f t="shared" ca="1" si="164"/>
        <v>1.5293859982673269E-2</v>
      </c>
    </row>
    <row r="1351" spans="1:10" x14ac:dyDescent="0.2">
      <c r="A1351" s="42">
        <v>43791</v>
      </c>
      <c r="B1351" s="53">
        <v>39.520000000000003</v>
      </c>
      <c r="C1351" s="2">
        <f t="shared" si="159"/>
        <v>-1.3663967611336189E-2</v>
      </c>
      <c r="D1351" s="16">
        <f t="shared" ca="1" si="160"/>
        <v>-1.3772395328251915E-2</v>
      </c>
      <c r="E1351" s="56">
        <f t="shared" ca="1" si="165"/>
        <v>2.3390215316961479E-4</v>
      </c>
      <c r="F1351" s="7">
        <f t="shared" ca="1" si="161"/>
        <v>3.7748375568471801</v>
      </c>
      <c r="G1351" s="6">
        <f t="shared" ca="1" si="162"/>
        <v>1</v>
      </c>
      <c r="H1351">
        <f t="shared" si="166"/>
        <v>1.8899419117930995E-2</v>
      </c>
      <c r="I1351" s="44">
        <f t="shared" si="163"/>
        <v>2.987250849239147E-2</v>
      </c>
      <c r="J1351">
        <f t="shared" ca="1" si="164"/>
        <v>1.5293859982673269E-2</v>
      </c>
    </row>
    <row r="1352" spans="1:10" x14ac:dyDescent="0.2">
      <c r="A1352" s="42">
        <v>43794</v>
      </c>
      <c r="B1352" s="53">
        <v>40.090000000000003</v>
      </c>
      <c r="C1352" s="2">
        <f t="shared" si="159"/>
        <v>-1.4218009478672992E-2</v>
      </c>
      <c r="D1352" s="16">
        <f t="shared" ca="1" si="160"/>
        <v>-1.4326437195588718E-2</v>
      </c>
      <c r="E1352" s="56">
        <f t="shared" ca="1" si="165"/>
        <v>2.3390215316961479E-4</v>
      </c>
      <c r="F1352" s="7">
        <f t="shared" ca="1" si="161"/>
        <v>3.7415588344614918</v>
      </c>
      <c r="G1352" s="6">
        <f t="shared" ca="1" si="162"/>
        <v>1</v>
      </c>
      <c r="H1352">
        <f t="shared" si="166"/>
        <v>1.8937491727663534E-2</v>
      </c>
      <c r="I1352" s="44">
        <f t="shared" si="163"/>
        <v>2.987250849239147E-2</v>
      </c>
      <c r="J1352">
        <f t="shared" ca="1" si="164"/>
        <v>1.5293859982673269E-2</v>
      </c>
    </row>
    <row r="1353" spans="1:10" x14ac:dyDescent="0.2">
      <c r="A1353" s="42">
        <v>43795</v>
      </c>
      <c r="B1353" s="53">
        <v>40.51</v>
      </c>
      <c r="C1353" s="2">
        <f t="shared" si="159"/>
        <v>-1.0367810417180811E-2</v>
      </c>
      <c r="D1353" s="16">
        <f t="shared" ca="1" si="160"/>
        <v>-1.0476238134096537E-2</v>
      </c>
      <c r="E1353" s="56">
        <f t="shared" ca="1" si="165"/>
        <v>2.3390215316961479E-4</v>
      </c>
      <c r="F1353" s="7">
        <f t="shared" ca="1" si="161"/>
        <v>3.9456938455821478</v>
      </c>
      <c r="G1353" s="6">
        <f t="shared" ca="1" si="162"/>
        <v>1</v>
      </c>
      <c r="H1353">
        <f t="shared" si="166"/>
        <v>1.8914794208239945E-2</v>
      </c>
      <c r="I1353" s="44">
        <f t="shared" si="163"/>
        <v>2.987250849239147E-2</v>
      </c>
      <c r="J1353">
        <f t="shared" ca="1" si="164"/>
        <v>1.5293859982673269E-2</v>
      </c>
    </row>
    <row r="1354" spans="1:10" x14ac:dyDescent="0.2">
      <c r="A1354" s="42">
        <v>43796</v>
      </c>
      <c r="B1354" s="53">
        <v>40.4</v>
      </c>
      <c r="C1354" s="2">
        <f t="shared" si="159"/>
        <v>2.7227722772277087E-3</v>
      </c>
      <c r="D1354" s="16">
        <f t="shared" ca="1" si="160"/>
        <v>2.6143445603119837E-3</v>
      </c>
      <c r="E1354" s="56">
        <f t="shared" ca="1" si="165"/>
        <v>2.3390215316961479E-4</v>
      </c>
      <c r="F1354" s="7">
        <f t="shared" ca="1" si="161"/>
        <v>4.1656934620192727</v>
      </c>
      <c r="G1354" s="6">
        <f t="shared" ca="1" si="162"/>
        <v>1</v>
      </c>
      <c r="H1354">
        <f t="shared" si="166"/>
        <v>1.8950436067243118E-2</v>
      </c>
      <c r="I1354" s="44">
        <f t="shared" si="163"/>
        <v>2.987250849239147E-2</v>
      </c>
      <c r="J1354">
        <f t="shared" ca="1" si="164"/>
        <v>1.5293859982673269E-2</v>
      </c>
    </row>
    <row r="1355" spans="1:10" x14ac:dyDescent="0.2">
      <c r="A1355" s="42">
        <v>43798</v>
      </c>
      <c r="B1355" s="53">
        <v>40.380000000000003</v>
      </c>
      <c r="C1355" s="2">
        <f t="shared" si="159"/>
        <v>4.9529470034660771E-4</v>
      </c>
      <c r="D1355" s="16">
        <f t="shared" ca="1" si="160"/>
        <v>3.868669834308825E-4</v>
      </c>
      <c r="E1355" s="56">
        <f t="shared" ca="1" si="165"/>
        <v>2.3390215316961479E-4</v>
      </c>
      <c r="F1355" s="7">
        <f t="shared" ca="1" si="161"/>
        <v>4.1799839063922155</v>
      </c>
      <c r="G1355" s="6">
        <f t="shared" ca="1" si="162"/>
        <v>1</v>
      </c>
      <c r="H1355">
        <f t="shared" si="166"/>
        <v>1.8923261823099235E-2</v>
      </c>
      <c r="I1355" s="44">
        <f t="shared" si="163"/>
        <v>2.987250849239147E-2</v>
      </c>
      <c r="J1355">
        <f t="shared" ca="1" si="164"/>
        <v>1.5293859982673269E-2</v>
      </c>
    </row>
    <row r="1356" spans="1:10" x14ac:dyDescent="0.2">
      <c r="A1356" s="42">
        <v>43801</v>
      </c>
      <c r="B1356" s="53">
        <v>39.86</v>
      </c>
      <c r="C1356" s="2">
        <f t="shared" si="159"/>
        <v>1.3045659809332743E-2</v>
      </c>
      <c r="D1356" s="16">
        <f t="shared" ca="1" si="160"/>
        <v>1.2937232092417017E-2</v>
      </c>
      <c r="E1356" s="56">
        <f t="shared" ca="1" si="165"/>
        <v>2.3390215316961479E-4</v>
      </c>
      <c r="F1356" s="7">
        <f t="shared" ca="1" si="161"/>
        <v>3.8225218097758278</v>
      </c>
      <c r="G1356" s="6">
        <f t="shared" ca="1" si="162"/>
        <v>1</v>
      </c>
      <c r="H1356">
        <f t="shared" si="166"/>
        <v>1.8924322682648494E-2</v>
      </c>
      <c r="I1356" s="44">
        <f t="shared" si="163"/>
        <v>2.987250849239147E-2</v>
      </c>
      <c r="J1356">
        <f t="shared" ca="1" si="164"/>
        <v>1.5293859982673269E-2</v>
      </c>
    </row>
    <row r="1357" spans="1:10" x14ac:dyDescent="0.2">
      <c r="A1357" s="42">
        <v>43802</v>
      </c>
      <c r="B1357" s="53">
        <v>39.340000000000003</v>
      </c>
      <c r="C1357" s="2">
        <f t="shared" si="159"/>
        <v>1.3218098627351195E-2</v>
      </c>
      <c r="D1357" s="16">
        <f t="shared" ca="1" si="160"/>
        <v>1.3109670910435469E-2</v>
      </c>
      <c r="E1357" s="56">
        <f t="shared" ca="1" si="165"/>
        <v>2.3390215316961479E-4</v>
      </c>
      <c r="F1357" s="7">
        <f t="shared" ca="1" si="161"/>
        <v>3.8129205788636948</v>
      </c>
      <c r="G1357" s="6">
        <f t="shared" ca="1" si="162"/>
        <v>1</v>
      </c>
      <c r="H1357">
        <f t="shared" si="166"/>
        <v>1.8935922556033668E-2</v>
      </c>
      <c r="I1357" s="44">
        <f t="shared" si="163"/>
        <v>2.987250849239147E-2</v>
      </c>
      <c r="J1357">
        <f t="shared" ca="1" si="164"/>
        <v>1.5293859982673269E-2</v>
      </c>
    </row>
    <row r="1358" spans="1:10" x14ac:dyDescent="0.2">
      <c r="A1358" s="42">
        <v>43803</v>
      </c>
      <c r="B1358" s="53">
        <v>40.770000000000003</v>
      </c>
      <c r="C1358" s="2">
        <f t="shared" si="159"/>
        <v>-3.5074809909246989E-2</v>
      </c>
      <c r="D1358" s="16">
        <f t="shared" ca="1" si="160"/>
        <v>-3.5183237626162711E-2</v>
      </c>
      <c r="E1358" s="56">
        <f t="shared" ca="1" si="165"/>
        <v>2.3390215316961479E-4</v>
      </c>
      <c r="F1358" s="7">
        <f t="shared" ca="1" si="161"/>
        <v>1.5341969244771039</v>
      </c>
      <c r="G1358" s="6">
        <f t="shared" ca="1" si="162"/>
        <v>1</v>
      </c>
      <c r="H1358">
        <f t="shared" si="166"/>
        <v>1.8921131782446084E-2</v>
      </c>
      <c r="I1358" s="44">
        <f t="shared" si="163"/>
        <v>2.987250849239147E-2</v>
      </c>
      <c r="J1358">
        <f t="shared" ca="1" si="164"/>
        <v>1.5293859982673269E-2</v>
      </c>
    </row>
    <row r="1359" spans="1:10" x14ac:dyDescent="0.2">
      <c r="A1359" s="42">
        <v>43804</v>
      </c>
      <c r="B1359" s="53">
        <v>40.86</v>
      </c>
      <c r="C1359" s="2">
        <f t="shared" ref="C1359:C1422" si="167">(B1358-B1359)/B1359</f>
        <v>-2.202643171806077E-3</v>
      </c>
      <c r="D1359" s="16">
        <f t="shared" ref="D1359:D1422" ca="1" si="168">C1359-$C$3</f>
        <v>-2.311070888721802E-3</v>
      </c>
      <c r="E1359" s="56">
        <f t="shared" ca="1" si="165"/>
        <v>2.3390215316961479E-4</v>
      </c>
      <c r="F1359" s="7">
        <f t="shared" ref="F1359:F1422" ca="1" si="169">-0.5*(LN(E1359)+D1359^2/E1359)</f>
        <v>4.1688865682115281</v>
      </c>
      <c r="G1359" s="6">
        <f t="shared" ref="G1359:G1422" ca="1" si="170">IF(AND(C1360&gt;=(C$3-C$7*SQRT(E1359)),C1360&lt;=(C$3+C$7*SQRT(E1359))),1,0)</f>
        <v>1</v>
      </c>
      <c r="H1359">
        <f t="shared" si="166"/>
        <v>1.9293905518290223E-2</v>
      </c>
      <c r="I1359" s="44">
        <f t="shared" ref="I1359:I1422" si="171">STDEV(C$14:C$2527)</f>
        <v>2.987250849239147E-2</v>
      </c>
      <c r="J1359">
        <f t="shared" ref="J1359:J1422" ca="1" si="172">SQRT(E1359)</f>
        <v>1.5293859982673269E-2</v>
      </c>
    </row>
    <row r="1360" spans="1:10" x14ac:dyDescent="0.2">
      <c r="A1360" s="42">
        <v>43805</v>
      </c>
      <c r="B1360" s="53">
        <v>39.72</v>
      </c>
      <c r="C1360" s="2">
        <f t="shared" si="167"/>
        <v>2.870090634441089E-2</v>
      </c>
      <c r="D1360" s="16">
        <f t="shared" ca="1" si="168"/>
        <v>2.8592478627495165E-2</v>
      </c>
      <c r="E1360" s="56">
        <f t="shared" ref="E1360:E1423" ca="1" si="173">F$6*D$14^2+F$7*E1359+(1-F$8)*F$5</f>
        <v>2.3390215316961479E-4</v>
      </c>
      <c r="F1360" s="7">
        <f t="shared" ca="1" si="169"/>
        <v>2.4327144671746694</v>
      </c>
      <c r="G1360" s="6">
        <f t="shared" ca="1" si="170"/>
        <v>1</v>
      </c>
      <c r="H1360">
        <f t="shared" si="166"/>
        <v>1.9289892156226944E-2</v>
      </c>
      <c r="I1360" s="44">
        <f t="shared" si="171"/>
        <v>2.987250849239147E-2</v>
      </c>
      <c r="J1360">
        <f t="shared" ca="1" si="172"/>
        <v>1.5293859982673269E-2</v>
      </c>
    </row>
    <row r="1361" spans="1:10" x14ac:dyDescent="0.2">
      <c r="A1361" s="42">
        <v>43808</v>
      </c>
      <c r="B1361" s="53">
        <v>38.64</v>
      </c>
      <c r="C1361" s="2">
        <f t="shared" si="167"/>
        <v>2.7950310559006167E-2</v>
      </c>
      <c r="D1361" s="16">
        <f t="shared" ca="1" si="168"/>
        <v>2.7841882842090441E-2</v>
      </c>
      <c r="E1361" s="56">
        <f t="shared" ca="1" si="173"/>
        <v>2.3390215316961479E-4</v>
      </c>
      <c r="F1361" s="7">
        <f t="shared" ca="1" si="169"/>
        <v>2.5232638556626852</v>
      </c>
      <c r="G1361" s="6">
        <f t="shared" ca="1" si="170"/>
        <v>1</v>
      </c>
      <c r="H1361">
        <f t="shared" si="166"/>
        <v>1.9452498478044603E-2</v>
      </c>
      <c r="I1361" s="44">
        <f t="shared" si="171"/>
        <v>2.987250849239147E-2</v>
      </c>
      <c r="J1361">
        <f t="shared" ca="1" si="172"/>
        <v>1.5293859982673269E-2</v>
      </c>
    </row>
    <row r="1362" spans="1:10" x14ac:dyDescent="0.2">
      <c r="A1362" s="42">
        <v>43809</v>
      </c>
      <c r="B1362" s="53">
        <v>37.619999999999997</v>
      </c>
      <c r="C1362" s="2">
        <f t="shared" si="167"/>
        <v>2.7113237639553513E-2</v>
      </c>
      <c r="D1362" s="16">
        <f t="shared" ca="1" si="168"/>
        <v>2.7004809922637787E-2</v>
      </c>
      <c r="E1362" s="56">
        <f t="shared" ca="1" si="173"/>
        <v>2.3390215316961479E-4</v>
      </c>
      <c r="F1362" s="7">
        <f t="shared" ca="1" si="169"/>
        <v>2.6214046393467108</v>
      </c>
      <c r="G1362" s="6">
        <f t="shared" ca="1" si="170"/>
        <v>1</v>
      </c>
      <c r="H1362">
        <f t="shared" si="166"/>
        <v>1.9530328756095082E-2</v>
      </c>
      <c r="I1362" s="44">
        <f t="shared" si="171"/>
        <v>2.987250849239147E-2</v>
      </c>
      <c r="J1362">
        <f t="shared" ca="1" si="172"/>
        <v>1.5293859982673269E-2</v>
      </c>
    </row>
    <row r="1363" spans="1:10" x14ac:dyDescent="0.2">
      <c r="A1363" s="42">
        <v>43810</v>
      </c>
      <c r="B1363" s="53">
        <v>37.29</v>
      </c>
      <c r="C1363" s="2">
        <f t="shared" si="167"/>
        <v>8.8495575221238486E-3</v>
      </c>
      <c r="D1363" s="16">
        <f t="shared" ca="1" si="168"/>
        <v>8.7411298052081227E-3</v>
      </c>
      <c r="E1363" s="56">
        <f t="shared" ca="1" si="173"/>
        <v>2.3390215316961479E-4</v>
      </c>
      <c r="F1363" s="7">
        <f t="shared" ca="1" si="169"/>
        <v>4.0169719734637264</v>
      </c>
      <c r="G1363" s="6">
        <f t="shared" ca="1" si="170"/>
        <v>1</v>
      </c>
      <c r="H1363">
        <f t="shared" si="166"/>
        <v>1.9593235688643771E-2</v>
      </c>
      <c r="I1363" s="44">
        <f t="shared" si="171"/>
        <v>2.987250849239147E-2</v>
      </c>
      <c r="J1363">
        <f t="shared" ca="1" si="172"/>
        <v>1.5293859982673269E-2</v>
      </c>
    </row>
    <row r="1364" spans="1:10" x14ac:dyDescent="0.2">
      <c r="A1364" s="42">
        <v>43811</v>
      </c>
      <c r="B1364" s="53">
        <v>37.78</v>
      </c>
      <c r="C1364" s="2">
        <f t="shared" si="167"/>
        <v>-1.2969825304393912E-2</v>
      </c>
      <c r="D1364" s="16">
        <f t="shared" ca="1" si="168"/>
        <v>-1.3078253021309638E-2</v>
      </c>
      <c r="E1364" s="56">
        <f t="shared" ca="1" si="173"/>
        <v>2.3390215316961479E-4</v>
      </c>
      <c r="F1364" s="7">
        <f t="shared" ca="1" si="169"/>
        <v>3.8146793683390672</v>
      </c>
      <c r="G1364" s="6">
        <f t="shared" ca="1" si="170"/>
        <v>1</v>
      </c>
      <c r="H1364">
        <f t="shared" si="166"/>
        <v>1.9579746915095942E-2</v>
      </c>
      <c r="I1364" s="44">
        <f t="shared" si="171"/>
        <v>2.987250849239147E-2</v>
      </c>
      <c r="J1364">
        <f t="shared" ca="1" si="172"/>
        <v>1.5293859982673269E-2</v>
      </c>
    </row>
    <row r="1365" spans="1:10" x14ac:dyDescent="0.2">
      <c r="A1365" s="42">
        <v>43812</v>
      </c>
      <c r="B1365" s="53">
        <v>38.64</v>
      </c>
      <c r="C1365" s="2">
        <f t="shared" si="167"/>
        <v>-2.2256728778467894E-2</v>
      </c>
      <c r="D1365" s="16">
        <f t="shared" ca="1" si="168"/>
        <v>-2.236515649538362E-2</v>
      </c>
      <c r="E1365" s="56">
        <f t="shared" ca="1" si="173"/>
        <v>2.3390215316961479E-4</v>
      </c>
      <c r="F1365" s="7">
        <f t="shared" ca="1" si="169"/>
        <v>3.1110528336681473</v>
      </c>
      <c r="G1365" s="6">
        <f t="shared" ca="1" si="170"/>
        <v>1</v>
      </c>
      <c r="H1365">
        <f t="shared" si="166"/>
        <v>1.9616442947412608E-2</v>
      </c>
      <c r="I1365" s="44">
        <f t="shared" si="171"/>
        <v>2.987250849239147E-2</v>
      </c>
      <c r="J1365">
        <f t="shared" ca="1" si="172"/>
        <v>1.5293859982673269E-2</v>
      </c>
    </row>
    <row r="1366" spans="1:10" x14ac:dyDescent="0.2">
      <c r="A1366" s="42">
        <v>43815</v>
      </c>
      <c r="B1366" s="53">
        <v>39.75</v>
      </c>
      <c r="C1366" s="2">
        <f t="shared" si="167"/>
        <v>-2.7924528301886777E-2</v>
      </c>
      <c r="D1366" s="16">
        <f t="shared" ca="1" si="168"/>
        <v>-2.8032956018802502E-2</v>
      </c>
      <c r="E1366" s="56">
        <f t="shared" ca="1" si="173"/>
        <v>2.3390215316961479E-4</v>
      </c>
      <c r="F1366" s="7">
        <f t="shared" ca="1" si="169"/>
        <v>2.5004419559607114</v>
      </c>
      <c r="G1366" s="6">
        <f t="shared" ca="1" si="170"/>
        <v>1</v>
      </c>
      <c r="H1366">
        <f t="shared" si="166"/>
        <v>1.9772051395004729E-2</v>
      </c>
      <c r="I1366" s="44">
        <f t="shared" si="171"/>
        <v>2.987250849239147E-2</v>
      </c>
      <c r="J1366">
        <f t="shared" ca="1" si="172"/>
        <v>1.5293859982673269E-2</v>
      </c>
    </row>
    <row r="1367" spans="1:10" x14ac:dyDescent="0.2">
      <c r="A1367" s="42">
        <v>43816</v>
      </c>
      <c r="B1367" s="53">
        <v>40.28</v>
      </c>
      <c r="C1367" s="2">
        <f t="shared" si="167"/>
        <v>-1.3157894736842132E-2</v>
      </c>
      <c r="D1367" s="16">
        <f t="shared" ca="1" si="168"/>
        <v>-1.3266322453757858E-2</v>
      </c>
      <c r="E1367" s="56">
        <f t="shared" ca="1" si="173"/>
        <v>2.3390215316961479E-4</v>
      </c>
      <c r="F1367" s="7">
        <f t="shared" ca="1" si="169"/>
        <v>3.8040881675088372</v>
      </c>
      <c r="G1367" s="6">
        <f t="shared" ca="1" si="170"/>
        <v>1</v>
      </c>
      <c r="H1367">
        <f t="shared" si="166"/>
        <v>1.9889856514479953E-2</v>
      </c>
      <c r="I1367" s="44">
        <f t="shared" si="171"/>
        <v>2.987250849239147E-2</v>
      </c>
      <c r="J1367">
        <f t="shared" ca="1" si="172"/>
        <v>1.5293859982673269E-2</v>
      </c>
    </row>
    <row r="1368" spans="1:10" x14ac:dyDescent="0.2">
      <c r="A1368" s="42">
        <v>43817</v>
      </c>
      <c r="B1368" s="53">
        <v>41.15</v>
      </c>
      <c r="C1368" s="2">
        <f t="shared" si="167"/>
        <v>-2.1142162818954983E-2</v>
      </c>
      <c r="D1368" s="16">
        <f t="shared" ca="1" si="168"/>
        <v>-2.1250590535870709E-2</v>
      </c>
      <c r="E1368" s="56">
        <f t="shared" ca="1" si="173"/>
        <v>2.3390215316961479E-4</v>
      </c>
      <c r="F1368" s="7">
        <f t="shared" ca="1" si="169"/>
        <v>3.2149694207559776</v>
      </c>
      <c r="G1368" s="6">
        <f t="shared" ca="1" si="170"/>
        <v>1</v>
      </c>
      <c r="H1368">
        <f t="shared" si="166"/>
        <v>1.9931903152822276E-2</v>
      </c>
      <c r="I1368" s="44">
        <f t="shared" si="171"/>
        <v>2.987250849239147E-2</v>
      </c>
      <c r="J1368">
        <f t="shared" ca="1" si="172"/>
        <v>1.5293859982673269E-2</v>
      </c>
    </row>
    <row r="1369" spans="1:10" x14ac:dyDescent="0.2">
      <c r="A1369" s="42">
        <v>43818</v>
      </c>
      <c r="B1369" s="53">
        <v>41.95</v>
      </c>
      <c r="C1369" s="2">
        <f t="shared" si="167"/>
        <v>-1.9070321811680672E-2</v>
      </c>
      <c r="D1369" s="16">
        <f t="shared" ca="1" si="168"/>
        <v>-1.9178749528596398E-2</v>
      </c>
      <c r="E1369" s="56">
        <f t="shared" ca="1" si="173"/>
        <v>2.3390215316961479E-4</v>
      </c>
      <c r="F1369" s="7">
        <f t="shared" ca="1" si="169"/>
        <v>3.3940254138443779</v>
      </c>
      <c r="G1369" s="6">
        <f t="shared" ca="1" si="170"/>
        <v>1</v>
      </c>
      <c r="H1369">
        <f t="shared" si="166"/>
        <v>2.0038566385672758E-2</v>
      </c>
      <c r="I1369" s="44">
        <f t="shared" si="171"/>
        <v>2.987250849239147E-2</v>
      </c>
      <c r="J1369">
        <f t="shared" ca="1" si="172"/>
        <v>1.5293859982673269E-2</v>
      </c>
    </row>
    <row r="1370" spans="1:10" x14ac:dyDescent="0.2">
      <c r="A1370" s="42">
        <v>43819</v>
      </c>
      <c r="B1370" s="53">
        <v>42.39</v>
      </c>
      <c r="C1370" s="2">
        <f t="shared" si="167"/>
        <v>-1.0379806558150453E-2</v>
      </c>
      <c r="D1370" s="16">
        <f t="shared" ca="1" si="168"/>
        <v>-1.0488234275066179E-2</v>
      </c>
      <c r="E1370" s="56">
        <f t="shared" ca="1" si="173"/>
        <v>2.3390215316961479E-4</v>
      </c>
      <c r="F1370" s="7">
        <f t="shared" ca="1" si="169"/>
        <v>3.945156243078352</v>
      </c>
      <c r="G1370" s="6">
        <f t="shared" ca="1" si="170"/>
        <v>1</v>
      </c>
      <c r="H1370">
        <f t="shared" si="166"/>
        <v>2.0136901550375997E-2</v>
      </c>
      <c r="I1370" s="44">
        <f t="shared" si="171"/>
        <v>2.987250849239147E-2</v>
      </c>
      <c r="J1370">
        <f t="shared" ca="1" si="172"/>
        <v>1.5293859982673269E-2</v>
      </c>
    </row>
    <row r="1371" spans="1:10" x14ac:dyDescent="0.2">
      <c r="A1371" s="42">
        <v>43822</v>
      </c>
      <c r="B1371" s="53">
        <v>42.19</v>
      </c>
      <c r="C1371" s="2">
        <f t="shared" si="167"/>
        <v>4.7404598246030541E-3</v>
      </c>
      <c r="D1371" s="16">
        <f t="shared" ca="1" si="168"/>
        <v>4.632032107687329E-3</v>
      </c>
      <c r="E1371" s="56">
        <f t="shared" ca="1" si="173"/>
        <v>2.3390215316961479E-4</v>
      </c>
      <c r="F1371" s="7">
        <f t="shared" ca="1" si="169"/>
        <v>4.1344391025179066</v>
      </c>
      <c r="G1371" s="6">
        <f t="shared" ca="1" si="170"/>
        <v>1</v>
      </c>
      <c r="H1371">
        <f t="shared" si="166"/>
        <v>2.0153402038497515E-2</v>
      </c>
      <c r="I1371" s="44">
        <f t="shared" si="171"/>
        <v>2.987250849239147E-2</v>
      </c>
      <c r="J1371">
        <f t="shared" ca="1" si="172"/>
        <v>1.5293859982673269E-2</v>
      </c>
    </row>
    <row r="1372" spans="1:10" x14ac:dyDescent="0.2">
      <c r="A1372" s="42">
        <v>43823</v>
      </c>
      <c r="B1372" s="53">
        <v>42.02</v>
      </c>
      <c r="C1372" s="2">
        <f t="shared" si="167"/>
        <v>4.045692527367791E-3</v>
      </c>
      <c r="D1372" s="16">
        <f t="shared" ca="1" si="168"/>
        <v>3.9372648104520659E-3</v>
      </c>
      <c r="E1372" s="56">
        <f t="shared" ca="1" si="173"/>
        <v>2.3390215316961479E-4</v>
      </c>
      <c r="F1372" s="7">
        <f t="shared" ca="1" si="169"/>
        <v>4.1471659354656669</v>
      </c>
      <c r="G1372" s="6">
        <f t="shared" ca="1" si="170"/>
        <v>1</v>
      </c>
      <c r="H1372">
        <f t="shared" si="166"/>
        <v>2.0076664206246719E-2</v>
      </c>
      <c r="I1372" s="44">
        <f t="shared" si="171"/>
        <v>2.987250849239147E-2</v>
      </c>
      <c r="J1372">
        <f t="shared" ca="1" si="172"/>
        <v>1.5293859982673269E-2</v>
      </c>
    </row>
    <row r="1373" spans="1:10" x14ac:dyDescent="0.2">
      <c r="A1373" s="42">
        <v>43825</v>
      </c>
      <c r="B1373" s="53">
        <v>42.66</v>
      </c>
      <c r="C1373" s="2">
        <f t="shared" si="167"/>
        <v>-1.5002344116268015E-2</v>
      </c>
      <c r="D1373" s="16">
        <f t="shared" ca="1" si="168"/>
        <v>-1.5110771833183741E-2</v>
      </c>
      <c r="E1373" s="56">
        <f t="shared" ca="1" si="173"/>
        <v>2.3390215316961479E-4</v>
      </c>
      <c r="F1373" s="7">
        <f t="shared" ca="1" si="169"/>
        <v>3.6922035327626475</v>
      </c>
      <c r="G1373" s="6">
        <f t="shared" ca="1" si="170"/>
        <v>1</v>
      </c>
      <c r="H1373">
        <f t="shared" si="166"/>
        <v>2.0017878371572411E-2</v>
      </c>
      <c r="I1373" s="44">
        <f t="shared" si="171"/>
        <v>2.987250849239147E-2</v>
      </c>
      <c r="J1373">
        <f t="shared" ca="1" si="172"/>
        <v>1.5293859982673269E-2</v>
      </c>
    </row>
    <row r="1374" spans="1:10" x14ac:dyDescent="0.2">
      <c r="A1374" s="42">
        <v>43826</v>
      </c>
      <c r="B1374" s="53">
        <v>41.76</v>
      </c>
      <c r="C1374" s="2">
        <f t="shared" si="167"/>
        <v>2.1551724137931001E-2</v>
      </c>
      <c r="D1374" s="16">
        <f t="shared" ca="1" si="168"/>
        <v>2.1443296421015275E-2</v>
      </c>
      <c r="E1374" s="56">
        <f t="shared" ca="1" si="173"/>
        <v>2.3390215316961479E-4</v>
      </c>
      <c r="F1374" s="7">
        <f t="shared" ca="1" si="169"/>
        <v>3.197382230632245</v>
      </c>
      <c r="G1374" s="6">
        <f t="shared" ca="1" si="170"/>
        <v>1</v>
      </c>
      <c r="H1374">
        <f t="shared" si="166"/>
        <v>2.0088029188832554E-2</v>
      </c>
      <c r="I1374" s="44">
        <f t="shared" si="171"/>
        <v>2.987250849239147E-2</v>
      </c>
      <c r="J1374">
        <f t="shared" ca="1" si="172"/>
        <v>1.5293859982673269E-2</v>
      </c>
    </row>
    <row r="1375" spans="1:10" x14ac:dyDescent="0.2">
      <c r="A1375" s="42">
        <v>43829</v>
      </c>
      <c r="B1375" s="53">
        <v>41.48</v>
      </c>
      <c r="C1375" s="2">
        <f t="shared" si="167"/>
        <v>6.7502410800386005E-3</v>
      </c>
      <c r="D1375" s="16">
        <f t="shared" ca="1" si="168"/>
        <v>6.6418133631228754E-3</v>
      </c>
      <c r="E1375" s="56">
        <f t="shared" ca="1" si="173"/>
        <v>2.3390215316961479E-4</v>
      </c>
      <c r="F1375" s="7">
        <f t="shared" ca="1" si="169"/>
        <v>4.0860043980979759</v>
      </c>
      <c r="G1375" s="6">
        <f t="shared" ca="1" si="170"/>
        <v>1</v>
      </c>
      <c r="H1375">
        <f t="shared" si="166"/>
        <v>2.0023066313915622E-2</v>
      </c>
      <c r="I1375" s="44">
        <f t="shared" si="171"/>
        <v>2.987250849239147E-2</v>
      </c>
      <c r="J1375">
        <f t="shared" ca="1" si="172"/>
        <v>1.5293859982673269E-2</v>
      </c>
    </row>
    <row r="1376" spans="1:10" x14ac:dyDescent="0.2">
      <c r="A1376" s="42">
        <v>43830</v>
      </c>
      <c r="B1376" s="53">
        <v>41.97</v>
      </c>
      <c r="C1376" s="2">
        <f t="shared" si="167"/>
        <v>-1.167500595663574E-2</v>
      </c>
      <c r="D1376" s="16">
        <f t="shared" ca="1" si="168"/>
        <v>-1.1783433673551466E-2</v>
      </c>
      <c r="E1376" s="56">
        <f t="shared" ca="1" si="173"/>
        <v>2.3390215316961479E-4</v>
      </c>
      <c r="F1376" s="7">
        <f t="shared" ca="1" si="169"/>
        <v>3.8834931704229332</v>
      </c>
      <c r="G1376" s="6">
        <f t="shared" ca="1" si="170"/>
        <v>1</v>
      </c>
      <c r="H1376">
        <f t="shared" si="166"/>
        <v>1.9993235837595578E-2</v>
      </c>
      <c r="I1376" s="44">
        <f t="shared" si="171"/>
        <v>2.987250849239147E-2</v>
      </c>
      <c r="J1376">
        <f t="shared" ca="1" si="172"/>
        <v>1.5293859982673269E-2</v>
      </c>
    </row>
    <row r="1377" spans="1:10" x14ac:dyDescent="0.2">
      <c r="A1377" s="42">
        <v>43832</v>
      </c>
      <c r="B1377" s="53">
        <v>42.09</v>
      </c>
      <c r="C1377" s="2">
        <f t="shared" si="167"/>
        <v>-2.8510334996437285E-3</v>
      </c>
      <c r="D1377" s="16">
        <f t="shared" ca="1" si="168"/>
        <v>-2.9594612165594536E-3</v>
      </c>
      <c r="E1377" s="56">
        <f t="shared" ca="1" si="173"/>
        <v>2.3390215316961479E-4</v>
      </c>
      <c r="F1377" s="7">
        <f t="shared" ca="1" si="169"/>
        <v>4.1615814579478698</v>
      </c>
      <c r="G1377" s="6">
        <f t="shared" ca="1" si="170"/>
        <v>1</v>
      </c>
      <c r="H1377">
        <f t="shared" si="166"/>
        <v>2.0030432627889665E-2</v>
      </c>
      <c r="I1377" s="44">
        <f t="shared" si="171"/>
        <v>2.987250849239147E-2</v>
      </c>
      <c r="J1377">
        <f t="shared" ca="1" si="172"/>
        <v>1.5293859982673269E-2</v>
      </c>
    </row>
    <row r="1378" spans="1:10" x14ac:dyDescent="0.2">
      <c r="A1378" s="42">
        <v>43833</v>
      </c>
      <c r="B1378" s="53">
        <v>41.45</v>
      </c>
      <c r="C1378" s="2">
        <f t="shared" si="167"/>
        <v>1.5440289505428239E-2</v>
      </c>
      <c r="D1378" s="16">
        <f t="shared" ca="1" si="168"/>
        <v>1.5331861788512513E-2</v>
      </c>
      <c r="E1378" s="56">
        <f t="shared" ca="1" si="173"/>
        <v>2.3390215316961479E-4</v>
      </c>
      <c r="F1378" s="7">
        <f t="shared" ca="1" si="169"/>
        <v>3.6778159770768513</v>
      </c>
      <c r="G1378" s="6">
        <f t="shared" ca="1" si="170"/>
        <v>1</v>
      </c>
      <c r="H1378">
        <f t="shared" si="166"/>
        <v>1.9742351112455852E-2</v>
      </c>
      <c r="I1378" s="44">
        <f t="shared" si="171"/>
        <v>2.987250849239147E-2</v>
      </c>
      <c r="J1378">
        <f t="shared" ca="1" si="172"/>
        <v>1.5293859982673269E-2</v>
      </c>
    </row>
    <row r="1379" spans="1:10" x14ac:dyDescent="0.2">
      <c r="A1379" s="42">
        <v>43836</v>
      </c>
      <c r="B1379" s="53">
        <v>42.06</v>
      </c>
      <c r="C1379" s="2">
        <f t="shared" si="167"/>
        <v>-1.4503090822634318E-2</v>
      </c>
      <c r="D1379" s="16">
        <f t="shared" ca="1" si="168"/>
        <v>-1.4611518539550044E-2</v>
      </c>
      <c r="E1379" s="56">
        <f t="shared" ca="1" si="173"/>
        <v>2.3390215316961479E-4</v>
      </c>
      <c r="F1379" s="7">
        <f t="shared" ca="1" si="169"/>
        <v>3.7239239576536574</v>
      </c>
      <c r="G1379" s="6">
        <f t="shared" ca="1" si="170"/>
        <v>1</v>
      </c>
      <c r="H1379">
        <f t="shared" si="166"/>
        <v>1.943735860371499E-2</v>
      </c>
      <c r="I1379" s="44">
        <f t="shared" si="171"/>
        <v>2.987250849239147E-2</v>
      </c>
      <c r="J1379">
        <f t="shared" ca="1" si="172"/>
        <v>1.5293859982673269E-2</v>
      </c>
    </row>
    <row r="1380" spans="1:10" x14ac:dyDescent="0.2">
      <c r="A1380" s="42">
        <v>43837</v>
      </c>
      <c r="B1380" s="53">
        <v>42.13</v>
      </c>
      <c r="C1380" s="2">
        <f t="shared" si="167"/>
        <v>-1.6615238547353496E-3</v>
      </c>
      <c r="D1380" s="16">
        <f t="shared" ca="1" si="168"/>
        <v>-1.7699515716510749E-3</v>
      </c>
      <c r="E1380" s="56">
        <f t="shared" ca="1" si="173"/>
        <v>2.3390215316961479E-4</v>
      </c>
      <c r="F1380" s="7">
        <f t="shared" ca="1" si="169"/>
        <v>4.1736071747916341</v>
      </c>
      <c r="G1380" s="6">
        <f t="shared" ca="1" si="170"/>
        <v>1</v>
      </c>
      <c r="H1380">
        <f t="shared" si="166"/>
        <v>1.9434994522698566E-2</v>
      </c>
      <c r="I1380" s="44">
        <f t="shared" si="171"/>
        <v>2.987250849239147E-2</v>
      </c>
      <c r="J1380">
        <f t="shared" ca="1" si="172"/>
        <v>1.5293859982673269E-2</v>
      </c>
    </row>
    <row r="1381" spans="1:10" x14ac:dyDescent="0.2">
      <c r="A1381" s="42">
        <v>43838</v>
      </c>
      <c r="B1381" s="53">
        <v>41.87</v>
      </c>
      <c r="C1381" s="2">
        <f t="shared" si="167"/>
        <v>6.2096966802007436E-3</v>
      </c>
      <c r="D1381" s="16">
        <f t="shared" ca="1" si="168"/>
        <v>6.1012689632850186E-3</v>
      </c>
      <c r="E1381" s="56">
        <f t="shared" ca="1" si="173"/>
        <v>2.3390215316961479E-4</v>
      </c>
      <c r="F1381" s="7">
        <f t="shared" ca="1" si="169"/>
        <v>4.1007289350354732</v>
      </c>
      <c r="G1381" s="6">
        <f t="shared" ca="1" si="170"/>
        <v>1</v>
      </c>
      <c r="H1381">
        <f t="shared" si="166"/>
        <v>1.9378828021795955E-2</v>
      </c>
      <c r="I1381" s="44">
        <f t="shared" si="171"/>
        <v>2.987250849239147E-2</v>
      </c>
      <c r="J1381">
        <f t="shared" ca="1" si="172"/>
        <v>1.5293859982673269E-2</v>
      </c>
    </row>
    <row r="1382" spans="1:10" x14ac:dyDescent="0.2">
      <c r="A1382" s="42">
        <v>43839</v>
      </c>
      <c r="B1382" s="53">
        <v>40.81</v>
      </c>
      <c r="C1382" s="2">
        <f t="shared" si="167"/>
        <v>2.5974025974025854E-2</v>
      </c>
      <c r="D1382" s="16">
        <f t="shared" ca="1" si="168"/>
        <v>2.5865598257110128E-2</v>
      </c>
      <c r="E1382" s="56">
        <f t="shared" ca="1" si="173"/>
        <v>2.3390215316961479E-4</v>
      </c>
      <c r="F1382" s="7">
        <f t="shared" ca="1" si="169"/>
        <v>2.7501563095288599</v>
      </c>
      <c r="G1382" s="6">
        <f t="shared" ca="1" si="170"/>
        <v>1</v>
      </c>
      <c r="H1382">
        <f t="shared" si="166"/>
        <v>1.7195303814326161E-2</v>
      </c>
      <c r="I1382" s="44">
        <f t="shared" si="171"/>
        <v>2.987250849239147E-2</v>
      </c>
      <c r="J1382">
        <f t="shared" ca="1" si="172"/>
        <v>1.5293859982673269E-2</v>
      </c>
    </row>
    <row r="1383" spans="1:10" x14ac:dyDescent="0.2">
      <c r="A1383" s="42">
        <v>43840</v>
      </c>
      <c r="B1383" s="53">
        <v>40.31</v>
      </c>
      <c r="C1383" s="2">
        <f t="shared" si="167"/>
        <v>1.2403870007442322E-2</v>
      </c>
      <c r="D1383" s="16">
        <f t="shared" ca="1" si="168"/>
        <v>1.2295442290526596E-2</v>
      </c>
      <c r="E1383" s="56">
        <f t="shared" ca="1" si="173"/>
        <v>2.3390215316961479E-4</v>
      </c>
      <c r="F1383" s="7">
        <f t="shared" ca="1" si="169"/>
        <v>3.8571390052012409</v>
      </c>
      <c r="G1383" s="6">
        <f t="shared" ca="1" si="170"/>
        <v>1</v>
      </c>
      <c r="H1383">
        <f t="shared" si="166"/>
        <v>1.7131640301525072E-2</v>
      </c>
      <c r="I1383" s="44">
        <f t="shared" si="171"/>
        <v>2.987250849239147E-2</v>
      </c>
      <c r="J1383">
        <f t="shared" ca="1" si="172"/>
        <v>1.5293859982673269E-2</v>
      </c>
    </row>
    <row r="1384" spans="1:10" x14ac:dyDescent="0.2">
      <c r="A1384" s="42">
        <v>43843</v>
      </c>
      <c r="B1384" s="53">
        <v>40.799999999999997</v>
      </c>
      <c r="C1384" s="2">
        <f t="shared" si="167"/>
        <v>-1.2009803921568503E-2</v>
      </c>
      <c r="D1384" s="16">
        <f t="shared" ca="1" si="168"/>
        <v>-1.2118231638484229E-2</v>
      </c>
      <c r="E1384" s="56">
        <f t="shared" ca="1" si="173"/>
        <v>2.3390215316961479E-4</v>
      </c>
      <c r="F1384" s="7">
        <f t="shared" ca="1" si="169"/>
        <v>3.86638723788547</v>
      </c>
      <c r="G1384" s="6">
        <f t="shared" ca="1" si="170"/>
        <v>1</v>
      </c>
      <c r="H1384">
        <f t="shared" si="166"/>
        <v>1.7134422874741977E-2</v>
      </c>
      <c r="I1384" s="44">
        <f t="shared" si="171"/>
        <v>2.987250849239147E-2</v>
      </c>
      <c r="J1384">
        <f t="shared" ca="1" si="172"/>
        <v>1.5293859982673269E-2</v>
      </c>
    </row>
    <row r="1385" spans="1:10" x14ac:dyDescent="0.2">
      <c r="A1385" s="42">
        <v>43844</v>
      </c>
      <c r="B1385" s="53">
        <v>40.33</v>
      </c>
      <c r="C1385" s="2">
        <f t="shared" si="167"/>
        <v>1.1653855690552911E-2</v>
      </c>
      <c r="D1385" s="16">
        <f t="shared" ca="1" si="168"/>
        <v>1.1545427973637185E-2</v>
      </c>
      <c r="E1385" s="56">
        <f t="shared" ca="1" si="173"/>
        <v>2.3390215316961479E-4</v>
      </c>
      <c r="F1385" s="7">
        <f t="shared" ca="1" si="169"/>
        <v>3.8953622403936494</v>
      </c>
      <c r="G1385" s="6">
        <f t="shared" ca="1" si="170"/>
        <v>1</v>
      </c>
      <c r="H1385">
        <f t="shared" si="166"/>
        <v>1.7151578403641281E-2</v>
      </c>
      <c r="I1385" s="44">
        <f t="shared" si="171"/>
        <v>2.987250849239147E-2</v>
      </c>
      <c r="J1385">
        <f t="shared" ca="1" si="172"/>
        <v>1.5293859982673269E-2</v>
      </c>
    </row>
    <row r="1386" spans="1:10" x14ac:dyDescent="0.2">
      <c r="A1386" s="42">
        <v>43845</v>
      </c>
      <c r="B1386" s="53">
        <v>39.69</v>
      </c>
      <c r="C1386" s="2">
        <f t="shared" si="167"/>
        <v>1.6124968505920902E-2</v>
      </c>
      <c r="D1386" s="16">
        <f t="shared" ca="1" si="168"/>
        <v>1.6016540789005176E-2</v>
      </c>
      <c r="E1386" s="56">
        <f t="shared" ca="1" si="173"/>
        <v>2.3390215316961479E-4</v>
      </c>
      <c r="F1386" s="7">
        <f t="shared" ca="1" si="169"/>
        <v>3.6319344136688994</v>
      </c>
      <c r="G1386" s="6">
        <f t="shared" ca="1" si="170"/>
        <v>1</v>
      </c>
      <c r="H1386">
        <f t="shared" si="166"/>
        <v>1.7184495637167525E-2</v>
      </c>
      <c r="I1386" s="44">
        <f t="shared" si="171"/>
        <v>2.987250849239147E-2</v>
      </c>
      <c r="J1386">
        <f t="shared" ca="1" si="172"/>
        <v>1.5293859982673269E-2</v>
      </c>
    </row>
    <row r="1387" spans="1:10" x14ac:dyDescent="0.2">
      <c r="A1387" s="42">
        <v>43846</v>
      </c>
      <c r="B1387" s="53">
        <v>40.04</v>
      </c>
      <c r="C1387" s="2">
        <f t="shared" si="167"/>
        <v>-8.7412587412587766E-3</v>
      </c>
      <c r="D1387" s="16">
        <f t="shared" ca="1" si="168"/>
        <v>-8.8496864581745025E-3</v>
      </c>
      <c r="E1387" s="56">
        <f t="shared" ca="1" si="173"/>
        <v>2.3390215316961479E-4</v>
      </c>
      <c r="F1387" s="7">
        <f t="shared" ca="1" si="169"/>
        <v>4.0128899243876015</v>
      </c>
      <c r="G1387" s="6">
        <f t="shared" ca="1" si="170"/>
        <v>1</v>
      </c>
      <c r="H1387">
        <f t="shared" si="166"/>
        <v>1.7249926649637627E-2</v>
      </c>
      <c r="I1387" s="44">
        <f t="shared" si="171"/>
        <v>2.987250849239147E-2</v>
      </c>
      <c r="J1387">
        <f t="shared" ca="1" si="172"/>
        <v>1.5293859982673269E-2</v>
      </c>
    </row>
    <row r="1388" spans="1:10" x14ac:dyDescent="0.2">
      <c r="A1388" s="42">
        <v>43847</v>
      </c>
      <c r="B1388" s="53">
        <v>39.49</v>
      </c>
      <c r="C1388" s="2">
        <f t="shared" si="167"/>
        <v>1.3927576601671236E-2</v>
      </c>
      <c r="D1388" s="16">
        <f t="shared" ca="1" si="168"/>
        <v>1.381914888475551E-2</v>
      </c>
      <c r="E1388" s="56">
        <f t="shared" ca="1" si="173"/>
        <v>2.3390215316961479E-4</v>
      </c>
      <c r="F1388" s="7">
        <f t="shared" ca="1" si="169"/>
        <v>3.7720799874877207</v>
      </c>
      <c r="G1388" s="6">
        <f t="shared" ca="1" si="170"/>
        <v>1</v>
      </c>
      <c r="H1388">
        <f t="shared" si="166"/>
        <v>1.7229150745672803E-2</v>
      </c>
      <c r="I1388" s="44">
        <f t="shared" si="171"/>
        <v>2.987250849239147E-2</v>
      </c>
      <c r="J1388">
        <f t="shared" ca="1" si="172"/>
        <v>1.5293859982673269E-2</v>
      </c>
    </row>
    <row r="1389" spans="1:10" x14ac:dyDescent="0.2">
      <c r="A1389" s="42">
        <v>43851</v>
      </c>
      <c r="B1389" s="53">
        <v>38.729999999999997</v>
      </c>
      <c r="C1389" s="2">
        <f t="shared" si="167"/>
        <v>1.9623031241931453E-2</v>
      </c>
      <c r="D1389" s="16">
        <f t="shared" ca="1" si="168"/>
        <v>1.9514603525015727E-2</v>
      </c>
      <c r="E1389" s="56">
        <f t="shared" ca="1" si="173"/>
        <v>2.3390215316961479E-4</v>
      </c>
      <c r="F1389" s="7">
        <f t="shared" ca="1" si="169"/>
        <v>3.3662460260067295</v>
      </c>
      <c r="G1389" s="6">
        <f t="shared" ca="1" si="170"/>
        <v>1</v>
      </c>
      <c r="H1389">
        <f t="shared" si="166"/>
        <v>1.6570974755771118E-2</v>
      </c>
      <c r="I1389" s="44">
        <f t="shared" si="171"/>
        <v>2.987250849239147E-2</v>
      </c>
      <c r="J1389">
        <f t="shared" ca="1" si="172"/>
        <v>1.5293859982673269E-2</v>
      </c>
    </row>
    <row r="1390" spans="1:10" x14ac:dyDescent="0.2">
      <c r="A1390" s="42">
        <v>43852</v>
      </c>
      <c r="B1390" s="53">
        <v>38.450000000000003</v>
      </c>
      <c r="C1390" s="2">
        <f t="shared" si="167"/>
        <v>7.2821846553964634E-3</v>
      </c>
      <c r="D1390" s="16">
        <f t="shared" ca="1" si="168"/>
        <v>7.1737569384807383E-3</v>
      </c>
      <c r="E1390" s="56">
        <f t="shared" ca="1" si="173"/>
        <v>2.3390215316961479E-4</v>
      </c>
      <c r="F1390" s="7">
        <f t="shared" ca="1" si="169"/>
        <v>4.0702946156905568</v>
      </c>
      <c r="G1390" s="6">
        <f t="shared" ca="1" si="170"/>
        <v>1</v>
      </c>
      <c r="H1390">
        <f t="shared" si="166"/>
        <v>1.66531842687405E-2</v>
      </c>
      <c r="I1390" s="44">
        <f t="shared" si="171"/>
        <v>2.987250849239147E-2</v>
      </c>
      <c r="J1390">
        <f t="shared" ca="1" si="172"/>
        <v>1.5293859982673269E-2</v>
      </c>
    </row>
    <row r="1391" spans="1:10" x14ac:dyDescent="0.2">
      <c r="A1391" s="42">
        <v>43853</v>
      </c>
      <c r="B1391" s="53">
        <v>36.99</v>
      </c>
      <c r="C1391" s="2">
        <f t="shared" si="167"/>
        <v>3.947012706136796E-2</v>
      </c>
      <c r="D1391" s="16">
        <f t="shared" ca="1" si="168"/>
        <v>3.9361699344452238E-2</v>
      </c>
      <c r="E1391" s="56">
        <f t="shared" ca="1" si="173"/>
        <v>2.3390215316961479E-4</v>
      </c>
      <c r="F1391" s="7">
        <f t="shared" ca="1" si="169"/>
        <v>0.86835618465683506</v>
      </c>
      <c r="G1391" s="6">
        <f t="shared" ca="1" si="170"/>
        <v>1</v>
      </c>
      <c r="H1391">
        <f t="shared" si="166"/>
        <v>1.6581669079950689E-2</v>
      </c>
      <c r="I1391" s="44">
        <f t="shared" si="171"/>
        <v>2.987250849239147E-2</v>
      </c>
      <c r="J1391">
        <f t="shared" ca="1" si="172"/>
        <v>1.5293859982673269E-2</v>
      </c>
    </row>
    <row r="1392" spans="1:10" x14ac:dyDescent="0.2">
      <c r="A1392" s="42">
        <v>43854</v>
      </c>
      <c r="B1392" s="53">
        <v>35.79</v>
      </c>
      <c r="C1392" s="2">
        <f t="shared" si="167"/>
        <v>3.3528918692372255E-2</v>
      </c>
      <c r="D1392" s="16">
        <f t="shared" ca="1" si="168"/>
        <v>3.3420490975456532E-2</v>
      </c>
      <c r="E1392" s="56">
        <f t="shared" ca="1" si="173"/>
        <v>2.3390215316961479E-4</v>
      </c>
      <c r="F1392" s="7">
        <f t="shared" ca="1" si="169"/>
        <v>1.7927045764583287</v>
      </c>
      <c r="G1392" s="6">
        <f t="shared" ca="1" si="170"/>
        <v>1</v>
      </c>
      <c r="H1392">
        <f t="shared" si="166"/>
        <v>1.6927084894433841E-2</v>
      </c>
      <c r="I1392" s="44">
        <f t="shared" si="171"/>
        <v>2.987250849239147E-2</v>
      </c>
      <c r="J1392">
        <f t="shared" ca="1" si="172"/>
        <v>1.5293859982673269E-2</v>
      </c>
    </row>
    <row r="1393" spans="1:10" x14ac:dyDescent="0.2">
      <c r="A1393" s="42">
        <v>43857</v>
      </c>
      <c r="B1393" s="53">
        <v>35.130000000000003</v>
      </c>
      <c r="C1393" s="2">
        <f t="shared" si="167"/>
        <v>1.8787361229718091E-2</v>
      </c>
      <c r="D1393" s="16">
        <f t="shared" ca="1" si="168"/>
        <v>1.8678933512802365E-2</v>
      </c>
      <c r="E1393" s="56">
        <f t="shared" ca="1" si="173"/>
        <v>2.3390215316961479E-4</v>
      </c>
      <c r="F1393" s="7">
        <f t="shared" ca="1" si="169"/>
        <v>3.4344736868690902</v>
      </c>
      <c r="G1393" s="6">
        <f t="shared" ca="1" si="170"/>
        <v>1</v>
      </c>
      <c r="H1393">
        <f t="shared" si="166"/>
        <v>1.714955149526462E-2</v>
      </c>
      <c r="I1393" s="44">
        <f t="shared" si="171"/>
        <v>2.987250849239147E-2</v>
      </c>
      <c r="J1393">
        <f t="shared" ca="1" si="172"/>
        <v>1.5293859982673269E-2</v>
      </c>
    </row>
    <row r="1394" spans="1:10" x14ac:dyDescent="0.2">
      <c r="A1394" s="42">
        <v>43858</v>
      </c>
      <c r="B1394" s="53">
        <v>35.36</v>
      </c>
      <c r="C1394" s="2">
        <f t="shared" si="167"/>
        <v>-6.5045248868777399E-3</v>
      </c>
      <c r="D1394" s="16">
        <f t="shared" ca="1" si="168"/>
        <v>-6.6129526037934649E-3</v>
      </c>
      <c r="E1394" s="56">
        <f t="shared" ca="1" si="173"/>
        <v>2.3390215316961479E-4</v>
      </c>
      <c r="F1394" s="7">
        <f t="shared" ca="1" si="169"/>
        <v>4.0868221387757657</v>
      </c>
      <c r="G1394" s="6">
        <f t="shared" ca="1" si="170"/>
        <v>1</v>
      </c>
      <c r="H1394">
        <f t="shared" si="166"/>
        <v>1.722473515909553E-2</v>
      </c>
      <c r="I1394" s="44">
        <f t="shared" si="171"/>
        <v>2.987250849239147E-2</v>
      </c>
      <c r="J1394">
        <f t="shared" ca="1" si="172"/>
        <v>1.5293859982673269E-2</v>
      </c>
    </row>
    <row r="1395" spans="1:10" x14ac:dyDescent="0.2">
      <c r="A1395" s="42">
        <v>43859</v>
      </c>
      <c r="B1395" s="53">
        <v>34.69</v>
      </c>
      <c r="C1395" s="2">
        <f t="shared" si="167"/>
        <v>1.9313923320841791E-2</v>
      </c>
      <c r="D1395" s="16">
        <f t="shared" ca="1" si="168"/>
        <v>1.9205495603926065E-2</v>
      </c>
      <c r="E1395" s="56">
        <f t="shared" ca="1" si="173"/>
        <v>2.3390215316961479E-4</v>
      </c>
      <c r="F1395" s="7">
        <f t="shared" ca="1" si="169"/>
        <v>3.3918308468045391</v>
      </c>
      <c r="G1395" s="6">
        <f t="shared" ca="1" si="170"/>
        <v>1</v>
      </c>
      <c r="H1395">
        <f t="shared" si="166"/>
        <v>1.716232390076761E-2</v>
      </c>
      <c r="I1395" s="44">
        <f t="shared" si="171"/>
        <v>2.987250849239147E-2</v>
      </c>
      <c r="J1395">
        <f t="shared" ca="1" si="172"/>
        <v>1.5293859982673269E-2</v>
      </c>
    </row>
    <row r="1396" spans="1:10" x14ac:dyDescent="0.2">
      <c r="A1396" s="42">
        <v>43860</v>
      </c>
      <c r="B1396" s="53">
        <v>34.19</v>
      </c>
      <c r="C1396" s="2">
        <f t="shared" si="167"/>
        <v>1.4624159110851126E-2</v>
      </c>
      <c r="D1396" s="16">
        <f t="shared" ca="1" si="168"/>
        <v>1.45157313939354E-2</v>
      </c>
      <c r="E1396" s="56">
        <f t="shared" ca="1" si="173"/>
        <v>2.3390215316961479E-4</v>
      </c>
      <c r="F1396" s="7">
        <f t="shared" ca="1" si="169"/>
        <v>3.7298880244502328</v>
      </c>
      <c r="G1396" s="6">
        <f t="shared" ca="1" si="170"/>
        <v>1</v>
      </c>
      <c r="H1396">
        <f t="shared" ref="H1396:H1459" si="174">STDEV(C1295:C1395)</f>
        <v>1.7216499527003611E-2</v>
      </c>
      <c r="I1396" s="44">
        <f t="shared" si="171"/>
        <v>2.987250849239147E-2</v>
      </c>
      <c r="J1396">
        <f t="shared" ca="1" si="172"/>
        <v>1.5293859982673269E-2</v>
      </c>
    </row>
    <row r="1397" spans="1:10" x14ac:dyDescent="0.2">
      <c r="A1397" s="42">
        <v>43861</v>
      </c>
      <c r="B1397" s="53">
        <v>34.130000000000003</v>
      </c>
      <c r="C1397" s="2">
        <f t="shared" si="167"/>
        <v>1.757984178142255E-3</v>
      </c>
      <c r="D1397" s="16">
        <f t="shared" ca="1" si="168"/>
        <v>1.6495564612265298E-3</v>
      </c>
      <c r="E1397" s="56">
        <f t="shared" ca="1" si="173"/>
        <v>2.3390215316961479E-4</v>
      </c>
      <c r="F1397" s="7">
        <f t="shared" ca="1" si="169"/>
        <v>4.1744872266458755</v>
      </c>
      <c r="G1397" s="6">
        <f t="shared" ca="1" si="170"/>
        <v>1</v>
      </c>
      <c r="H1397">
        <f t="shared" si="174"/>
        <v>1.6940658414465827E-2</v>
      </c>
      <c r="I1397" s="44">
        <f t="shared" si="171"/>
        <v>2.987250849239147E-2</v>
      </c>
      <c r="J1397">
        <f t="shared" ca="1" si="172"/>
        <v>1.5293859982673269E-2</v>
      </c>
    </row>
    <row r="1398" spans="1:10" x14ac:dyDescent="0.2">
      <c r="A1398" s="42">
        <v>43864</v>
      </c>
      <c r="B1398" s="53">
        <v>33.08</v>
      </c>
      <c r="C1398" s="2">
        <f t="shared" si="167"/>
        <v>3.1741233373639793E-2</v>
      </c>
      <c r="D1398" s="16">
        <f t="shared" ca="1" si="168"/>
        <v>3.1632805656724071E-2</v>
      </c>
      <c r="E1398" s="56">
        <f t="shared" ca="1" si="173"/>
        <v>2.3390215316961479E-4</v>
      </c>
      <c r="F1398" s="7">
        <f t="shared" ca="1" si="169"/>
        <v>2.041301739307372</v>
      </c>
      <c r="G1398" s="6">
        <f t="shared" ca="1" si="170"/>
        <v>1</v>
      </c>
      <c r="H1398">
        <f t="shared" si="174"/>
        <v>1.6855972960326447E-2</v>
      </c>
      <c r="I1398" s="44">
        <f t="shared" si="171"/>
        <v>2.987250849239147E-2</v>
      </c>
      <c r="J1398">
        <f t="shared" ca="1" si="172"/>
        <v>1.5293859982673269E-2</v>
      </c>
    </row>
    <row r="1399" spans="1:10" x14ac:dyDescent="0.2">
      <c r="A1399" s="42">
        <v>43865</v>
      </c>
      <c r="B1399" s="53">
        <v>33.57</v>
      </c>
      <c r="C1399" s="2">
        <f t="shared" si="167"/>
        <v>-1.4596365802800179E-2</v>
      </c>
      <c r="D1399" s="16">
        <f t="shared" ca="1" si="168"/>
        <v>-1.4704793519715905E-2</v>
      </c>
      <c r="E1399" s="56">
        <f t="shared" ca="1" si="173"/>
        <v>2.3390215316961479E-4</v>
      </c>
      <c r="F1399" s="7">
        <f t="shared" ca="1" si="169"/>
        <v>3.7180786108092416</v>
      </c>
      <c r="G1399" s="6">
        <f t="shared" ca="1" si="170"/>
        <v>1</v>
      </c>
      <c r="H1399">
        <f t="shared" si="174"/>
        <v>1.7048178151307061E-2</v>
      </c>
      <c r="I1399" s="44">
        <f t="shared" si="171"/>
        <v>2.987250849239147E-2</v>
      </c>
      <c r="J1399">
        <f t="shared" ca="1" si="172"/>
        <v>1.5293859982673269E-2</v>
      </c>
    </row>
    <row r="1400" spans="1:10" x14ac:dyDescent="0.2">
      <c r="A1400" s="42">
        <v>43866</v>
      </c>
      <c r="B1400" s="53">
        <v>34.340000000000003</v>
      </c>
      <c r="C1400" s="2">
        <f t="shared" si="167"/>
        <v>-2.2422830518346041E-2</v>
      </c>
      <c r="D1400" s="16">
        <f t="shared" ca="1" si="168"/>
        <v>-2.2531258235261767E-2</v>
      </c>
      <c r="E1400" s="56">
        <f t="shared" ca="1" si="173"/>
        <v>2.3390215316961479E-4</v>
      </c>
      <c r="F1400" s="7">
        <f t="shared" ca="1" si="169"/>
        <v>3.0951116110244135</v>
      </c>
      <c r="G1400" s="6">
        <f t="shared" ca="1" si="170"/>
        <v>1</v>
      </c>
      <c r="H1400">
        <f t="shared" si="174"/>
        <v>1.7104083332386302E-2</v>
      </c>
      <c r="I1400" s="44">
        <f t="shared" si="171"/>
        <v>2.987250849239147E-2</v>
      </c>
      <c r="J1400">
        <f t="shared" ca="1" si="172"/>
        <v>1.5293859982673269E-2</v>
      </c>
    </row>
    <row r="1401" spans="1:10" x14ac:dyDescent="0.2">
      <c r="A1401" s="42">
        <v>43867</v>
      </c>
      <c r="B1401" s="53">
        <v>34.6</v>
      </c>
      <c r="C1401" s="2">
        <f t="shared" si="167"/>
        <v>-7.5144508670519656E-3</v>
      </c>
      <c r="D1401" s="16">
        <f t="shared" ca="1" si="168"/>
        <v>-7.6228785839676906E-3</v>
      </c>
      <c r="E1401" s="56">
        <f t="shared" ca="1" si="173"/>
        <v>2.3390215316961479E-4</v>
      </c>
      <c r="F1401" s="7">
        <f t="shared" ca="1" si="169"/>
        <v>4.0560889121443093</v>
      </c>
      <c r="G1401" s="6">
        <f t="shared" ca="1" si="170"/>
        <v>1</v>
      </c>
      <c r="H1401">
        <f t="shared" si="174"/>
        <v>1.7245925410249059E-2</v>
      </c>
      <c r="I1401" s="44">
        <f t="shared" si="171"/>
        <v>2.987250849239147E-2</v>
      </c>
      <c r="J1401">
        <f t="shared" ca="1" si="172"/>
        <v>1.5293859982673269E-2</v>
      </c>
    </row>
    <row r="1402" spans="1:10" x14ac:dyDescent="0.2">
      <c r="A1402" s="42">
        <v>43868</v>
      </c>
      <c r="B1402" s="53">
        <v>34.71</v>
      </c>
      <c r="C1402" s="2">
        <f t="shared" si="167"/>
        <v>-3.1691155286660742E-3</v>
      </c>
      <c r="D1402" s="16">
        <f t="shared" ca="1" si="168"/>
        <v>-3.2775432455817992E-3</v>
      </c>
      <c r="E1402" s="56">
        <f t="shared" ca="1" si="173"/>
        <v>2.3390215316961479E-4</v>
      </c>
      <c r="F1402" s="7">
        <f t="shared" ca="1" si="169"/>
        <v>4.1573406268835642</v>
      </c>
      <c r="G1402" s="6">
        <f t="shared" ca="1" si="170"/>
        <v>1</v>
      </c>
      <c r="H1402">
        <f t="shared" si="174"/>
        <v>1.7272927061252295E-2</v>
      </c>
      <c r="I1402" s="44">
        <f t="shared" si="171"/>
        <v>2.987250849239147E-2</v>
      </c>
      <c r="J1402">
        <f t="shared" ca="1" si="172"/>
        <v>1.5293859982673269E-2</v>
      </c>
    </row>
    <row r="1403" spans="1:10" x14ac:dyDescent="0.2">
      <c r="A1403" s="42">
        <v>43871</v>
      </c>
      <c r="B1403" s="53">
        <v>34.21</v>
      </c>
      <c r="C1403" s="2">
        <f t="shared" si="167"/>
        <v>1.4615609470914937E-2</v>
      </c>
      <c r="D1403" s="16">
        <f t="shared" ca="1" si="168"/>
        <v>1.4507181753999211E-2</v>
      </c>
      <c r="E1403" s="56">
        <f t="shared" ca="1" si="173"/>
        <v>2.3390215316961479E-4</v>
      </c>
      <c r="F1403" s="7">
        <f t="shared" ca="1" si="169"/>
        <v>3.7304184502157756</v>
      </c>
      <c r="G1403" s="6">
        <f t="shared" ca="1" si="170"/>
        <v>1</v>
      </c>
      <c r="H1403">
        <f t="shared" si="174"/>
        <v>1.7280369939957199E-2</v>
      </c>
      <c r="I1403" s="44">
        <f t="shared" si="171"/>
        <v>2.987250849239147E-2</v>
      </c>
      <c r="J1403">
        <f t="shared" ca="1" si="172"/>
        <v>1.5293859982673269E-2</v>
      </c>
    </row>
    <row r="1404" spans="1:10" x14ac:dyDescent="0.2">
      <c r="A1404" s="42">
        <v>43872</v>
      </c>
      <c r="B1404" s="53">
        <v>34.97</v>
      </c>
      <c r="C1404" s="2">
        <f t="shared" si="167"/>
        <v>-2.1732913926222421E-2</v>
      </c>
      <c r="D1404" s="16">
        <f t="shared" ca="1" si="168"/>
        <v>-2.1841341643138147E-2</v>
      </c>
      <c r="E1404" s="56">
        <f t="shared" ca="1" si="173"/>
        <v>2.3390215316961479E-4</v>
      </c>
      <c r="F1404" s="7">
        <f t="shared" ca="1" si="169"/>
        <v>3.1605522076091983</v>
      </c>
      <c r="G1404" s="6">
        <f t="shared" ca="1" si="170"/>
        <v>1</v>
      </c>
      <c r="H1404">
        <f t="shared" si="174"/>
        <v>1.7304937401816451E-2</v>
      </c>
      <c r="I1404" s="44">
        <f t="shared" si="171"/>
        <v>2.987250849239147E-2</v>
      </c>
      <c r="J1404">
        <f t="shared" ca="1" si="172"/>
        <v>1.5293859982673269E-2</v>
      </c>
    </row>
    <row r="1405" spans="1:10" x14ac:dyDescent="0.2">
      <c r="A1405" s="42">
        <v>43873</v>
      </c>
      <c r="B1405" s="53">
        <v>35.29</v>
      </c>
      <c r="C1405" s="2">
        <f t="shared" si="167"/>
        <v>-9.0677245678662602E-3</v>
      </c>
      <c r="D1405" s="16">
        <f t="shared" ca="1" si="168"/>
        <v>-9.1761522847819861E-3</v>
      </c>
      <c r="E1405" s="56">
        <f t="shared" ca="1" si="173"/>
        <v>2.3390215316961479E-4</v>
      </c>
      <c r="F1405" s="7">
        <f t="shared" ca="1" si="169"/>
        <v>4.0003102617684947</v>
      </c>
      <c r="G1405" s="6">
        <f t="shared" ca="1" si="170"/>
        <v>1</v>
      </c>
      <c r="H1405">
        <f t="shared" si="174"/>
        <v>1.7409928528574599E-2</v>
      </c>
      <c r="I1405" s="44">
        <f t="shared" si="171"/>
        <v>2.987250849239147E-2</v>
      </c>
      <c r="J1405">
        <f t="shared" ca="1" si="172"/>
        <v>1.5293859982673269E-2</v>
      </c>
    </row>
    <row r="1406" spans="1:10" x14ac:dyDescent="0.2">
      <c r="A1406" s="42">
        <v>43874</v>
      </c>
      <c r="B1406" s="53">
        <v>34.979999999999997</v>
      </c>
      <c r="C1406" s="2">
        <f t="shared" si="167"/>
        <v>8.8622069754145886E-3</v>
      </c>
      <c r="D1406" s="16">
        <f t="shared" ca="1" si="168"/>
        <v>8.7537792584988627E-3</v>
      </c>
      <c r="E1406" s="56">
        <f t="shared" ca="1" si="173"/>
        <v>2.3390215316961479E-4</v>
      </c>
      <c r="F1406" s="7">
        <f t="shared" ca="1" si="169"/>
        <v>4.0164989101934054</v>
      </c>
      <c r="G1406" s="6">
        <f t="shared" ca="1" si="170"/>
        <v>1</v>
      </c>
      <c r="H1406">
        <f t="shared" si="174"/>
        <v>1.7441794376592101E-2</v>
      </c>
      <c r="I1406" s="44">
        <f t="shared" si="171"/>
        <v>2.987250849239147E-2</v>
      </c>
      <c r="J1406">
        <f t="shared" ca="1" si="172"/>
        <v>1.5293859982673269E-2</v>
      </c>
    </row>
    <row r="1407" spans="1:10" x14ac:dyDescent="0.2">
      <c r="A1407" s="42">
        <v>43875</v>
      </c>
      <c r="B1407" s="53">
        <v>34.979999999999997</v>
      </c>
      <c r="C1407" s="2">
        <f t="shared" si="167"/>
        <v>0</v>
      </c>
      <c r="D1407" s="16">
        <f t="shared" ca="1" si="168"/>
        <v>-1.084277169157252E-4</v>
      </c>
      <c r="E1407" s="56">
        <f t="shared" ca="1" si="173"/>
        <v>2.3390215316961479E-4</v>
      </c>
      <c r="F1407" s="7">
        <f t="shared" ca="1" si="169"/>
        <v>4.180278708067199</v>
      </c>
      <c r="G1407" s="6">
        <f t="shared" ca="1" si="170"/>
        <v>1</v>
      </c>
      <c r="H1407">
        <f t="shared" si="174"/>
        <v>1.7325206675216198E-2</v>
      </c>
      <c r="I1407" s="44">
        <f t="shared" si="171"/>
        <v>2.987250849239147E-2</v>
      </c>
      <c r="J1407">
        <f t="shared" ca="1" si="172"/>
        <v>1.5293859982673269E-2</v>
      </c>
    </row>
    <row r="1408" spans="1:10" x14ac:dyDescent="0.2">
      <c r="A1408" s="42">
        <v>43879</v>
      </c>
      <c r="B1408" s="53">
        <v>35.1</v>
      </c>
      <c r="C1408" s="2">
        <f t="shared" si="167"/>
        <v>-3.418803418803548E-3</v>
      </c>
      <c r="D1408" s="16">
        <f t="shared" ca="1" si="168"/>
        <v>-3.5272311357192731E-3</v>
      </c>
      <c r="E1408" s="56">
        <f t="shared" ca="1" si="173"/>
        <v>2.3390215316961479E-4</v>
      </c>
      <c r="F1408" s="7">
        <f t="shared" ca="1" si="169"/>
        <v>4.153708617226739</v>
      </c>
      <c r="G1408" s="6">
        <f t="shared" ca="1" si="170"/>
        <v>1</v>
      </c>
      <c r="H1408">
        <f t="shared" si="174"/>
        <v>1.7296384765067483E-2</v>
      </c>
      <c r="I1408" s="44">
        <f t="shared" si="171"/>
        <v>2.987250849239147E-2</v>
      </c>
      <c r="J1408">
        <f t="shared" ca="1" si="172"/>
        <v>1.5293859982673269E-2</v>
      </c>
    </row>
    <row r="1409" spans="1:10" x14ac:dyDescent="0.2">
      <c r="A1409" s="42">
        <v>43880</v>
      </c>
      <c r="B1409" s="53">
        <v>35.67</v>
      </c>
      <c r="C1409" s="2">
        <f t="shared" si="167"/>
        <v>-1.5979814970563506E-2</v>
      </c>
      <c r="D1409" s="16">
        <f t="shared" ca="1" si="168"/>
        <v>-1.6088242687479232E-2</v>
      </c>
      <c r="E1409" s="56">
        <f t="shared" ca="1" si="173"/>
        <v>2.3390215316961479E-4</v>
      </c>
      <c r="F1409" s="7">
        <f t="shared" ca="1" si="169"/>
        <v>3.6270136083360529</v>
      </c>
      <c r="G1409" s="6">
        <f t="shared" ca="1" si="170"/>
        <v>0</v>
      </c>
      <c r="H1409">
        <f t="shared" si="174"/>
        <v>1.7299852381914907E-2</v>
      </c>
      <c r="I1409" s="44">
        <f t="shared" si="171"/>
        <v>2.987250849239147E-2</v>
      </c>
      <c r="J1409">
        <f t="shared" ca="1" si="172"/>
        <v>1.5293859982673269E-2</v>
      </c>
    </row>
    <row r="1410" spans="1:10" x14ac:dyDescent="0.2">
      <c r="A1410" s="42">
        <v>43881</v>
      </c>
      <c r="B1410" s="53">
        <v>29.29</v>
      </c>
      <c r="C1410" s="2">
        <f t="shared" si="167"/>
        <v>0.2178217821782179</v>
      </c>
      <c r="D1410" s="16">
        <f t="shared" ca="1" si="168"/>
        <v>0.21771335446130219</v>
      </c>
      <c r="E1410" s="56">
        <f t="shared" ca="1" si="173"/>
        <v>2.3390215316961479E-4</v>
      </c>
      <c r="F1410" s="7">
        <f t="shared" ca="1" si="169"/>
        <v>-97.142202320679957</v>
      </c>
      <c r="G1410" s="6">
        <f t="shared" ca="1" si="170"/>
        <v>1</v>
      </c>
      <c r="H1410">
        <f t="shared" si="174"/>
        <v>1.7332372554962269E-2</v>
      </c>
      <c r="I1410" s="44">
        <f t="shared" si="171"/>
        <v>2.987250849239147E-2</v>
      </c>
      <c r="J1410">
        <f t="shared" ca="1" si="172"/>
        <v>1.5293859982673269E-2</v>
      </c>
    </row>
    <row r="1411" spans="1:10" x14ac:dyDescent="0.2">
      <c r="A1411" s="42">
        <v>43882</v>
      </c>
      <c r="B1411" s="53">
        <v>28.26</v>
      </c>
      <c r="C1411" s="2">
        <f t="shared" si="167"/>
        <v>3.6447275300778396E-2</v>
      </c>
      <c r="D1411" s="16">
        <f t="shared" ca="1" si="168"/>
        <v>3.6338847583862674E-2</v>
      </c>
      <c r="E1411" s="56">
        <f t="shared" ca="1" si="173"/>
        <v>2.3390215316961479E-4</v>
      </c>
      <c r="F1411" s="7">
        <f t="shared" ca="1" si="169"/>
        <v>1.3575169907010443</v>
      </c>
      <c r="G1411" s="6">
        <f t="shared" ca="1" si="170"/>
        <v>0</v>
      </c>
      <c r="H1411">
        <f t="shared" si="174"/>
        <v>2.7627783731497324E-2</v>
      </c>
      <c r="I1411" s="44">
        <f t="shared" si="171"/>
        <v>2.987250849239147E-2</v>
      </c>
      <c r="J1411">
        <f t="shared" ca="1" si="172"/>
        <v>1.5293859982673269E-2</v>
      </c>
    </row>
    <row r="1412" spans="1:10" x14ac:dyDescent="0.2">
      <c r="A1412" s="42">
        <v>43885</v>
      </c>
      <c r="B1412" s="53">
        <v>26.93</v>
      </c>
      <c r="C1412" s="2">
        <f t="shared" si="167"/>
        <v>4.9387300408466464E-2</v>
      </c>
      <c r="D1412" s="16">
        <f t="shared" ca="1" si="168"/>
        <v>4.9278872691550742E-2</v>
      </c>
      <c r="E1412" s="56">
        <f t="shared" ca="1" si="173"/>
        <v>2.3390215316961479E-4</v>
      </c>
      <c r="F1412" s="7">
        <f t="shared" ca="1" si="169"/>
        <v>-1.0107712764519947</v>
      </c>
      <c r="G1412" s="6">
        <f t="shared" ca="1" si="170"/>
        <v>0</v>
      </c>
      <c r="H1412">
        <f t="shared" si="174"/>
        <v>2.7751372973023391E-2</v>
      </c>
      <c r="I1412" s="44">
        <f t="shared" si="171"/>
        <v>2.987250849239147E-2</v>
      </c>
      <c r="J1412">
        <f t="shared" ca="1" si="172"/>
        <v>1.5293859982673269E-2</v>
      </c>
    </row>
    <row r="1413" spans="1:10" x14ac:dyDescent="0.2">
      <c r="A1413" s="42">
        <v>43886</v>
      </c>
      <c r="B1413" s="53">
        <v>25.36</v>
      </c>
      <c r="C1413" s="2">
        <f t="shared" si="167"/>
        <v>6.1908517350157739E-2</v>
      </c>
      <c r="D1413" s="16">
        <f t="shared" ca="1" si="168"/>
        <v>6.1800089633242017E-2</v>
      </c>
      <c r="E1413" s="56">
        <f t="shared" ca="1" si="173"/>
        <v>2.3390215316961479E-4</v>
      </c>
      <c r="F1413" s="7">
        <f t="shared" ca="1" si="169"/>
        <v>-3.9839029173525127</v>
      </c>
      <c r="G1413" s="6">
        <f t="shared" ca="1" si="170"/>
        <v>1</v>
      </c>
      <c r="H1413">
        <f t="shared" si="174"/>
        <v>2.8114369437927132E-2</v>
      </c>
      <c r="I1413" s="44">
        <f t="shared" si="171"/>
        <v>2.987250849239147E-2</v>
      </c>
      <c r="J1413">
        <f t="shared" ca="1" si="172"/>
        <v>1.5293859982673269E-2</v>
      </c>
    </row>
    <row r="1414" spans="1:10" x14ac:dyDescent="0.2">
      <c r="A1414" s="42">
        <v>43887</v>
      </c>
      <c r="B1414" s="53">
        <v>24.44</v>
      </c>
      <c r="C1414" s="2">
        <f t="shared" si="167"/>
        <v>3.7643207855973734E-2</v>
      </c>
      <c r="D1414" s="16">
        <f t="shared" ca="1" si="168"/>
        <v>3.7534780139058012E-2</v>
      </c>
      <c r="E1414" s="56">
        <f t="shared" ca="1" si="173"/>
        <v>2.3390215316961479E-4</v>
      </c>
      <c r="F1414" s="7">
        <f t="shared" ca="1" si="169"/>
        <v>1.1686605069812126</v>
      </c>
      <c r="G1414" s="6">
        <f t="shared" ca="1" si="170"/>
        <v>1</v>
      </c>
      <c r="H1414">
        <f t="shared" si="174"/>
        <v>2.8684841950914027E-2</v>
      </c>
      <c r="I1414" s="44">
        <f t="shared" si="171"/>
        <v>2.987250849239147E-2</v>
      </c>
      <c r="J1414">
        <f t="shared" ca="1" si="172"/>
        <v>1.5293859982673269E-2</v>
      </c>
    </row>
    <row r="1415" spans="1:10" x14ac:dyDescent="0.2">
      <c r="A1415" s="42">
        <v>43888</v>
      </c>
      <c r="B1415" s="53">
        <v>23.89</v>
      </c>
      <c r="C1415" s="2">
        <f t="shared" si="167"/>
        <v>2.3022185014650511E-2</v>
      </c>
      <c r="D1415" s="16">
        <f t="shared" ca="1" si="168"/>
        <v>2.2913757297734785E-2</v>
      </c>
      <c r="E1415" s="56">
        <f t="shared" ca="1" si="173"/>
        <v>2.3390215316961479E-4</v>
      </c>
      <c r="F1415" s="7">
        <f t="shared" ca="1" si="169"/>
        <v>3.0579536037126176</v>
      </c>
      <c r="G1415" s="6">
        <f t="shared" ca="1" si="170"/>
        <v>1</v>
      </c>
      <c r="H1415">
        <f t="shared" si="174"/>
        <v>2.8868252194634882E-2</v>
      </c>
      <c r="I1415" s="44">
        <f t="shared" si="171"/>
        <v>2.987250849239147E-2</v>
      </c>
      <c r="J1415">
        <f t="shared" ca="1" si="172"/>
        <v>1.5293859982673269E-2</v>
      </c>
    </row>
    <row r="1416" spans="1:10" x14ac:dyDescent="0.2">
      <c r="A1416" s="42">
        <v>43889</v>
      </c>
      <c r="B1416" s="53">
        <v>24.61</v>
      </c>
      <c r="C1416" s="2">
        <f t="shared" si="167"/>
        <v>-2.9256399837464399E-2</v>
      </c>
      <c r="D1416" s="16">
        <f t="shared" ca="1" si="168"/>
        <v>-2.9364827554380125E-2</v>
      </c>
      <c r="E1416" s="56">
        <f t="shared" ca="1" si="173"/>
        <v>2.3390215316961479E-4</v>
      </c>
      <c r="F1416" s="7">
        <f t="shared" ca="1" si="169"/>
        <v>2.3370264569786832</v>
      </c>
      <c r="G1416" s="6">
        <f t="shared" ca="1" si="170"/>
        <v>1</v>
      </c>
      <c r="H1416">
        <f t="shared" si="174"/>
        <v>2.8677430627987121E-2</v>
      </c>
      <c r="I1416" s="44">
        <f t="shared" si="171"/>
        <v>2.987250849239147E-2</v>
      </c>
      <c r="J1416">
        <f t="shared" ca="1" si="172"/>
        <v>1.5293859982673269E-2</v>
      </c>
    </row>
    <row r="1417" spans="1:10" x14ac:dyDescent="0.2">
      <c r="A1417" s="42">
        <v>43892</v>
      </c>
      <c r="B1417" s="53">
        <v>24.31</v>
      </c>
      <c r="C1417" s="2">
        <f t="shared" si="167"/>
        <v>1.2340600575894723E-2</v>
      </c>
      <c r="D1417" s="16">
        <f t="shared" ca="1" si="168"/>
        <v>1.2232172858978997E-2</v>
      </c>
      <c r="E1417" s="56">
        <f t="shared" ca="1" si="173"/>
        <v>2.3390215316961479E-4</v>
      </c>
      <c r="F1417" s="7">
        <f t="shared" ca="1" si="169"/>
        <v>3.860456307429327</v>
      </c>
      <c r="G1417" s="6">
        <f t="shared" ca="1" si="170"/>
        <v>0</v>
      </c>
      <c r="H1417">
        <f t="shared" si="174"/>
        <v>2.8879179494909712E-2</v>
      </c>
      <c r="I1417" s="44">
        <f t="shared" si="171"/>
        <v>2.987250849239147E-2</v>
      </c>
      <c r="J1417">
        <f t="shared" ca="1" si="172"/>
        <v>1.5293859982673269E-2</v>
      </c>
    </row>
    <row r="1418" spans="1:10" x14ac:dyDescent="0.2">
      <c r="A1418" s="42">
        <v>43893</v>
      </c>
      <c r="B1418" s="53">
        <v>23.08</v>
      </c>
      <c r="C1418" s="2">
        <f t="shared" si="167"/>
        <v>5.3292894280762587E-2</v>
      </c>
      <c r="D1418" s="16">
        <f t="shared" ca="1" si="168"/>
        <v>5.3184466563846865E-2</v>
      </c>
      <c r="E1418" s="56">
        <f t="shared" ca="1" si="173"/>
        <v>2.3390215316961479E-4</v>
      </c>
      <c r="F1418" s="7">
        <f t="shared" ca="1" si="169"/>
        <v>-1.8662148551194555</v>
      </c>
      <c r="G1418" s="6">
        <f t="shared" ca="1" si="170"/>
        <v>1</v>
      </c>
      <c r="H1418">
        <f t="shared" si="174"/>
        <v>2.8818915213317173E-2</v>
      </c>
      <c r="I1418" s="44">
        <f t="shared" si="171"/>
        <v>2.987250849239147E-2</v>
      </c>
      <c r="J1418">
        <f t="shared" ca="1" si="172"/>
        <v>1.5293859982673269E-2</v>
      </c>
    </row>
    <row r="1419" spans="1:10" x14ac:dyDescent="0.2">
      <c r="A1419" s="42">
        <v>43894</v>
      </c>
      <c r="B1419" s="53">
        <v>23.1</v>
      </c>
      <c r="C1419" s="2">
        <f t="shared" si="167"/>
        <v>-8.6580086580100111E-4</v>
      </c>
      <c r="D1419" s="16">
        <f t="shared" ca="1" si="168"/>
        <v>-9.7422858271672627E-4</v>
      </c>
      <c r="E1419" s="56">
        <f t="shared" ca="1" si="173"/>
        <v>2.3390215316961479E-4</v>
      </c>
      <c r="F1419" s="7">
        <f t="shared" ca="1" si="169"/>
        <v>4.1782749540425259</v>
      </c>
      <c r="G1419" s="6">
        <f t="shared" ca="1" si="170"/>
        <v>0</v>
      </c>
      <c r="H1419">
        <f t="shared" si="174"/>
        <v>2.9214998663014413E-2</v>
      </c>
      <c r="I1419" s="44">
        <f t="shared" si="171"/>
        <v>2.987250849239147E-2</v>
      </c>
      <c r="J1419">
        <f t="shared" ca="1" si="172"/>
        <v>1.5293859982673269E-2</v>
      </c>
    </row>
    <row r="1420" spans="1:10" x14ac:dyDescent="0.2">
      <c r="A1420" s="42">
        <v>43895</v>
      </c>
      <c r="B1420" s="53">
        <v>21.48</v>
      </c>
      <c r="C1420" s="2">
        <f t="shared" si="167"/>
        <v>7.5418994413407867E-2</v>
      </c>
      <c r="D1420" s="16">
        <f t="shared" ca="1" si="168"/>
        <v>7.5310566696492137E-2</v>
      </c>
      <c r="E1420" s="56">
        <f t="shared" ca="1" si="173"/>
        <v>2.3390215316961479E-4</v>
      </c>
      <c r="F1420" s="7">
        <f t="shared" ca="1" si="169"/>
        <v>-7.9437432872843541</v>
      </c>
      <c r="G1420" s="6">
        <f t="shared" ca="1" si="170"/>
        <v>1</v>
      </c>
      <c r="H1420">
        <f t="shared" si="174"/>
        <v>2.8980533870661337E-2</v>
      </c>
      <c r="I1420" s="44">
        <f t="shared" si="171"/>
        <v>2.987250849239147E-2</v>
      </c>
      <c r="J1420">
        <f t="shared" ca="1" si="172"/>
        <v>1.5293859982673269E-2</v>
      </c>
    </row>
    <row r="1421" spans="1:10" x14ac:dyDescent="0.2">
      <c r="A1421" s="42">
        <v>43896</v>
      </c>
      <c r="B1421" s="53">
        <v>21.57</v>
      </c>
      <c r="C1421" s="2">
        <f t="shared" si="167"/>
        <v>-4.1724617524339291E-3</v>
      </c>
      <c r="D1421" s="16">
        <f t="shared" ca="1" si="168"/>
        <v>-4.2808894693496542E-3</v>
      </c>
      <c r="E1421" s="56">
        <f t="shared" ca="1" si="173"/>
        <v>2.3390215316961479E-4</v>
      </c>
      <c r="F1421" s="7">
        <f t="shared" ca="1" si="169"/>
        <v>4.141129307707228</v>
      </c>
      <c r="G1421" s="6">
        <f t="shared" ca="1" si="170"/>
        <v>0</v>
      </c>
      <c r="H1421">
        <f t="shared" si="174"/>
        <v>2.9761279777635468E-2</v>
      </c>
      <c r="I1421" s="44">
        <f t="shared" si="171"/>
        <v>2.987250849239147E-2</v>
      </c>
      <c r="J1421">
        <f t="shared" ca="1" si="172"/>
        <v>1.5293859982673269E-2</v>
      </c>
    </row>
    <row r="1422" spans="1:10" x14ac:dyDescent="0.2">
      <c r="A1422" s="42">
        <v>43899</v>
      </c>
      <c r="B1422" s="53">
        <v>19.170000000000002</v>
      </c>
      <c r="C1422" s="2">
        <f t="shared" si="167"/>
        <v>0.12519561815336455</v>
      </c>
      <c r="D1422" s="16">
        <f t="shared" ca="1" si="168"/>
        <v>0.12508719043644884</v>
      </c>
      <c r="E1422" s="56">
        <f t="shared" ca="1" si="173"/>
        <v>2.3390215316961479E-4</v>
      </c>
      <c r="F1422" s="7">
        <f t="shared" ca="1" si="169"/>
        <v>-29.267026591786767</v>
      </c>
      <c r="G1422" s="6">
        <f t="shared" ca="1" si="170"/>
        <v>0</v>
      </c>
      <c r="H1422">
        <f t="shared" si="174"/>
        <v>2.9769599691704379E-2</v>
      </c>
      <c r="I1422" s="44">
        <f t="shared" si="171"/>
        <v>2.987250849239147E-2</v>
      </c>
      <c r="J1422">
        <f t="shared" ca="1" si="172"/>
        <v>1.5293859982673269E-2</v>
      </c>
    </row>
    <row r="1423" spans="1:10" x14ac:dyDescent="0.2">
      <c r="A1423" s="42">
        <v>43900</v>
      </c>
      <c r="B1423" s="53">
        <v>20.53</v>
      </c>
      <c r="C1423" s="2">
        <f t="shared" ref="C1423:C1486" si="175">(B1422-B1423)/B1423</f>
        <v>-6.6244520214320479E-2</v>
      </c>
      <c r="D1423" s="16">
        <f t="shared" ref="D1423:D1486" ca="1" si="176">C1423-$C$3</f>
        <v>-6.6352947931236209E-2</v>
      </c>
      <c r="E1423" s="56">
        <f t="shared" ca="1" si="173"/>
        <v>2.3390215316961479E-4</v>
      </c>
      <c r="F1423" s="7">
        <f t="shared" ref="F1423:F1486" ca="1" si="177">-0.5*(LN(E1423)+D1423^2/E1423)</f>
        <v>-5.2311394489151279</v>
      </c>
      <c r="G1423" s="6">
        <f t="shared" ref="G1423:G1486" ca="1" si="178">IF(AND(C1424&gt;=(C$3-C$7*SQRT(E1423)),C1424&lt;=(C$3+C$7*SQRT(E1423))),1,0)</f>
        <v>1</v>
      </c>
      <c r="H1423">
        <f t="shared" si="174"/>
        <v>3.1931314354597423E-2</v>
      </c>
      <c r="I1423" s="44">
        <f t="shared" ref="I1423:I1486" si="179">STDEV(C$14:C$2527)</f>
        <v>2.987250849239147E-2</v>
      </c>
      <c r="J1423">
        <f t="shared" ref="J1423:J1486" ca="1" si="180">SQRT(E1423)</f>
        <v>1.5293859982673269E-2</v>
      </c>
    </row>
    <row r="1424" spans="1:10" x14ac:dyDescent="0.2">
      <c r="A1424" s="42">
        <v>43901</v>
      </c>
      <c r="B1424" s="53">
        <v>19.8</v>
      </c>
      <c r="C1424" s="2">
        <f t="shared" si="175"/>
        <v>3.6868686868686891E-2</v>
      </c>
      <c r="D1424" s="16">
        <f t="shared" ca="1" si="176"/>
        <v>3.6760259151771169E-2</v>
      </c>
      <c r="E1424" s="56">
        <f t="shared" ref="E1424:E1487" ca="1" si="181">F$6*D$14^2+F$7*E1423+(1-F$8)*F$5</f>
        <v>2.3390215316961479E-4</v>
      </c>
      <c r="F1424" s="7">
        <f t="shared" ca="1" si="177"/>
        <v>1.2916672138504741</v>
      </c>
      <c r="G1424" s="6">
        <f t="shared" ca="1" si="178"/>
        <v>0</v>
      </c>
      <c r="H1424">
        <f t="shared" si="174"/>
        <v>3.275494158237155E-2</v>
      </c>
      <c r="I1424" s="44">
        <f t="shared" si="179"/>
        <v>2.987250849239147E-2</v>
      </c>
      <c r="J1424">
        <f t="shared" ca="1" si="180"/>
        <v>1.5293859982673269E-2</v>
      </c>
    </row>
    <row r="1425" spans="1:10" x14ac:dyDescent="0.2">
      <c r="A1425" s="42">
        <v>43902</v>
      </c>
      <c r="B1425" s="53">
        <v>16.14</v>
      </c>
      <c r="C1425" s="2">
        <f t="shared" si="175"/>
        <v>0.22676579925650558</v>
      </c>
      <c r="D1425" s="16">
        <f t="shared" ca="1" si="176"/>
        <v>0.22665737153958987</v>
      </c>
      <c r="E1425" s="56">
        <f t="shared" ca="1" si="181"/>
        <v>2.3390215316961479E-4</v>
      </c>
      <c r="F1425" s="7">
        <f t="shared" ca="1" si="177"/>
        <v>-105.63818944304089</v>
      </c>
      <c r="G1425" s="6">
        <f t="shared" ca="1" si="178"/>
        <v>1</v>
      </c>
      <c r="H1425">
        <f t="shared" si="174"/>
        <v>3.2876866046670027E-2</v>
      </c>
      <c r="I1425" s="44">
        <f t="shared" si="179"/>
        <v>2.987250849239147E-2</v>
      </c>
      <c r="J1425">
        <f t="shared" ca="1" si="180"/>
        <v>1.5293859982673269E-2</v>
      </c>
    </row>
    <row r="1426" spans="1:10" x14ac:dyDescent="0.2">
      <c r="A1426" s="42">
        <v>43903</v>
      </c>
      <c r="B1426" s="53">
        <v>16.399999999999999</v>
      </c>
      <c r="C1426" s="2">
        <f t="shared" si="175"/>
        <v>-1.5853658536585245E-2</v>
      </c>
      <c r="D1426" s="16">
        <f t="shared" ca="1" si="176"/>
        <v>-1.5962086253500971E-2</v>
      </c>
      <c r="E1426" s="56">
        <f t="shared" ca="1" si="181"/>
        <v>2.3390215316961479E-4</v>
      </c>
      <c r="F1426" s="7">
        <f t="shared" ca="1" si="177"/>
        <v>3.635656870384377</v>
      </c>
      <c r="G1426" s="6">
        <f t="shared" ca="1" si="178"/>
        <v>0</v>
      </c>
      <c r="H1426">
        <f t="shared" si="174"/>
        <v>3.9473433595463805E-2</v>
      </c>
      <c r="I1426" s="44">
        <f t="shared" si="179"/>
        <v>2.987250849239147E-2</v>
      </c>
      <c r="J1426">
        <f t="shared" ca="1" si="180"/>
        <v>1.5293859982673269E-2</v>
      </c>
    </row>
    <row r="1427" spans="1:10" x14ac:dyDescent="0.2">
      <c r="A1427" s="42">
        <v>43906</v>
      </c>
      <c r="B1427" s="53">
        <v>13.61</v>
      </c>
      <c r="C1427" s="2">
        <f t="shared" si="175"/>
        <v>0.20499632623071265</v>
      </c>
      <c r="D1427" s="16">
        <f t="shared" ca="1" si="176"/>
        <v>0.20488789851379693</v>
      </c>
      <c r="E1427" s="56">
        <f t="shared" ca="1" si="181"/>
        <v>2.3390215316961479E-4</v>
      </c>
      <c r="F1427" s="7">
        <f t="shared" ca="1" si="177"/>
        <v>-85.556046143951022</v>
      </c>
      <c r="G1427" s="6">
        <f t="shared" ca="1" si="178"/>
        <v>0</v>
      </c>
      <c r="H1427">
        <f t="shared" si="174"/>
        <v>3.9552342942166439E-2</v>
      </c>
      <c r="I1427" s="44">
        <f t="shared" si="179"/>
        <v>2.987250849239147E-2</v>
      </c>
      <c r="J1427">
        <f t="shared" ca="1" si="180"/>
        <v>1.5293859982673269E-2</v>
      </c>
    </row>
    <row r="1428" spans="1:10" x14ac:dyDescent="0.2">
      <c r="A1428" s="42">
        <v>43907</v>
      </c>
      <c r="B1428" s="53">
        <v>12.74</v>
      </c>
      <c r="C1428" s="2">
        <f t="shared" si="175"/>
        <v>6.8288854003139651E-2</v>
      </c>
      <c r="D1428" s="16">
        <f t="shared" ca="1" si="176"/>
        <v>6.8180426286223922E-2</v>
      </c>
      <c r="E1428" s="56">
        <f t="shared" ca="1" si="181"/>
        <v>2.3390215316961479E-4</v>
      </c>
      <c r="F1428" s="7">
        <f t="shared" ca="1" si="177"/>
        <v>-5.756694314644788</v>
      </c>
      <c r="G1428" s="6">
        <f t="shared" ca="1" si="178"/>
        <v>1</v>
      </c>
      <c r="H1428">
        <f t="shared" si="174"/>
        <v>4.4065746717158627E-2</v>
      </c>
      <c r="I1428" s="44">
        <f t="shared" si="179"/>
        <v>2.987250849239147E-2</v>
      </c>
      <c r="J1428">
        <f t="shared" ca="1" si="180"/>
        <v>1.5293859982673269E-2</v>
      </c>
    </row>
    <row r="1429" spans="1:10" x14ac:dyDescent="0.2">
      <c r="A1429" s="42">
        <v>43908</v>
      </c>
      <c r="B1429" s="53">
        <v>12.21</v>
      </c>
      <c r="C1429" s="2">
        <f t="shared" si="175"/>
        <v>4.340704340704335E-2</v>
      </c>
      <c r="D1429" s="16">
        <f t="shared" ca="1" si="176"/>
        <v>4.3298615690127627E-2</v>
      </c>
      <c r="E1429" s="56">
        <f t="shared" ca="1" si="181"/>
        <v>2.3390215316961479E-4</v>
      </c>
      <c r="F1429" s="7">
        <f t="shared" ca="1" si="177"/>
        <v>0.17270900700488223</v>
      </c>
      <c r="G1429" s="6">
        <f t="shared" ca="1" si="178"/>
        <v>1</v>
      </c>
      <c r="H1429">
        <f t="shared" si="174"/>
        <v>4.4436043838198193E-2</v>
      </c>
      <c r="I1429" s="44">
        <f t="shared" si="179"/>
        <v>2.987250849239147E-2</v>
      </c>
      <c r="J1429">
        <f t="shared" ca="1" si="180"/>
        <v>1.5293859982673269E-2</v>
      </c>
    </row>
    <row r="1430" spans="1:10" x14ac:dyDescent="0.2">
      <c r="A1430" s="42">
        <v>43909</v>
      </c>
      <c r="B1430" s="53">
        <v>12.62</v>
      </c>
      <c r="C1430" s="2">
        <f t="shared" si="175"/>
        <v>-3.2488114104595754E-2</v>
      </c>
      <c r="D1430" s="16">
        <f t="shared" ca="1" si="176"/>
        <v>-3.2596541821511477E-2</v>
      </c>
      <c r="E1430" s="56">
        <f t="shared" ca="1" si="181"/>
        <v>2.3390215316961479E-4</v>
      </c>
      <c r="F1430" s="7">
        <f t="shared" ca="1" si="177"/>
        <v>1.9089811424965655</v>
      </c>
      <c r="G1430" s="6">
        <f t="shared" ca="1" si="178"/>
        <v>0</v>
      </c>
      <c r="H1430">
        <f t="shared" si="174"/>
        <v>4.4535927551247238E-2</v>
      </c>
      <c r="I1430" s="44">
        <f t="shared" si="179"/>
        <v>2.987250849239147E-2</v>
      </c>
      <c r="J1430">
        <f t="shared" ca="1" si="180"/>
        <v>1.5293859982673269E-2</v>
      </c>
    </row>
    <row r="1431" spans="1:10" x14ac:dyDescent="0.2">
      <c r="A1431" s="42">
        <v>43910</v>
      </c>
      <c r="B1431" s="53">
        <v>11.97</v>
      </c>
      <c r="C1431" s="2">
        <f t="shared" si="175"/>
        <v>5.4302422723475234E-2</v>
      </c>
      <c r="D1431" s="16">
        <f t="shared" ca="1" si="176"/>
        <v>5.4193995006559512E-2</v>
      </c>
      <c r="E1431" s="56">
        <f t="shared" ca="1" si="181"/>
        <v>2.3390215316961479E-4</v>
      </c>
      <c r="F1431" s="7">
        <f t="shared" ca="1" si="177"/>
        <v>-2.0979391244797387</v>
      </c>
      <c r="G1431" s="6">
        <f t="shared" ca="1" si="178"/>
        <v>0</v>
      </c>
      <c r="H1431">
        <f t="shared" si="174"/>
        <v>4.4726112260459396E-2</v>
      </c>
      <c r="I1431" s="44">
        <f t="shared" si="179"/>
        <v>2.987250849239147E-2</v>
      </c>
      <c r="J1431">
        <f t="shared" ca="1" si="180"/>
        <v>1.5293859982673269E-2</v>
      </c>
    </row>
    <row r="1432" spans="1:10" x14ac:dyDescent="0.2">
      <c r="A1432" s="42">
        <v>43913</v>
      </c>
      <c r="B1432" s="53">
        <v>11.28</v>
      </c>
      <c r="C1432" s="2">
        <f t="shared" si="175"/>
        <v>6.1170212765957563E-2</v>
      </c>
      <c r="D1432" s="16">
        <f t="shared" ca="1" si="176"/>
        <v>6.106178504904184E-2</v>
      </c>
      <c r="E1432" s="56">
        <f t="shared" ca="1" si="181"/>
        <v>2.3390215316961479E-4</v>
      </c>
      <c r="F1432" s="7">
        <f t="shared" ca="1" si="177"/>
        <v>-3.7899981497559958</v>
      </c>
      <c r="G1432" s="6">
        <f t="shared" ca="1" si="178"/>
        <v>0</v>
      </c>
      <c r="H1432">
        <f t="shared" si="174"/>
        <v>4.4920001452135386E-2</v>
      </c>
      <c r="I1432" s="44">
        <f t="shared" si="179"/>
        <v>2.987250849239147E-2</v>
      </c>
      <c r="J1432">
        <f t="shared" ca="1" si="180"/>
        <v>1.5293859982673269E-2</v>
      </c>
    </row>
    <row r="1433" spans="1:10" x14ac:dyDescent="0.2">
      <c r="A1433" s="42">
        <v>43914</v>
      </c>
      <c r="B1433" s="53">
        <v>14.75</v>
      </c>
      <c r="C1433" s="2">
        <f t="shared" si="175"/>
        <v>-0.23525423728813563</v>
      </c>
      <c r="D1433" s="16">
        <f t="shared" ca="1" si="176"/>
        <v>-0.23536266500505135</v>
      </c>
      <c r="E1433" s="56">
        <f t="shared" ca="1" si="181"/>
        <v>2.3390215316961479E-4</v>
      </c>
      <c r="F1433" s="7">
        <f t="shared" ca="1" si="177"/>
        <v>-114.23584438238586</v>
      </c>
      <c r="G1433" s="6">
        <f t="shared" ca="1" si="178"/>
        <v>1</v>
      </c>
      <c r="H1433">
        <f t="shared" si="174"/>
        <v>4.5141570160914787E-2</v>
      </c>
      <c r="I1433" s="44">
        <f t="shared" si="179"/>
        <v>2.987250849239147E-2</v>
      </c>
      <c r="J1433">
        <f t="shared" ca="1" si="180"/>
        <v>1.5293859982673269E-2</v>
      </c>
    </row>
    <row r="1434" spans="1:10" x14ac:dyDescent="0.2">
      <c r="A1434" s="42">
        <v>43915</v>
      </c>
      <c r="B1434" s="53">
        <v>14.74</v>
      </c>
      <c r="C1434" s="2">
        <f t="shared" si="175"/>
        <v>6.7842605156036545E-4</v>
      </c>
      <c r="D1434" s="16">
        <f t="shared" ca="1" si="176"/>
        <v>5.6999833464464029E-4</v>
      </c>
      <c r="E1434" s="56">
        <f t="shared" ca="1" si="181"/>
        <v>2.3390215316961479E-4</v>
      </c>
      <c r="F1434" s="7">
        <f t="shared" ca="1" si="177"/>
        <v>4.1796093223273525</v>
      </c>
      <c r="G1434" s="6">
        <f t="shared" ca="1" si="178"/>
        <v>0</v>
      </c>
      <c r="H1434">
        <f t="shared" si="174"/>
        <v>5.1432342322417543E-2</v>
      </c>
      <c r="I1434" s="44">
        <f t="shared" si="179"/>
        <v>2.987250849239147E-2</v>
      </c>
      <c r="J1434">
        <f t="shared" ca="1" si="180"/>
        <v>1.5293859982673269E-2</v>
      </c>
    </row>
    <row r="1435" spans="1:10" x14ac:dyDescent="0.2">
      <c r="A1435" s="42">
        <v>43916</v>
      </c>
      <c r="B1435" s="53">
        <v>13.99</v>
      </c>
      <c r="C1435" s="2">
        <f t="shared" si="175"/>
        <v>5.3609721229449604E-2</v>
      </c>
      <c r="D1435" s="16">
        <f t="shared" ca="1" si="176"/>
        <v>5.3501293512533882E-2</v>
      </c>
      <c r="E1435" s="56">
        <f t="shared" ca="1" si="181"/>
        <v>2.3390215316961479E-4</v>
      </c>
      <c r="F1435" s="7">
        <f t="shared" ca="1" si="177"/>
        <v>-1.9384692644425794</v>
      </c>
      <c r="G1435" s="6">
        <f t="shared" ca="1" si="178"/>
        <v>0</v>
      </c>
      <c r="H1435">
        <f t="shared" si="174"/>
        <v>5.1403903945930231E-2</v>
      </c>
      <c r="I1435" s="44">
        <f t="shared" si="179"/>
        <v>2.987250849239147E-2</v>
      </c>
      <c r="J1435">
        <f t="shared" ca="1" si="180"/>
        <v>1.5293859982673269E-2</v>
      </c>
    </row>
    <row r="1436" spans="1:10" x14ac:dyDescent="0.2">
      <c r="A1436" s="42">
        <v>43917</v>
      </c>
      <c r="B1436" s="53">
        <v>12.79</v>
      </c>
      <c r="C1436" s="2">
        <f t="shared" si="175"/>
        <v>9.3823299452697503E-2</v>
      </c>
      <c r="D1436" s="16">
        <f t="shared" ca="1" si="176"/>
        <v>9.3714871735781774E-2</v>
      </c>
      <c r="E1436" s="56">
        <f t="shared" ca="1" si="181"/>
        <v>2.3390215316961479E-4</v>
      </c>
      <c r="F1436" s="7">
        <f t="shared" ca="1" si="177"/>
        <v>-14.593523304596626</v>
      </c>
      <c r="G1436" s="6">
        <f t="shared" ca="1" si="178"/>
        <v>0</v>
      </c>
      <c r="H1436">
        <f t="shared" si="174"/>
        <v>5.1580866797521115E-2</v>
      </c>
      <c r="I1436" s="44">
        <f t="shared" si="179"/>
        <v>2.987250849239147E-2</v>
      </c>
      <c r="J1436">
        <f t="shared" ca="1" si="180"/>
        <v>1.5293859982673269E-2</v>
      </c>
    </row>
    <row r="1437" spans="1:10" x14ac:dyDescent="0.2">
      <c r="A1437" s="42">
        <v>43920</v>
      </c>
      <c r="B1437" s="53">
        <v>14.085000000000001</v>
      </c>
      <c r="C1437" s="2">
        <f t="shared" si="175"/>
        <v>-9.1941782037628803E-2</v>
      </c>
      <c r="D1437" s="16">
        <f t="shared" ca="1" si="176"/>
        <v>-9.2050209754544532E-2</v>
      </c>
      <c r="E1437" s="56">
        <f t="shared" ca="1" si="181"/>
        <v>2.3390215316961479E-4</v>
      </c>
      <c r="F1437" s="7">
        <f t="shared" ca="1" si="177"/>
        <v>-13.932486062296981</v>
      </c>
      <c r="G1437" s="6">
        <f t="shared" ca="1" si="178"/>
        <v>1</v>
      </c>
      <c r="H1437">
        <f t="shared" si="174"/>
        <v>5.2185535591613381E-2</v>
      </c>
      <c r="I1437" s="44">
        <f t="shared" si="179"/>
        <v>2.987250849239147E-2</v>
      </c>
      <c r="J1437">
        <f t="shared" ca="1" si="180"/>
        <v>1.5293859982673269E-2</v>
      </c>
    </row>
    <row r="1438" spans="1:10" x14ac:dyDescent="0.2">
      <c r="A1438" s="42">
        <v>43921</v>
      </c>
      <c r="B1438" s="53">
        <v>14.01</v>
      </c>
      <c r="C1438" s="2">
        <f t="shared" si="175"/>
        <v>5.3533190578159218E-3</v>
      </c>
      <c r="D1438" s="16">
        <f t="shared" ca="1" si="176"/>
        <v>5.2448913409001967E-3</v>
      </c>
      <c r="E1438" s="56">
        <f t="shared" ca="1" si="181"/>
        <v>2.3390215316961479E-4</v>
      </c>
      <c r="F1438" s="7">
        <f t="shared" ca="1" si="177"/>
        <v>4.1214995813352733</v>
      </c>
      <c r="G1438" s="6">
        <f t="shared" ca="1" si="178"/>
        <v>0</v>
      </c>
      <c r="H1438">
        <f t="shared" si="174"/>
        <v>5.3109813656599628E-2</v>
      </c>
      <c r="I1438" s="44">
        <f t="shared" si="179"/>
        <v>2.987250849239147E-2</v>
      </c>
      <c r="J1438">
        <f t="shared" ca="1" si="180"/>
        <v>1.5293859982673269E-2</v>
      </c>
    </row>
    <row r="1439" spans="1:10" x14ac:dyDescent="0.2">
      <c r="A1439" s="42">
        <v>43922</v>
      </c>
      <c r="B1439" s="53">
        <v>12.78</v>
      </c>
      <c r="C1439" s="2">
        <f t="shared" si="175"/>
        <v>9.6244131455399104E-2</v>
      </c>
      <c r="D1439" s="16">
        <f t="shared" ca="1" si="176"/>
        <v>9.6135703738483375E-2</v>
      </c>
      <c r="E1439" s="56">
        <f t="shared" ca="1" si="181"/>
        <v>2.3390215316961479E-4</v>
      </c>
      <c r="F1439" s="7">
        <f t="shared" ca="1" si="177"/>
        <v>-15.57597759715318</v>
      </c>
      <c r="G1439" s="6">
        <f t="shared" ca="1" si="178"/>
        <v>1</v>
      </c>
      <c r="H1439">
        <f t="shared" si="174"/>
        <v>5.3068234619601279E-2</v>
      </c>
      <c r="I1439" s="44">
        <f t="shared" si="179"/>
        <v>2.987250849239147E-2</v>
      </c>
      <c r="J1439">
        <f t="shared" ca="1" si="180"/>
        <v>1.5293859982673269E-2</v>
      </c>
    </row>
    <row r="1440" spans="1:10" x14ac:dyDescent="0.2">
      <c r="A1440" s="42">
        <v>43923</v>
      </c>
      <c r="B1440" s="53">
        <v>12.76</v>
      </c>
      <c r="C1440" s="2">
        <f t="shared" si="175"/>
        <v>1.5673981191222236E-3</v>
      </c>
      <c r="D1440" s="16">
        <f t="shared" ca="1" si="176"/>
        <v>1.4589704022064983E-3</v>
      </c>
      <c r="E1440" s="56">
        <f t="shared" ca="1" si="181"/>
        <v>2.3390215316961479E-4</v>
      </c>
      <c r="F1440" s="7">
        <f t="shared" ca="1" si="177"/>
        <v>4.1757536576646404</v>
      </c>
      <c r="G1440" s="6">
        <f t="shared" ca="1" si="178"/>
        <v>1</v>
      </c>
      <c r="H1440">
        <f t="shared" si="174"/>
        <v>5.3698537667674927E-2</v>
      </c>
      <c r="I1440" s="44">
        <f t="shared" si="179"/>
        <v>2.987250849239147E-2</v>
      </c>
      <c r="J1440">
        <f t="shared" ca="1" si="180"/>
        <v>1.5293859982673269E-2</v>
      </c>
    </row>
    <row r="1441" spans="1:10" x14ac:dyDescent="0.2">
      <c r="A1441" s="42">
        <v>43924</v>
      </c>
      <c r="B1441" s="53">
        <v>12.43</v>
      </c>
      <c r="C1441" s="2">
        <f t="shared" si="175"/>
        <v>2.6548672566371688E-2</v>
      </c>
      <c r="D1441" s="16">
        <f t="shared" ca="1" si="176"/>
        <v>2.6440244849455962E-2</v>
      </c>
      <c r="E1441" s="56">
        <f t="shared" ca="1" si="181"/>
        <v>2.3390215316961479E-4</v>
      </c>
      <c r="F1441" s="7">
        <f t="shared" ca="1" si="177"/>
        <v>2.6859042834280831</v>
      </c>
      <c r="G1441" s="6">
        <f t="shared" ca="1" si="178"/>
        <v>0</v>
      </c>
      <c r="H1441">
        <f t="shared" si="174"/>
        <v>5.3705173886511963E-2</v>
      </c>
      <c r="I1441" s="44">
        <f t="shared" si="179"/>
        <v>2.987250849239147E-2</v>
      </c>
      <c r="J1441">
        <f t="shared" ca="1" si="180"/>
        <v>1.5293859982673269E-2</v>
      </c>
    </row>
    <row r="1442" spans="1:10" x14ac:dyDescent="0.2">
      <c r="A1442" s="42">
        <v>43927</v>
      </c>
      <c r="B1442" s="53">
        <v>13.94</v>
      </c>
      <c r="C1442" s="2">
        <f t="shared" si="175"/>
        <v>-0.10832137733142036</v>
      </c>
      <c r="D1442" s="16">
        <f t="shared" ca="1" si="176"/>
        <v>-0.10842980504833609</v>
      </c>
      <c r="E1442" s="56">
        <f t="shared" ca="1" si="181"/>
        <v>2.3390215316961479E-4</v>
      </c>
      <c r="F1442" s="7">
        <f t="shared" ca="1" si="177"/>
        <v>-20.952048435849143</v>
      </c>
      <c r="G1442" s="6">
        <f t="shared" ca="1" si="178"/>
        <v>0</v>
      </c>
      <c r="H1442">
        <f t="shared" si="174"/>
        <v>5.3588860910500302E-2</v>
      </c>
      <c r="I1442" s="44">
        <f t="shared" si="179"/>
        <v>2.987250849239147E-2</v>
      </c>
      <c r="J1442">
        <f t="shared" ca="1" si="180"/>
        <v>1.5293859982673269E-2</v>
      </c>
    </row>
    <row r="1443" spans="1:10" x14ac:dyDescent="0.2">
      <c r="A1443" s="42">
        <v>43928</v>
      </c>
      <c r="B1443" s="53">
        <v>14.69</v>
      </c>
      <c r="C1443" s="2">
        <f t="shared" si="175"/>
        <v>-5.1055139550714772E-2</v>
      </c>
      <c r="D1443" s="16">
        <f t="shared" ca="1" si="176"/>
        <v>-5.1163567267630494E-2</v>
      </c>
      <c r="E1443" s="56">
        <f t="shared" ca="1" si="181"/>
        <v>2.3390215316961479E-4</v>
      </c>
      <c r="F1443" s="7">
        <f t="shared" ca="1" si="177"/>
        <v>-1.4154347633716968</v>
      </c>
      <c r="G1443" s="6">
        <f t="shared" ca="1" si="178"/>
        <v>0</v>
      </c>
      <c r="H1443">
        <f t="shared" si="174"/>
        <v>5.4885489839507057E-2</v>
      </c>
      <c r="I1443" s="44">
        <f t="shared" si="179"/>
        <v>2.987250849239147E-2</v>
      </c>
      <c r="J1443">
        <f t="shared" ca="1" si="180"/>
        <v>1.5293859982673269E-2</v>
      </c>
    </row>
    <row r="1444" spans="1:10" x14ac:dyDescent="0.2">
      <c r="A1444" s="42">
        <v>43929</v>
      </c>
      <c r="B1444" s="53">
        <v>15.795</v>
      </c>
      <c r="C1444" s="2">
        <f t="shared" si="175"/>
        <v>-6.9958847736625543E-2</v>
      </c>
      <c r="D1444" s="16">
        <f t="shared" ca="1" si="176"/>
        <v>-7.0067275453541272E-2</v>
      </c>
      <c r="E1444" s="56">
        <f t="shared" ca="1" si="181"/>
        <v>2.3390215316961479E-4</v>
      </c>
      <c r="F1444" s="7">
        <f t="shared" ca="1" si="177"/>
        <v>-6.314304745708359</v>
      </c>
      <c r="G1444" s="6">
        <f t="shared" ca="1" si="178"/>
        <v>0</v>
      </c>
      <c r="H1444">
        <f t="shared" si="174"/>
        <v>5.5103688678943802E-2</v>
      </c>
      <c r="I1444" s="44">
        <f t="shared" si="179"/>
        <v>2.987250849239147E-2</v>
      </c>
      <c r="J1444">
        <f t="shared" ca="1" si="180"/>
        <v>1.5293859982673269E-2</v>
      </c>
    </row>
    <row r="1445" spans="1:10" x14ac:dyDescent="0.2">
      <c r="A1445" s="42">
        <v>43930</v>
      </c>
      <c r="B1445" s="53">
        <v>16.559999999999999</v>
      </c>
      <c r="C1445" s="2">
        <f t="shared" si="175"/>
        <v>-4.6195652173912971E-2</v>
      </c>
      <c r="D1445" s="16">
        <f t="shared" ca="1" si="176"/>
        <v>-4.6304079890828694E-2</v>
      </c>
      <c r="E1445" s="56">
        <f t="shared" ca="1" si="181"/>
        <v>2.3390215316961479E-4</v>
      </c>
      <c r="F1445" s="7">
        <f t="shared" ca="1" si="177"/>
        <v>-0.40295412863884561</v>
      </c>
      <c r="G1445" s="6">
        <f t="shared" ca="1" si="178"/>
        <v>1</v>
      </c>
      <c r="H1445">
        <f t="shared" si="174"/>
        <v>5.5625908227816045E-2</v>
      </c>
      <c r="I1445" s="44">
        <f t="shared" si="179"/>
        <v>2.987250849239147E-2</v>
      </c>
      <c r="J1445">
        <f t="shared" ca="1" si="180"/>
        <v>1.5293859982673269E-2</v>
      </c>
    </row>
    <row r="1446" spans="1:10" x14ac:dyDescent="0.2">
      <c r="A1446" s="42">
        <v>43934</v>
      </c>
      <c r="B1446" s="53">
        <v>16.059999999999999</v>
      </c>
      <c r="C1446" s="2">
        <f t="shared" si="175"/>
        <v>3.1133250311332506E-2</v>
      </c>
      <c r="D1446" s="16">
        <f t="shared" ca="1" si="176"/>
        <v>3.102482259441678E-2</v>
      </c>
      <c r="E1446" s="56">
        <f t="shared" ca="1" si="181"/>
        <v>2.3390215316961479E-4</v>
      </c>
      <c r="F1446" s="7">
        <f t="shared" ca="1" si="177"/>
        <v>2.1227348859988773</v>
      </c>
      <c r="G1446" s="6">
        <f t="shared" ca="1" si="178"/>
        <v>1</v>
      </c>
      <c r="H1446">
        <f t="shared" si="174"/>
        <v>5.5887437542183491E-2</v>
      </c>
      <c r="I1446" s="44">
        <f t="shared" si="179"/>
        <v>2.987250849239147E-2</v>
      </c>
      <c r="J1446">
        <f t="shared" ca="1" si="180"/>
        <v>1.5293859982673269E-2</v>
      </c>
    </row>
    <row r="1447" spans="1:10" x14ac:dyDescent="0.2">
      <c r="A1447" s="42">
        <v>43935</v>
      </c>
      <c r="B1447" s="53">
        <v>16.27</v>
      </c>
      <c r="C1447" s="2">
        <f t="shared" si="175"/>
        <v>-1.2907191149354694E-2</v>
      </c>
      <c r="D1447" s="16">
        <f t="shared" ca="1" si="176"/>
        <v>-1.301561886627042E-2</v>
      </c>
      <c r="E1447" s="56">
        <f t="shared" ca="1" si="181"/>
        <v>2.3390215316961479E-4</v>
      </c>
      <c r="F1447" s="7">
        <f t="shared" ca="1" si="177"/>
        <v>3.818173067724115</v>
      </c>
      <c r="G1447" s="6">
        <f t="shared" ca="1" si="178"/>
        <v>0</v>
      </c>
      <c r="H1447">
        <f t="shared" si="174"/>
        <v>5.5845454062640749E-2</v>
      </c>
      <c r="I1447" s="44">
        <f t="shared" si="179"/>
        <v>2.987250849239147E-2</v>
      </c>
      <c r="J1447">
        <f t="shared" ca="1" si="180"/>
        <v>1.5293859982673269E-2</v>
      </c>
    </row>
    <row r="1448" spans="1:10" x14ac:dyDescent="0.2">
      <c r="A1448" s="42">
        <v>43936</v>
      </c>
      <c r="B1448" s="53">
        <v>15.2</v>
      </c>
      <c r="C1448" s="2">
        <f t="shared" si="175"/>
        <v>7.0394736842105288E-2</v>
      </c>
      <c r="D1448" s="16">
        <f t="shared" ca="1" si="176"/>
        <v>7.0286309125189558E-2</v>
      </c>
      <c r="E1448" s="56">
        <f t="shared" ca="1" si="181"/>
        <v>2.3390215316961479E-4</v>
      </c>
      <c r="F1448" s="7">
        <f t="shared" ca="1" si="177"/>
        <v>-6.3800206028364155</v>
      </c>
      <c r="G1448" s="6">
        <f t="shared" ca="1" si="178"/>
        <v>1</v>
      </c>
      <c r="H1448">
        <f t="shared" si="174"/>
        <v>5.5786552460403406E-2</v>
      </c>
      <c r="I1448" s="44">
        <f t="shared" si="179"/>
        <v>2.987250849239147E-2</v>
      </c>
      <c r="J1448">
        <f t="shared" ca="1" si="180"/>
        <v>1.5293859982673269E-2</v>
      </c>
    </row>
    <row r="1449" spans="1:10" x14ac:dyDescent="0.2">
      <c r="A1449" s="42">
        <v>43937</v>
      </c>
      <c r="B1449" s="53">
        <v>14.63</v>
      </c>
      <c r="C1449" s="2">
        <f t="shared" si="175"/>
        <v>3.8961038961038856E-2</v>
      </c>
      <c r="D1449" s="16">
        <f t="shared" ca="1" si="176"/>
        <v>3.8852611244123134E-2</v>
      </c>
      <c r="E1449" s="56">
        <f t="shared" ca="1" si="181"/>
        <v>2.3390215316961479E-4</v>
      </c>
      <c r="F1449" s="7">
        <f t="shared" ca="1" si="177"/>
        <v>0.95347291884785035</v>
      </c>
      <c r="G1449" s="6">
        <f t="shared" ca="1" si="178"/>
        <v>0</v>
      </c>
      <c r="H1449">
        <f t="shared" si="174"/>
        <v>5.6025851839591162E-2</v>
      </c>
      <c r="I1449" s="44">
        <f t="shared" si="179"/>
        <v>2.987250849239147E-2</v>
      </c>
      <c r="J1449">
        <f t="shared" ca="1" si="180"/>
        <v>1.5293859982673269E-2</v>
      </c>
    </row>
    <row r="1450" spans="1:10" x14ac:dyDescent="0.2">
      <c r="A1450" s="42">
        <v>43938</v>
      </c>
      <c r="B1450" s="53">
        <v>15.8</v>
      </c>
      <c r="C1450" s="2">
        <f t="shared" si="175"/>
        <v>-7.4050632911392397E-2</v>
      </c>
      <c r="D1450" s="16">
        <f t="shared" ca="1" si="176"/>
        <v>-7.4159060628308127E-2</v>
      </c>
      <c r="E1450" s="56">
        <f t="shared" ca="1" si="181"/>
        <v>2.3390215316961479E-4</v>
      </c>
      <c r="F1450" s="7">
        <f t="shared" ca="1" si="177"/>
        <v>-7.5758219566309748</v>
      </c>
      <c r="G1450" s="6">
        <f t="shared" ca="1" si="178"/>
        <v>1</v>
      </c>
      <c r="H1450">
        <f t="shared" si="174"/>
        <v>5.6081399243372881E-2</v>
      </c>
      <c r="I1450" s="44">
        <f t="shared" si="179"/>
        <v>2.987250849239147E-2</v>
      </c>
      <c r="J1450">
        <f t="shared" ca="1" si="180"/>
        <v>1.5293859982673269E-2</v>
      </c>
    </row>
    <row r="1451" spans="1:10" x14ac:dyDescent="0.2">
      <c r="A1451" s="42">
        <v>43941</v>
      </c>
      <c r="B1451" s="53">
        <v>15.52</v>
      </c>
      <c r="C1451" s="2">
        <f t="shared" si="175"/>
        <v>1.8041237113402137E-2</v>
      </c>
      <c r="D1451" s="16">
        <f t="shared" ca="1" si="176"/>
        <v>1.7932809396486411E-2</v>
      </c>
      <c r="E1451" s="56">
        <f t="shared" ca="1" si="181"/>
        <v>2.3390215316961479E-4</v>
      </c>
      <c r="F1451" s="7">
        <f t="shared" ca="1" si="177"/>
        <v>3.4928675578848285</v>
      </c>
      <c r="G1451" s="6">
        <f t="shared" ca="1" si="178"/>
        <v>1</v>
      </c>
      <c r="H1451">
        <f t="shared" si="174"/>
        <v>5.6721986033942268E-2</v>
      </c>
      <c r="I1451" s="44">
        <f t="shared" si="179"/>
        <v>2.987250849239147E-2</v>
      </c>
      <c r="J1451">
        <f t="shared" ca="1" si="180"/>
        <v>1.5293859982673269E-2</v>
      </c>
    </row>
    <row r="1452" spans="1:10" x14ac:dyDescent="0.2">
      <c r="A1452" s="42">
        <v>43942</v>
      </c>
      <c r="B1452" s="53">
        <v>15.15</v>
      </c>
      <c r="C1452" s="2">
        <f t="shared" si="175"/>
        <v>2.4422442244224369E-2</v>
      </c>
      <c r="D1452" s="16">
        <f t="shared" ca="1" si="176"/>
        <v>2.4314014527308643E-2</v>
      </c>
      <c r="E1452" s="56">
        <f t="shared" ca="1" si="181"/>
        <v>2.3390215316961479E-4</v>
      </c>
      <c r="F1452" s="7">
        <f t="shared" ca="1" si="177"/>
        <v>2.9165888748323181</v>
      </c>
      <c r="G1452" s="6">
        <f t="shared" ca="1" si="178"/>
        <v>1</v>
      </c>
      <c r="H1452">
        <f t="shared" si="174"/>
        <v>5.6718225576954155E-2</v>
      </c>
      <c r="I1452" s="44">
        <f t="shared" si="179"/>
        <v>2.987250849239147E-2</v>
      </c>
      <c r="J1452">
        <f t="shared" ca="1" si="180"/>
        <v>1.5293859982673269E-2</v>
      </c>
    </row>
    <row r="1453" spans="1:10" x14ac:dyDescent="0.2">
      <c r="A1453" s="42">
        <v>43943</v>
      </c>
      <c r="B1453" s="53">
        <v>14.93</v>
      </c>
      <c r="C1453" s="2">
        <f t="shared" si="175"/>
        <v>1.4735432016075059E-2</v>
      </c>
      <c r="D1453" s="16">
        <f t="shared" ca="1" si="176"/>
        <v>1.4627004299159333E-2</v>
      </c>
      <c r="E1453" s="56">
        <f t="shared" ca="1" si="181"/>
        <v>2.3390215316961479E-4</v>
      </c>
      <c r="F1453" s="7">
        <f t="shared" ca="1" si="177"/>
        <v>3.7229560727285396</v>
      </c>
      <c r="G1453" s="6">
        <f t="shared" ca="1" si="178"/>
        <v>1</v>
      </c>
      <c r="H1453">
        <f t="shared" si="174"/>
        <v>5.6681044534288266E-2</v>
      </c>
      <c r="I1453" s="44">
        <f t="shared" si="179"/>
        <v>2.987250849239147E-2</v>
      </c>
      <c r="J1453">
        <f t="shared" ca="1" si="180"/>
        <v>1.5293859982673269E-2</v>
      </c>
    </row>
    <row r="1454" spans="1:10" x14ac:dyDescent="0.2">
      <c r="A1454" s="42">
        <v>43944</v>
      </c>
      <c r="B1454" s="53">
        <v>15.515000000000001</v>
      </c>
      <c r="C1454" s="2">
        <f t="shared" si="175"/>
        <v>-3.7705446342249489E-2</v>
      </c>
      <c r="D1454" s="16">
        <f t="shared" ca="1" si="176"/>
        <v>-3.7813874059165212E-2</v>
      </c>
      <c r="E1454" s="56">
        <f t="shared" ca="1" si="181"/>
        <v>2.3390215316961479E-4</v>
      </c>
      <c r="F1454" s="7">
        <f t="shared" ca="1" si="177"/>
        <v>1.1237071985357483</v>
      </c>
      <c r="G1454" s="6">
        <f t="shared" ca="1" si="178"/>
        <v>1</v>
      </c>
      <c r="H1454">
        <f t="shared" si="174"/>
        <v>5.662489064291553E-2</v>
      </c>
      <c r="I1454" s="44">
        <f t="shared" si="179"/>
        <v>2.987250849239147E-2</v>
      </c>
      <c r="J1454">
        <f t="shared" ca="1" si="180"/>
        <v>1.5293859982673269E-2</v>
      </c>
    </row>
    <row r="1455" spans="1:10" x14ac:dyDescent="0.2">
      <c r="A1455" s="42">
        <v>43945</v>
      </c>
      <c r="B1455" s="53">
        <v>15.63</v>
      </c>
      <c r="C1455" s="2">
        <f t="shared" si="175"/>
        <v>-7.3576455534229181E-3</v>
      </c>
      <c r="D1455" s="16">
        <f t="shared" ca="1" si="176"/>
        <v>-7.4660732703386431E-3</v>
      </c>
      <c r="E1455" s="56">
        <f t="shared" ca="1" si="181"/>
        <v>2.3390215316961479E-4</v>
      </c>
      <c r="F1455" s="7">
        <f t="shared" ca="1" si="177"/>
        <v>4.06114664204501</v>
      </c>
      <c r="G1455" s="6">
        <f t="shared" ca="1" si="178"/>
        <v>0</v>
      </c>
      <c r="H1455">
        <f t="shared" si="174"/>
        <v>5.6795014305008482E-2</v>
      </c>
      <c r="I1455" s="44">
        <f t="shared" si="179"/>
        <v>2.987250849239147E-2</v>
      </c>
      <c r="J1455">
        <f t="shared" ca="1" si="180"/>
        <v>1.5293859982673269E-2</v>
      </c>
    </row>
    <row r="1456" spans="1:10" x14ac:dyDescent="0.2">
      <c r="A1456" s="42">
        <v>43948</v>
      </c>
      <c r="B1456" s="53">
        <v>16.98</v>
      </c>
      <c r="C1456" s="2">
        <f t="shared" si="175"/>
        <v>-7.9505300353356873E-2</v>
      </c>
      <c r="D1456" s="16">
        <f t="shared" ca="1" si="176"/>
        <v>-7.9613728070272602E-2</v>
      </c>
      <c r="E1456" s="56">
        <f t="shared" ca="1" si="181"/>
        <v>2.3390215316961479E-4</v>
      </c>
      <c r="F1456" s="7">
        <f t="shared" ca="1" si="177"/>
        <v>-9.3688354295894474</v>
      </c>
      <c r="G1456" s="6">
        <f t="shared" ca="1" si="178"/>
        <v>1</v>
      </c>
      <c r="H1456">
        <f t="shared" si="174"/>
        <v>5.6818768724659345E-2</v>
      </c>
      <c r="I1456" s="44">
        <f t="shared" si="179"/>
        <v>2.987250849239147E-2</v>
      </c>
      <c r="J1456">
        <f t="shared" ca="1" si="180"/>
        <v>1.5293859982673269E-2</v>
      </c>
    </row>
    <row r="1457" spans="1:10" x14ac:dyDescent="0.2">
      <c r="A1457" s="42">
        <v>43949</v>
      </c>
      <c r="B1457" s="53">
        <v>17.45</v>
      </c>
      <c r="C1457" s="2">
        <f t="shared" si="175"/>
        <v>-2.6934097421203375E-2</v>
      </c>
      <c r="D1457" s="16">
        <f t="shared" ca="1" si="176"/>
        <v>-2.7042525138119101E-2</v>
      </c>
      <c r="E1457" s="56">
        <f t="shared" ca="1" si="181"/>
        <v>2.3390215316961479E-4</v>
      </c>
      <c r="F1457" s="7">
        <f t="shared" ca="1" si="177"/>
        <v>2.6170472470346162</v>
      </c>
      <c r="G1457" s="6">
        <f t="shared" ca="1" si="178"/>
        <v>0</v>
      </c>
      <c r="H1457">
        <f t="shared" si="174"/>
        <v>5.7520240460713273E-2</v>
      </c>
      <c r="I1457" s="44">
        <f t="shared" si="179"/>
        <v>2.987250849239147E-2</v>
      </c>
      <c r="J1457">
        <f t="shared" ca="1" si="180"/>
        <v>1.5293859982673269E-2</v>
      </c>
    </row>
    <row r="1458" spans="1:10" x14ac:dyDescent="0.2">
      <c r="A1458" s="42">
        <v>43950</v>
      </c>
      <c r="B1458" s="53">
        <v>18.989999999999998</v>
      </c>
      <c r="C1458" s="2">
        <f t="shared" si="175"/>
        <v>-8.1095313322801441E-2</v>
      </c>
      <c r="D1458" s="16">
        <f t="shared" ca="1" si="176"/>
        <v>-8.120374103971717E-2</v>
      </c>
      <c r="E1458" s="56">
        <f t="shared" ca="1" si="181"/>
        <v>2.3390215316961479E-4</v>
      </c>
      <c r="F1458" s="7">
        <f t="shared" ca="1" si="177"/>
        <v>-9.9154354889157759</v>
      </c>
      <c r="G1458" s="6">
        <f t="shared" ca="1" si="178"/>
        <v>0</v>
      </c>
      <c r="H1458">
        <f t="shared" si="174"/>
        <v>5.76380940638744E-2</v>
      </c>
      <c r="I1458" s="44">
        <f t="shared" si="179"/>
        <v>2.987250849239147E-2</v>
      </c>
      <c r="J1458">
        <f t="shared" ca="1" si="180"/>
        <v>1.5293859982673269E-2</v>
      </c>
    </row>
    <row r="1459" spans="1:10" x14ac:dyDescent="0.2">
      <c r="A1459" s="42">
        <v>43951</v>
      </c>
      <c r="B1459" s="53">
        <v>17.260000000000002</v>
      </c>
      <c r="C1459" s="2">
        <f t="shared" si="175"/>
        <v>0.10023174971031268</v>
      </c>
      <c r="D1459" s="16">
        <f t="shared" ca="1" si="176"/>
        <v>0.10012332199339695</v>
      </c>
      <c r="E1459" s="56">
        <f t="shared" ca="1" si="181"/>
        <v>2.3390215316961479E-4</v>
      </c>
      <c r="F1459" s="7">
        <f t="shared" ca="1" si="177"/>
        <v>-17.248912333099135</v>
      </c>
      <c r="G1459" s="6">
        <f t="shared" ca="1" si="178"/>
        <v>0</v>
      </c>
      <c r="H1459">
        <f t="shared" si="174"/>
        <v>5.8342358971211108E-2</v>
      </c>
      <c r="I1459" s="44">
        <f t="shared" si="179"/>
        <v>2.987250849239147E-2</v>
      </c>
      <c r="J1459">
        <f t="shared" ca="1" si="180"/>
        <v>1.5293859982673269E-2</v>
      </c>
    </row>
    <row r="1460" spans="1:10" x14ac:dyDescent="0.2">
      <c r="A1460" s="42">
        <v>43952</v>
      </c>
      <c r="B1460" s="53">
        <v>16.46</v>
      </c>
      <c r="C1460" s="2">
        <f t="shared" si="175"/>
        <v>4.8602673147023129E-2</v>
      </c>
      <c r="D1460" s="16">
        <f t="shared" ca="1" si="176"/>
        <v>4.8494245430107406E-2</v>
      </c>
      <c r="E1460" s="56">
        <f t="shared" ca="1" si="181"/>
        <v>2.3390215316961479E-4</v>
      </c>
      <c r="F1460" s="7">
        <f t="shared" ca="1" si="177"/>
        <v>-0.84678079394681216</v>
      </c>
      <c r="G1460" s="6">
        <f t="shared" ca="1" si="178"/>
        <v>1</v>
      </c>
      <c r="H1460">
        <f t="shared" ref="H1460:H1523" si="182">STDEV(C1359:C1459)</f>
        <v>5.8873611873300279E-2</v>
      </c>
      <c r="I1460" s="44">
        <f t="shared" si="179"/>
        <v>2.987250849239147E-2</v>
      </c>
      <c r="J1460">
        <f t="shared" ca="1" si="180"/>
        <v>1.5293859982673269E-2</v>
      </c>
    </row>
    <row r="1461" spans="1:10" x14ac:dyDescent="0.2">
      <c r="A1461" s="42">
        <v>43955</v>
      </c>
      <c r="B1461" s="53">
        <v>16.094999999999999</v>
      </c>
      <c r="C1461" s="2">
        <f t="shared" si="175"/>
        <v>2.2677850264057286E-2</v>
      </c>
      <c r="D1461" s="16">
        <f t="shared" ca="1" si="176"/>
        <v>2.256942254714156E-2</v>
      </c>
      <c r="E1461" s="56">
        <f t="shared" ca="1" si="181"/>
        <v>2.3390215316961479E-4</v>
      </c>
      <c r="F1461" s="7">
        <f t="shared" ca="1" si="177"/>
        <v>3.0914322168331969</v>
      </c>
      <c r="G1461" s="6">
        <f t="shared" ca="1" si="178"/>
        <v>0</v>
      </c>
      <c r="H1461">
        <f t="shared" si="182"/>
        <v>5.89832036056714E-2</v>
      </c>
      <c r="I1461" s="44">
        <f t="shared" si="179"/>
        <v>2.987250849239147E-2</v>
      </c>
      <c r="J1461">
        <f t="shared" ca="1" si="180"/>
        <v>1.5293859982673269E-2</v>
      </c>
    </row>
    <row r="1462" spans="1:10" x14ac:dyDescent="0.2">
      <c r="A1462" s="42">
        <v>43956</v>
      </c>
      <c r="B1462" s="53">
        <v>15.26</v>
      </c>
      <c r="C1462" s="2">
        <f t="shared" si="175"/>
        <v>5.4718217562254201E-2</v>
      </c>
      <c r="D1462" s="16">
        <f t="shared" ca="1" si="176"/>
        <v>5.4609789845338479E-2</v>
      </c>
      <c r="E1462" s="56">
        <f t="shared" ca="1" si="181"/>
        <v>2.3390215316961479E-4</v>
      </c>
      <c r="F1462" s="7">
        <f t="shared" ca="1" si="177"/>
        <v>-2.194646340655364</v>
      </c>
      <c r="G1462" s="6">
        <f t="shared" ca="1" si="178"/>
        <v>1</v>
      </c>
      <c r="H1462">
        <f t="shared" si="182"/>
        <v>5.8967905781907359E-2</v>
      </c>
      <c r="I1462" s="44">
        <f t="shared" si="179"/>
        <v>2.987250849239147E-2</v>
      </c>
      <c r="J1462">
        <f t="shared" ca="1" si="180"/>
        <v>1.5293859982673269E-2</v>
      </c>
    </row>
    <row r="1463" spans="1:10" x14ac:dyDescent="0.2">
      <c r="A1463" s="42">
        <v>43957</v>
      </c>
      <c r="B1463" s="53">
        <v>14.88</v>
      </c>
      <c r="C1463" s="2">
        <f t="shared" si="175"/>
        <v>2.5537634408602083E-2</v>
      </c>
      <c r="D1463" s="16">
        <f t="shared" ca="1" si="176"/>
        <v>2.5429206691686357E-2</v>
      </c>
      <c r="E1463" s="56">
        <f t="shared" ca="1" si="181"/>
        <v>2.3390215316961479E-4</v>
      </c>
      <c r="F1463" s="7">
        <f t="shared" ca="1" si="177"/>
        <v>2.7980067032220726</v>
      </c>
      <c r="G1463" s="6">
        <f t="shared" ca="1" si="178"/>
        <v>0</v>
      </c>
      <c r="H1463">
        <f t="shared" si="182"/>
        <v>5.9106291671788137E-2</v>
      </c>
      <c r="I1463" s="44">
        <f t="shared" si="179"/>
        <v>2.987250849239147E-2</v>
      </c>
      <c r="J1463">
        <f t="shared" ca="1" si="180"/>
        <v>1.5293859982673269E-2</v>
      </c>
    </row>
    <row r="1464" spans="1:10" x14ac:dyDescent="0.2">
      <c r="A1464" s="42">
        <v>43958</v>
      </c>
      <c r="B1464" s="53">
        <v>16.420000000000002</v>
      </c>
      <c r="C1464" s="2">
        <f t="shared" si="175"/>
        <v>-9.3788063337393465E-2</v>
      </c>
      <c r="D1464" s="16">
        <f t="shared" ca="1" si="176"/>
        <v>-9.3896491054309195E-2</v>
      </c>
      <c r="E1464" s="56">
        <f t="shared" ca="1" si="181"/>
        <v>2.3390215316961479E-4</v>
      </c>
      <c r="F1464" s="7">
        <f t="shared" ca="1" si="177"/>
        <v>-14.666361128866736</v>
      </c>
      <c r="G1464" s="6">
        <f t="shared" ca="1" si="178"/>
        <v>0</v>
      </c>
      <c r="H1464">
        <f t="shared" si="182"/>
        <v>5.9102189608872237E-2</v>
      </c>
      <c r="I1464" s="44">
        <f t="shared" si="179"/>
        <v>2.987250849239147E-2</v>
      </c>
      <c r="J1464">
        <f t="shared" ca="1" si="180"/>
        <v>1.5293859982673269E-2</v>
      </c>
    </row>
    <row r="1465" spans="1:10" x14ac:dyDescent="0.2">
      <c r="A1465" s="42">
        <v>43959</v>
      </c>
      <c r="B1465" s="53">
        <v>18.079999999999998</v>
      </c>
      <c r="C1465" s="2">
        <f t="shared" si="175"/>
        <v>-9.1814159292035222E-2</v>
      </c>
      <c r="D1465" s="16">
        <f t="shared" ca="1" si="176"/>
        <v>-9.1922587008950951E-2</v>
      </c>
      <c r="E1465" s="56">
        <f t="shared" ca="1" si="181"/>
        <v>2.3390215316961479E-4</v>
      </c>
      <c r="F1465" s="7">
        <f t="shared" ca="1" si="177"/>
        <v>-13.882296029586037</v>
      </c>
      <c r="G1465" s="6">
        <f t="shared" ca="1" si="178"/>
        <v>1</v>
      </c>
      <c r="H1465">
        <f t="shared" si="182"/>
        <v>6.0013674147557552E-2</v>
      </c>
      <c r="I1465" s="44">
        <f t="shared" si="179"/>
        <v>2.987250849239147E-2</v>
      </c>
      <c r="J1465">
        <f t="shared" ca="1" si="180"/>
        <v>1.5293859982673269E-2</v>
      </c>
    </row>
    <row r="1466" spans="1:10" x14ac:dyDescent="0.2">
      <c r="A1466" s="42">
        <v>43962</v>
      </c>
      <c r="B1466" s="53">
        <v>18.04</v>
      </c>
      <c r="C1466" s="2">
        <f t="shared" si="175"/>
        <v>2.2172949002216822E-3</v>
      </c>
      <c r="D1466" s="16">
        <f t="shared" ca="1" si="176"/>
        <v>2.1088671833059572E-3</v>
      </c>
      <c r="E1466" s="56">
        <f t="shared" ca="1" si="181"/>
        <v>2.3390215316961479E-4</v>
      </c>
      <c r="F1466" s="7">
        <f t="shared" ca="1" si="177"/>
        <v>4.1707970419796432</v>
      </c>
      <c r="G1466" s="6">
        <f t="shared" ca="1" si="178"/>
        <v>1</v>
      </c>
      <c r="H1466">
        <f t="shared" si="182"/>
        <v>6.0821662472948644E-2</v>
      </c>
      <c r="I1466" s="44">
        <f t="shared" si="179"/>
        <v>2.987250849239147E-2</v>
      </c>
      <c r="J1466">
        <f t="shared" ca="1" si="180"/>
        <v>1.5293859982673269E-2</v>
      </c>
    </row>
    <row r="1467" spans="1:10" x14ac:dyDescent="0.2">
      <c r="A1467" s="42">
        <v>43963</v>
      </c>
      <c r="B1467" s="53">
        <v>18.25</v>
      </c>
      <c r="C1467" s="2">
        <f t="shared" si="175"/>
        <v>-1.150684931506854E-2</v>
      </c>
      <c r="D1467" s="16">
        <f t="shared" ca="1" si="176"/>
        <v>-1.1615277031984266E-2</v>
      </c>
      <c r="E1467" s="56">
        <f t="shared" ca="1" si="181"/>
        <v>2.3390215316961479E-4</v>
      </c>
      <c r="F1467" s="7">
        <f t="shared" ca="1" si="177"/>
        <v>3.891904056248324</v>
      </c>
      <c r="G1467" s="6">
        <f t="shared" ca="1" si="178"/>
        <v>0</v>
      </c>
      <c r="H1467">
        <f t="shared" si="182"/>
        <v>6.0744056543648922E-2</v>
      </c>
      <c r="I1467" s="44">
        <f t="shared" si="179"/>
        <v>2.987250849239147E-2</v>
      </c>
      <c r="J1467">
        <f t="shared" ca="1" si="180"/>
        <v>1.5293859982673269E-2</v>
      </c>
    </row>
    <row r="1468" spans="1:10" x14ac:dyDescent="0.2">
      <c r="A1468" s="42">
        <v>43964</v>
      </c>
      <c r="B1468" s="53">
        <v>16.850000000000001</v>
      </c>
      <c r="C1468" s="2">
        <f t="shared" si="175"/>
        <v>8.3086053412462821E-2</v>
      </c>
      <c r="D1468" s="16">
        <f t="shared" ca="1" si="176"/>
        <v>8.2977625695547091E-2</v>
      </c>
      <c r="E1468" s="56">
        <f t="shared" ca="1" si="181"/>
        <v>2.3390215316961479E-4</v>
      </c>
      <c r="F1468" s="7">
        <f t="shared" ca="1" si="177"/>
        <v>-10.538000957592068</v>
      </c>
      <c r="G1468" s="6">
        <f t="shared" ca="1" si="178"/>
        <v>1</v>
      </c>
      <c r="H1468">
        <f t="shared" si="182"/>
        <v>6.0665159349509862E-2</v>
      </c>
      <c r="I1468" s="44">
        <f t="shared" si="179"/>
        <v>2.987250849239147E-2</v>
      </c>
      <c r="J1468">
        <f t="shared" ca="1" si="180"/>
        <v>1.5293859982673269E-2</v>
      </c>
    </row>
    <row r="1469" spans="1:10" x14ac:dyDescent="0.2">
      <c r="A1469" s="42">
        <v>43965</v>
      </c>
      <c r="B1469" s="53">
        <v>17.16</v>
      </c>
      <c r="C1469" s="2">
        <f t="shared" si="175"/>
        <v>-1.8065268065267991E-2</v>
      </c>
      <c r="D1469" s="16">
        <f t="shared" ca="1" si="176"/>
        <v>-1.8173695782183717E-2</v>
      </c>
      <c r="E1469" s="56">
        <f t="shared" ca="1" si="181"/>
        <v>2.3390215316961479E-4</v>
      </c>
      <c r="F1469" s="7">
        <f t="shared" ca="1" si="177"/>
        <v>3.4742752417928431</v>
      </c>
      <c r="G1469" s="6">
        <f t="shared" ca="1" si="178"/>
        <v>1</v>
      </c>
      <c r="H1469">
        <f t="shared" si="182"/>
        <v>6.1059697687864546E-2</v>
      </c>
      <c r="I1469" s="44">
        <f t="shared" si="179"/>
        <v>2.987250849239147E-2</v>
      </c>
      <c r="J1469">
        <f t="shared" ca="1" si="180"/>
        <v>1.5293859982673269E-2</v>
      </c>
    </row>
    <row r="1470" spans="1:10" x14ac:dyDescent="0.2">
      <c r="A1470" s="42">
        <v>43966</v>
      </c>
      <c r="B1470" s="53">
        <v>17.3</v>
      </c>
      <c r="C1470" s="2">
        <f t="shared" si="175"/>
        <v>-8.0924855491329804E-3</v>
      </c>
      <c r="D1470" s="16">
        <f t="shared" ca="1" si="176"/>
        <v>-8.2009132660487063E-3</v>
      </c>
      <c r="E1470" s="56">
        <f t="shared" ca="1" si="181"/>
        <v>2.3390215316961479E-4</v>
      </c>
      <c r="F1470" s="7">
        <f t="shared" ca="1" si="177"/>
        <v>4.036536504508482</v>
      </c>
      <c r="G1470" s="6">
        <f t="shared" ca="1" si="178"/>
        <v>0</v>
      </c>
      <c r="H1470">
        <f t="shared" si="182"/>
        <v>6.1044522998929804E-2</v>
      </c>
      <c r="I1470" s="44">
        <f t="shared" si="179"/>
        <v>2.987250849239147E-2</v>
      </c>
      <c r="J1470">
        <f t="shared" ca="1" si="180"/>
        <v>1.5293859982673269E-2</v>
      </c>
    </row>
    <row r="1471" spans="1:10" x14ac:dyDescent="0.2">
      <c r="A1471" s="42">
        <v>43969</v>
      </c>
      <c r="B1471" s="53">
        <v>19.05</v>
      </c>
      <c r="C1471" s="2">
        <f t="shared" si="175"/>
        <v>-9.1863517060367453E-2</v>
      </c>
      <c r="D1471" s="16">
        <f t="shared" ca="1" si="176"/>
        <v>-9.1971944777283182E-2</v>
      </c>
      <c r="E1471" s="56">
        <f t="shared" ca="1" si="181"/>
        <v>2.3390215316961479E-4</v>
      </c>
      <c r="F1471" s="7">
        <f t="shared" ca="1" si="177"/>
        <v>-13.901698637844387</v>
      </c>
      <c r="G1471" s="6">
        <f t="shared" ca="1" si="178"/>
        <v>1</v>
      </c>
      <c r="H1471">
        <f t="shared" si="182"/>
        <v>6.100106509202885E-2</v>
      </c>
      <c r="I1471" s="44">
        <f t="shared" si="179"/>
        <v>2.987250849239147E-2</v>
      </c>
      <c r="J1471">
        <f t="shared" ca="1" si="180"/>
        <v>1.5293859982673269E-2</v>
      </c>
    </row>
    <row r="1472" spans="1:10" x14ac:dyDescent="0.2">
      <c r="A1472" s="42">
        <v>43970</v>
      </c>
      <c r="B1472" s="53">
        <v>19.64</v>
      </c>
      <c r="C1472" s="2">
        <f t="shared" si="175"/>
        <v>-3.0040733197555999E-2</v>
      </c>
      <c r="D1472" s="16">
        <f t="shared" ca="1" si="176"/>
        <v>-3.0149160914471725E-2</v>
      </c>
      <c r="E1472" s="56">
        <f t="shared" ca="1" si="181"/>
        <v>2.3390215316961479E-4</v>
      </c>
      <c r="F1472" s="7">
        <f t="shared" ca="1" si="177"/>
        <v>2.2372436932980553</v>
      </c>
      <c r="G1472" s="6">
        <f t="shared" ca="1" si="178"/>
        <v>1</v>
      </c>
      <c r="H1472">
        <f t="shared" si="182"/>
        <v>6.1815108645079518E-2</v>
      </c>
      <c r="I1472" s="44">
        <f t="shared" si="179"/>
        <v>2.987250849239147E-2</v>
      </c>
      <c r="J1472">
        <f t="shared" ca="1" si="180"/>
        <v>1.5293859982673269E-2</v>
      </c>
    </row>
    <row r="1473" spans="1:10" x14ac:dyDescent="0.2">
      <c r="A1473" s="42">
        <v>43971</v>
      </c>
      <c r="B1473" s="53">
        <v>19.63</v>
      </c>
      <c r="C1473" s="2">
        <f t="shared" si="175"/>
        <v>5.0942435048403282E-4</v>
      </c>
      <c r="D1473" s="16">
        <f t="shared" ca="1" si="176"/>
        <v>4.0099663356830761E-4</v>
      </c>
      <c r="E1473" s="56">
        <f t="shared" ca="1" si="181"/>
        <v>2.3390215316961479E-4</v>
      </c>
      <c r="F1473" s="7">
        <f t="shared" ca="1" si="177"/>
        <v>4.1799601096098575</v>
      </c>
      <c r="G1473" s="6">
        <f t="shared" ca="1" si="178"/>
        <v>1</v>
      </c>
      <c r="H1473">
        <f t="shared" si="182"/>
        <v>6.1940462509880424E-2</v>
      </c>
      <c r="I1473" s="44">
        <f t="shared" si="179"/>
        <v>2.987250849239147E-2</v>
      </c>
      <c r="J1473">
        <f t="shared" ca="1" si="180"/>
        <v>1.5293859982673269E-2</v>
      </c>
    </row>
    <row r="1474" spans="1:10" x14ac:dyDescent="0.2">
      <c r="A1474" s="42">
        <v>43972</v>
      </c>
      <c r="B1474" s="53">
        <v>19.84</v>
      </c>
      <c r="C1474" s="2">
        <f t="shared" si="175"/>
        <v>-1.0584677419354881E-2</v>
      </c>
      <c r="D1474" s="16">
        <f t="shared" ca="1" si="176"/>
        <v>-1.0693105136270607E-2</v>
      </c>
      <c r="E1474" s="56">
        <f t="shared" ca="1" si="181"/>
        <v>2.3390215316961479E-4</v>
      </c>
      <c r="F1474" s="7">
        <f t="shared" ca="1" si="177"/>
        <v>3.9358800581697051</v>
      </c>
      <c r="G1474" s="6">
        <f t="shared" ca="1" si="178"/>
        <v>1</v>
      </c>
      <c r="H1474">
        <f t="shared" si="182"/>
        <v>6.1944563708569544E-2</v>
      </c>
      <c r="I1474" s="44">
        <f t="shared" si="179"/>
        <v>2.987250849239147E-2</v>
      </c>
      <c r="J1474">
        <f t="shared" ca="1" si="180"/>
        <v>1.5293859982673269E-2</v>
      </c>
    </row>
    <row r="1475" spans="1:10" x14ac:dyDescent="0.2">
      <c r="A1475" s="42">
        <v>43973</v>
      </c>
      <c r="B1475" s="53">
        <v>19.59</v>
      </c>
      <c r="C1475" s="2">
        <f t="shared" si="175"/>
        <v>1.2761613067891782E-2</v>
      </c>
      <c r="D1475" s="16">
        <f t="shared" ca="1" si="176"/>
        <v>1.2653185350976056E-2</v>
      </c>
      <c r="E1475" s="56">
        <f t="shared" ca="1" si="181"/>
        <v>2.3390215316961479E-4</v>
      </c>
      <c r="F1475" s="7">
        <f t="shared" ca="1" si="177"/>
        <v>3.8380600906090931</v>
      </c>
      <c r="G1475" s="6">
        <f t="shared" ca="1" si="178"/>
        <v>1</v>
      </c>
      <c r="H1475">
        <f t="shared" si="182"/>
        <v>6.1928687175948099E-2</v>
      </c>
      <c r="I1475" s="44">
        <f t="shared" si="179"/>
        <v>2.987250849239147E-2</v>
      </c>
      <c r="J1475">
        <f t="shared" ca="1" si="180"/>
        <v>1.5293859982673269E-2</v>
      </c>
    </row>
    <row r="1476" spans="1:10" x14ac:dyDescent="0.2">
      <c r="A1476" s="42">
        <v>43977</v>
      </c>
      <c r="B1476" s="53">
        <v>20.37</v>
      </c>
      <c r="C1476" s="2">
        <f t="shared" si="175"/>
        <v>-3.8291605301914632E-2</v>
      </c>
      <c r="D1476" s="16">
        <f t="shared" ca="1" si="176"/>
        <v>-3.8400033018830354E-2</v>
      </c>
      <c r="E1476" s="56">
        <f t="shared" ca="1" si="181"/>
        <v>2.3390215316961479E-4</v>
      </c>
      <c r="F1476" s="7">
        <f t="shared" ca="1" si="177"/>
        <v>1.0282111462773948</v>
      </c>
      <c r="G1476" s="6">
        <f t="shared" ca="1" si="178"/>
        <v>0</v>
      </c>
      <c r="H1476">
        <f t="shared" si="182"/>
        <v>6.1917739017408741E-2</v>
      </c>
      <c r="I1476" s="44">
        <f t="shared" si="179"/>
        <v>2.987250849239147E-2</v>
      </c>
      <c r="J1476">
        <f t="shared" ca="1" si="180"/>
        <v>1.5293859982673269E-2</v>
      </c>
    </row>
    <row r="1477" spans="1:10" x14ac:dyDescent="0.2">
      <c r="A1477" s="42">
        <v>43978</v>
      </c>
      <c r="B1477" s="53">
        <v>22.01</v>
      </c>
      <c r="C1477" s="2">
        <f t="shared" si="175"/>
        <v>-7.4511585642889622E-2</v>
      </c>
      <c r="D1477" s="16">
        <f t="shared" ca="1" si="176"/>
        <v>-7.4620013359805351E-2</v>
      </c>
      <c r="E1477" s="56">
        <f t="shared" ca="1" si="181"/>
        <v>2.3390215316961479E-4</v>
      </c>
      <c r="F1477" s="7">
        <f t="shared" ca="1" si="177"/>
        <v>-7.7224219763723863</v>
      </c>
      <c r="G1477" s="6">
        <f t="shared" ca="1" si="178"/>
        <v>1</v>
      </c>
      <c r="H1477">
        <f t="shared" si="182"/>
        <v>6.2098959129425903E-2</v>
      </c>
      <c r="I1477" s="44">
        <f t="shared" si="179"/>
        <v>2.987250849239147E-2</v>
      </c>
      <c r="J1477">
        <f t="shared" ca="1" si="180"/>
        <v>1.5293859982673269E-2</v>
      </c>
    </row>
    <row r="1478" spans="1:10" x14ac:dyDescent="0.2">
      <c r="A1478" s="42">
        <v>43979</v>
      </c>
      <c r="B1478" s="53">
        <v>21.2</v>
      </c>
      <c r="C1478" s="2">
        <f t="shared" si="175"/>
        <v>3.820754716981143E-2</v>
      </c>
      <c r="D1478" s="16">
        <f t="shared" ca="1" si="176"/>
        <v>3.8099119452895708E-2</v>
      </c>
      <c r="E1478" s="56">
        <f t="shared" ca="1" si="181"/>
        <v>2.3390215316961479E-4</v>
      </c>
      <c r="F1478" s="7">
        <f t="shared" ca="1" si="177"/>
        <v>1.0774189719628486</v>
      </c>
      <c r="G1478" s="6">
        <f t="shared" ca="1" si="178"/>
        <v>1</v>
      </c>
      <c r="H1478">
        <f t="shared" si="182"/>
        <v>6.2620284511067215E-2</v>
      </c>
      <c r="I1478" s="44">
        <f t="shared" si="179"/>
        <v>2.987250849239147E-2</v>
      </c>
      <c r="J1478">
        <f t="shared" ca="1" si="180"/>
        <v>1.5293859982673269E-2</v>
      </c>
    </row>
    <row r="1479" spans="1:10" x14ac:dyDescent="0.2">
      <c r="A1479" s="42">
        <v>43980</v>
      </c>
      <c r="B1479" s="53">
        <v>20.74</v>
      </c>
      <c r="C1479" s="2">
        <f t="shared" si="175"/>
        <v>2.2179363548698209E-2</v>
      </c>
      <c r="D1479" s="16">
        <f t="shared" ca="1" si="176"/>
        <v>2.2070935831782483E-2</v>
      </c>
      <c r="E1479" s="56">
        <f t="shared" ca="1" si="181"/>
        <v>2.3390215316961479E-4</v>
      </c>
      <c r="F1479" s="7">
        <f t="shared" ca="1" si="177"/>
        <v>3.1390004527797588</v>
      </c>
      <c r="G1479" s="6">
        <f t="shared" ca="1" si="178"/>
        <v>1</v>
      </c>
      <c r="H1479">
        <f t="shared" si="182"/>
        <v>6.2680201204707187E-2</v>
      </c>
      <c r="I1479" s="44">
        <f t="shared" si="179"/>
        <v>2.987250849239147E-2</v>
      </c>
      <c r="J1479">
        <f t="shared" ca="1" si="180"/>
        <v>1.5293859982673269E-2</v>
      </c>
    </row>
    <row r="1480" spans="1:10" x14ac:dyDescent="0.2">
      <c r="A1480" s="42">
        <v>43983</v>
      </c>
      <c r="B1480" s="53">
        <v>21.53</v>
      </c>
      <c r="C1480" s="2">
        <f t="shared" si="175"/>
        <v>-3.6692986530422793E-2</v>
      </c>
      <c r="D1480" s="16">
        <f t="shared" ca="1" si="176"/>
        <v>-3.6801414247338515E-2</v>
      </c>
      <c r="E1480" s="56">
        <f t="shared" ca="1" si="181"/>
        <v>2.3390215316961479E-4</v>
      </c>
      <c r="F1480" s="7">
        <f t="shared" ca="1" si="177"/>
        <v>1.2851956237906794</v>
      </c>
      <c r="G1480" s="6">
        <f t="shared" ca="1" si="178"/>
        <v>1</v>
      </c>
      <c r="H1480">
        <f t="shared" si="182"/>
        <v>6.2690992095636486E-2</v>
      </c>
      <c r="I1480" s="44">
        <f t="shared" si="179"/>
        <v>2.987250849239147E-2</v>
      </c>
      <c r="J1480">
        <f t="shared" ca="1" si="180"/>
        <v>1.5293859982673269E-2</v>
      </c>
    </row>
    <row r="1481" spans="1:10" x14ac:dyDescent="0.2">
      <c r="A1481" s="42">
        <v>43984</v>
      </c>
      <c r="B1481" s="53">
        <v>21.84</v>
      </c>
      <c r="C1481" s="2">
        <f t="shared" si="175"/>
        <v>-1.4194139194139135E-2</v>
      </c>
      <c r="D1481" s="16">
        <f t="shared" ca="1" si="176"/>
        <v>-1.4302566911054861E-2</v>
      </c>
      <c r="E1481" s="56">
        <f t="shared" ca="1" si="181"/>
        <v>2.3390215316961479E-4</v>
      </c>
      <c r="F1481" s="7">
        <f t="shared" ca="1" si="177"/>
        <v>3.7430196642672162</v>
      </c>
      <c r="G1481" s="6">
        <f t="shared" ca="1" si="178"/>
        <v>1</v>
      </c>
      <c r="H1481">
        <f t="shared" si="182"/>
        <v>6.2812260331464614E-2</v>
      </c>
      <c r="I1481" s="44">
        <f t="shared" si="179"/>
        <v>2.987250849239147E-2</v>
      </c>
      <c r="J1481">
        <f t="shared" ca="1" si="180"/>
        <v>1.5293859982673269E-2</v>
      </c>
    </row>
    <row r="1482" spans="1:10" x14ac:dyDescent="0.2">
      <c r="A1482" s="42">
        <v>43985</v>
      </c>
      <c r="B1482" s="53">
        <v>22.72</v>
      </c>
      <c r="C1482" s="2">
        <f t="shared" si="175"/>
        <v>-3.8732394366197138E-2</v>
      </c>
      <c r="D1482" s="16">
        <f t="shared" ca="1" si="176"/>
        <v>-3.8840822083112861E-2</v>
      </c>
      <c r="E1482" s="56">
        <f t="shared" ca="1" si="181"/>
        <v>2.3390215316961479E-4</v>
      </c>
      <c r="F1482" s="7">
        <f t="shared" ca="1" si="177"/>
        <v>0.95543087516104297</v>
      </c>
      <c r="G1482" s="6">
        <f t="shared" ca="1" si="178"/>
        <v>0</v>
      </c>
      <c r="H1482">
        <f t="shared" si="182"/>
        <v>6.2845077194042087E-2</v>
      </c>
      <c r="I1482" s="44">
        <f t="shared" si="179"/>
        <v>2.987250849239147E-2</v>
      </c>
      <c r="J1482">
        <f t="shared" ca="1" si="180"/>
        <v>1.5293859982673269E-2</v>
      </c>
    </row>
    <row r="1483" spans="1:10" x14ac:dyDescent="0.2">
      <c r="A1483" s="42">
        <v>43986</v>
      </c>
      <c r="B1483" s="53">
        <v>24.12</v>
      </c>
      <c r="C1483" s="2">
        <f t="shared" si="175"/>
        <v>-5.8043117744610365E-2</v>
      </c>
      <c r="D1483" s="16">
        <f t="shared" ca="1" si="176"/>
        <v>-5.8151545461526087E-2</v>
      </c>
      <c r="E1483" s="56">
        <f t="shared" ca="1" si="181"/>
        <v>2.3390215316961479E-4</v>
      </c>
      <c r="F1483" s="7">
        <f t="shared" ca="1" si="177"/>
        <v>-3.0483646309745964</v>
      </c>
      <c r="G1483" s="6">
        <f t="shared" ca="1" si="178"/>
        <v>1</v>
      </c>
      <c r="H1483">
        <f t="shared" si="182"/>
        <v>6.302004485922362E-2</v>
      </c>
      <c r="I1483" s="44">
        <f t="shared" si="179"/>
        <v>2.987250849239147E-2</v>
      </c>
      <c r="J1483">
        <f t="shared" ca="1" si="180"/>
        <v>1.5293859982673269E-2</v>
      </c>
    </row>
    <row r="1484" spans="1:10" x14ac:dyDescent="0.2">
      <c r="A1484" s="42">
        <v>43987</v>
      </c>
      <c r="B1484" s="53">
        <v>24.82</v>
      </c>
      <c r="C1484" s="2">
        <f t="shared" si="175"/>
        <v>-2.8203062046736473E-2</v>
      </c>
      <c r="D1484" s="16">
        <f t="shared" ca="1" si="176"/>
        <v>-2.8311489763652199E-2</v>
      </c>
      <c r="E1484" s="56">
        <f t="shared" ca="1" si="181"/>
        <v>2.3390215316961479E-4</v>
      </c>
      <c r="F1484" s="7">
        <f t="shared" ca="1" si="177"/>
        <v>2.4668941042787145</v>
      </c>
      <c r="G1484" s="6">
        <f t="shared" ca="1" si="178"/>
        <v>0</v>
      </c>
      <c r="H1484">
        <f t="shared" si="182"/>
        <v>6.3334365938329251E-2</v>
      </c>
      <c r="I1484" s="44">
        <f t="shared" si="179"/>
        <v>2.987250849239147E-2</v>
      </c>
      <c r="J1484">
        <f t="shared" ca="1" si="180"/>
        <v>1.5293859982673269E-2</v>
      </c>
    </row>
    <row r="1485" spans="1:10" x14ac:dyDescent="0.2">
      <c r="A1485" s="42">
        <v>43990</v>
      </c>
      <c r="B1485" s="53">
        <v>28.51</v>
      </c>
      <c r="C1485" s="2">
        <f t="shared" si="175"/>
        <v>-0.12942827078218172</v>
      </c>
      <c r="D1485" s="16">
        <f t="shared" ca="1" si="176"/>
        <v>-0.12953669849909744</v>
      </c>
      <c r="E1485" s="56">
        <f t="shared" ca="1" si="181"/>
        <v>2.3390215316961479E-4</v>
      </c>
      <c r="F1485" s="7">
        <f t="shared" ca="1" si="177"/>
        <v>-31.688874854851043</v>
      </c>
      <c r="G1485" s="6">
        <f t="shared" ca="1" si="178"/>
        <v>0</v>
      </c>
      <c r="H1485">
        <f t="shared" si="182"/>
        <v>6.3429721017956048E-2</v>
      </c>
      <c r="I1485" s="44">
        <f t="shared" si="179"/>
        <v>2.987250849239147E-2</v>
      </c>
      <c r="J1485">
        <f t="shared" ca="1" si="180"/>
        <v>1.5293859982673269E-2</v>
      </c>
    </row>
    <row r="1486" spans="1:10" x14ac:dyDescent="0.2">
      <c r="A1486" s="42">
        <v>43991</v>
      </c>
      <c r="B1486" s="53">
        <v>26.02</v>
      </c>
      <c r="C1486" s="2">
        <f t="shared" si="175"/>
        <v>9.5695618754804077E-2</v>
      </c>
      <c r="D1486" s="16">
        <f t="shared" ca="1" si="176"/>
        <v>9.5587191037888347E-2</v>
      </c>
      <c r="E1486" s="56">
        <f t="shared" ca="1" si="181"/>
        <v>2.3390215316961479E-4</v>
      </c>
      <c r="F1486" s="7">
        <f t="shared" ca="1" si="177"/>
        <v>-15.351177522945601</v>
      </c>
      <c r="G1486" s="6">
        <f t="shared" ca="1" si="178"/>
        <v>0</v>
      </c>
      <c r="H1486">
        <f t="shared" si="182"/>
        <v>6.4838013252346213E-2</v>
      </c>
      <c r="I1486" s="44">
        <f t="shared" si="179"/>
        <v>2.987250849239147E-2</v>
      </c>
      <c r="J1486">
        <f t="shared" ca="1" si="180"/>
        <v>1.5293859982673269E-2</v>
      </c>
    </row>
    <row r="1487" spans="1:10" x14ac:dyDescent="0.2">
      <c r="A1487" s="42">
        <v>43992</v>
      </c>
      <c r="B1487" s="53">
        <v>24</v>
      </c>
      <c r="C1487" s="2">
        <f t="shared" ref="C1487:C1550" si="183">(B1486-B1487)/B1487</f>
        <v>8.4166666666666654E-2</v>
      </c>
      <c r="D1487" s="16">
        <f t="shared" ref="D1487:D1550" ca="1" si="184">C1487-$C$3</f>
        <v>8.4058238949750924E-2</v>
      </c>
      <c r="E1487" s="56">
        <f t="shared" ca="1" si="181"/>
        <v>2.3390215316961479E-4</v>
      </c>
      <c r="F1487" s="7">
        <f t="shared" ref="F1487:F1550" ca="1" si="185">-0.5*(LN(E1487)+D1487^2/E1487)</f>
        <v>-10.923848558430986</v>
      </c>
      <c r="G1487" s="6">
        <f t="shared" ref="G1487:G1550" ca="1" si="186">IF(AND(C1488&gt;=(C$3-C$7*SQRT(E1487)),C1488&lt;=(C$3+C$7*SQRT(E1487))),1,0)</f>
        <v>1</v>
      </c>
      <c r="H1487">
        <f t="shared" si="182"/>
        <v>6.5452577751313815E-2</v>
      </c>
      <c r="I1487" s="44">
        <f t="shared" ref="I1487:I1550" si="187">STDEV(C$14:C$2527)</f>
        <v>2.987250849239147E-2</v>
      </c>
      <c r="J1487">
        <f t="shared" ref="J1487:J1550" ca="1" si="188">SQRT(E1487)</f>
        <v>1.5293859982673269E-2</v>
      </c>
    </row>
    <row r="1488" spans="1:10" x14ac:dyDescent="0.2">
      <c r="A1488" s="42">
        <v>43993</v>
      </c>
      <c r="B1488" s="53">
        <v>23.59</v>
      </c>
      <c r="C1488" s="2">
        <f t="shared" si="183"/>
        <v>1.7380245866892758E-2</v>
      </c>
      <c r="D1488" s="16">
        <f t="shared" ca="1" si="184"/>
        <v>1.7271818149977032E-2</v>
      </c>
      <c r="E1488" s="56">
        <f t="shared" ref="E1488:E1551" ca="1" si="189">F$6*D$14^2+F$7*E1487+(1-F$8)*F$5</f>
        <v>2.3390215316961479E-4</v>
      </c>
      <c r="F1488" s="7">
        <f t="shared" ca="1" si="185"/>
        <v>3.542610474590604</v>
      </c>
      <c r="G1488" s="6">
        <f t="shared" ca="1" si="186"/>
        <v>1</v>
      </c>
      <c r="H1488">
        <f t="shared" si="182"/>
        <v>6.5901751034170286E-2</v>
      </c>
      <c r="I1488" s="44">
        <f t="shared" si="187"/>
        <v>2.987250849239147E-2</v>
      </c>
      <c r="J1488">
        <f t="shared" ca="1" si="188"/>
        <v>1.5293859982673269E-2</v>
      </c>
    </row>
    <row r="1489" spans="1:10" x14ac:dyDescent="0.2">
      <c r="A1489" s="42">
        <v>43994</v>
      </c>
      <c r="B1489" s="53">
        <v>22.9</v>
      </c>
      <c r="C1489" s="2">
        <f t="shared" si="183"/>
        <v>3.0131004366812285E-2</v>
      </c>
      <c r="D1489" s="16">
        <f t="shared" ca="1" si="184"/>
        <v>3.0022576649896559E-2</v>
      </c>
      <c r="E1489" s="56">
        <f t="shared" ca="1" si="189"/>
        <v>2.3390215316961479E-4</v>
      </c>
      <c r="F1489" s="7">
        <f t="shared" ca="1" si="185"/>
        <v>2.2535257049097059</v>
      </c>
      <c r="G1489" s="6">
        <f t="shared" ca="1" si="186"/>
        <v>0</v>
      </c>
      <c r="H1489">
        <f t="shared" si="182"/>
        <v>6.5890112240699877E-2</v>
      </c>
      <c r="I1489" s="44">
        <f t="shared" si="187"/>
        <v>2.987250849239147E-2</v>
      </c>
      <c r="J1489">
        <f t="shared" ca="1" si="188"/>
        <v>1.5293859982673269E-2</v>
      </c>
    </row>
    <row r="1490" spans="1:10" x14ac:dyDescent="0.2">
      <c r="A1490" s="42">
        <v>43997</v>
      </c>
      <c r="B1490" s="53">
        <v>24.89</v>
      </c>
      <c r="C1490" s="2">
        <f t="shared" si="183"/>
        <v>-7.995178786661318E-2</v>
      </c>
      <c r="D1490" s="16">
        <f t="shared" ca="1" si="184"/>
        <v>-8.006021558352891E-2</v>
      </c>
      <c r="E1490" s="56">
        <f t="shared" ca="1" si="189"/>
        <v>2.3390215316961479E-4</v>
      </c>
      <c r="F1490" s="7">
        <f t="shared" ca="1" si="185"/>
        <v>-9.5212333897358761</v>
      </c>
      <c r="G1490" s="6">
        <f t="shared" ca="1" si="186"/>
        <v>1</v>
      </c>
      <c r="H1490">
        <f t="shared" si="182"/>
        <v>6.5925918159982652E-2</v>
      </c>
      <c r="I1490" s="44">
        <f t="shared" si="187"/>
        <v>2.987250849239147E-2</v>
      </c>
      <c r="J1490">
        <f t="shared" ca="1" si="188"/>
        <v>1.5293859982673269E-2</v>
      </c>
    </row>
    <row r="1491" spans="1:10" x14ac:dyDescent="0.2">
      <c r="A1491" s="42">
        <v>43998</v>
      </c>
      <c r="B1491" s="53">
        <v>24.19</v>
      </c>
      <c r="C1491" s="2">
        <f t="shared" si="183"/>
        <v>2.8937577511368304E-2</v>
      </c>
      <c r="D1491" s="16">
        <f t="shared" ca="1" si="184"/>
        <v>2.8829149794452578E-2</v>
      </c>
      <c r="E1491" s="56">
        <f t="shared" ca="1" si="189"/>
        <v>2.3390215316961479E-4</v>
      </c>
      <c r="F1491" s="7">
        <f t="shared" ca="1" si="185"/>
        <v>2.4036637645131966</v>
      </c>
      <c r="G1491" s="6">
        <f t="shared" ca="1" si="186"/>
        <v>1</v>
      </c>
      <c r="H1491">
        <f t="shared" si="182"/>
        <v>6.6485665507506633E-2</v>
      </c>
      <c r="I1491" s="44">
        <f t="shared" si="187"/>
        <v>2.987250849239147E-2</v>
      </c>
      <c r="J1491">
        <f t="shared" ca="1" si="188"/>
        <v>1.5293859982673269E-2</v>
      </c>
    </row>
    <row r="1492" spans="1:10" x14ac:dyDescent="0.2">
      <c r="A1492" s="42">
        <v>43999</v>
      </c>
      <c r="B1492" s="53">
        <v>23.3</v>
      </c>
      <c r="C1492" s="2">
        <f t="shared" si="183"/>
        <v>3.8197424892703884E-2</v>
      </c>
      <c r="D1492" s="16">
        <f t="shared" ca="1" si="184"/>
        <v>3.8088997175788161E-2</v>
      </c>
      <c r="E1492" s="56">
        <f t="shared" ca="1" si="189"/>
        <v>2.3390215316961479E-4</v>
      </c>
      <c r="F1492" s="7">
        <f t="shared" ca="1" si="185"/>
        <v>1.0790675186272707</v>
      </c>
      <c r="G1492" s="6">
        <f t="shared" ca="1" si="186"/>
        <v>0</v>
      </c>
      <c r="H1492">
        <f t="shared" si="182"/>
        <v>6.6522927453344149E-2</v>
      </c>
      <c r="I1492" s="44">
        <f t="shared" si="187"/>
        <v>2.987250849239147E-2</v>
      </c>
      <c r="J1492">
        <f t="shared" ca="1" si="188"/>
        <v>1.5293859982673269E-2</v>
      </c>
    </row>
    <row r="1493" spans="1:10" x14ac:dyDescent="0.2">
      <c r="A1493" s="42">
        <v>44000</v>
      </c>
      <c r="B1493" s="53">
        <v>24.5</v>
      </c>
      <c r="C1493" s="2">
        <f t="shared" si="183"/>
        <v>-4.8979591836734664E-2</v>
      </c>
      <c r="D1493" s="16">
        <f t="shared" ca="1" si="184"/>
        <v>-4.9088019553650386E-2</v>
      </c>
      <c r="E1493" s="56">
        <f t="shared" ca="1" si="189"/>
        <v>2.3390215316961479E-4</v>
      </c>
      <c r="F1493" s="7">
        <f t="shared" ca="1" si="185"/>
        <v>-0.97063990143876655</v>
      </c>
      <c r="G1493" s="6">
        <f t="shared" ca="1" si="186"/>
        <v>1</v>
      </c>
      <c r="H1493">
        <f t="shared" si="182"/>
        <v>6.6516792328205815E-2</v>
      </c>
      <c r="I1493" s="44">
        <f t="shared" si="187"/>
        <v>2.987250849239147E-2</v>
      </c>
      <c r="J1493">
        <f t="shared" ca="1" si="188"/>
        <v>1.5293859982673269E-2</v>
      </c>
    </row>
    <row r="1494" spans="1:10" x14ac:dyDescent="0.2">
      <c r="A1494" s="42">
        <v>44001</v>
      </c>
      <c r="B1494" s="53">
        <v>23.69</v>
      </c>
      <c r="C1494" s="2">
        <f t="shared" si="183"/>
        <v>3.4191642043056088E-2</v>
      </c>
      <c r="D1494" s="16">
        <f t="shared" ca="1" si="184"/>
        <v>3.4083214326140365E-2</v>
      </c>
      <c r="E1494" s="56">
        <f t="shared" ca="1" si="189"/>
        <v>2.3390215316961479E-4</v>
      </c>
      <c r="F1494" s="7">
        <f t="shared" ca="1" si="185"/>
        <v>1.6970742431013552</v>
      </c>
      <c r="G1494" s="6">
        <f t="shared" ca="1" si="186"/>
        <v>1</v>
      </c>
      <c r="H1494">
        <f t="shared" si="182"/>
        <v>6.6691190983642928E-2</v>
      </c>
      <c r="I1494" s="44">
        <f t="shared" si="187"/>
        <v>2.987250849239147E-2</v>
      </c>
      <c r="J1494">
        <f t="shared" ca="1" si="188"/>
        <v>1.5293859982673269E-2</v>
      </c>
    </row>
    <row r="1495" spans="1:10" x14ac:dyDescent="0.2">
      <c r="A1495" s="42">
        <v>44004</v>
      </c>
      <c r="B1495" s="53">
        <v>23.49</v>
      </c>
      <c r="C1495" s="2">
        <f t="shared" si="183"/>
        <v>8.5142613878247276E-3</v>
      </c>
      <c r="D1495" s="16">
        <f t="shared" ca="1" si="184"/>
        <v>8.4058336709090017E-3</v>
      </c>
      <c r="E1495" s="56">
        <f t="shared" ca="1" si="189"/>
        <v>2.3390215316961479E-4</v>
      </c>
      <c r="F1495" s="7">
        <f t="shared" ca="1" si="185"/>
        <v>4.0292619641512877</v>
      </c>
      <c r="G1495" s="6">
        <f t="shared" ca="1" si="186"/>
        <v>1</v>
      </c>
      <c r="H1495">
        <f t="shared" si="182"/>
        <v>6.6738453188816743E-2</v>
      </c>
      <c r="I1495" s="44">
        <f t="shared" si="187"/>
        <v>2.987250849239147E-2</v>
      </c>
      <c r="J1495">
        <f t="shared" ca="1" si="188"/>
        <v>1.5293859982673269E-2</v>
      </c>
    </row>
    <row r="1496" spans="1:10" x14ac:dyDescent="0.2">
      <c r="A1496" s="42">
        <v>44005</v>
      </c>
      <c r="B1496" s="53">
        <v>23.71</v>
      </c>
      <c r="C1496" s="2">
        <f t="shared" si="183"/>
        <v>-9.2787853226487735E-3</v>
      </c>
      <c r="D1496" s="16">
        <f t="shared" ca="1" si="184"/>
        <v>-9.3872130395644994E-3</v>
      </c>
      <c r="E1496" s="56">
        <f t="shared" ca="1" si="189"/>
        <v>2.3390215316961479E-4</v>
      </c>
      <c r="F1496" s="7">
        <f t="shared" ca="1" si="185"/>
        <v>3.9919349692721089</v>
      </c>
      <c r="G1496" s="6">
        <f t="shared" ca="1" si="186"/>
        <v>1</v>
      </c>
      <c r="H1496">
        <f t="shared" si="182"/>
        <v>6.6726825906302981E-2</v>
      </c>
      <c r="I1496" s="44">
        <f t="shared" si="187"/>
        <v>2.987250849239147E-2</v>
      </c>
      <c r="J1496">
        <f t="shared" ca="1" si="188"/>
        <v>1.5293859982673269E-2</v>
      </c>
    </row>
    <row r="1497" spans="1:10" x14ac:dyDescent="0.2">
      <c r="A1497" s="42">
        <v>44006</v>
      </c>
      <c r="B1497" s="53">
        <v>23.58</v>
      </c>
      <c r="C1497" s="2">
        <f t="shared" si="183"/>
        <v>5.5131467345208894E-3</v>
      </c>
      <c r="D1497" s="16">
        <f t="shared" ca="1" si="184"/>
        <v>5.4047190176051644E-3</v>
      </c>
      <c r="E1497" s="56">
        <f t="shared" ca="1" si="189"/>
        <v>2.3390215316961479E-4</v>
      </c>
      <c r="F1497" s="7">
        <f t="shared" ca="1" si="185"/>
        <v>4.1178610887896765</v>
      </c>
      <c r="G1497" s="6">
        <f t="shared" ca="1" si="186"/>
        <v>1</v>
      </c>
      <c r="H1497">
        <f t="shared" si="182"/>
        <v>6.673148112327848E-2</v>
      </c>
      <c r="I1497" s="44">
        <f t="shared" si="187"/>
        <v>2.987250849239147E-2</v>
      </c>
      <c r="J1497">
        <f t="shared" ca="1" si="188"/>
        <v>1.5293859982673269E-2</v>
      </c>
    </row>
    <row r="1498" spans="1:10" x14ac:dyDescent="0.2">
      <c r="A1498" s="42">
        <v>44007</v>
      </c>
      <c r="B1498" s="53">
        <v>22.97</v>
      </c>
      <c r="C1498" s="2">
        <f t="shared" si="183"/>
        <v>2.6556377884196757E-2</v>
      </c>
      <c r="D1498" s="16">
        <f t="shared" ca="1" si="184"/>
        <v>2.6447950167281031E-2</v>
      </c>
      <c r="E1498" s="56">
        <f t="shared" ca="1" si="189"/>
        <v>2.3390215316961479E-4</v>
      </c>
      <c r="F1498" s="7">
        <f t="shared" ca="1" si="185"/>
        <v>2.6850331491818267</v>
      </c>
      <c r="G1498" s="6">
        <f t="shared" ca="1" si="186"/>
        <v>1</v>
      </c>
      <c r="H1498">
        <f t="shared" si="182"/>
        <v>6.6725812997761466E-2</v>
      </c>
      <c r="I1498" s="44">
        <f t="shared" si="187"/>
        <v>2.987250849239147E-2</v>
      </c>
      <c r="J1498">
        <f t="shared" ca="1" si="188"/>
        <v>1.5293859982673269E-2</v>
      </c>
    </row>
    <row r="1499" spans="1:10" x14ac:dyDescent="0.2">
      <c r="A1499" s="42">
        <v>44008</v>
      </c>
      <c r="B1499" s="53">
        <v>22.32</v>
      </c>
      <c r="C1499" s="2">
        <f t="shared" si="183"/>
        <v>2.9121863799283089E-2</v>
      </c>
      <c r="D1499" s="16">
        <f t="shared" ca="1" si="184"/>
        <v>2.9013436082367363E-2</v>
      </c>
      <c r="E1499" s="56">
        <f t="shared" ca="1" si="189"/>
        <v>2.3390215316961479E-4</v>
      </c>
      <c r="F1499" s="7">
        <f t="shared" ca="1" si="185"/>
        <v>2.3808773230670988</v>
      </c>
      <c r="G1499" s="6">
        <f t="shared" ca="1" si="186"/>
        <v>1</v>
      </c>
      <c r="H1499">
        <f t="shared" si="182"/>
        <v>6.6756140527095345E-2</v>
      </c>
      <c r="I1499" s="44">
        <f t="shared" si="187"/>
        <v>2.987250849239147E-2</v>
      </c>
      <c r="J1499">
        <f t="shared" ca="1" si="188"/>
        <v>1.5293859982673269E-2</v>
      </c>
    </row>
    <row r="1500" spans="1:10" x14ac:dyDescent="0.2">
      <c r="A1500" s="42">
        <v>44011</v>
      </c>
      <c r="B1500" s="53">
        <v>23.05</v>
      </c>
      <c r="C1500" s="2">
        <f t="shared" si="183"/>
        <v>-3.1670281995661624E-2</v>
      </c>
      <c r="D1500" s="16">
        <f t="shared" ca="1" si="184"/>
        <v>-3.1778709712577347E-2</v>
      </c>
      <c r="E1500" s="56">
        <f t="shared" ca="1" si="189"/>
        <v>2.3390215316961479E-4</v>
      </c>
      <c r="F1500" s="7">
        <f t="shared" ca="1" si="185"/>
        <v>2.0215242444130128</v>
      </c>
      <c r="G1500" s="6">
        <f t="shared" ca="1" si="186"/>
        <v>1</v>
      </c>
      <c r="H1500">
        <f t="shared" si="182"/>
        <v>6.6746594543864932E-2</v>
      </c>
      <c r="I1500" s="44">
        <f t="shared" si="187"/>
        <v>2.987250849239147E-2</v>
      </c>
      <c r="J1500">
        <f t="shared" ca="1" si="188"/>
        <v>1.5293859982673269E-2</v>
      </c>
    </row>
    <row r="1501" spans="1:10" x14ac:dyDescent="0.2">
      <c r="A1501" s="42">
        <v>44012</v>
      </c>
      <c r="B1501" s="53">
        <v>23.32</v>
      </c>
      <c r="C1501" s="2">
        <f t="shared" si="183"/>
        <v>-1.1578044596912503E-2</v>
      </c>
      <c r="D1501" s="16">
        <f t="shared" ca="1" si="184"/>
        <v>-1.1686472313828229E-2</v>
      </c>
      <c r="E1501" s="56">
        <f t="shared" ca="1" si="189"/>
        <v>2.3390215316961479E-4</v>
      </c>
      <c r="F1501" s="7">
        <f t="shared" ca="1" si="185"/>
        <v>3.8883577558195941</v>
      </c>
      <c r="G1501" s="6">
        <f t="shared" ca="1" si="186"/>
        <v>1</v>
      </c>
      <c r="H1501">
        <f t="shared" si="182"/>
        <v>6.6821095304643682E-2</v>
      </c>
      <c r="I1501" s="44">
        <f t="shared" si="187"/>
        <v>2.987250849239147E-2</v>
      </c>
      <c r="J1501">
        <f t="shared" ca="1" si="188"/>
        <v>1.5293859982673269E-2</v>
      </c>
    </row>
    <row r="1502" spans="1:10" x14ac:dyDescent="0.2">
      <c r="A1502" s="42">
        <v>44013</v>
      </c>
      <c r="B1502" s="53">
        <v>23.6</v>
      </c>
      <c r="C1502" s="2">
        <f t="shared" si="183"/>
        <v>-1.1864406779661064E-2</v>
      </c>
      <c r="D1502" s="16">
        <f t="shared" ca="1" si="184"/>
        <v>-1.197283449657679E-2</v>
      </c>
      <c r="E1502" s="56">
        <f t="shared" ca="1" si="189"/>
        <v>2.3390215316961479E-4</v>
      </c>
      <c r="F1502" s="7">
        <f t="shared" ca="1" si="185"/>
        <v>3.8738749247538355</v>
      </c>
      <c r="G1502" s="6">
        <f t="shared" ca="1" si="186"/>
        <v>1</v>
      </c>
      <c r="H1502">
        <f t="shared" si="182"/>
        <v>6.6783794325026805E-2</v>
      </c>
      <c r="I1502" s="44">
        <f t="shared" si="187"/>
        <v>2.987250849239147E-2</v>
      </c>
      <c r="J1502">
        <f t="shared" ca="1" si="188"/>
        <v>1.5293859982673269E-2</v>
      </c>
    </row>
    <row r="1503" spans="1:10" x14ac:dyDescent="0.2">
      <c r="A1503" s="42">
        <v>44014</v>
      </c>
      <c r="B1503" s="53">
        <v>23.25</v>
      </c>
      <c r="C1503" s="2">
        <f t="shared" si="183"/>
        <v>1.5053763440860277E-2</v>
      </c>
      <c r="D1503" s="16">
        <f t="shared" ca="1" si="184"/>
        <v>1.4945335723944551E-2</v>
      </c>
      <c r="E1503" s="56">
        <f t="shared" ca="1" si="189"/>
        <v>2.3390215316961479E-4</v>
      </c>
      <c r="F1503" s="7">
        <f t="shared" ca="1" si="185"/>
        <v>3.7028326899246173</v>
      </c>
      <c r="G1503" s="6">
        <f t="shared" ca="1" si="186"/>
        <v>1</v>
      </c>
      <c r="H1503">
        <f t="shared" si="182"/>
        <v>6.679401845404441E-2</v>
      </c>
      <c r="I1503" s="44">
        <f t="shared" si="187"/>
        <v>2.987250849239147E-2</v>
      </c>
      <c r="J1503">
        <f t="shared" ca="1" si="188"/>
        <v>1.5293859982673269E-2</v>
      </c>
    </row>
    <row r="1504" spans="1:10" x14ac:dyDescent="0.2">
      <c r="A1504" s="42">
        <v>44018</v>
      </c>
      <c r="B1504" s="53">
        <v>23.69</v>
      </c>
      <c r="C1504" s="2">
        <f t="shared" si="183"/>
        <v>-1.8573237653018205E-2</v>
      </c>
      <c r="D1504" s="16">
        <f t="shared" ca="1" si="184"/>
        <v>-1.8681665369933931E-2</v>
      </c>
      <c r="E1504" s="56">
        <f t="shared" ca="1" si="189"/>
        <v>2.3390215316961479E-4</v>
      </c>
      <c r="F1504" s="7">
        <f t="shared" ca="1" si="185"/>
        <v>3.4342555105566572</v>
      </c>
      <c r="G1504" s="6">
        <f t="shared" ca="1" si="186"/>
        <v>1</v>
      </c>
      <c r="H1504">
        <f t="shared" si="182"/>
        <v>6.6793650202463264E-2</v>
      </c>
      <c r="I1504" s="44">
        <f t="shared" si="187"/>
        <v>2.987250849239147E-2</v>
      </c>
      <c r="J1504">
        <f t="shared" ca="1" si="188"/>
        <v>1.5293859982673269E-2</v>
      </c>
    </row>
    <row r="1505" spans="1:10" x14ac:dyDescent="0.2">
      <c r="A1505" s="42">
        <v>44019</v>
      </c>
      <c r="B1505" s="53">
        <v>22.95</v>
      </c>
      <c r="C1505" s="2">
        <f t="shared" si="183"/>
        <v>3.2244008714597039E-2</v>
      </c>
      <c r="D1505" s="16">
        <f t="shared" ca="1" si="184"/>
        <v>3.2135580997681316E-2</v>
      </c>
      <c r="E1505" s="56">
        <f t="shared" ca="1" si="189"/>
        <v>2.3390215316961479E-4</v>
      </c>
      <c r="F1505" s="7">
        <f t="shared" ca="1" si="185"/>
        <v>1.9727663027840219</v>
      </c>
      <c r="G1505" s="6">
        <f t="shared" ca="1" si="186"/>
        <v>1</v>
      </c>
      <c r="H1505">
        <f t="shared" si="182"/>
        <v>6.6833300031638829E-2</v>
      </c>
      <c r="I1505" s="44">
        <f t="shared" si="187"/>
        <v>2.987250849239147E-2</v>
      </c>
      <c r="J1505">
        <f t="shared" ca="1" si="188"/>
        <v>1.5293859982673269E-2</v>
      </c>
    </row>
    <row r="1506" spans="1:10" x14ac:dyDescent="0.2">
      <c r="A1506" s="42">
        <v>44020</v>
      </c>
      <c r="B1506" s="53">
        <v>22.92</v>
      </c>
      <c r="C1506" s="2">
        <f t="shared" si="183"/>
        <v>1.3089005235601039E-3</v>
      </c>
      <c r="D1506" s="16">
        <f t="shared" ca="1" si="184"/>
        <v>1.2004728066443786E-3</v>
      </c>
      <c r="E1506" s="56">
        <f t="shared" ca="1" si="189"/>
        <v>2.3390215316961479E-4</v>
      </c>
      <c r="F1506" s="7">
        <f t="shared" ca="1" si="185"/>
        <v>4.1772232030828977</v>
      </c>
      <c r="G1506" s="6">
        <f t="shared" ca="1" si="186"/>
        <v>1</v>
      </c>
      <c r="H1506">
        <f t="shared" si="182"/>
        <v>6.6826430118135077E-2</v>
      </c>
      <c r="I1506" s="44">
        <f t="shared" si="187"/>
        <v>2.987250849239147E-2</v>
      </c>
      <c r="J1506">
        <f t="shared" ca="1" si="188"/>
        <v>1.5293859982673269E-2</v>
      </c>
    </row>
    <row r="1507" spans="1:10" x14ac:dyDescent="0.2">
      <c r="A1507" s="42">
        <v>44021</v>
      </c>
      <c r="B1507" s="53">
        <v>22.1</v>
      </c>
      <c r="C1507" s="2">
        <f t="shared" si="183"/>
        <v>3.7104072398190059E-2</v>
      </c>
      <c r="D1507" s="16">
        <f t="shared" ca="1" si="184"/>
        <v>3.6995644681274337E-2</v>
      </c>
      <c r="E1507" s="56">
        <f t="shared" ca="1" si="189"/>
        <v>2.3390215316961479E-4</v>
      </c>
      <c r="F1507" s="7">
        <f t="shared" ca="1" si="185"/>
        <v>1.2545553868696926</v>
      </c>
      <c r="G1507" s="6">
        <f t="shared" ca="1" si="186"/>
        <v>1</v>
      </c>
      <c r="H1507">
        <f t="shared" si="182"/>
        <v>6.681042824916579E-2</v>
      </c>
      <c r="I1507" s="44">
        <f t="shared" si="187"/>
        <v>2.987250849239147E-2</v>
      </c>
      <c r="J1507">
        <f t="shared" ca="1" si="188"/>
        <v>1.5293859982673269E-2</v>
      </c>
    </row>
    <row r="1508" spans="1:10" x14ac:dyDescent="0.2">
      <c r="A1508" s="42">
        <v>44022</v>
      </c>
      <c r="B1508" s="53">
        <v>22.93</v>
      </c>
      <c r="C1508" s="2">
        <f t="shared" si="183"/>
        <v>-3.6197121674661943E-2</v>
      </c>
      <c r="D1508" s="16">
        <f t="shared" ca="1" si="184"/>
        <v>-3.6305549391577666E-2</v>
      </c>
      <c r="E1508" s="56">
        <f t="shared" ca="1" si="189"/>
        <v>2.3390215316961479E-4</v>
      </c>
      <c r="F1508" s="7">
        <f t="shared" ca="1" si="185"/>
        <v>1.3626878005164684</v>
      </c>
      <c r="G1508" s="6">
        <f t="shared" ca="1" si="186"/>
        <v>1</v>
      </c>
      <c r="H1508">
        <f t="shared" si="182"/>
        <v>6.6879579526983021E-2</v>
      </c>
      <c r="I1508" s="44">
        <f t="shared" si="187"/>
        <v>2.987250849239147E-2</v>
      </c>
      <c r="J1508">
        <f t="shared" ca="1" si="188"/>
        <v>1.5293859982673269E-2</v>
      </c>
    </row>
    <row r="1509" spans="1:10" x14ac:dyDescent="0.2">
      <c r="A1509" s="42">
        <v>44025</v>
      </c>
      <c r="B1509" s="53">
        <v>23.71</v>
      </c>
      <c r="C1509" s="2">
        <f t="shared" si="183"/>
        <v>-3.2897511598481699E-2</v>
      </c>
      <c r="D1509" s="16">
        <f t="shared" ca="1" si="184"/>
        <v>-3.3005939315397421E-2</v>
      </c>
      <c r="E1509" s="56">
        <f t="shared" ca="1" si="189"/>
        <v>2.3390215316961479E-4</v>
      </c>
      <c r="F1509" s="7">
        <f t="shared" ca="1" si="185"/>
        <v>1.8515693337419132</v>
      </c>
      <c r="G1509" s="6">
        <f t="shared" ca="1" si="186"/>
        <v>1</v>
      </c>
      <c r="H1509">
        <f t="shared" si="182"/>
        <v>6.7012994894226671E-2</v>
      </c>
      <c r="I1509" s="44">
        <f t="shared" si="187"/>
        <v>2.987250849239147E-2</v>
      </c>
      <c r="J1509">
        <f t="shared" ca="1" si="188"/>
        <v>1.5293859982673269E-2</v>
      </c>
    </row>
    <row r="1510" spans="1:10" x14ac:dyDescent="0.2">
      <c r="A1510" s="42">
        <v>44026</v>
      </c>
      <c r="B1510" s="53">
        <v>24.25</v>
      </c>
      <c r="C1510" s="2">
        <f t="shared" si="183"/>
        <v>-2.2268041237113366E-2</v>
      </c>
      <c r="D1510" s="16">
        <f t="shared" ca="1" si="184"/>
        <v>-2.2376468954029092E-2</v>
      </c>
      <c r="E1510" s="56">
        <f t="shared" ca="1" si="189"/>
        <v>2.3390215316961479E-4</v>
      </c>
      <c r="F1510" s="7">
        <f t="shared" ca="1" si="185"/>
        <v>3.1099708902555516</v>
      </c>
      <c r="G1510" s="6">
        <f t="shared" ca="1" si="186"/>
        <v>1</v>
      </c>
      <c r="H1510">
        <f t="shared" si="182"/>
        <v>6.7120285424612069E-2</v>
      </c>
      <c r="I1510" s="44">
        <f t="shared" si="187"/>
        <v>2.987250849239147E-2</v>
      </c>
      <c r="J1510">
        <f t="shared" ca="1" si="188"/>
        <v>1.5293859982673269E-2</v>
      </c>
    </row>
    <row r="1511" spans="1:10" x14ac:dyDescent="0.2">
      <c r="A1511" s="42">
        <v>44027</v>
      </c>
      <c r="B1511" s="53">
        <v>24.95</v>
      </c>
      <c r="C1511" s="2">
        <f t="shared" si="183"/>
        <v>-2.805611222444887E-2</v>
      </c>
      <c r="D1511" s="16">
        <f t="shared" ca="1" si="184"/>
        <v>-2.8164539941364596E-2</v>
      </c>
      <c r="E1511" s="56">
        <f t="shared" ca="1" si="189"/>
        <v>2.3390215316961479E-4</v>
      </c>
      <c r="F1511" s="7">
        <f t="shared" ca="1" si="185"/>
        <v>2.4846347330335159</v>
      </c>
      <c r="G1511" s="6">
        <f t="shared" ca="1" si="186"/>
        <v>1</v>
      </c>
      <c r="H1511">
        <f t="shared" si="182"/>
        <v>6.7143888480537192E-2</v>
      </c>
      <c r="I1511" s="44">
        <f t="shared" si="187"/>
        <v>2.987250849239147E-2</v>
      </c>
      <c r="J1511">
        <f t="shared" ca="1" si="188"/>
        <v>1.5293859982673269E-2</v>
      </c>
    </row>
    <row r="1512" spans="1:10" x14ac:dyDescent="0.2">
      <c r="A1512" s="42">
        <v>44028</v>
      </c>
      <c r="B1512" s="53">
        <v>25.5</v>
      </c>
      <c r="C1512" s="2">
        <f t="shared" si="183"/>
        <v>-2.156862745098042E-2</v>
      </c>
      <c r="D1512" s="16">
        <f t="shared" ca="1" si="184"/>
        <v>-2.1677055167896146E-2</v>
      </c>
      <c r="E1512" s="56">
        <f t="shared" ca="1" si="189"/>
        <v>2.3390215316961479E-4</v>
      </c>
      <c r="F1512" s="7">
        <f t="shared" ca="1" si="185"/>
        <v>3.1758352734625581</v>
      </c>
      <c r="G1512" s="6">
        <f t="shared" ca="1" si="186"/>
        <v>1</v>
      </c>
      <c r="H1512">
        <f t="shared" si="182"/>
        <v>6.3760817844530304E-2</v>
      </c>
      <c r="I1512" s="44">
        <f t="shared" si="187"/>
        <v>2.987250849239147E-2</v>
      </c>
      <c r="J1512">
        <f t="shared" ca="1" si="188"/>
        <v>1.5293859982673269E-2</v>
      </c>
    </row>
    <row r="1513" spans="1:10" x14ac:dyDescent="0.2">
      <c r="A1513" s="42">
        <v>44029</v>
      </c>
      <c r="B1513" s="53">
        <v>25.19</v>
      </c>
      <c r="C1513" s="2">
        <f t="shared" si="183"/>
        <v>1.2306470821754614E-2</v>
      </c>
      <c r="D1513" s="16">
        <f t="shared" ca="1" si="184"/>
        <v>1.2198043104838888E-2</v>
      </c>
      <c r="E1513" s="56">
        <f t="shared" ca="1" si="189"/>
        <v>2.3390215316961479E-4</v>
      </c>
      <c r="F1513" s="7">
        <f t="shared" ca="1" si="185"/>
        <v>3.86223867080892</v>
      </c>
      <c r="G1513" s="6">
        <f t="shared" ca="1" si="186"/>
        <v>1</v>
      </c>
      <c r="H1513">
        <f t="shared" si="182"/>
        <v>6.372333916421638E-2</v>
      </c>
      <c r="I1513" s="44">
        <f t="shared" si="187"/>
        <v>2.987250849239147E-2</v>
      </c>
      <c r="J1513">
        <f t="shared" ca="1" si="188"/>
        <v>1.5293859982673269E-2</v>
      </c>
    </row>
    <row r="1514" spans="1:10" x14ac:dyDescent="0.2">
      <c r="A1514" s="42">
        <v>44032</v>
      </c>
      <c r="B1514" s="53">
        <v>24.47</v>
      </c>
      <c r="C1514" s="2">
        <f t="shared" si="183"/>
        <v>2.9423784225582447E-2</v>
      </c>
      <c r="D1514" s="16">
        <f t="shared" ca="1" si="184"/>
        <v>2.9315356508666721E-2</v>
      </c>
      <c r="E1514" s="56">
        <f t="shared" ca="1" si="189"/>
        <v>2.3390215316961479E-4</v>
      </c>
      <c r="F1514" s="7">
        <f t="shared" ca="1" si="185"/>
        <v>2.3432319793069638</v>
      </c>
      <c r="G1514" s="6">
        <f t="shared" ca="1" si="186"/>
        <v>1</v>
      </c>
      <c r="H1514">
        <f t="shared" si="182"/>
        <v>6.3560220001973908E-2</v>
      </c>
      <c r="I1514" s="44">
        <f t="shared" si="187"/>
        <v>2.987250849239147E-2</v>
      </c>
      <c r="J1514">
        <f t="shared" ca="1" si="188"/>
        <v>1.5293859982673269E-2</v>
      </c>
    </row>
    <row r="1515" spans="1:10" x14ac:dyDescent="0.2">
      <c r="A1515" s="42">
        <v>44033</v>
      </c>
      <c r="B1515" s="53">
        <v>24.52</v>
      </c>
      <c r="C1515" s="2">
        <f t="shared" si="183"/>
        <v>-2.0391517128874677E-3</v>
      </c>
      <c r="D1515" s="16">
        <f t="shared" ca="1" si="184"/>
        <v>-2.1475794298031928E-3</v>
      </c>
      <c r="E1515" s="56">
        <f t="shared" ca="1" si="189"/>
        <v>2.3390215316961479E-4</v>
      </c>
      <c r="F1515" s="7">
        <f t="shared" ca="1" si="185"/>
        <v>4.1704448079188277</v>
      </c>
      <c r="G1515" s="6">
        <f t="shared" ca="1" si="186"/>
        <v>1</v>
      </c>
      <c r="H1515">
        <f t="shared" si="182"/>
        <v>6.3339252400569063E-2</v>
      </c>
      <c r="I1515" s="44">
        <f t="shared" si="187"/>
        <v>2.987250849239147E-2</v>
      </c>
      <c r="J1515">
        <f t="shared" ca="1" si="188"/>
        <v>1.5293859982673269E-2</v>
      </c>
    </row>
    <row r="1516" spans="1:10" x14ac:dyDescent="0.2">
      <c r="A1516" s="42">
        <v>44034</v>
      </c>
      <c r="B1516" s="53">
        <v>24.86</v>
      </c>
      <c r="C1516" s="2">
        <f t="shared" si="183"/>
        <v>-1.3676588897827831E-2</v>
      </c>
      <c r="D1516" s="16">
        <f t="shared" ca="1" si="184"/>
        <v>-1.3785016614743557E-2</v>
      </c>
      <c r="E1516" s="56">
        <f t="shared" ca="1" si="189"/>
        <v>2.3390215316961479E-4</v>
      </c>
      <c r="F1516" s="7">
        <f t="shared" ca="1" si="185"/>
        <v>3.7740940622140879</v>
      </c>
      <c r="G1516" s="6">
        <f t="shared" ca="1" si="186"/>
        <v>1</v>
      </c>
      <c r="H1516">
        <f t="shared" si="182"/>
        <v>6.3241110100269268E-2</v>
      </c>
      <c r="I1516" s="44">
        <f t="shared" si="187"/>
        <v>2.987250849239147E-2</v>
      </c>
      <c r="J1516">
        <f t="shared" ca="1" si="188"/>
        <v>1.5293859982673269E-2</v>
      </c>
    </row>
    <row r="1517" spans="1:10" x14ac:dyDescent="0.2">
      <c r="A1517" s="42">
        <v>44035</v>
      </c>
      <c r="B1517" s="53">
        <v>25.13</v>
      </c>
      <c r="C1517" s="2">
        <f t="shared" si="183"/>
        <v>-1.0744130521289278E-2</v>
      </c>
      <c r="D1517" s="16">
        <f t="shared" ca="1" si="184"/>
        <v>-1.0852558238205004E-2</v>
      </c>
      <c r="E1517" s="56">
        <f t="shared" ca="1" si="189"/>
        <v>2.3390215316961479E-4</v>
      </c>
      <c r="F1517" s="7">
        <f t="shared" ca="1" si="185"/>
        <v>3.9285361265048198</v>
      </c>
      <c r="G1517" s="6">
        <f t="shared" ca="1" si="186"/>
        <v>1</v>
      </c>
      <c r="H1517">
        <f t="shared" si="182"/>
        <v>6.3224268707010312E-2</v>
      </c>
      <c r="I1517" s="44">
        <f t="shared" si="187"/>
        <v>2.987250849239147E-2</v>
      </c>
      <c r="J1517">
        <f t="shared" ca="1" si="188"/>
        <v>1.5293859982673269E-2</v>
      </c>
    </row>
    <row r="1518" spans="1:10" x14ac:dyDescent="0.2">
      <c r="A1518" s="42">
        <v>44036</v>
      </c>
      <c r="B1518" s="53">
        <v>24.75</v>
      </c>
      <c r="C1518" s="2">
        <f t="shared" si="183"/>
        <v>1.5353535353535314E-2</v>
      </c>
      <c r="D1518" s="16">
        <f t="shared" ca="1" si="184"/>
        <v>1.5245107636619588E-2</v>
      </c>
      <c r="E1518" s="56">
        <f t="shared" ca="1" si="189"/>
        <v>2.3390215316961479E-4</v>
      </c>
      <c r="F1518" s="7">
        <f t="shared" ca="1" si="185"/>
        <v>3.6834864658132451</v>
      </c>
      <c r="G1518" s="6">
        <f t="shared" ca="1" si="186"/>
        <v>1</v>
      </c>
      <c r="H1518">
        <f t="shared" si="182"/>
        <v>6.3160753473629802E-2</v>
      </c>
      <c r="I1518" s="44">
        <f t="shared" si="187"/>
        <v>2.987250849239147E-2</v>
      </c>
      <c r="J1518">
        <f t="shared" ca="1" si="188"/>
        <v>1.5293859982673269E-2</v>
      </c>
    </row>
    <row r="1519" spans="1:10" x14ac:dyDescent="0.2">
      <c r="A1519" s="42">
        <v>44039</v>
      </c>
      <c r="B1519" s="53">
        <v>24.83</v>
      </c>
      <c r="C1519" s="2">
        <f t="shared" si="183"/>
        <v>-3.2219089810712163E-3</v>
      </c>
      <c r="D1519" s="16">
        <f t="shared" ca="1" si="184"/>
        <v>-3.3303366979869414E-3</v>
      </c>
      <c r="E1519" s="56">
        <f t="shared" ca="1" si="189"/>
        <v>2.3390215316961479E-4</v>
      </c>
      <c r="F1519" s="7">
        <f t="shared" ca="1" si="185"/>
        <v>4.1565949031042564</v>
      </c>
      <c r="G1519" s="6">
        <f t="shared" ca="1" si="186"/>
        <v>1</v>
      </c>
      <c r="H1519">
        <f t="shared" si="182"/>
        <v>6.3166505933645811E-2</v>
      </c>
      <c r="I1519" s="44">
        <f t="shared" si="187"/>
        <v>2.987250849239147E-2</v>
      </c>
      <c r="J1519">
        <f t="shared" ca="1" si="188"/>
        <v>1.5293859982673269E-2</v>
      </c>
    </row>
    <row r="1520" spans="1:10" x14ac:dyDescent="0.2">
      <c r="A1520" s="42">
        <v>44040</v>
      </c>
      <c r="B1520" s="53">
        <v>24.52</v>
      </c>
      <c r="C1520" s="2">
        <f t="shared" si="183"/>
        <v>1.2642740619902068E-2</v>
      </c>
      <c r="D1520" s="16">
        <f t="shared" ca="1" si="184"/>
        <v>1.2534312902986343E-2</v>
      </c>
      <c r="E1520" s="56">
        <f t="shared" ca="1" si="189"/>
        <v>2.3390215316961479E-4</v>
      </c>
      <c r="F1520" s="7">
        <f t="shared" ca="1" si="185"/>
        <v>3.8444604155646611</v>
      </c>
      <c r="G1520" s="6">
        <f t="shared" ca="1" si="186"/>
        <v>1</v>
      </c>
      <c r="H1520">
        <f t="shared" si="182"/>
        <v>6.2955786160373187E-2</v>
      </c>
      <c r="I1520" s="44">
        <f t="shared" si="187"/>
        <v>2.987250849239147E-2</v>
      </c>
      <c r="J1520">
        <f t="shared" ca="1" si="188"/>
        <v>1.5293859982673269E-2</v>
      </c>
    </row>
    <row r="1521" spans="1:10" x14ac:dyDescent="0.2">
      <c r="A1521" s="42">
        <v>44041</v>
      </c>
      <c r="B1521" s="53">
        <v>25.29</v>
      </c>
      <c r="C1521" s="2">
        <f t="shared" si="183"/>
        <v>-3.0446816923685234E-2</v>
      </c>
      <c r="D1521" s="16">
        <f t="shared" ca="1" si="184"/>
        <v>-3.055524464060096E-2</v>
      </c>
      <c r="E1521" s="56">
        <f t="shared" ca="1" si="189"/>
        <v>2.3390215316961479E-4</v>
      </c>
      <c r="F1521" s="7">
        <f t="shared" ca="1" si="185"/>
        <v>2.184548429773935</v>
      </c>
      <c r="G1521" s="6">
        <f t="shared" ca="1" si="186"/>
        <v>1</v>
      </c>
      <c r="H1521">
        <f t="shared" si="182"/>
        <v>6.2965610020013829E-2</v>
      </c>
      <c r="I1521" s="44">
        <f t="shared" si="187"/>
        <v>2.987250849239147E-2</v>
      </c>
      <c r="J1521">
        <f t="shared" ca="1" si="188"/>
        <v>1.5293859982673269E-2</v>
      </c>
    </row>
    <row r="1522" spans="1:10" x14ac:dyDescent="0.2">
      <c r="A1522" s="42">
        <v>44042</v>
      </c>
      <c r="B1522" s="53">
        <v>25.81</v>
      </c>
      <c r="C1522" s="2">
        <f t="shared" si="183"/>
        <v>-2.0147229755908547E-2</v>
      </c>
      <c r="D1522" s="16">
        <f t="shared" ca="1" si="184"/>
        <v>-2.0255657472824273E-2</v>
      </c>
      <c r="E1522" s="56">
        <f t="shared" ca="1" si="189"/>
        <v>2.3390215316961479E-4</v>
      </c>
      <c r="F1522" s="7">
        <f t="shared" ca="1" si="185"/>
        <v>3.3032455180625937</v>
      </c>
      <c r="G1522" s="6">
        <f t="shared" ca="1" si="186"/>
        <v>1</v>
      </c>
      <c r="H1522">
        <f t="shared" si="182"/>
        <v>6.2600822610413498E-2</v>
      </c>
      <c r="I1522" s="44">
        <f t="shared" si="187"/>
        <v>2.987250849239147E-2</v>
      </c>
      <c r="J1522">
        <f t="shared" ca="1" si="188"/>
        <v>1.5293859982673269E-2</v>
      </c>
    </row>
    <row r="1523" spans="1:10" x14ac:dyDescent="0.2">
      <c r="A1523" s="42">
        <v>44043</v>
      </c>
      <c r="B1523" s="53">
        <v>26.07</v>
      </c>
      <c r="C1523" s="2">
        <f t="shared" si="183"/>
        <v>-9.9731492136556025E-3</v>
      </c>
      <c r="D1523" s="16">
        <f t="shared" ca="1" si="184"/>
        <v>-1.0081576930571328E-2</v>
      </c>
      <c r="E1523" s="56">
        <f t="shared" ca="1" si="189"/>
        <v>2.3390215316961479E-4</v>
      </c>
      <c r="F1523" s="7">
        <f t="shared" ca="1" si="185"/>
        <v>3.9630373627865128</v>
      </c>
      <c r="G1523" s="6">
        <f t="shared" ca="1" si="186"/>
        <v>1</v>
      </c>
      <c r="H1523">
        <f t="shared" si="182"/>
        <v>6.2632481026242651E-2</v>
      </c>
      <c r="I1523" s="44">
        <f t="shared" si="187"/>
        <v>2.987250849239147E-2</v>
      </c>
      <c r="J1523">
        <f t="shared" ca="1" si="188"/>
        <v>1.5293859982673269E-2</v>
      </c>
    </row>
    <row r="1524" spans="1:10" x14ac:dyDescent="0.2">
      <c r="A1524" s="42">
        <v>44046</v>
      </c>
      <c r="B1524" s="53">
        <v>25.704999999999998</v>
      </c>
      <c r="C1524" s="2">
        <f t="shared" si="183"/>
        <v>1.4199572067691188E-2</v>
      </c>
      <c r="D1524" s="16">
        <f t="shared" ca="1" si="184"/>
        <v>1.4091144350775462E-2</v>
      </c>
      <c r="E1524" s="56">
        <f t="shared" ca="1" si="189"/>
        <v>2.3390215316961479E-4</v>
      </c>
      <c r="F1524" s="7">
        <f t="shared" ca="1" si="185"/>
        <v>3.7558521052034415</v>
      </c>
      <c r="G1524" s="6">
        <f t="shared" ca="1" si="186"/>
        <v>1</v>
      </c>
      <c r="H1524">
        <f t="shared" ref="H1524:H1587" si="190">STDEV(C1423:C1523)</f>
        <v>6.1365578934705463E-2</v>
      </c>
      <c r="I1524" s="44">
        <f t="shared" si="187"/>
        <v>2.987250849239147E-2</v>
      </c>
      <c r="J1524">
        <f t="shared" ca="1" si="188"/>
        <v>1.5293859982673269E-2</v>
      </c>
    </row>
    <row r="1525" spans="1:10" x14ac:dyDescent="0.2">
      <c r="A1525" s="42">
        <v>44047</v>
      </c>
      <c r="B1525" s="53">
        <v>26.55</v>
      </c>
      <c r="C1525" s="2">
        <f t="shared" si="183"/>
        <v>-3.1826741996233615E-2</v>
      </c>
      <c r="D1525" s="16">
        <f t="shared" ca="1" si="184"/>
        <v>-3.1935169713149338E-2</v>
      </c>
      <c r="E1525" s="56">
        <f t="shared" ca="1" si="189"/>
        <v>2.3390215316961479E-4</v>
      </c>
      <c r="F1525" s="7">
        <f t="shared" ca="1" si="185"/>
        <v>2.0002147492324274</v>
      </c>
      <c r="G1525" s="6">
        <f t="shared" ca="1" si="186"/>
        <v>1</v>
      </c>
      <c r="H1525">
        <f t="shared" si="190"/>
        <v>6.1033643758637131E-2</v>
      </c>
      <c r="I1525" s="44">
        <f t="shared" si="187"/>
        <v>2.987250849239147E-2</v>
      </c>
      <c r="J1525">
        <f t="shared" ca="1" si="188"/>
        <v>1.5293859982673269E-2</v>
      </c>
    </row>
    <row r="1526" spans="1:10" x14ac:dyDescent="0.2">
      <c r="A1526" s="42">
        <v>44048</v>
      </c>
      <c r="B1526" s="53">
        <v>26</v>
      </c>
      <c r="C1526" s="2">
        <f t="shared" si="183"/>
        <v>2.1153846153846183E-2</v>
      </c>
      <c r="D1526" s="16">
        <f t="shared" ca="1" si="184"/>
        <v>2.1045418436930457E-2</v>
      </c>
      <c r="E1526" s="56">
        <f t="shared" ca="1" si="189"/>
        <v>2.3390215316961479E-4</v>
      </c>
      <c r="F1526" s="7">
        <f t="shared" ca="1" si="185"/>
        <v>3.2335198291642584</v>
      </c>
      <c r="G1526" s="6">
        <f t="shared" ca="1" si="186"/>
        <v>1</v>
      </c>
      <c r="H1526">
        <f t="shared" si="190"/>
        <v>6.0997249051549636E-2</v>
      </c>
      <c r="I1526" s="44">
        <f t="shared" si="187"/>
        <v>2.987250849239147E-2</v>
      </c>
      <c r="J1526">
        <f t="shared" ca="1" si="188"/>
        <v>1.5293859982673269E-2</v>
      </c>
    </row>
    <row r="1527" spans="1:10" x14ac:dyDescent="0.2">
      <c r="A1527" s="42">
        <v>44049</v>
      </c>
      <c r="B1527" s="53">
        <v>26.89</v>
      </c>
      <c r="C1527" s="2">
        <f t="shared" si="183"/>
        <v>-3.3097805875790275E-2</v>
      </c>
      <c r="D1527" s="16">
        <f t="shared" ca="1" si="184"/>
        <v>-3.3206233592705997E-2</v>
      </c>
      <c r="E1527" s="56">
        <f t="shared" ca="1" si="189"/>
        <v>2.3390215316961479E-4</v>
      </c>
      <c r="F1527" s="7">
        <f t="shared" ca="1" si="185"/>
        <v>1.8232200450715306</v>
      </c>
      <c r="G1527" s="6">
        <f t="shared" ca="1" si="186"/>
        <v>1</v>
      </c>
      <c r="H1527">
        <f t="shared" si="190"/>
        <v>5.6589764035651906E-2</v>
      </c>
      <c r="I1527" s="44">
        <f t="shared" si="187"/>
        <v>2.987250849239147E-2</v>
      </c>
      <c r="J1527">
        <f t="shared" ca="1" si="188"/>
        <v>1.5293859982673269E-2</v>
      </c>
    </row>
    <row r="1528" spans="1:10" x14ac:dyDescent="0.2">
      <c r="A1528" s="42">
        <v>44050</v>
      </c>
      <c r="B1528" s="53">
        <v>26.21</v>
      </c>
      <c r="C1528" s="2">
        <f t="shared" si="183"/>
        <v>2.59442960702022E-2</v>
      </c>
      <c r="D1528" s="16">
        <f t="shared" ca="1" si="184"/>
        <v>2.5835868353286474E-2</v>
      </c>
      <c r="E1528" s="56">
        <f t="shared" ca="1" si="189"/>
        <v>2.3390215316961479E-4</v>
      </c>
      <c r="F1528" s="7">
        <f t="shared" ca="1" si="185"/>
        <v>2.7534420416374363</v>
      </c>
      <c r="G1528" s="6">
        <f t="shared" ca="1" si="186"/>
        <v>1</v>
      </c>
      <c r="H1528">
        <f t="shared" si="190"/>
        <v>5.6654641512204708E-2</v>
      </c>
      <c r="I1528" s="44">
        <f t="shared" si="187"/>
        <v>2.987250849239147E-2</v>
      </c>
      <c r="J1528">
        <f t="shared" ca="1" si="188"/>
        <v>1.5293859982673269E-2</v>
      </c>
    </row>
    <row r="1529" spans="1:10" x14ac:dyDescent="0.2">
      <c r="A1529" s="42">
        <v>44053</v>
      </c>
      <c r="B1529" s="53">
        <v>26.31</v>
      </c>
      <c r="C1529" s="2">
        <f t="shared" si="183"/>
        <v>-3.8008361839603905E-3</v>
      </c>
      <c r="D1529" s="16">
        <f t="shared" ca="1" si="184"/>
        <v>-3.9092639008761155E-3</v>
      </c>
      <c r="E1529" s="56">
        <f t="shared" ca="1" si="189"/>
        <v>2.3390215316961479E-4</v>
      </c>
      <c r="F1529" s="7">
        <f t="shared" ca="1" si="185"/>
        <v>4.1476355975400718</v>
      </c>
      <c r="G1529" s="6">
        <f t="shared" ca="1" si="186"/>
        <v>1</v>
      </c>
      <c r="H1529">
        <f t="shared" si="190"/>
        <v>5.2739004660692243E-2</v>
      </c>
      <c r="I1529" s="44">
        <f t="shared" si="187"/>
        <v>2.987250849239147E-2</v>
      </c>
      <c r="J1529">
        <f t="shared" ca="1" si="188"/>
        <v>1.5293859982673269E-2</v>
      </c>
    </row>
    <row r="1530" spans="1:10" x14ac:dyDescent="0.2">
      <c r="A1530" s="42">
        <v>44054</v>
      </c>
      <c r="B1530" s="53">
        <v>26.51</v>
      </c>
      <c r="C1530" s="2">
        <f t="shared" si="183"/>
        <v>-7.5443228970200988E-3</v>
      </c>
      <c r="D1530" s="16">
        <f t="shared" ca="1" si="184"/>
        <v>-7.6527506139358239E-3</v>
      </c>
      <c r="E1530" s="56">
        <f t="shared" ca="1" si="189"/>
        <v>2.3390215316961479E-4</v>
      </c>
      <c r="F1530" s="7">
        <f t="shared" ca="1" si="185"/>
        <v>4.0551134742379071</v>
      </c>
      <c r="G1530" s="6">
        <f t="shared" ca="1" si="186"/>
        <v>1</v>
      </c>
      <c r="H1530">
        <f t="shared" si="190"/>
        <v>5.2222075973887686E-2</v>
      </c>
      <c r="I1530" s="44">
        <f t="shared" si="187"/>
        <v>2.987250849239147E-2</v>
      </c>
      <c r="J1530">
        <f t="shared" ca="1" si="188"/>
        <v>1.5293859982673269E-2</v>
      </c>
    </row>
    <row r="1531" spans="1:10" x14ac:dyDescent="0.2">
      <c r="A1531" s="42">
        <v>44055</v>
      </c>
      <c r="B1531" s="53">
        <v>26.24</v>
      </c>
      <c r="C1531" s="2">
        <f t="shared" si="183"/>
        <v>1.0289634146341584E-2</v>
      </c>
      <c r="D1531" s="16">
        <f t="shared" ca="1" si="184"/>
        <v>1.0181206429425858E-2</v>
      </c>
      <c r="E1531" s="56">
        <f t="shared" ca="1" si="189"/>
        <v>2.3390215316961479E-4</v>
      </c>
      <c r="F1531" s="7">
        <f t="shared" ca="1" si="185"/>
        <v>3.9587219451552556</v>
      </c>
      <c r="G1531" s="6">
        <f t="shared" ca="1" si="186"/>
        <v>1</v>
      </c>
      <c r="H1531">
        <f t="shared" si="190"/>
        <v>5.1988090883442806E-2</v>
      </c>
      <c r="I1531" s="44">
        <f t="shared" si="187"/>
        <v>2.987250849239147E-2</v>
      </c>
      <c r="J1531">
        <f t="shared" ca="1" si="188"/>
        <v>1.5293859982673269E-2</v>
      </c>
    </row>
    <row r="1532" spans="1:10" x14ac:dyDescent="0.2">
      <c r="A1532" s="42">
        <v>44056</v>
      </c>
      <c r="B1532" s="53">
        <v>26.69</v>
      </c>
      <c r="C1532" s="2">
        <f t="shared" si="183"/>
        <v>-1.6860247283626933E-2</v>
      </c>
      <c r="D1532" s="16">
        <f t="shared" ca="1" si="184"/>
        <v>-1.6968675000542659E-2</v>
      </c>
      <c r="E1532" s="56">
        <f t="shared" ca="1" si="189"/>
        <v>2.3390215316961479E-4</v>
      </c>
      <c r="F1532" s="7">
        <f t="shared" ca="1" si="185"/>
        <v>3.5647987503101262</v>
      </c>
      <c r="G1532" s="6">
        <f t="shared" ca="1" si="186"/>
        <v>1</v>
      </c>
      <c r="H1532">
        <f t="shared" si="190"/>
        <v>5.1946423769626687E-2</v>
      </c>
      <c r="I1532" s="44">
        <f t="shared" si="187"/>
        <v>2.987250849239147E-2</v>
      </c>
      <c r="J1532">
        <f t="shared" ca="1" si="188"/>
        <v>1.5293859982673269E-2</v>
      </c>
    </row>
    <row r="1533" spans="1:10" x14ac:dyDescent="0.2">
      <c r="A1533" s="42">
        <v>44057</v>
      </c>
      <c r="B1533" s="53">
        <v>27.46</v>
      </c>
      <c r="C1533" s="2">
        <f t="shared" si="183"/>
        <v>-2.8040786598688985E-2</v>
      </c>
      <c r="D1533" s="16">
        <f t="shared" ca="1" si="184"/>
        <v>-2.8149214315604711E-2</v>
      </c>
      <c r="E1533" s="56">
        <f t="shared" ca="1" si="189"/>
        <v>2.3390215316961479E-4</v>
      </c>
      <c r="F1533" s="7">
        <f t="shared" ca="1" si="185"/>
        <v>2.486479614560217</v>
      </c>
      <c r="G1533" s="6">
        <f t="shared" ca="1" si="186"/>
        <v>1</v>
      </c>
      <c r="H1533">
        <f t="shared" si="190"/>
        <v>5.1604198416358674E-2</v>
      </c>
      <c r="I1533" s="44">
        <f t="shared" si="187"/>
        <v>2.987250849239147E-2</v>
      </c>
      <c r="J1533">
        <f t="shared" ca="1" si="188"/>
        <v>1.5293859982673269E-2</v>
      </c>
    </row>
    <row r="1534" spans="1:10" x14ac:dyDescent="0.2">
      <c r="A1534" s="42">
        <v>44060</v>
      </c>
      <c r="B1534" s="53">
        <v>27.23</v>
      </c>
      <c r="C1534" s="2">
        <f t="shared" si="183"/>
        <v>8.4465662871832693E-3</v>
      </c>
      <c r="D1534" s="16">
        <f t="shared" ca="1" si="184"/>
        <v>8.3381385702675434E-3</v>
      </c>
      <c r="E1534" s="56">
        <f t="shared" ca="1" si="189"/>
        <v>2.3390215316961479E-4</v>
      </c>
      <c r="F1534" s="7">
        <f t="shared" ca="1" si="185"/>
        <v>4.0316849535736692</v>
      </c>
      <c r="G1534" s="6">
        <f t="shared" ca="1" si="186"/>
        <v>1</v>
      </c>
      <c r="H1534">
        <f t="shared" si="190"/>
        <v>5.1195691477233352E-2</v>
      </c>
      <c r="I1534" s="44">
        <f t="shared" si="187"/>
        <v>2.987250849239147E-2</v>
      </c>
      <c r="J1534">
        <f t="shared" ca="1" si="188"/>
        <v>1.5293859982673269E-2</v>
      </c>
    </row>
    <row r="1535" spans="1:10" x14ac:dyDescent="0.2">
      <c r="A1535" s="42">
        <v>44061</v>
      </c>
      <c r="B1535" s="53">
        <v>26.97</v>
      </c>
      <c r="C1535" s="2">
        <f t="shared" si="183"/>
        <v>9.6403411197627572E-3</v>
      </c>
      <c r="D1535" s="16">
        <f t="shared" ca="1" si="184"/>
        <v>9.5319134028470313E-3</v>
      </c>
      <c r="E1535" s="56">
        <f t="shared" ca="1" si="189"/>
        <v>2.3390215316961479E-4</v>
      </c>
      <c r="F1535" s="7">
        <f t="shared" ca="1" si="185"/>
        <v>3.9860829400536777</v>
      </c>
      <c r="G1535" s="6">
        <f t="shared" ca="1" si="186"/>
        <v>1</v>
      </c>
      <c r="H1535">
        <f t="shared" si="190"/>
        <v>4.5809607454540144E-2</v>
      </c>
      <c r="I1535" s="44">
        <f t="shared" si="187"/>
        <v>2.987250849239147E-2</v>
      </c>
      <c r="J1535">
        <f t="shared" ca="1" si="188"/>
        <v>1.5293859982673269E-2</v>
      </c>
    </row>
    <row r="1536" spans="1:10" x14ac:dyDescent="0.2">
      <c r="A1536" s="42">
        <v>44062</v>
      </c>
      <c r="B1536" s="53">
        <v>27.32</v>
      </c>
      <c r="C1536" s="2">
        <f t="shared" si="183"/>
        <v>-1.2811127379209423E-2</v>
      </c>
      <c r="D1536" s="16">
        <f t="shared" ca="1" si="184"/>
        <v>-1.2919555096125149E-2</v>
      </c>
      <c r="E1536" s="56">
        <f t="shared" ca="1" si="189"/>
        <v>2.3390215316961479E-4</v>
      </c>
      <c r="F1536" s="7">
        <f t="shared" ca="1" si="185"/>
        <v>3.8234988643370142</v>
      </c>
      <c r="G1536" s="6">
        <f t="shared" ca="1" si="186"/>
        <v>1</v>
      </c>
      <c r="H1536">
        <f t="shared" si="190"/>
        <v>4.5829392851994756E-2</v>
      </c>
      <c r="I1536" s="44">
        <f t="shared" si="187"/>
        <v>2.987250849239147E-2</v>
      </c>
      <c r="J1536">
        <f t="shared" ca="1" si="188"/>
        <v>1.5293859982673269E-2</v>
      </c>
    </row>
    <row r="1537" spans="1:10" x14ac:dyDescent="0.2">
      <c r="A1537" s="42">
        <v>44063</v>
      </c>
      <c r="B1537" s="53">
        <v>26.69</v>
      </c>
      <c r="C1537" s="2">
        <f t="shared" si="183"/>
        <v>2.3604346197077519E-2</v>
      </c>
      <c r="D1537" s="16">
        <f t="shared" ca="1" si="184"/>
        <v>2.3495918480161793E-2</v>
      </c>
      <c r="E1537" s="56">
        <f t="shared" ca="1" si="189"/>
        <v>2.3390215316961479E-4</v>
      </c>
      <c r="F1537" s="7">
        <f t="shared" ca="1" si="185"/>
        <v>3.000198873025461</v>
      </c>
      <c r="G1537" s="6">
        <f t="shared" ca="1" si="186"/>
        <v>1</v>
      </c>
      <c r="H1537">
        <f t="shared" si="190"/>
        <v>4.5456271342479572E-2</v>
      </c>
      <c r="I1537" s="44">
        <f t="shared" si="187"/>
        <v>2.987250849239147E-2</v>
      </c>
      <c r="J1537">
        <f t="shared" ca="1" si="188"/>
        <v>1.5293859982673269E-2</v>
      </c>
    </row>
    <row r="1538" spans="1:10" x14ac:dyDescent="0.2">
      <c r="A1538" s="42">
        <v>44064</v>
      </c>
      <c r="B1538" s="53">
        <v>26.51</v>
      </c>
      <c r="C1538" s="2">
        <f t="shared" si="183"/>
        <v>6.7898906073179822E-3</v>
      </c>
      <c r="D1538" s="16">
        <f t="shared" ca="1" si="184"/>
        <v>6.6814628904022571E-3</v>
      </c>
      <c r="E1538" s="56">
        <f t="shared" ca="1" si="189"/>
        <v>2.3390215316961479E-4</v>
      </c>
      <c r="F1538" s="7">
        <f t="shared" ca="1" si="185"/>
        <v>4.0848751617953027</v>
      </c>
      <c r="G1538" s="6">
        <f t="shared" ca="1" si="186"/>
        <v>1</v>
      </c>
      <c r="H1538">
        <f t="shared" si="190"/>
        <v>4.4446666925764211E-2</v>
      </c>
      <c r="I1538" s="44">
        <f t="shared" si="187"/>
        <v>2.987250849239147E-2</v>
      </c>
      <c r="J1538">
        <f t="shared" ca="1" si="188"/>
        <v>1.5293859982673269E-2</v>
      </c>
    </row>
    <row r="1539" spans="1:10" x14ac:dyDescent="0.2">
      <c r="A1539" s="42">
        <v>44067</v>
      </c>
      <c r="B1539" s="53">
        <v>27.64</v>
      </c>
      <c r="C1539" s="2">
        <f t="shared" si="183"/>
        <v>-4.0882778581765519E-2</v>
      </c>
      <c r="D1539" s="16">
        <f t="shared" ca="1" si="184"/>
        <v>-4.0991206298681242E-2</v>
      </c>
      <c r="E1539" s="56">
        <f t="shared" ca="1" si="189"/>
        <v>2.3390215316961479E-4</v>
      </c>
      <c r="F1539" s="7">
        <f t="shared" ca="1" si="185"/>
        <v>0.58846218461519229</v>
      </c>
      <c r="G1539" s="6">
        <f t="shared" ca="1" si="186"/>
        <v>1</v>
      </c>
      <c r="H1539">
        <f t="shared" si="190"/>
        <v>4.3621552226493721E-2</v>
      </c>
      <c r="I1539" s="44">
        <f t="shared" si="187"/>
        <v>2.987250849239147E-2</v>
      </c>
      <c r="J1539">
        <f t="shared" ca="1" si="188"/>
        <v>1.5293859982673269E-2</v>
      </c>
    </row>
    <row r="1540" spans="1:10" x14ac:dyDescent="0.2">
      <c r="A1540" s="42">
        <v>44068</v>
      </c>
      <c r="B1540" s="53">
        <v>27.57</v>
      </c>
      <c r="C1540" s="2">
        <f t="shared" si="183"/>
        <v>2.5389916575988495E-3</v>
      </c>
      <c r="D1540" s="16">
        <f t="shared" ca="1" si="184"/>
        <v>2.4305639406831244E-3</v>
      </c>
      <c r="E1540" s="56">
        <f t="shared" ca="1" si="189"/>
        <v>2.3390215316961479E-4</v>
      </c>
      <c r="F1540" s="7">
        <f t="shared" ca="1" si="185"/>
        <v>4.1676753942027087</v>
      </c>
      <c r="G1540" s="6">
        <f t="shared" ca="1" si="186"/>
        <v>1</v>
      </c>
      <c r="H1540">
        <f t="shared" si="190"/>
        <v>4.3751187023574049E-2</v>
      </c>
      <c r="I1540" s="44">
        <f t="shared" si="187"/>
        <v>2.987250849239147E-2</v>
      </c>
      <c r="J1540">
        <f t="shared" ca="1" si="188"/>
        <v>1.5293859982673269E-2</v>
      </c>
    </row>
    <row r="1541" spans="1:10" x14ac:dyDescent="0.2">
      <c r="A1541" s="42">
        <v>44069</v>
      </c>
      <c r="B1541" s="53">
        <v>27.89</v>
      </c>
      <c r="C1541" s="2">
        <f t="shared" si="183"/>
        <v>-1.1473646468268206E-2</v>
      </c>
      <c r="D1541" s="16">
        <f t="shared" ca="1" si="184"/>
        <v>-1.1582074185183932E-2</v>
      </c>
      <c r="E1541" s="56">
        <f t="shared" ca="1" si="189"/>
        <v>2.3390215316961479E-4</v>
      </c>
      <c r="F1541" s="7">
        <f t="shared" ca="1" si="185"/>
        <v>3.8935505098790411</v>
      </c>
      <c r="G1541" s="6">
        <f t="shared" ca="1" si="186"/>
        <v>1</v>
      </c>
      <c r="H1541">
        <f t="shared" si="190"/>
        <v>4.2543687736033342E-2</v>
      </c>
      <c r="I1541" s="44">
        <f t="shared" si="187"/>
        <v>2.987250849239147E-2</v>
      </c>
      <c r="J1541">
        <f t="shared" ca="1" si="188"/>
        <v>1.5293859982673269E-2</v>
      </c>
    </row>
    <row r="1542" spans="1:10" x14ac:dyDescent="0.2">
      <c r="A1542" s="42">
        <v>44070</v>
      </c>
      <c r="B1542" s="53">
        <v>28.27</v>
      </c>
      <c r="C1542" s="2">
        <f t="shared" si="183"/>
        <v>-1.3441811107180722E-2</v>
      </c>
      <c r="D1542" s="16">
        <f t="shared" ca="1" si="184"/>
        <v>-1.3550238824096448E-2</v>
      </c>
      <c r="E1542" s="56">
        <f t="shared" ca="1" si="189"/>
        <v>2.3390215316961479E-4</v>
      </c>
      <c r="F1542" s="7">
        <f t="shared" ca="1" si="185"/>
        <v>3.7878128561450941</v>
      </c>
      <c r="G1542" s="6">
        <f t="shared" ca="1" si="186"/>
        <v>1</v>
      </c>
      <c r="H1542">
        <f t="shared" si="190"/>
        <v>4.2538218122576604E-2</v>
      </c>
      <c r="I1542" s="44">
        <f t="shared" si="187"/>
        <v>2.987250849239147E-2</v>
      </c>
      <c r="J1542">
        <f t="shared" ca="1" si="188"/>
        <v>1.5293859982673269E-2</v>
      </c>
    </row>
    <row r="1543" spans="1:10" x14ac:dyDescent="0.2">
      <c r="A1543" s="42">
        <v>44071</v>
      </c>
      <c r="B1543" s="53">
        <v>27.99</v>
      </c>
      <c r="C1543" s="2">
        <f t="shared" si="183"/>
        <v>1.0003572704537375E-2</v>
      </c>
      <c r="D1543" s="16">
        <f t="shared" ca="1" si="184"/>
        <v>9.8951449876216492E-3</v>
      </c>
      <c r="E1543" s="56">
        <f t="shared" ca="1" si="189"/>
        <v>2.3390215316961479E-4</v>
      </c>
      <c r="F1543" s="7">
        <f t="shared" ca="1" si="185"/>
        <v>3.9709985957860945</v>
      </c>
      <c r="G1543" s="6">
        <f t="shared" ca="1" si="186"/>
        <v>1</v>
      </c>
      <c r="H1543">
        <f t="shared" si="190"/>
        <v>4.2410610992347809E-2</v>
      </c>
      <c r="I1543" s="44">
        <f t="shared" si="187"/>
        <v>2.987250849239147E-2</v>
      </c>
      <c r="J1543">
        <f t="shared" ca="1" si="188"/>
        <v>1.5293859982673269E-2</v>
      </c>
    </row>
    <row r="1544" spans="1:10" x14ac:dyDescent="0.2">
      <c r="A1544" s="42">
        <v>44074</v>
      </c>
      <c r="B1544" s="53">
        <v>27.85</v>
      </c>
      <c r="C1544" s="2">
        <f t="shared" si="183"/>
        <v>5.0269299820465711E-3</v>
      </c>
      <c r="D1544" s="16">
        <f t="shared" ca="1" si="184"/>
        <v>4.918502265130846E-3</v>
      </c>
      <c r="E1544" s="56">
        <f t="shared" ca="1" si="189"/>
        <v>2.3390215316961479E-4</v>
      </c>
      <c r="F1544" s="7">
        <f t="shared" ca="1" si="185"/>
        <v>4.1285906247497968</v>
      </c>
      <c r="G1544" s="6">
        <f t="shared" ca="1" si="186"/>
        <v>1</v>
      </c>
      <c r="H1544">
        <f t="shared" si="190"/>
        <v>4.1206467296396675E-2</v>
      </c>
      <c r="I1544" s="44">
        <f t="shared" si="187"/>
        <v>2.987250849239147E-2</v>
      </c>
      <c r="J1544">
        <f t="shared" ca="1" si="188"/>
        <v>1.5293859982673269E-2</v>
      </c>
    </row>
    <row r="1545" spans="1:10" x14ac:dyDescent="0.2">
      <c r="A1545" s="42">
        <v>44075</v>
      </c>
      <c r="B1545" s="53">
        <v>27.7</v>
      </c>
      <c r="C1545" s="2">
        <f t="shared" si="183"/>
        <v>5.4151624548737232E-3</v>
      </c>
      <c r="D1545" s="16">
        <f t="shared" ca="1" si="184"/>
        <v>5.3067347379579981E-3</v>
      </c>
      <c r="E1545" s="56">
        <f t="shared" ca="1" si="189"/>
        <v>2.3390215316961479E-4</v>
      </c>
      <c r="F1545" s="7">
        <f t="shared" ca="1" si="185"/>
        <v>4.1201046638615395</v>
      </c>
      <c r="G1545" s="6">
        <f t="shared" ca="1" si="186"/>
        <v>1</v>
      </c>
      <c r="H1545">
        <f t="shared" si="190"/>
        <v>4.0970810917716975E-2</v>
      </c>
      <c r="I1545" s="44">
        <f t="shared" si="187"/>
        <v>2.987250849239147E-2</v>
      </c>
      <c r="J1545">
        <f t="shared" ca="1" si="188"/>
        <v>1.5293859982673269E-2</v>
      </c>
    </row>
    <row r="1546" spans="1:10" x14ac:dyDescent="0.2">
      <c r="A1546" s="42">
        <v>44076</v>
      </c>
      <c r="B1546" s="53">
        <v>28.31</v>
      </c>
      <c r="C1546" s="2">
        <f t="shared" si="183"/>
        <v>-2.1547156481808528E-2</v>
      </c>
      <c r="D1546" s="16">
        <f t="shared" ca="1" si="184"/>
        <v>-2.1655584198724254E-2</v>
      </c>
      <c r="E1546" s="56">
        <f t="shared" ca="1" si="189"/>
        <v>2.3390215316961479E-4</v>
      </c>
      <c r="F1546" s="7">
        <f t="shared" ca="1" si="185"/>
        <v>3.1778241259621387</v>
      </c>
      <c r="G1546" s="6">
        <f t="shared" ca="1" si="186"/>
        <v>1</v>
      </c>
      <c r="H1546">
        <f t="shared" si="190"/>
        <v>4.0467804465231128E-2</v>
      </c>
      <c r="I1546" s="44">
        <f t="shared" si="187"/>
        <v>2.987250849239147E-2</v>
      </c>
      <c r="J1546">
        <f t="shared" ca="1" si="188"/>
        <v>1.5293859982673269E-2</v>
      </c>
    </row>
    <row r="1547" spans="1:10" x14ac:dyDescent="0.2">
      <c r="A1547" s="42">
        <v>44077</v>
      </c>
      <c r="B1547" s="53">
        <v>28.25</v>
      </c>
      <c r="C1547" s="2">
        <f t="shared" si="183"/>
        <v>2.1238938053096891E-3</v>
      </c>
      <c r="D1547" s="16">
        <f t="shared" ca="1" si="184"/>
        <v>2.0154660883939641E-3</v>
      </c>
      <c r="E1547" s="56">
        <f t="shared" ca="1" si="189"/>
        <v>2.3390215316961479E-4</v>
      </c>
      <c r="F1547" s="7">
        <f t="shared" ca="1" si="185"/>
        <v>4.1716205000755577</v>
      </c>
      <c r="G1547" s="6">
        <f t="shared" ca="1" si="186"/>
        <v>1</v>
      </c>
      <c r="H1547">
        <f t="shared" si="190"/>
        <v>4.028913795522443E-2</v>
      </c>
      <c r="I1547" s="44">
        <f t="shared" si="187"/>
        <v>2.987250849239147E-2</v>
      </c>
      <c r="J1547">
        <f t="shared" ca="1" si="188"/>
        <v>1.5293859982673269E-2</v>
      </c>
    </row>
    <row r="1548" spans="1:10" x14ac:dyDescent="0.2">
      <c r="A1548" s="42">
        <v>44078</v>
      </c>
      <c r="B1548" s="53">
        <v>28.75</v>
      </c>
      <c r="C1548" s="2">
        <f t="shared" si="183"/>
        <v>-1.7391304347826087E-2</v>
      </c>
      <c r="D1548" s="16">
        <f t="shared" ca="1" si="184"/>
        <v>-1.7499732064741813E-2</v>
      </c>
      <c r="E1548" s="56">
        <f t="shared" ca="1" si="189"/>
        <v>2.3390215316961479E-4</v>
      </c>
      <c r="F1548" s="7">
        <f t="shared" ca="1" si="185"/>
        <v>3.5256698008420173</v>
      </c>
      <c r="G1548" s="6">
        <f t="shared" ca="1" si="186"/>
        <v>1</v>
      </c>
      <c r="H1548">
        <f t="shared" si="190"/>
        <v>4.0135818992797986E-2</v>
      </c>
      <c r="I1548" s="44">
        <f t="shared" si="187"/>
        <v>2.987250849239147E-2</v>
      </c>
      <c r="J1548">
        <f t="shared" ca="1" si="188"/>
        <v>1.5293859982673269E-2</v>
      </c>
    </row>
    <row r="1549" spans="1:10" x14ac:dyDescent="0.2">
      <c r="A1549" s="42">
        <v>44082</v>
      </c>
      <c r="B1549" s="53">
        <v>28.71</v>
      </c>
      <c r="C1549" s="2">
        <f t="shared" si="183"/>
        <v>1.3932427725530877E-3</v>
      </c>
      <c r="D1549" s="16">
        <f t="shared" ca="1" si="184"/>
        <v>1.2848150556373625E-3</v>
      </c>
      <c r="E1549" s="56">
        <f t="shared" ca="1" si="189"/>
        <v>2.3390215316961479E-4</v>
      </c>
      <c r="F1549" s="7">
        <f t="shared" ca="1" si="185"/>
        <v>4.1767751209150781</v>
      </c>
      <c r="G1549" s="6">
        <f t="shared" ca="1" si="186"/>
        <v>1</v>
      </c>
      <c r="H1549">
        <f t="shared" si="190"/>
        <v>4.0147390860066343E-2</v>
      </c>
      <c r="I1549" s="44">
        <f t="shared" si="187"/>
        <v>2.987250849239147E-2</v>
      </c>
      <c r="J1549">
        <f t="shared" ca="1" si="188"/>
        <v>1.5293859982673269E-2</v>
      </c>
    </row>
    <row r="1550" spans="1:10" x14ac:dyDescent="0.2">
      <c r="A1550" s="42">
        <v>44083</v>
      </c>
      <c r="B1550" s="53">
        <v>28.71</v>
      </c>
      <c r="C1550" s="2">
        <f t="shared" si="183"/>
        <v>0</v>
      </c>
      <c r="D1550" s="16">
        <f t="shared" ca="1" si="184"/>
        <v>-1.084277169157252E-4</v>
      </c>
      <c r="E1550" s="56">
        <f t="shared" ca="1" si="189"/>
        <v>2.3390215316961479E-4</v>
      </c>
      <c r="F1550" s="7">
        <f t="shared" ca="1" si="185"/>
        <v>4.180278708067199</v>
      </c>
      <c r="G1550" s="6">
        <f t="shared" ca="1" si="186"/>
        <v>1</v>
      </c>
      <c r="H1550">
        <f t="shared" si="190"/>
        <v>3.9435588145179251E-2</v>
      </c>
      <c r="I1550" s="44">
        <f t="shared" si="187"/>
        <v>2.987250849239147E-2</v>
      </c>
      <c r="J1550">
        <f t="shared" ca="1" si="188"/>
        <v>1.5293859982673269E-2</v>
      </c>
    </row>
    <row r="1551" spans="1:10" x14ac:dyDescent="0.2">
      <c r="A1551" s="42">
        <v>44084</v>
      </c>
      <c r="B1551" s="53">
        <v>29.3</v>
      </c>
      <c r="C1551" s="2">
        <f t="shared" ref="C1551:C1614" si="191">(B1550-B1551)/B1551</f>
        <v>-2.0136518771331054E-2</v>
      </c>
      <c r="D1551" s="16">
        <f t="shared" ref="D1551:D1614" ca="1" si="192">C1551-$C$3</f>
        <v>-2.024494648824678E-2</v>
      </c>
      <c r="E1551" s="56">
        <f t="shared" ca="1" si="189"/>
        <v>2.3390215316961479E-4</v>
      </c>
      <c r="F1551" s="7">
        <f t="shared" ref="F1551:F1614" ca="1" si="193">-0.5*(LN(E1551)+D1551^2/E1551)</f>
        <v>3.3041728317673367</v>
      </c>
      <c r="G1551" s="6">
        <f t="shared" ref="G1551:G1614" ca="1" si="194">IF(AND(C1552&gt;=(C$3-C$7*SQRT(E1551)),C1552&lt;=(C$3+C$7*SQRT(E1551))),1,0)</f>
        <v>1</v>
      </c>
      <c r="H1551">
        <f t="shared" si="190"/>
        <v>3.9186138556632395E-2</v>
      </c>
      <c r="I1551" s="44">
        <f t="shared" ref="I1551:I1614" si="195">STDEV(C$14:C$2527)</f>
        <v>2.987250849239147E-2</v>
      </c>
      <c r="J1551">
        <f t="shared" ref="J1551:J1614" ca="1" si="196">SQRT(E1551)</f>
        <v>1.5293859982673269E-2</v>
      </c>
    </row>
    <row r="1552" spans="1:10" x14ac:dyDescent="0.2">
      <c r="A1552" s="42">
        <v>44085</v>
      </c>
      <c r="B1552" s="53">
        <v>29.28</v>
      </c>
      <c r="C1552" s="2">
        <f t="shared" si="191"/>
        <v>6.8306010928960285E-4</v>
      </c>
      <c r="D1552" s="16">
        <f t="shared" ca="1" si="192"/>
        <v>5.7463239237387769E-4</v>
      </c>
      <c r="E1552" s="56">
        <f t="shared" ref="E1552:E1615" ca="1" si="197">F$6*D$14^2+F$7*E1551+(1-F$8)*F$5</f>
        <v>2.3390215316961479E-4</v>
      </c>
      <c r="F1552" s="7">
        <f t="shared" ca="1" si="193"/>
        <v>4.1795979836440704</v>
      </c>
      <c r="G1552" s="6">
        <f t="shared" ca="1" si="194"/>
        <v>1</v>
      </c>
      <c r="H1552">
        <f t="shared" si="190"/>
        <v>3.8611231326273948E-2</v>
      </c>
      <c r="I1552" s="44">
        <f t="shared" si="195"/>
        <v>2.987250849239147E-2</v>
      </c>
      <c r="J1552">
        <f t="shared" ca="1" si="196"/>
        <v>1.5293859982673269E-2</v>
      </c>
    </row>
    <row r="1553" spans="1:10" x14ac:dyDescent="0.2">
      <c r="A1553" s="42">
        <v>44088</v>
      </c>
      <c r="B1553" s="53">
        <v>29.73</v>
      </c>
      <c r="C1553" s="2">
        <f t="shared" si="191"/>
        <v>-1.5136226034308755E-2</v>
      </c>
      <c r="D1553" s="16">
        <f t="shared" ca="1" si="192"/>
        <v>-1.5244653751224481E-2</v>
      </c>
      <c r="E1553" s="56">
        <f t="shared" ca="1" si="197"/>
        <v>2.3390215316961479E-4</v>
      </c>
      <c r="F1553" s="7">
        <f t="shared" ca="1" si="193"/>
        <v>3.6835160483912737</v>
      </c>
      <c r="G1553" s="6">
        <f t="shared" ca="1" si="194"/>
        <v>1</v>
      </c>
      <c r="H1553">
        <f t="shared" si="190"/>
        <v>3.8544658544450196E-2</v>
      </c>
      <c r="I1553" s="44">
        <f t="shared" si="195"/>
        <v>2.987250849239147E-2</v>
      </c>
      <c r="J1553">
        <f t="shared" ca="1" si="196"/>
        <v>1.5293859982673269E-2</v>
      </c>
    </row>
    <row r="1554" spans="1:10" x14ac:dyDescent="0.2">
      <c r="A1554" s="42">
        <v>44089</v>
      </c>
      <c r="B1554" s="53">
        <v>30.13</v>
      </c>
      <c r="C1554" s="2">
        <f t="shared" si="191"/>
        <v>-1.3275804845668721E-2</v>
      </c>
      <c r="D1554" s="16">
        <f t="shared" ca="1" si="192"/>
        <v>-1.3384232562584447E-2</v>
      </c>
      <c r="E1554" s="56">
        <f t="shared" ca="1" si="197"/>
        <v>2.3390215316961479E-4</v>
      </c>
      <c r="F1554" s="7">
        <f t="shared" ca="1" si="193"/>
        <v>3.7973708932134027</v>
      </c>
      <c r="G1554" s="6">
        <f t="shared" ca="1" si="194"/>
        <v>1</v>
      </c>
      <c r="H1554">
        <f t="shared" si="190"/>
        <v>3.8438203585691104E-2</v>
      </c>
      <c r="I1554" s="44">
        <f t="shared" si="195"/>
        <v>2.987250849239147E-2</v>
      </c>
      <c r="J1554">
        <f t="shared" ca="1" si="196"/>
        <v>1.5293859982673269E-2</v>
      </c>
    </row>
    <row r="1555" spans="1:10" x14ac:dyDescent="0.2">
      <c r="A1555" s="42">
        <v>44090</v>
      </c>
      <c r="B1555" s="53">
        <v>30.68</v>
      </c>
      <c r="C1555" s="2">
        <f t="shared" si="191"/>
        <v>-1.792698826597134E-2</v>
      </c>
      <c r="D1555" s="16">
        <f t="shared" ca="1" si="192"/>
        <v>-1.8035415982887066E-2</v>
      </c>
      <c r="E1555" s="56">
        <f t="shared" ca="1" si="197"/>
        <v>2.3390215316961479E-4</v>
      </c>
      <c r="F1555" s="7">
        <f t="shared" ca="1" si="193"/>
        <v>3.4849784111303936</v>
      </c>
      <c r="G1555" s="6">
        <f t="shared" ca="1" si="194"/>
        <v>1</v>
      </c>
      <c r="H1555">
        <f t="shared" si="190"/>
        <v>3.8388767215158819E-2</v>
      </c>
      <c r="I1555" s="44">
        <f t="shared" si="195"/>
        <v>2.987250849239147E-2</v>
      </c>
      <c r="J1555">
        <f t="shared" ca="1" si="196"/>
        <v>1.5293859982673269E-2</v>
      </c>
    </row>
    <row r="1556" spans="1:10" x14ac:dyDescent="0.2">
      <c r="A1556" s="42">
        <v>44091</v>
      </c>
      <c r="B1556" s="53">
        <v>30.26</v>
      </c>
      <c r="C1556" s="2">
        <f t="shared" si="191"/>
        <v>1.3879709187045543E-2</v>
      </c>
      <c r="D1556" s="16">
        <f t="shared" ca="1" si="192"/>
        <v>1.3771281470129817E-2</v>
      </c>
      <c r="E1556" s="56">
        <f t="shared" ca="1" si="197"/>
        <v>2.3390215316961479E-4</v>
      </c>
      <c r="F1556" s="7">
        <f t="shared" ca="1" si="193"/>
        <v>3.7749031392877406</v>
      </c>
      <c r="G1556" s="6">
        <f t="shared" ca="1" si="194"/>
        <v>1</v>
      </c>
      <c r="H1556">
        <f t="shared" si="190"/>
        <v>3.8276669186133372E-2</v>
      </c>
      <c r="I1556" s="44">
        <f t="shared" si="195"/>
        <v>2.987250849239147E-2</v>
      </c>
      <c r="J1556">
        <f t="shared" ca="1" si="196"/>
        <v>1.5293859982673269E-2</v>
      </c>
    </row>
    <row r="1557" spans="1:10" x14ac:dyDescent="0.2">
      <c r="A1557" s="42">
        <v>44092</v>
      </c>
      <c r="B1557" s="53">
        <v>30.16</v>
      </c>
      <c r="C1557" s="2">
        <f t="shared" si="191"/>
        <v>3.3156498673740523E-3</v>
      </c>
      <c r="D1557" s="16">
        <f t="shared" ca="1" si="192"/>
        <v>3.2072221504583272E-3</v>
      </c>
      <c r="E1557" s="56">
        <f t="shared" ca="1" si="197"/>
        <v>2.3390215316961479E-4</v>
      </c>
      <c r="F1557" s="7">
        <f t="shared" ca="1" si="193"/>
        <v>4.1583154272393728</v>
      </c>
      <c r="G1557" s="6">
        <f t="shared" ca="1" si="194"/>
        <v>1</v>
      </c>
      <c r="H1557">
        <f t="shared" si="190"/>
        <v>3.8327394558068384E-2</v>
      </c>
      <c r="I1557" s="44">
        <f t="shared" si="195"/>
        <v>2.987250849239147E-2</v>
      </c>
      <c r="J1557">
        <f t="shared" ca="1" si="196"/>
        <v>1.5293859982673269E-2</v>
      </c>
    </row>
    <row r="1558" spans="1:10" x14ac:dyDescent="0.2">
      <c r="A1558" s="42">
        <v>44095</v>
      </c>
      <c r="B1558" s="53">
        <v>28.99</v>
      </c>
      <c r="C1558" s="2">
        <f t="shared" si="191"/>
        <v>4.0358744394618895E-2</v>
      </c>
      <c r="D1558" s="16">
        <f t="shared" ca="1" si="192"/>
        <v>4.0250316677703173E-2</v>
      </c>
      <c r="E1558" s="56">
        <f t="shared" ca="1" si="197"/>
        <v>2.3390215316961479E-4</v>
      </c>
      <c r="F1558" s="7">
        <f t="shared" ca="1" si="193"/>
        <v>0.71712923694883779</v>
      </c>
      <c r="G1558" s="6">
        <f t="shared" ca="1" si="194"/>
        <v>1</v>
      </c>
      <c r="H1558">
        <f t="shared" si="190"/>
        <v>3.7613653021745401E-2</v>
      </c>
      <c r="I1558" s="44">
        <f t="shared" si="195"/>
        <v>2.987250849239147E-2</v>
      </c>
      <c r="J1558">
        <f t="shared" ca="1" si="196"/>
        <v>1.5293859982673269E-2</v>
      </c>
    </row>
    <row r="1559" spans="1:10" x14ac:dyDescent="0.2">
      <c r="A1559" s="42">
        <v>44096</v>
      </c>
      <c r="B1559" s="53">
        <v>29.405000000000001</v>
      </c>
      <c r="C1559" s="2">
        <f t="shared" si="191"/>
        <v>-1.4113246046590807E-2</v>
      </c>
      <c r="D1559" s="16">
        <f t="shared" ca="1" si="192"/>
        <v>-1.4221673763506533E-2</v>
      </c>
      <c r="E1559" s="56">
        <f t="shared" ca="1" si="197"/>
        <v>2.3390215316961479E-4</v>
      </c>
      <c r="F1559" s="7">
        <f t="shared" ca="1" si="193"/>
        <v>3.7479521019945383</v>
      </c>
      <c r="G1559" s="6">
        <f t="shared" ca="1" si="194"/>
        <v>1</v>
      </c>
      <c r="H1559">
        <f t="shared" si="190"/>
        <v>3.7816013212744803E-2</v>
      </c>
      <c r="I1559" s="44">
        <f t="shared" si="195"/>
        <v>2.987250849239147E-2</v>
      </c>
      <c r="J1559">
        <f t="shared" ca="1" si="196"/>
        <v>1.5293859982673269E-2</v>
      </c>
    </row>
    <row r="1560" spans="1:10" x14ac:dyDescent="0.2">
      <c r="A1560" s="42">
        <v>44097</v>
      </c>
      <c r="B1560" s="53">
        <v>28.82</v>
      </c>
      <c r="C1560" s="2">
        <f t="shared" si="191"/>
        <v>2.0298403886190176E-2</v>
      </c>
      <c r="D1560" s="16">
        <f t="shared" ca="1" si="192"/>
        <v>2.018997616927445E-2</v>
      </c>
      <c r="E1560" s="56">
        <f t="shared" ca="1" si="197"/>
        <v>2.3390215316961479E-4</v>
      </c>
      <c r="F1560" s="7">
        <f t="shared" ca="1" si="193"/>
        <v>3.3089242215386259</v>
      </c>
      <c r="G1560" s="6">
        <f t="shared" ca="1" si="194"/>
        <v>1</v>
      </c>
      <c r="H1560">
        <f t="shared" si="190"/>
        <v>3.7034970782074447E-2</v>
      </c>
      <c r="I1560" s="44">
        <f t="shared" si="195"/>
        <v>2.987250849239147E-2</v>
      </c>
      <c r="J1560">
        <f t="shared" ca="1" si="196"/>
        <v>1.5293859982673269E-2</v>
      </c>
    </row>
    <row r="1561" spans="1:10" x14ac:dyDescent="0.2">
      <c r="A1561" s="42">
        <v>44098</v>
      </c>
      <c r="B1561" s="53">
        <v>29.15</v>
      </c>
      <c r="C1561" s="2">
        <f t="shared" si="191"/>
        <v>-1.1320754716981074E-2</v>
      </c>
      <c r="D1561" s="16">
        <f t="shared" ca="1" si="192"/>
        <v>-1.14291824338968E-2</v>
      </c>
      <c r="E1561" s="56">
        <f t="shared" ca="1" si="197"/>
        <v>2.3390215316961479E-4</v>
      </c>
      <c r="F1561" s="7">
        <f t="shared" ca="1" si="193"/>
        <v>3.9010712429636518</v>
      </c>
      <c r="G1561" s="6">
        <f t="shared" ca="1" si="194"/>
        <v>1</v>
      </c>
      <c r="H1561">
        <f t="shared" si="190"/>
        <v>3.5620289598094317E-2</v>
      </c>
      <c r="I1561" s="44">
        <f t="shared" si="195"/>
        <v>2.987250849239147E-2</v>
      </c>
      <c r="J1561">
        <f t="shared" ca="1" si="196"/>
        <v>1.5293859982673269E-2</v>
      </c>
    </row>
    <row r="1562" spans="1:10" x14ac:dyDescent="0.2">
      <c r="A1562" s="42">
        <v>44099</v>
      </c>
      <c r="B1562" s="53">
        <v>29.53</v>
      </c>
      <c r="C1562" s="2">
        <f t="shared" si="191"/>
        <v>-1.2868269556383425E-2</v>
      </c>
      <c r="D1562" s="16">
        <f t="shared" ca="1" si="192"/>
        <v>-1.2976697273299151E-2</v>
      </c>
      <c r="E1562" s="56">
        <f t="shared" ca="1" si="197"/>
        <v>2.3390215316961479E-4</v>
      </c>
      <c r="F1562" s="7">
        <f t="shared" ca="1" si="193"/>
        <v>3.8203356436890128</v>
      </c>
      <c r="G1562" s="6">
        <f t="shared" ca="1" si="194"/>
        <v>1</v>
      </c>
      <c r="H1562">
        <f t="shared" si="190"/>
        <v>3.5225085000085025E-2</v>
      </c>
      <c r="I1562" s="44">
        <f t="shared" si="195"/>
        <v>2.987250849239147E-2</v>
      </c>
      <c r="J1562">
        <f t="shared" ca="1" si="196"/>
        <v>1.5293859982673269E-2</v>
      </c>
    </row>
    <row r="1563" spans="1:10" x14ac:dyDescent="0.2">
      <c r="A1563" s="42">
        <v>44102</v>
      </c>
      <c r="B1563" s="53">
        <v>29.84</v>
      </c>
      <c r="C1563" s="2">
        <f t="shared" si="191"/>
        <v>-1.0388739946380654E-2</v>
      </c>
      <c r="D1563" s="16">
        <f t="shared" ca="1" si="192"/>
        <v>-1.049716766329638E-2</v>
      </c>
      <c r="E1563" s="56">
        <f t="shared" ca="1" si="197"/>
        <v>2.3390215316961479E-4</v>
      </c>
      <c r="F1563" s="7">
        <f t="shared" ca="1" si="193"/>
        <v>3.944755496996835</v>
      </c>
      <c r="G1563" s="6">
        <f t="shared" ca="1" si="194"/>
        <v>1</v>
      </c>
      <c r="H1563">
        <f t="shared" si="190"/>
        <v>3.5123034016031895E-2</v>
      </c>
      <c r="I1563" s="44">
        <f t="shared" si="195"/>
        <v>2.987250849239147E-2</v>
      </c>
      <c r="J1563">
        <f t="shared" ca="1" si="196"/>
        <v>1.5293859982673269E-2</v>
      </c>
    </row>
    <row r="1564" spans="1:10" x14ac:dyDescent="0.2">
      <c r="A1564" s="42">
        <v>44103</v>
      </c>
      <c r="B1564" s="53">
        <v>28.96</v>
      </c>
      <c r="C1564" s="2">
        <f t="shared" si="191"/>
        <v>3.0386740331491677E-2</v>
      </c>
      <c r="D1564" s="16">
        <f t="shared" ca="1" si="192"/>
        <v>3.0278312614575951E-2</v>
      </c>
      <c r="E1564" s="56">
        <f t="shared" ca="1" si="197"/>
        <v>2.3390215316961479E-4</v>
      </c>
      <c r="F1564" s="7">
        <f t="shared" ca="1" si="193"/>
        <v>2.2205608393064971</v>
      </c>
      <c r="G1564" s="6">
        <f t="shared" ca="1" si="194"/>
        <v>1</v>
      </c>
      <c r="H1564">
        <f t="shared" si="190"/>
        <v>3.4602810036614993E-2</v>
      </c>
      <c r="I1564" s="44">
        <f t="shared" si="195"/>
        <v>2.987250849239147E-2</v>
      </c>
      <c r="J1564">
        <f t="shared" ca="1" si="196"/>
        <v>1.5293859982673269E-2</v>
      </c>
    </row>
    <row r="1565" spans="1:10" x14ac:dyDescent="0.2">
      <c r="A1565" s="42">
        <v>44104</v>
      </c>
      <c r="B1565" s="53">
        <v>28.01</v>
      </c>
      <c r="C1565" s="2">
        <f t="shared" si="191"/>
        <v>3.3916458407711507E-2</v>
      </c>
      <c r="D1565" s="16">
        <f t="shared" ca="1" si="192"/>
        <v>3.3808030690795784E-2</v>
      </c>
      <c r="E1565" s="56">
        <f t="shared" ca="1" si="197"/>
        <v>2.3390215316961479E-4</v>
      </c>
      <c r="F1565" s="7">
        <f t="shared" ca="1" si="193"/>
        <v>1.7370109417564601</v>
      </c>
      <c r="G1565" s="6">
        <f t="shared" ca="1" si="194"/>
        <v>1</v>
      </c>
      <c r="H1565">
        <f t="shared" si="190"/>
        <v>3.465035678425249E-2</v>
      </c>
      <c r="I1565" s="44">
        <f t="shared" si="195"/>
        <v>2.987250849239147E-2</v>
      </c>
      <c r="J1565">
        <f t="shared" ca="1" si="196"/>
        <v>1.5293859982673269E-2</v>
      </c>
    </row>
    <row r="1566" spans="1:10" x14ac:dyDescent="0.2">
      <c r="A1566" s="42">
        <v>44105</v>
      </c>
      <c r="B1566" s="53">
        <v>27.68</v>
      </c>
      <c r="C1566" s="2">
        <f t="shared" si="191"/>
        <v>1.1921965317919142E-2</v>
      </c>
      <c r="D1566" s="16">
        <f t="shared" ca="1" si="192"/>
        <v>1.1813537601003416E-2</v>
      </c>
      <c r="E1566" s="56">
        <f t="shared" ca="1" si="197"/>
        <v>2.3390215316961479E-4</v>
      </c>
      <c r="F1566" s="7">
        <f t="shared" ca="1" si="193"/>
        <v>3.8819746689860954</v>
      </c>
      <c r="G1566" s="6">
        <f t="shared" ca="1" si="194"/>
        <v>1</v>
      </c>
      <c r="H1566">
        <f t="shared" si="190"/>
        <v>3.3731464179517813E-2</v>
      </c>
      <c r="I1566" s="44">
        <f t="shared" si="195"/>
        <v>2.987250849239147E-2</v>
      </c>
      <c r="J1566">
        <f t="shared" ca="1" si="196"/>
        <v>1.5293859982673269E-2</v>
      </c>
    </row>
    <row r="1567" spans="1:10" x14ac:dyDescent="0.2">
      <c r="A1567" s="42">
        <v>44106</v>
      </c>
      <c r="B1567" s="53">
        <v>27.97</v>
      </c>
      <c r="C1567" s="2">
        <f t="shared" si="191"/>
        <v>-1.0368251698248093E-2</v>
      </c>
      <c r="D1567" s="16">
        <f t="shared" ca="1" si="192"/>
        <v>-1.0476679415163819E-2</v>
      </c>
      <c r="E1567" s="56">
        <f t="shared" ca="1" si="197"/>
        <v>2.3390215316961479E-4</v>
      </c>
      <c r="F1567" s="7">
        <f t="shared" ca="1" si="193"/>
        <v>3.9456740806383594</v>
      </c>
      <c r="G1567" s="6">
        <f t="shared" ca="1" si="194"/>
        <v>1</v>
      </c>
      <c r="H1567">
        <f t="shared" si="190"/>
        <v>3.2613245991615233E-2</v>
      </c>
      <c r="I1567" s="44">
        <f t="shared" si="195"/>
        <v>2.987250849239147E-2</v>
      </c>
      <c r="J1567">
        <f t="shared" ca="1" si="196"/>
        <v>1.5293859982673269E-2</v>
      </c>
    </row>
    <row r="1568" spans="1:10" x14ac:dyDescent="0.2">
      <c r="A1568" s="42">
        <v>44109</v>
      </c>
      <c r="B1568" s="53">
        <v>28.39</v>
      </c>
      <c r="C1568" s="2">
        <f t="shared" si="191"/>
        <v>-1.4793941528707352E-2</v>
      </c>
      <c r="D1568" s="16">
        <f t="shared" ca="1" si="192"/>
        <v>-1.4902369245623078E-2</v>
      </c>
      <c r="E1568" s="56">
        <f t="shared" ca="1" si="197"/>
        <v>2.3390215316961479E-4</v>
      </c>
      <c r="F1568" s="7">
        <f t="shared" ca="1" si="193"/>
        <v>3.7055741156685493</v>
      </c>
      <c r="G1568" s="6">
        <f t="shared" ca="1" si="194"/>
        <v>1</v>
      </c>
      <c r="H1568">
        <f t="shared" si="190"/>
        <v>3.2614552595759724E-2</v>
      </c>
      <c r="I1568" s="44">
        <f t="shared" si="195"/>
        <v>2.987250849239147E-2</v>
      </c>
      <c r="J1568">
        <f t="shared" ca="1" si="196"/>
        <v>1.5293859982673269E-2</v>
      </c>
    </row>
    <row r="1569" spans="1:10" x14ac:dyDescent="0.2">
      <c r="A1569" s="42">
        <v>44110</v>
      </c>
      <c r="B1569" s="53">
        <v>28.45</v>
      </c>
      <c r="C1569" s="2">
        <f t="shared" si="191"/>
        <v>-2.108963093145825E-3</v>
      </c>
      <c r="D1569" s="16">
        <f t="shared" ca="1" si="192"/>
        <v>-2.21739081006155E-3</v>
      </c>
      <c r="E1569" s="56">
        <f t="shared" ca="1" si="197"/>
        <v>2.3390215316961479E-4</v>
      </c>
      <c r="F1569" s="7">
        <f t="shared" ca="1" si="193"/>
        <v>4.1697934146052082</v>
      </c>
      <c r="G1569" s="6">
        <f t="shared" ca="1" si="194"/>
        <v>1</v>
      </c>
      <c r="H1569">
        <f t="shared" si="190"/>
        <v>3.2623959547208807E-2</v>
      </c>
      <c r="I1569" s="44">
        <f t="shared" si="195"/>
        <v>2.987250849239147E-2</v>
      </c>
      <c r="J1569">
        <f t="shared" ca="1" si="196"/>
        <v>1.5293859982673269E-2</v>
      </c>
    </row>
    <row r="1570" spans="1:10" x14ac:dyDescent="0.2">
      <c r="A1570" s="42">
        <v>44111</v>
      </c>
      <c r="B1570" s="53">
        <v>28.85</v>
      </c>
      <c r="C1570" s="2">
        <f t="shared" si="191"/>
        <v>-1.3864818024263505E-2</v>
      </c>
      <c r="D1570" s="16">
        <f t="shared" ca="1" si="192"/>
        <v>-1.3973245741179231E-2</v>
      </c>
      <c r="E1570" s="56">
        <f t="shared" ca="1" si="197"/>
        <v>2.3390215316961479E-4</v>
      </c>
      <c r="F1570" s="7">
        <f t="shared" ca="1" si="193"/>
        <v>3.7629250468719357</v>
      </c>
      <c r="G1570" s="6">
        <f t="shared" ca="1" si="194"/>
        <v>1</v>
      </c>
      <c r="H1570">
        <f t="shared" si="190"/>
        <v>3.1433847337886317E-2</v>
      </c>
      <c r="I1570" s="44">
        <f t="shared" si="195"/>
        <v>2.987250849239147E-2</v>
      </c>
      <c r="J1570">
        <f t="shared" ca="1" si="196"/>
        <v>1.5293859982673269E-2</v>
      </c>
    </row>
    <row r="1571" spans="1:10" x14ac:dyDescent="0.2">
      <c r="A1571" s="42">
        <v>44112</v>
      </c>
      <c r="B1571" s="53">
        <v>29.61</v>
      </c>
      <c r="C1571" s="2">
        <f t="shared" si="191"/>
        <v>-2.5667004390408581E-2</v>
      </c>
      <c r="D1571" s="16">
        <f t="shared" ca="1" si="192"/>
        <v>-2.5775432107324307E-2</v>
      </c>
      <c r="E1571" s="56">
        <f t="shared" ca="1" si="197"/>
        <v>2.3390215316961479E-4</v>
      </c>
      <c r="F1571" s="7">
        <f t="shared" ca="1" si="193"/>
        <v>2.7601097725813295</v>
      </c>
      <c r="G1571" s="6">
        <f t="shared" ca="1" si="194"/>
        <v>1</v>
      </c>
      <c r="H1571">
        <f t="shared" si="190"/>
        <v>3.1418729566665186E-2</v>
      </c>
      <c r="I1571" s="44">
        <f t="shared" si="195"/>
        <v>2.987250849239147E-2</v>
      </c>
      <c r="J1571">
        <f t="shared" ca="1" si="196"/>
        <v>1.5293859982673269E-2</v>
      </c>
    </row>
    <row r="1572" spans="1:10" x14ac:dyDescent="0.2">
      <c r="A1572" s="42">
        <v>44113</v>
      </c>
      <c r="B1572" s="53">
        <v>28.914999999999999</v>
      </c>
      <c r="C1572" s="2">
        <f t="shared" si="191"/>
        <v>2.4035967490921677E-2</v>
      </c>
      <c r="D1572" s="16">
        <f t="shared" ca="1" si="192"/>
        <v>2.3927539774005951E-2</v>
      </c>
      <c r="E1572" s="56">
        <f t="shared" ca="1" si="197"/>
        <v>2.3390215316961479E-4</v>
      </c>
      <c r="F1572" s="7">
        <f t="shared" ca="1" si="193"/>
        <v>2.9564434519383678</v>
      </c>
      <c r="G1572" s="6">
        <f t="shared" ca="1" si="194"/>
        <v>1</v>
      </c>
      <c r="H1572">
        <f t="shared" si="190"/>
        <v>3.148666966269098E-2</v>
      </c>
      <c r="I1572" s="44">
        <f t="shared" si="195"/>
        <v>2.987250849239147E-2</v>
      </c>
      <c r="J1572">
        <f t="shared" ca="1" si="196"/>
        <v>1.5293859982673269E-2</v>
      </c>
    </row>
    <row r="1573" spans="1:10" x14ac:dyDescent="0.2">
      <c r="A1573" s="42">
        <v>44116</v>
      </c>
      <c r="B1573" s="53">
        <v>28.324999999999999</v>
      </c>
      <c r="C1573" s="2">
        <f t="shared" si="191"/>
        <v>2.0829655781112087E-2</v>
      </c>
      <c r="D1573" s="16">
        <f t="shared" ca="1" si="192"/>
        <v>2.0721228064196361E-2</v>
      </c>
      <c r="E1573" s="56">
        <f t="shared" ca="1" si="197"/>
        <v>2.3390215316961479E-4</v>
      </c>
      <c r="F1573" s="7">
        <f t="shared" ca="1" si="193"/>
        <v>3.262464292722135</v>
      </c>
      <c r="G1573" s="6">
        <f t="shared" ca="1" si="194"/>
        <v>1</v>
      </c>
      <c r="H1573">
        <f t="shared" si="190"/>
        <v>3.0374541074251148E-2</v>
      </c>
      <c r="I1573" s="44">
        <f t="shared" si="195"/>
        <v>2.987250849239147E-2</v>
      </c>
      <c r="J1573">
        <f t="shared" ca="1" si="196"/>
        <v>1.5293859982673269E-2</v>
      </c>
    </row>
    <row r="1574" spans="1:10" x14ac:dyDescent="0.2">
      <c r="A1574" s="42">
        <v>44117</v>
      </c>
      <c r="B1574" s="53">
        <v>27.45</v>
      </c>
      <c r="C1574" s="2">
        <f t="shared" si="191"/>
        <v>3.1876138433515486E-2</v>
      </c>
      <c r="D1574" s="16">
        <f t="shared" ca="1" si="192"/>
        <v>3.1767710716599763E-2</v>
      </c>
      <c r="E1574" s="56">
        <f t="shared" ca="1" si="197"/>
        <v>2.3390215316961479E-4</v>
      </c>
      <c r="F1574" s="7">
        <f t="shared" ca="1" si="193"/>
        <v>2.0230183452864314</v>
      </c>
      <c r="G1574" s="6">
        <f t="shared" ca="1" si="194"/>
        <v>1</v>
      </c>
      <c r="H1574">
        <f t="shared" si="190"/>
        <v>3.0354483724592048E-2</v>
      </c>
      <c r="I1574" s="44">
        <f t="shared" si="195"/>
        <v>2.987250849239147E-2</v>
      </c>
      <c r="J1574">
        <f t="shared" ca="1" si="196"/>
        <v>1.5293859982673269E-2</v>
      </c>
    </row>
    <row r="1575" spans="1:10" x14ac:dyDescent="0.2">
      <c r="A1575" s="42">
        <v>44118</v>
      </c>
      <c r="B1575" s="53">
        <v>27.34</v>
      </c>
      <c r="C1575" s="2">
        <f t="shared" si="191"/>
        <v>4.023408924652503E-3</v>
      </c>
      <c r="D1575" s="16">
        <f t="shared" ca="1" si="192"/>
        <v>3.914981207736778E-3</v>
      </c>
      <c r="E1575" s="56">
        <f t="shared" ca="1" si="197"/>
        <v>2.3390215316961479E-4</v>
      </c>
      <c r="F1575" s="7">
        <f t="shared" ca="1" si="193"/>
        <v>4.1475399729174836</v>
      </c>
      <c r="G1575" s="6">
        <f t="shared" ca="1" si="194"/>
        <v>1</v>
      </c>
      <c r="H1575">
        <f t="shared" si="190"/>
        <v>3.0552180380311832E-2</v>
      </c>
      <c r="I1575" s="44">
        <f t="shared" si="195"/>
        <v>2.987250849239147E-2</v>
      </c>
      <c r="J1575">
        <f t="shared" ca="1" si="196"/>
        <v>1.5293859982673269E-2</v>
      </c>
    </row>
    <row r="1576" spans="1:10" x14ac:dyDescent="0.2">
      <c r="A1576" s="42">
        <v>44119</v>
      </c>
      <c r="B1576" s="53">
        <v>27.83</v>
      </c>
      <c r="C1576" s="2">
        <f t="shared" si="191"/>
        <v>-1.7606899029823875E-2</v>
      </c>
      <c r="D1576" s="16">
        <f t="shared" ca="1" si="192"/>
        <v>-1.7715326746739601E-2</v>
      </c>
      <c r="E1576" s="56">
        <f t="shared" ca="1" si="197"/>
        <v>2.3390215316961479E-4</v>
      </c>
      <c r="F1576" s="7">
        <f t="shared" ca="1" si="193"/>
        <v>3.5094404089721416</v>
      </c>
      <c r="G1576" s="6">
        <f t="shared" ca="1" si="194"/>
        <v>1</v>
      </c>
      <c r="H1576">
        <f t="shared" si="190"/>
        <v>3.0549755991855596E-2</v>
      </c>
      <c r="I1576" s="44">
        <f t="shared" si="195"/>
        <v>2.987250849239147E-2</v>
      </c>
      <c r="J1576">
        <f t="shared" ca="1" si="196"/>
        <v>1.5293859982673269E-2</v>
      </c>
    </row>
    <row r="1577" spans="1:10" x14ac:dyDescent="0.2">
      <c r="A1577" s="42">
        <v>44120</v>
      </c>
      <c r="B1577" s="53">
        <v>27.94</v>
      </c>
      <c r="C1577" s="2">
        <f t="shared" si="191"/>
        <v>-3.9370078740158547E-3</v>
      </c>
      <c r="D1577" s="16">
        <f t="shared" ca="1" si="192"/>
        <v>-4.0454355909315797E-3</v>
      </c>
      <c r="E1577" s="56">
        <f t="shared" ca="1" si="197"/>
        <v>2.3390215316961479E-4</v>
      </c>
      <c r="F1577" s="7">
        <f t="shared" ca="1" si="193"/>
        <v>4.1453200889844553</v>
      </c>
      <c r="G1577" s="6">
        <f t="shared" ca="1" si="194"/>
        <v>1</v>
      </c>
      <c r="H1577">
        <f t="shared" si="190"/>
        <v>3.0545491315242215E-2</v>
      </c>
      <c r="I1577" s="44">
        <f t="shared" si="195"/>
        <v>2.987250849239147E-2</v>
      </c>
      <c r="J1577">
        <f t="shared" ca="1" si="196"/>
        <v>1.5293859982673269E-2</v>
      </c>
    </row>
    <row r="1578" spans="1:10" x14ac:dyDescent="0.2">
      <c r="A1578" s="42">
        <v>44123</v>
      </c>
      <c r="B1578" s="53">
        <v>27.13</v>
      </c>
      <c r="C1578" s="2">
        <f t="shared" si="191"/>
        <v>2.9856247696277267E-2</v>
      </c>
      <c r="D1578" s="16">
        <f t="shared" ca="1" si="192"/>
        <v>2.9747819979361542E-2</v>
      </c>
      <c r="E1578" s="56">
        <f t="shared" ca="1" si="197"/>
        <v>2.3390215316961479E-4</v>
      </c>
      <c r="F1578" s="7">
        <f t="shared" ca="1" si="193"/>
        <v>2.2886308011045742</v>
      </c>
      <c r="G1578" s="6">
        <f t="shared" ca="1" si="194"/>
        <v>1</v>
      </c>
      <c r="H1578">
        <f t="shared" si="190"/>
        <v>3.0339171715677155E-2</v>
      </c>
      <c r="I1578" s="44">
        <f t="shared" si="195"/>
        <v>2.987250849239147E-2</v>
      </c>
      <c r="J1578">
        <f t="shared" ca="1" si="196"/>
        <v>1.5293859982673269E-2</v>
      </c>
    </row>
    <row r="1579" spans="1:10" x14ac:dyDescent="0.2">
      <c r="A1579" s="42">
        <v>44124</v>
      </c>
      <c r="B1579" s="53">
        <v>27.46</v>
      </c>
      <c r="C1579" s="2">
        <f t="shared" si="191"/>
        <v>-1.2017479970866782E-2</v>
      </c>
      <c r="D1579" s="16">
        <f t="shared" ca="1" si="192"/>
        <v>-1.2125907687782508E-2</v>
      </c>
      <c r="E1579" s="56">
        <f t="shared" ca="1" si="197"/>
        <v>2.3390215316961479E-4</v>
      </c>
      <c r="F1579" s="7">
        <f t="shared" ca="1" si="193"/>
        <v>3.8659894236581516</v>
      </c>
      <c r="G1579" s="6">
        <f t="shared" ca="1" si="194"/>
        <v>1</v>
      </c>
      <c r="H1579">
        <f t="shared" si="190"/>
        <v>2.963675456145071E-2</v>
      </c>
      <c r="I1579" s="44">
        <f t="shared" si="195"/>
        <v>2.987250849239147E-2</v>
      </c>
      <c r="J1579">
        <f t="shared" ca="1" si="196"/>
        <v>1.5293859982673269E-2</v>
      </c>
    </row>
    <row r="1580" spans="1:10" x14ac:dyDescent="0.2">
      <c r="A1580" s="42">
        <v>44125</v>
      </c>
      <c r="B1580" s="53">
        <v>28.47</v>
      </c>
      <c r="C1580" s="2">
        <f t="shared" si="191"/>
        <v>-3.5475939585528561E-2</v>
      </c>
      <c r="D1580" s="16">
        <f t="shared" ca="1" si="192"/>
        <v>-3.5584367302444284E-2</v>
      </c>
      <c r="E1580" s="56">
        <f t="shared" ca="1" si="197"/>
        <v>2.3390215316961479E-4</v>
      </c>
      <c r="F1580" s="7">
        <f t="shared" ca="1" si="193"/>
        <v>1.4735155966834914</v>
      </c>
      <c r="G1580" s="6">
        <f t="shared" ca="1" si="194"/>
        <v>1</v>
      </c>
      <c r="H1580">
        <f t="shared" si="190"/>
        <v>2.9381927951004638E-2</v>
      </c>
      <c r="I1580" s="44">
        <f t="shared" si="195"/>
        <v>2.987250849239147E-2</v>
      </c>
      <c r="J1580">
        <f t="shared" ca="1" si="196"/>
        <v>1.5293859982673269E-2</v>
      </c>
    </row>
    <row r="1581" spans="1:10" x14ac:dyDescent="0.2">
      <c r="A1581" s="42">
        <v>44126</v>
      </c>
      <c r="B1581" s="53">
        <v>29.1</v>
      </c>
      <c r="C1581" s="2">
        <f t="shared" si="191"/>
        <v>-2.164948453608256E-2</v>
      </c>
      <c r="D1581" s="16">
        <f t="shared" ca="1" si="192"/>
        <v>-2.1757912252998286E-2</v>
      </c>
      <c r="E1581" s="56">
        <f t="shared" ca="1" si="197"/>
        <v>2.3390215316961479E-4</v>
      </c>
      <c r="F1581" s="7">
        <f t="shared" ca="1" si="193"/>
        <v>3.1683278076064969</v>
      </c>
      <c r="G1581" s="6">
        <f t="shared" ca="1" si="194"/>
        <v>1</v>
      </c>
      <c r="H1581">
        <f t="shared" si="190"/>
        <v>2.9464954272670516E-2</v>
      </c>
      <c r="I1581" s="44">
        <f t="shared" si="195"/>
        <v>2.987250849239147E-2</v>
      </c>
      <c r="J1581">
        <f t="shared" ca="1" si="196"/>
        <v>1.5293859982673269E-2</v>
      </c>
    </row>
    <row r="1582" spans="1:10" x14ac:dyDescent="0.2">
      <c r="A1582" s="42">
        <v>44127</v>
      </c>
      <c r="B1582" s="53">
        <v>29.28</v>
      </c>
      <c r="C1582" s="2">
        <f t="shared" si="191"/>
        <v>-6.1475409836065477E-3</v>
      </c>
      <c r="D1582" s="16">
        <f t="shared" ca="1" si="192"/>
        <v>-6.2559687005222728E-3</v>
      </c>
      <c r="E1582" s="56">
        <f t="shared" ca="1" si="197"/>
        <v>2.3390215316961479E-4</v>
      </c>
      <c r="F1582" s="7">
        <f t="shared" ca="1" si="193"/>
        <v>4.0966424796658583</v>
      </c>
      <c r="G1582" s="6">
        <f t="shared" ca="1" si="194"/>
        <v>1</v>
      </c>
      <c r="H1582">
        <f t="shared" si="190"/>
        <v>2.9329093036410198E-2</v>
      </c>
      <c r="I1582" s="44">
        <f t="shared" si="195"/>
        <v>2.987250849239147E-2</v>
      </c>
      <c r="J1582">
        <f t="shared" ca="1" si="196"/>
        <v>1.5293859982673269E-2</v>
      </c>
    </row>
    <row r="1583" spans="1:10" x14ac:dyDescent="0.2">
      <c r="A1583" s="42">
        <v>44130</v>
      </c>
      <c r="B1583" s="53">
        <v>28.75</v>
      </c>
      <c r="C1583" s="2">
        <f t="shared" si="191"/>
        <v>1.8434782608695691E-2</v>
      </c>
      <c r="D1583" s="16">
        <f t="shared" ca="1" si="192"/>
        <v>1.8326354891779965E-2</v>
      </c>
      <c r="E1583" s="56">
        <f t="shared" ca="1" si="197"/>
        <v>2.3390215316961479E-4</v>
      </c>
      <c r="F1583" s="7">
        <f t="shared" ca="1" si="193"/>
        <v>3.4623641388795141</v>
      </c>
      <c r="G1583" s="6">
        <f t="shared" ca="1" si="194"/>
        <v>1</v>
      </c>
      <c r="H1583">
        <f t="shared" si="190"/>
        <v>2.9308061571339E-2</v>
      </c>
      <c r="I1583" s="44">
        <f t="shared" si="195"/>
        <v>2.987250849239147E-2</v>
      </c>
      <c r="J1583">
        <f t="shared" ca="1" si="196"/>
        <v>1.5293859982673269E-2</v>
      </c>
    </row>
    <row r="1584" spans="1:10" x14ac:dyDescent="0.2">
      <c r="A1584" s="42">
        <v>44131</v>
      </c>
      <c r="B1584" s="53">
        <v>28.21</v>
      </c>
      <c r="C1584" s="2">
        <f t="shared" si="191"/>
        <v>1.9142148174406209E-2</v>
      </c>
      <c r="D1584" s="16">
        <f t="shared" ca="1" si="192"/>
        <v>1.9033720457490483E-2</v>
      </c>
      <c r="E1584" s="56">
        <f t="shared" ca="1" si="197"/>
        <v>2.3390215316961479E-4</v>
      </c>
      <c r="F1584" s="7">
        <f t="shared" ca="1" si="193"/>
        <v>3.4058720748341256</v>
      </c>
      <c r="G1584" s="6">
        <f t="shared" ca="1" si="194"/>
        <v>1</v>
      </c>
      <c r="H1584">
        <f t="shared" si="190"/>
        <v>2.9152308328175901E-2</v>
      </c>
      <c r="I1584" s="44">
        <f t="shared" si="195"/>
        <v>2.987250849239147E-2</v>
      </c>
      <c r="J1584">
        <f t="shared" ca="1" si="196"/>
        <v>1.5293859982673269E-2</v>
      </c>
    </row>
    <row r="1585" spans="1:10" x14ac:dyDescent="0.2">
      <c r="A1585" s="42">
        <v>44132</v>
      </c>
      <c r="B1585" s="53">
        <v>27.8</v>
      </c>
      <c r="C1585" s="2">
        <f t="shared" si="191"/>
        <v>1.4748201438848925E-2</v>
      </c>
      <c r="D1585" s="16">
        <f t="shared" ca="1" si="192"/>
        <v>1.4639773721933199E-2</v>
      </c>
      <c r="E1585" s="56">
        <f t="shared" ca="1" si="197"/>
        <v>2.3390215316961479E-4</v>
      </c>
      <c r="F1585" s="7">
        <f t="shared" ca="1" si="193"/>
        <v>3.7221571919642629</v>
      </c>
      <c r="G1585" s="6">
        <f t="shared" ca="1" si="194"/>
        <v>1</v>
      </c>
      <c r="H1585">
        <f t="shared" si="190"/>
        <v>2.8673637530704454E-2</v>
      </c>
      <c r="I1585" s="44">
        <f t="shared" si="195"/>
        <v>2.987250849239147E-2</v>
      </c>
      <c r="J1585">
        <f t="shared" ca="1" si="196"/>
        <v>1.5293859982673269E-2</v>
      </c>
    </row>
    <row r="1586" spans="1:10" x14ac:dyDescent="0.2">
      <c r="A1586" s="42">
        <v>44133</v>
      </c>
      <c r="B1586" s="53">
        <v>28.13</v>
      </c>
      <c r="C1586" s="2">
        <f t="shared" si="191"/>
        <v>-1.1731247778172709E-2</v>
      </c>
      <c r="D1586" s="16">
        <f t="shared" ca="1" si="192"/>
        <v>-1.1839675495088435E-2</v>
      </c>
      <c r="E1586" s="56">
        <f t="shared" ca="1" si="197"/>
        <v>2.3390215316961479E-4</v>
      </c>
      <c r="F1586" s="7">
        <f t="shared" ca="1" si="193"/>
        <v>3.8806530796584684</v>
      </c>
      <c r="G1586" s="6">
        <f t="shared" ca="1" si="194"/>
        <v>1</v>
      </c>
      <c r="H1586">
        <f t="shared" si="190"/>
        <v>2.8586590689407391E-2</v>
      </c>
      <c r="I1586" s="44">
        <f t="shared" si="195"/>
        <v>2.987250849239147E-2</v>
      </c>
      <c r="J1586">
        <f t="shared" ca="1" si="196"/>
        <v>1.5293859982673269E-2</v>
      </c>
    </row>
    <row r="1587" spans="1:10" x14ac:dyDescent="0.2">
      <c r="A1587" s="42">
        <v>44134</v>
      </c>
      <c r="B1587" s="53">
        <v>28.57</v>
      </c>
      <c r="C1587" s="2">
        <f t="shared" si="191"/>
        <v>-1.540077003850197E-2</v>
      </c>
      <c r="D1587" s="16">
        <f t="shared" ca="1" si="192"/>
        <v>-1.5509197755417696E-2</v>
      </c>
      <c r="E1587" s="56">
        <f t="shared" ca="1" si="197"/>
        <v>2.3390215316961479E-4</v>
      </c>
      <c r="F1587" s="7">
        <f t="shared" ca="1" si="193"/>
        <v>3.6661247013863765</v>
      </c>
      <c r="G1587" s="6">
        <f t="shared" ca="1" si="194"/>
        <v>1</v>
      </c>
      <c r="H1587">
        <f t="shared" si="190"/>
        <v>2.5521721275497559E-2</v>
      </c>
      <c r="I1587" s="44">
        <f t="shared" si="195"/>
        <v>2.987250849239147E-2</v>
      </c>
      <c r="J1587">
        <f t="shared" ca="1" si="196"/>
        <v>1.5293859982673269E-2</v>
      </c>
    </row>
    <row r="1588" spans="1:10" x14ac:dyDescent="0.2">
      <c r="A1588" s="42">
        <v>44137</v>
      </c>
      <c r="B1588" s="53">
        <v>29.6</v>
      </c>
      <c r="C1588" s="2">
        <f t="shared" si="191"/>
        <v>-3.4797297297297337E-2</v>
      </c>
      <c r="D1588" s="16">
        <f t="shared" ca="1" si="192"/>
        <v>-3.490572501421306E-2</v>
      </c>
      <c r="E1588" s="56">
        <f t="shared" ca="1" si="197"/>
        <v>2.3390215316961479E-4</v>
      </c>
      <c r="F1588" s="7">
        <f t="shared" ca="1" si="193"/>
        <v>1.5757753597920354</v>
      </c>
      <c r="G1588" s="6">
        <f t="shared" ca="1" si="194"/>
        <v>1</v>
      </c>
      <c r="H1588">
        <f t="shared" ref="H1588:H1651" si="198">STDEV(C1487:C1587)</f>
        <v>2.3705224831784649E-2</v>
      </c>
      <c r="I1588" s="44">
        <f t="shared" si="195"/>
        <v>2.987250849239147E-2</v>
      </c>
      <c r="J1588">
        <f t="shared" ca="1" si="196"/>
        <v>1.5293859982673269E-2</v>
      </c>
    </row>
    <row r="1589" spans="1:10" x14ac:dyDescent="0.2">
      <c r="A1589" s="42">
        <v>44138</v>
      </c>
      <c r="B1589" s="53">
        <v>30.13</v>
      </c>
      <c r="C1589" s="2">
        <f t="shared" si="191"/>
        <v>-1.7590441420511038E-2</v>
      </c>
      <c r="D1589" s="16">
        <f t="shared" ca="1" si="192"/>
        <v>-1.7698869137426763E-2</v>
      </c>
      <c r="E1589" s="56">
        <f t="shared" ca="1" si="197"/>
        <v>2.3390215316961479E-4</v>
      </c>
      <c r="F1589" s="7">
        <f t="shared" ca="1" si="193"/>
        <v>3.5106862995979693</v>
      </c>
      <c r="G1589" s="6">
        <f t="shared" ca="1" si="194"/>
        <v>1</v>
      </c>
      <c r="H1589">
        <f t="shared" si="198"/>
        <v>2.2366603450221061E-2</v>
      </c>
      <c r="I1589" s="44">
        <f t="shared" si="195"/>
        <v>2.987250849239147E-2</v>
      </c>
      <c r="J1589">
        <f t="shared" ca="1" si="196"/>
        <v>1.5293859982673269E-2</v>
      </c>
    </row>
    <row r="1590" spans="1:10" x14ac:dyDescent="0.2">
      <c r="A1590" s="42">
        <v>44139</v>
      </c>
      <c r="B1590" s="53">
        <v>29.77</v>
      </c>
      <c r="C1590" s="2">
        <f t="shared" si="191"/>
        <v>1.2092710782667096E-2</v>
      </c>
      <c r="D1590" s="16">
        <f t="shared" ca="1" si="192"/>
        <v>1.198428306575137E-2</v>
      </c>
      <c r="E1590" s="56">
        <f t="shared" ca="1" si="197"/>
        <v>2.3390215316961479E-4</v>
      </c>
      <c r="F1590" s="7">
        <f t="shared" ca="1" si="193"/>
        <v>3.8732886225032592</v>
      </c>
      <c r="G1590" s="6">
        <f t="shared" ca="1" si="194"/>
        <v>0</v>
      </c>
      <c r="H1590">
        <f t="shared" si="198"/>
        <v>2.2336985839110327E-2</v>
      </c>
      <c r="I1590" s="44">
        <f t="shared" si="195"/>
        <v>2.987250849239147E-2</v>
      </c>
      <c r="J1590">
        <f t="shared" ca="1" si="196"/>
        <v>1.5293859982673269E-2</v>
      </c>
    </row>
    <row r="1591" spans="1:10" x14ac:dyDescent="0.2">
      <c r="A1591" s="42">
        <v>44140</v>
      </c>
      <c r="B1591" s="53">
        <v>31.29</v>
      </c>
      <c r="C1591" s="2">
        <f t="shared" si="191"/>
        <v>-4.8577820389900918E-2</v>
      </c>
      <c r="D1591" s="16">
        <f t="shared" ca="1" si="192"/>
        <v>-4.868624810681664E-2</v>
      </c>
      <c r="E1591" s="56">
        <f t="shared" ca="1" si="197"/>
        <v>2.3390215316961479E-4</v>
      </c>
      <c r="F1591" s="7">
        <f t="shared" ca="1" si="193"/>
        <v>-0.886666948542155</v>
      </c>
      <c r="G1591" s="6">
        <f t="shared" ca="1" si="194"/>
        <v>0</v>
      </c>
      <c r="H1591">
        <f t="shared" si="198"/>
        <v>2.2147437069297893E-2</v>
      </c>
      <c r="I1591" s="44">
        <f t="shared" si="195"/>
        <v>2.987250849239147E-2</v>
      </c>
      <c r="J1591">
        <f t="shared" ca="1" si="196"/>
        <v>1.5293859982673269E-2</v>
      </c>
    </row>
    <row r="1592" spans="1:10" x14ac:dyDescent="0.2">
      <c r="A1592" s="42">
        <v>44141</v>
      </c>
      <c r="B1592" s="53">
        <v>29.3</v>
      </c>
      <c r="C1592" s="2">
        <f t="shared" si="191"/>
        <v>6.7918088737201315E-2</v>
      </c>
      <c r="D1592" s="16">
        <f t="shared" ca="1" si="192"/>
        <v>6.7809661020285586E-2</v>
      </c>
      <c r="E1592" s="56">
        <f t="shared" ca="1" si="197"/>
        <v>2.3390215316961479E-4</v>
      </c>
      <c r="F1592" s="7">
        <f t="shared" ca="1" si="193"/>
        <v>-5.6489133468299837</v>
      </c>
      <c r="G1592" s="6">
        <f t="shared" ca="1" si="194"/>
        <v>1</v>
      </c>
      <c r="H1592">
        <f t="shared" si="198"/>
        <v>2.1249968370895735E-2</v>
      </c>
      <c r="I1592" s="44">
        <f t="shared" si="195"/>
        <v>2.987250849239147E-2</v>
      </c>
      <c r="J1592">
        <f t="shared" ca="1" si="196"/>
        <v>1.5293859982673269E-2</v>
      </c>
    </row>
    <row r="1593" spans="1:10" x14ac:dyDescent="0.2">
      <c r="A1593" s="42">
        <v>44144</v>
      </c>
      <c r="B1593" s="53">
        <v>29.05</v>
      </c>
      <c r="C1593" s="2">
        <f t="shared" si="191"/>
        <v>8.6058519793459545E-3</v>
      </c>
      <c r="D1593" s="16">
        <f t="shared" ca="1" si="192"/>
        <v>8.4974242624302285E-3</v>
      </c>
      <c r="E1593" s="56">
        <f t="shared" ca="1" si="197"/>
        <v>2.3390215316961479E-4</v>
      </c>
      <c r="F1593" s="7">
        <f t="shared" ca="1" si="193"/>
        <v>4.0259525046790872</v>
      </c>
      <c r="G1593" s="6">
        <f t="shared" ca="1" si="194"/>
        <v>1</v>
      </c>
      <c r="H1593">
        <f t="shared" si="198"/>
        <v>2.2152998451675787E-2</v>
      </c>
      <c r="I1593" s="44">
        <f t="shared" si="195"/>
        <v>2.987250849239147E-2</v>
      </c>
      <c r="J1593">
        <f t="shared" ca="1" si="196"/>
        <v>1.5293859982673269E-2</v>
      </c>
    </row>
    <row r="1594" spans="1:10" x14ac:dyDescent="0.2">
      <c r="A1594" s="42">
        <v>44145</v>
      </c>
      <c r="B1594" s="53">
        <v>30.07</v>
      </c>
      <c r="C1594" s="2">
        <f t="shared" si="191"/>
        <v>-3.3920851346857316E-2</v>
      </c>
      <c r="D1594" s="16">
        <f t="shared" ca="1" si="192"/>
        <v>-3.4029279063773038E-2</v>
      </c>
      <c r="E1594" s="56">
        <f t="shared" ca="1" si="197"/>
        <v>2.3390215316961479E-4</v>
      </c>
      <c r="F1594" s="7">
        <f t="shared" ca="1" si="193"/>
        <v>1.7049272387914245</v>
      </c>
      <c r="G1594" s="6">
        <f t="shared" ca="1" si="194"/>
        <v>1</v>
      </c>
      <c r="H1594">
        <f t="shared" si="198"/>
        <v>2.1813765321932278E-2</v>
      </c>
      <c r="I1594" s="44">
        <f t="shared" si="195"/>
        <v>2.987250849239147E-2</v>
      </c>
      <c r="J1594">
        <f t="shared" ca="1" si="196"/>
        <v>1.5293859982673269E-2</v>
      </c>
    </row>
    <row r="1595" spans="1:10" x14ac:dyDescent="0.2">
      <c r="A1595" s="42">
        <v>44146</v>
      </c>
      <c r="B1595" s="53">
        <v>30.2</v>
      </c>
      <c r="C1595" s="2">
        <f t="shared" si="191"/>
        <v>-4.3046357615893708E-3</v>
      </c>
      <c r="D1595" s="16">
        <f t="shared" ca="1" si="192"/>
        <v>-4.4130634785050958E-3</v>
      </c>
      <c r="E1595" s="56">
        <f t="shared" ca="1" si="197"/>
        <v>2.3390215316961479E-4</v>
      </c>
      <c r="F1595" s="7">
        <f t="shared" ca="1" si="193"/>
        <v>4.1386729074540556</v>
      </c>
      <c r="G1595" s="6">
        <f t="shared" ca="1" si="194"/>
        <v>1</v>
      </c>
      <c r="H1595">
        <f t="shared" si="198"/>
        <v>2.1538809310091039E-2</v>
      </c>
      <c r="I1595" s="44">
        <f t="shared" si="195"/>
        <v>2.987250849239147E-2</v>
      </c>
      <c r="J1595">
        <f t="shared" ca="1" si="196"/>
        <v>1.5293859982673269E-2</v>
      </c>
    </row>
    <row r="1596" spans="1:10" x14ac:dyDescent="0.2">
      <c r="A1596" s="42">
        <v>44147</v>
      </c>
      <c r="B1596" s="53">
        <v>29.25</v>
      </c>
      <c r="C1596" s="2">
        <f t="shared" si="191"/>
        <v>3.2478632478632453E-2</v>
      </c>
      <c r="D1596" s="16">
        <f t="shared" ca="1" si="192"/>
        <v>3.2370204761716731E-2</v>
      </c>
      <c r="E1596" s="56">
        <f t="shared" ca="1" si="197"/>
        <v>2.3390215316961479E-4</v>
      </c>
      <c r="F1596" s="7">
        <f t="shared" ca="1" si="193"/>
        <v>1.9404139065964645</v>
      </c>
      <c r="G1596" s="6">
        <f t="shared" ca="1" si="194"/>
        <v>1</v>
      </c>
      <c r="H1596">
        <f t="shared" si="198"/>
        <v>2.1234041361085615E-2</v>
      </c>
      <c r="I1596" s="44">
        <f t="shared" si="195"/>
        <v>2.987250849239147E-2</v>
      </c>
      <c r="J1596">
        <f t="shared" ca="1" si="196"/>
        <v>1.5293859982673269E-2</v>
      </c>
    </row>
    <row r="1597" spans="1:10" x14ac:dyDescent="0.2">
      <c r="A1597" s="42">
        <v>44148</v>
      </c>
      <c r="B1597" s="53">
        <v>30.2</v>
      </c>
      <c r="C1597" s="2">
        <f t="shared" si="191"/>
        <v>-3.1456953642384086E-2</v>
      </c>
      <c r="D1597" s="16">
        <f t="shared" ca="1" si="192"/>
        <v>-3.1565381359299809E-2</v>
      </c>
      <c r="E1597" s="56">
        <f t="shared" ca="1" si="197"/>
        <v>2.3390215316961479E-4</v>
      </c>
      <c r="F1597" s="7">
        <f t="shared" ca="1" si="193"/>
        <v>2.050410448441299</v>
      </c>
      <c r="G1597" s="6">
        <f t="shared" ca="1" si="194"/>
        <v>0</v>
      </c>
      <c r="H1597">
        <f t="shared" si="198"/>
        <v>2.148709796033978E-2</v>
      </c>
      <c r="I1597" s="44">
        <f t="shared" si="195"/>
        <v>2.987250849239147E-2</v>
      </c>
      <c r="J1597">
        <f t="shared" ca="1" si="196"/>
        <v>1.5293859982673269E-2</v>
      </c>
    </row>
    <row r="1598" spans="1:10" x14ac:dyDescent="0.2">
      <c r="A1598" s="42">
        <v>44151</v>
      </c>
      <c r="B1598" s="53">
        <v>31.9</v>
      </c>
      <c r="C1598" s="2">
        <f t="shared" si="191"/>
        <v>-5.329153605015672E-2</v>
      </c>
      <c r="D1598" s="16">
        <f t="shared" ca="1" si="192"/>
        <v>-5.3399963767072442E-2</v>
      </c>
      <c r="E1598" s="56">
        <f t="shared" ca="1" si="197"/>
        <v>2.3390215316961479E-4</v>
      </c>
      <c r="F1598" s="7">
        <f t="shared" ca="1" si="193"/>
        <v>-1.9153136905351538</v>
      </c>
      <c r="G1598" s="6">
        <f t="shared" ca="1" si="194"/>
        <v>1</v>
      </c>
      <c r="H1598">
        <f t="shared" si="198"/>
        <v>2.1675334939275651E-2</v>
      </c>
      <c r="I1598" s="44">
        <f t="shared" si="195"/>
        <v>2.987250849239147E-2</v>
      </c>
      <c r="J1598">
        <f t="shared" ca="1" si="196"/>
        <v>1.5293859982673269E-2</v>
      </c>
    </row>
    <row r="1599" spans="1:10" x14ac:dyDescent="0.2">
      <c r="A1599" s="42">
        <v>44152</v>
      </c>
      <c r="B1599" s="53">
        <v>32.29</v>
      </c>
      <c r="C1599" s="2">
        <f t="shared" si="191"/>
        <v>-1.2078042737689705E-2</v>
      </c>
      <c r="D1599" s="16">
        <f t="shared" ca="1" si="192"/>
        <v>-1.2186470454605431E-2</v>
      </c>
      <c r="E1599" s="56">
        <f t="shared" ca="1" si="197"/>
        <v>2.3390215316961479E-4</v>
      </c>
      <c r="F1599" s="7">
        <f t="shared" ca="1" si="193"/>
        <v>3.8628419004985837</v>
      </c>
      <c r="G1599" s="6">
        <f t="shared" ca="1" si="194"/>
        <v>1</v>
      </c>
      <c r="H1599">
        <f t="shared" si="198"/>
        <v>2.2249328084697696E-2</v>
      </c>
      <c r="I1599" s="44">
        <f t="shared" si="195"/>
        <v>2.987250849239147E-2</v>
      </c>
      <c r="J1599">
        <f t="shared" ca="1" si="196"/>
        <v>1.5293859982673269E-2</v>
      </c>
    </row>
    <row r="1600" spans="1:10" x14ac:dyDescent="0.2">
      <c r="A1600" s="42">
        <v>44153</v>
      </c>
      <c r="B1600" s="53">
        <v>32.700000000000003</v>
      </c>
      <c r="C1600" s="2">
        <f t="shared" si="191"/>
        <v>-1.2538226299694302E-2</v>
      </c>
      <c r="D1600" s="16">
        <f t="shared" ca="1" si="192"/>
        <v>-1.2646654016610028E-2</v>
      </c>
      <c r="E1600" s="56">
        <f t="shared" ca="1" si="197"/>
        <v>2.3390215316961479E-4</v>
      </c>
      <c r="F1600" s="7">
        <f t="shared" ca="1" si="193"/>
        <v>3.8384133188886906</v>
      </c>
      <c r="G1600" s="6">
        <f t="shared" ca="1" si="194"/>
        <v>1</v>
      </c>
      <c r="H1600">
        <f t="shared" si="198"/>
        <v>2.2071969233358149E-2</v>
      </c>
      <c r="I1600" s="44">
        <f t="shared" si="195"/>
        <v>2.987250849239147E-2</v>
      </c>
      <c r="J1600">
        <f t="shared" ca="1" si="196"/>
        <v>1.5293859982673269E-2</v>
      </c>
    </row>
    <row r="1601" spans="1:10" x14ac:dyDescent="0.2">
      <c r="A1601" s="42">
        <v>44154</v>
      </c>
      <c r="B1601" s="53">
        <v>33.43</v>
      </c>
      <c r="C1601" s="2">
        <f t="shared" si="191"/>
        <v>-2.1836673646425272E-2</v>
      </c>
      <c r="D1601" s="16">
        <f t="shared" ca="1" si="192"/>
        <v>-2.1945101363340998E-2</v>
      </c>
      <c r="E1601" s="56">
        <f t="shared" ca="1" si="197"/>
        <v>2.3390215316961479E-4</v>
      </c>
      <c r="F1601" s="7">
        <f t="shared" ca="1" si="193"/>
        <v>3.1508403066851063</v>
      </c>
      <c r="G1601" s="6">
        <f t="shared" ca="1" si="194"/>
        <v>1</v>
      </c>
      <c r="H1601">
        <f t="shared" si="198"/>
        <v>2.1851479705925679E-2</v>
      </c>
      <c r="I1601" s="44">
        <f t="shared" si="195"/>
        <v>2.987250849239147E-2</v>
      </c>
      <c r="J1601">
        <f t="shared" ca="1" si="196"/>
        <v>1.5293859982673269E-2</v>
      </c>
    </row>
    <row r="1602" spans="1:10" x14ac:dyDescent="0.2">
      <c r="A1602" s="42">
        <v>44155</v>
      </c>
      <c r="B1602" s="53">
        <v>33.99</v>
      </c>
      <c r="C1602" s="2">
        <f t="shared" si="191"/>
        <v>-1.6475433951162171E-2</v>
      </c>
      <c r="D1602" s="16">
        <f t="shared" ca="1" si="192"/>
        <v>-1.6583861668077897E-2</v>
      </c>
      <c r="E1602" s="56">
        <f t="shared" ca="1" si="197"/>
        <v>2.3390215316961479E-4</v>
      </c>
      <c r="F1602" s="7">
        <f t="shared" ca="1" si="193"/>
        <v>3.5923988883873825</v>
      </c>
      <c r="G1602" s="6">
        <f t="shared" ca="1" si="194"/>
        <v>1</v>
      </c>
      <c r="H1602">
        <f t="shared" si="198"/>
        <v>2.1746533576237848E-2</v>
      </c>
      <c r="I1602" s="44">
        <f t="shared" si="195"/>
        <v>2.987250849239147E-2</v>
      </c>
      <c r="J1602">
        <f t="shared" ca="1" si="196"/>
        <v>1.5293859982673269E-2</v>
      </c>
    </row>
    <row r="1603" spans="1:10" x14ac:dyDescent="0.2">
      <c r="A1603" s="42">
        <v>44158</v>
      </c>
      <c r="B1603" s="53">
        <v>34.619999999999997</v>
      </c>
      <c r="C1603" s="2">
        <f t="shared" si="191"/>
        <v>-1.8197573656845625E-2</v>
      </c>
      <c r="D1603" s="16">
        <f t="shared" ca="1" si="192"/>
        <v>-1.8306001373761351E-2</v>
      </c>
      <c r="E1603" s="56">
        <f t="shared" ca="1" si="197"/>
        <v>2.3390215316961479E-4</v>
      </c>
      <c r="F1603" s="7">
        <f t="shared" ca="1" si="193"/>
        <v>3.463957962008569</v>
      </c>
      <c r="G1603" s="6">
        <f t="shared" ca="1" si="194"/>
        <v>1</v>
      </c>
      <c r="H1603">
        <f t="shared" si="198"/>
        <v>2.1770306570129048E-2</v>
      </c>
      <c r="I1603" s="44">
        <f t="shared" si="195"/>
        <v>2.987250849239147E-2</v>
      </c>
      <c r="J1603">
        <f t="shared" ca="1" si="196"/>
        <v>1.5293859982673269E-2</v>
      </c>
    </row>
    <row r="1604" spans="1:10" x14ac:dyDescent="0.2">
      <c r="A1604" s="42">
        <v>44159</v>
      </c>
      <c r="B1604" s="53">
        <v>34.51</v>
      </c>
      <c r="C1604" s="2">
        <f t="shared" si="191"/>
        <v>3.1874818893074309E-3</v>
      </c>
      <c r="D1604" s="16">
        <f t="shared" ca="1" si="192"/>
        <v>3.0790541723917059E-3</v>
      </c>
      <c r="E1604" s="56">
        <f t="shared" ca="1" si="197"/>
        <v>2.3390215316961479E-4</v>
      </c>
      <c r="F1604" s="7">
        <f t="shared" ca="1" si="193"/>
        <v>4.1600377271732336</v>
      </c>
      <c r="G1604" s="6">
        <f t="shared" ca="1" si="194"/>
        <v>1</v>
      </c>
      <c r="H1604">
        <f t="shared" si="198"/>
        <v>2.1803766357717216E-2</v>
      </c>
      <c r="I1604" s="44">
        <f t="shared" si="195"/>
        <v>2.987250849239147E-2</v>
      </c>
      <c r="J1604">
        <f t="shared" ca="1" si="196"/>
        <v>1.5293859982673269E-2</v>
      </c>
    </row>
    <row r="1605" spans="1:10" x14ac:dyDescent="0.2">
      <c r="A1605" s="42">
        <v>44160</v>
      </c>
      <c r="B1605" s="53">
        <v>34.82</v>
      </c>
      <c r="C1605" s="2">
        <f t="shared" si="191"/>
        <v>-8.9029293509477973E-3</v>
      </c>
      <c r="D1605" s="16">
        <f t="shared" ca="1" si="192"/>
        <v>-9.0113570678635232E-3</v>
      </c>
      <c r="E1605" s="56">
        <f t="shared" ca="1" si="197"/>
        <v>2.3390215316961479E-4</v>
      </c>
      <c r="F1605" s="7">
        <f t="shared" ca="1" si="193"/>
        <v>4.006717245433161</v>
      </c>
      <c r="G1605" s="6">
        <f t="shared" ca="1" si="194"/>
        <v>1</v>
      </c>
      <c r="H1605">
        <f t="shared" si="198"/>
        <v>2.173436965388257E-2</v>
      </c>
      <c r="I1605" s="44">
        <f t="shared" si="195"/>
        <v>2.987250849239147E-2</v>
      </c>
      <c r="J1605">
        <f t="shared" ca="1" si="196"/>
        <v>1.5293859982673269E-2</v>
      </c>
    </row>
    <row r="1606" spans="1:10" x14ac:dyDescent="0.2">
      <c r="A1606" s="42">
        <v>44162</v>
      </c>
      <c r="B1606" s="53">
        <v>35.064999999999998</v>
      </c>
      <c r="C1606" s="2">
        <f t="shared" si="191"/>
        <v>-6.9870240981034495E-3</v>
      </c>
      <c r="D1606" s="16">
        <f t="shared" ca="1" si="192"/>
        <v>-7.0954518150191746E-3</v>
      </c>
      <c r="E1606" s="56">
        <f t="shared" ca="1" si="197"/>
        <v>2.3390215316961479E-4</v>
      </c>
      <c r="F1606" s="7">
        <f t="shared" ca="1" si="193"/>
        <v>4.0726831190412103</v>
      </c>
      <c r="G1606" s="6">
        <f t="shared" ca="1" si="194"/>
        <v>1</v>
      </c>
      <c r="H1606">
        <f t="shared" si="198"/>
        <v>2.168931014472136E-2</v>
      </c>
      <c r="I1606" s="44">
        <f t="shared" si="195"/>
        <v>2.987250849239147E-2</v>
      </c>
      <c r="J1606">
        <f t="shared" ca="1" si="196"/>
        <v>1.5293859982673269E-2</v>
      </c>
    </row>
    <row r="1607" spans="1:10" x14ac:dyDescent="0.2">
      <c r="A1607" s="42">
        <v>44165</v>
      </c>
      <c r="B1607" s="53">
        <v>35.28</v>
      </c>
      <c r="C1607" s="2">
        <f t="shared" si="191"/>
        <v>-6.0941043083901194E-3</v>
      </c>
      <c r="D1607" s="16">
        <f t="shared" ca="1" si="192"/>
        <v>-6.2025320253058444E-3</v>
      </c>
      <c r="E1607" s="56">
        <f t="shared" ca="1" si="197"/>
        <v>2.3390215316961479E-4</v>
      </c>
      <c r="F1607" s="7">
        <f t="shared" ca="1" si="193"/>
        <v>4.0980655979397778</v>
      </c>
      <c r="G1607" s="6">
        <f t="shared" ca="1" si="194"/>
        <v>1</v>
      </c>
      <c r="H1607">
        <f t="shared" si="198"/>
        <v>2.1390685728135111E-2</v>
      </c>
      <c r="I1607" s="44">
        <f t="shared" si="195"/>
        <v>2.987250849239147E-2</v>
      </c>
      <c r="J1607">
        <f t="shared" ca="1" si="196"/>
        <v>1.5293859982673269E-2</v>
      </c>
    </row>
    <row r="1608" spans="1:10" x14ac:dyDescent="0.2">
      <c r="A1608" s="42">
        <v>44166</v>
      </c>
      <c r="B1608" s="53">
        <v>36.36</v>
      </c>
      <c r="C1608" s="2">
        <f t="shared" si="191"/>
        <v>-2.9702970297029656E-2</v>
      </c>
      <c r="D1608" s="16">
        <f t="shared" ca="1" si="192"/>
        <v>-2.9811398013945382E-2</v>
      </c>
      <c r="E1608" s="56">
        <f t="shared" ca="1" si="197"/>
        <v>2.3390215316961479E-4</v>
      </c>
      <c r="F1608" s="7">
        <f t="shared" ca="1" si="193"/>
        <v>2.2805362667660658</v>
      </c>
      <c r="G1608" s="6">
        <f t="shared" ca="1" si="194"/>
        <v>1</v>
      </c>
      <c r="H1608">
        <f t="shared" si="198"/>
        <v>2.1385127245071325E-2</v>
      </c>
      <c r="I1608" s="44">
        <f t="shared" si="195"/>
        <v>2.987250849239147E-2</v>
      </c>
      <c r="J1608">
        <f t="shared" ca="1" si="196"/>
        <v>1.5293859982673269E-2</v>
      </c>
    </row>
    <row r="1609" spans="1:10" x14ac:dyDescent="0.2">
      <c r="A1609" s="42">
        <v>44167</v>
      </c>
      <c r="B1609" s="53">
        <v>36.369999999999997</v>
      </c>
      <c r="C1609" s="2">
        <f t="shared" si="191"/>
        <v>-2.7495188342034675E-4</v>
      </c>
      <c r="D1609" s="16">
        <f t="shared" ca="1" si="192"/>
        <v>-3.8337960033607197E-4</v>
      </c>
      <c r="E1609" s="56">
        <f t="shared" ca="1" si="197"/>
        <v>2.3390215316961479E-4</v>
      </c>
      <c r="F1609" s="7">
        <f t="shared" ca="1" si="193"/>
        <v>4.1799896484191246</v>
      </c>
      <c r="G1609" s="6">
        <f t="shared" ca="1" si="194"/>
        <v>1</v>
      </c>
      <c r="H1609">
        <f t="shared" si="198"/>
        <v>2.1131630110370909E-2</v>
      </c>
      <c r="I1609" s="44">
        <f t="shared" si="195"/>
        <v>2.987250849239147E-2</v>
      </c>
      <c r="J1609">
        <f t="shared" ca="1" si="196"/>
        <v>1.5293859982673269E-2</v>
      </c>
    </row>
    <row r="1610" spans="1:10" x14ac:dyDescent="0.2">
      <c r="A1610" s="42">
        <v>44168</v>
      </c>
      <c r="B1610" s="53">
        <v>36.585000000000001</v>
      </c>
      <c r="C1610" s="2">
        <f t="shared" si="191"/>
        <v>-5.8767254339210989E-3</v>
      </c>
      <c r="D1610" s="16">
        <f t="shared" ca="1" si="192"/>
        <v>-5.9851531508368239E-3</v>
      </c>
      <c r="E1610" s="56">
        <f t="shared" ca="1" si="197"/>
        <v>2.3390215316961479E-4</v>
      </c>
      <c r="F1610" s="7">
        <f t="shared" ca="1" si="193"/>
        <v>4.1037289602690068</v>
      </c>
      <c r="G1610" s="6">
        <f t="shared" ca="1" si="194"/>
        <v>1</v>
      </c>
      <c r="H1610">
        <f t="shared" si="198"/>
        <v>2.089714595060381E-2</v>
      </c>
      <c r="I1610" s="44">
        <f t="shared" si="195"/>
        <v>2.987250849239147E-2</v>
      </c>
      <c r="J1610">
        <f t="shared" ca="1" si="196"/>
        <v>1.5293859982673269E-2</v>
      </c>
    </row>
    <row r="1611" spans="1:10" x14ac:dyDescent="0.2">
      <c r="A1611" s="42">
        <v>44169</v>
      </c>
      <c r="B1611" s="53">
        <v>36.950000000000003</v>
      </c>
      <c r="C1611" s="2">
        <f t="shared" si="191"/>
        <v>-9.8782138024357778E-3</v>
      </c>
      <c r="D1611" s="16">
        <f t="shared" ca="1" si="192"/>
        <v>-9.9866415193515037E-3</v>
      </c>
      <c r="E1611" s="56">
        <f t="shared" ca="1" si="197"/>
        <v>2.3390215316961479E-4</v>
      </c>
      <c r="F1611" s="7">
        <f t="shared" ca="1" si="193"/>
        <v>3.967109972946735</v>
      </c>
      <c r="G1611" s="6">
        <f t="shared" ca="1" si="194"/>
        <v>1</v>
      </c>
      <c r="H1611">
        <f t="shared" si="198"/>
        <v>2.0699932965722173E-2</v>
      </c>
      <c r="I1611" s="44">
        <f t="shared" si="195"/>
        <v>2.987250849239147E-2</v>
      </c>
      <c r="J1611">
        <f t="shared" ca="1" si="196"/>
        <v>1.5293859982673269E-2</v>
      </c>
    </row>
    <row r="1612" spans="1:10" x14ac:dyDescent="0.2">
      <c r="A1612" s="42">
        <v>44172</v>
      </c>
      <c r="B1612" s="53">
        <v>36.82</v>
      </c>
      <c r="C1612" s="2">
        <f t="shared" si="191"/>
        <v>3.5306898424769841E-3</v>
      </c>
      <c r="D1612" s="16">
        <f t="shared" ca="1" si="192"/>
        <v>3.422262125561259E-3</v>
      </c>
      <c r="E1612" s="56">
        <f t="shared" ca="1" si="197"/>
        <v>2.3390215316961479E-4</v>
      </c>
      <c r="F1612" s="7">
        <f t="shared" ca="1" si="193"/>
        <v>4.1552679902783574</v>
      </c>
      <c r="G1612" s="6">
        <f t="shared" ca="1" si="194"/>
        <v>1</v>
      </c>
      <c r="H1612">
        <f t="shared" si="198"/>
        <v>2.0627615840981762E-2</v>
      </c>
      <c r="I1612" s="44">
        <f t="shared" si="195"/>
        <v>2.987250849239147E-2</v>
      </c>
      <c r="J1612">
        <f t="shared" ca="1" si="196"/>
        <v>1.5293859982673269E-2</v>
      </c>
    </row>
    <row r="1613" spans="1:10" x14ac:dyDescent="0.2">
      <c r="A1613" s="42">
        <v>44173</v>
      </c>
      <c r="B1613" s="53">
        <v>36.65</v>
      </c>
      <c r="C1613" s="2">
        <f t="shared" si="191"/>
        <v>4.6384720327422024E-3</v>
      </c>
      <c r="D1613" s="16">
        <f t="shared" ca="1" si="192"/>
        <v>4.5300443158264774E-3</v>
      </c>
      <c r="E1613" s="56">
        <f t="shared" ca="1" si="197"/>
        <v>2.3390215316961479E-4</v>
      </c>
      <c r="F1613" s="7">
        <f t="shared" ca="1" si="193"/>
        <v>4.1364365615635634</v>
      </c>
      <c r="G1613" s="6">
        <f t="shared" ca="1" si="194"/>
        <v>1</v>
      </c>
      <c r="H1613">
        <f t="shared" si="198"/>
        <v>2.0497530884376076E-2</v>
      </c>
      <c r="I1613" s="44">
        <f t="shared" si="195"/>
        <v>2.987250849239147E-2</v>
      </c>
      <c r="J1613">
        <f t="shared" ca="1" si="196"/>
        <v>1.5293859982673269E-2</v>
      </c>
    </row>
    <row r="1614" spans="1:10" x14ac:dyDescent="0.2">
      <c r="A1614" s="42">
        <v>44174</v>
      </c>
      <c r="B1614" s="53">
        <v>36.44</v>
      </c>
      <c r="C1614" s="2">
        <f t="shared" si="191"/>
        <v>5.7628979143798265E-3</v>
      </c>
      <c r="D1614" s="16">
        <f t="shared" ca="1" si="192"/>
        <v>5.6544701974641015E-3</v>
      </c>
      <c r="E1614" s="56">
        <f t="shared" ca="1" si="197"/>
        <v>2.3390215316961479E-4</v>
      </c>
      <c r="F1614" s="7">
        <f t="shared" ca="1" si="193"/>
        <v>4.1119568131827231</v>
      </c>
      <c r="G1614" s="6">
        <f t="shared" ca="1" si="194"/>
        <v>1</v>
      </c>
      <c r="H1614">
        <f t="shared" si="198"/>
        <v>2.0434057145389446E-2</v>
      </c>
      <c r="I1614" s="44">
        <f t="shared" si="195"/>
        <v>2.987250849239147E-2</v>
      </c>
      <c r="J1614">
        <f t="shared" ca="1" si="196"/>
        <v>1.5293859982673269E-2</v>
      </c>
    </row>
    <row r="1615" spans="1:10" x14ac:dyDescent="0.2">
      <c r="A1615" s="42">
        <v>44175</v>
      </c>
      <c r="B1615" s="53">
        <v>35.869999999999997</v>
      </c>
      <c r="C1615" s="2">
        <f t="shared" ref="C1615:C1678" si="199">(B1614-B1615)/B1615</f>
        <v>1.5890716476163934E-2</v>
      </c>
      <c r="D1615" s="16">
        <f t="shared" ref="D1615:D1678" ca="1" si="200">C1615-$C$3</f>
        <v>1.5782288759248208E-2</v>
      </c>
      <c r="E1615" s="56">
        <f t="shared" ca="1" si="197"/>
        <v>2.3390215316961479E-4</v>
      </c>
      <c r="F1615" s="7">
        <f t="shared" ref="F1615:F1678" ca="1" si="201">-0.5*(LN(E1615)+D1615^2/E1615)</f>
        <v>3.6478576111782708</v>
      </c>
      <c r="G1615" s="6">
        <f t="shared" ref="G1615:G1678" ca="1" si="202">IF(AND(C1616&gt;=(C$3-C$7*SQRT(E1615)),C1616&lt;=(C$3+C$7*SQRT(E1615))),1,0)</f>
        <v>1</v>
      </c>
      <c r="H1615">
        <f t="shared" si="198"/>
        <v>2.0394163840091413E-2</v>
      </c>
      <c r="I1615" s="44">
        <f t="shared" ref="I1615:I1678" si="203">STDEV(C$14:C$2527)</f>
        <v>2.987250849239147E-2</v>
      </c>
      <c r="J1615">
        <f t="shared" ref="J1615:J1678" ca="1" si="204">SQRT(E1615)</f>
        <v>1.5293859982673269E-2</v>
      </c>
    </row>
    <row r="1616" spans="1:10" x14ac:dyDescent="0.2">
      <c r="A1616" s="42">
        <v>44176</v>
      </c>
      <c r="B1616" s="53">
        <v>35.6</v>
      </c>
      <c r="C1616" s="2">
        <f t="shared" si="199"/>
        <v>7.5842696629212364E-3</v>
      </c>
      <c r="D1616" s="16">
        <f t="shared" ca="1" si="200"/>
        <v>7.4758419460055113E-3</v>
      </c>
      <c r="E1616" s="56">
        <f t="shared" ref="E1616:E1679" ca="1" si="205">F$6*D$14^2+F$7*E1615+(1-F$8)*F$5</f>
        <v>2.3390215316961479E-4</v>
      </c>
      <c r="F1616" s="7">
        <f t="shared" ca="1" si="201"/>
        <v>4.0608346254140972</v>
      </c>
      <c r="G1616" s="6">
        <f t="shared" ca="1" si="202"/>
        <v>1</v>
      </c>
      <c r="H1616">
        <f t="shared" si="198"/>
        <v>2.0219776831395687E-2</v>
      </c>
      <c r="I1616" s="44">
        <f t="shared" si="203"/>
        <v>2.987250849239147E-2</v>
      </c>
      <c r="J1616">
        <f t="shared" ca="1" si="204"/>
        <v>1.5293859982673269E-2</v>
      </c>
    </row>
    <row r="1617" spans="1:10" x14ac:dyDescent="0.2">
      <c r="A1617" s="42">
        <v>44179</v>
      </c>
      <c r="B1617" s="53">
        <v>34.67</v>
      </c>
      <c r="C1617" s="2">
        <f t="shared" si="199"/>
        <v>2.6824343813094884E-2</v>
      </c>
      <c r="D1617" s="16">
        <f t="shared" ca="1" si="200"/>
        <v>2.6715916096179158E-2</v>
      </c>
      <c r="E1617" s="56">
        <f t="shared" ca="1" si="205"/>
        <v>2.3390215316961479E-4</v>
      </c>
      <c r="F1617" s="7">
        <f t="shared" ca="1" si="201"/>
        <v>2.6545800203541212</v>
      </c>
      <c r="G1617" s="6">
        <f t="shared" ca="1" si="202"/>
        <v>1</v>
      </c>
      <c r="H1617">
        <f t="shared" si="198"/>
        <v>2.0249749419350826E-2</v>
      </c>
      <c r="I1617" s="44">
        <f t="shared" si="203"/>
        <v>2.987250849239147E-2</v>
      </c>
      <c r="J1617">
        <f t="shared" ca="1" si="204"/>
        <v>1.5293859982673269E-2</v>
      </c>
    </row>
    <row r="1618" spans="1:10" x14ac:dyDescent="0.2">
      <c r="A1618" s="42">
        <v>44180</v>
      </c>
      <c r="B1618" s="53">
        <v>35.14</v>
      </c>
      <c r="C1618" s="2">
        <f t="shared" si="199"/>
        <v>-1.3375071143995415E-2</v>
      </c>
      <c r="D1618" s="16">
        <f t="shared" ca="1" si="200"/>
        <v>-1.3483498860911141E-2</v>
      </c>
      <c r="E1618" s="56">
        <f t="shared" ca="1" si="205"/>
        <v>2.3390215316961479E-4</v>
      </c>
      <c r="F1618" s="7">
        <f t="shared" ca="1" si="201"/>
        <v>3.7916696625776334</v>
      </c>
      <c r="G1618" s="6">
        <f t="shared" ca="1" si="202"/>
        <v>1</v>
      </c>
      <c r="H1618">
        <f t="shared" si="198"/>
        <v>2.0445914010089817E-2</v>
      </c>
      <c r="I1618" s="44">
        <f t="shared" si="203"/>
        <v>2.987250849239147E-2</v>
      </c>
      <c r="J1618">
        <f t="shared" ca="1" si="204"/>
        <v>1.5293859982673269E-2</v>
      </c>
    </row>
    <row r="1619" spans="1:10" x14ac:dyDescent="0.2">
      <c r="A1619" s="42">
        <v>44181</v>
      </c>
      <c r="B1619" s="53">
        <v>35.89</v>
      </c>
      <c r="C1619" s="2">
        <f t="shared" si="199"/>
        <v>-2.0897185845639453E-2</v>
      </c>
      <c r="D1619" s="16">
        <f t="shared" ca="1" si="200"/>
        <v>-2.1005613562555179E-2</v>
      </c>
      <c r="E1619" s="56">
        <f t="shared" ca="1" si="205"/>
        <v>2.3390215316961479E-4</v>
      </c>
      <c r="F1619" s="7">
        <f t="shared" ca="1" si="201"/>
        <v>3.2370978980777081</v>
      </c>
      <c r="G1619" s="6">
        <f t="shared" ca="1" si="202"/>
        <v>1</v>
      </c>
      <c r="H1619">
        <f t="shared" si="198"/>
        <v>2.0457447473111255E-2</v>
      </c>
      <c r="I1619" s="44">
        <f t="shared" si="203"/>
        <v>2.987250849239147E-2</v>
      </c>
      <c r="J1619">
        <f t="shared" ca="1" si="204"/>
        <v>1.5293859982673269E-2</v>
      </c>
    </row>
    <row r="1620" spans="1:10" x14ac:dyDescent="0.2">
      <c r="A1620" s="42">
        <v>44182</v>
      </c>
      <c r="B1620" s="53">
        <v>36.200000000000003</v>
      </c>
      <c r="C1620" s="2">
        <f t="shared" si="199"/>
        <v>-8.5635359116022717E-3</v>
      </c>
      <c r="D1620" s="16">
        <f t="shared" ca="1" si="200"/>
        <v>-8.6719636285179976E-3</v>
      </c>
      <c r="E1620" s="56">
        <f t="shared" ca="1" si="205"/>
        <v>2.3390215316961479E-4</v>
      </c>
      <c r="F1620" s="7">
        <f t="shared" ca="1" si="201"/>
        <v>4.0195465480899921</v>
      </c>
      <c r="G1620" s="6">
        <f t="shared" ca="1" si="202"/>
        <v>1</v>
      </c>
      <c r="H1620">
        <f t="shared" si="198"/>
        <v>2.0448325037162301E-2</v>
      </c>
      <c r="I1620" s="44">
        <f t="shared" si="203"/>
        <v>2.987250849239147E-2</v>
      </c>
      <c r="J1620">
        <f t="shared" ca="1" si="204"/>
        <v>1.5293859982673269E-2</v>
      </c>
    </row>
    <row r="1621" spans="1:10" x14ac:dyDescent="0.2">
      <c r="A1621" s="42">
        <v>44183</v>
      </c>
      <c r="B1621" s="53">
        <v>35.26</v>
      </c>
      <c r="C1621" s="2">
        <f t="shared" si="199"/>
        <v>2.6659103800340467E-2</v>
      </c>
      <c r="D1621" s="16">
        <f t="shared" ca="1" si="200"/>
        <v>2.6550676083424742E-2</v>
      </c>
      <c r="E1621" s="56">
        <f t="shared" ca="1" si="205"/>
        <v>2.3390215316961479E-4</v>
      </c>
      <c r="F1621" s="7">
        <f t="shared" ca="1" si="201"/>
        <v>2.6733950937766382</v>
      </c>
      <c r="G1621" s="6">
        <f t="shared" ca="1" si="202"/>
        <v>1</v>
      </c>
      <c r="H1621">
        <f t="shared" si="198"/>
        <v>2.0454594277612953E-2</v>
      </c>
      <c r="I1621" s="44">
        <f t="shared" si="203"/>
        <v>2.987250849239147E-2</v>
      </c>
      <c r="J1621">
        <f t="shared" ca="1" si="204"/>
        <v>1.5293859982673269E-2</v>
      </c>
    </row>
    <row r="1622" spans="1:10" x14ac:dyDescent="0.2">
      <c r="A1622" s="42">
        <v>44186</v>
      </c>
      <c r="B1622" s="53">
        <v>34.85</v>
      </c>
      <c r="C1622" s="2">
        <f t="shared" si="199"/>
        <v>1.1764705882352842E-2</v>
      </c>
      <c r="D1622" s="16">
        <f t="shared" ca="1" si="200"/>
        <v>1.1656278165437116E-2</v>
      </c>
      <c r="E1622" s="56">
        <f t="shared" ca="1" si="205"/>
        <v>2.3390215316961479E-4</v>
      </c>
      <c r="F1622" s="7">
        <f t="shared" ca="1" si="201"/>
        <v>3.8898643996496673</v>
      </c>
      <c r="G1622" s="6">
        <f t="shared" ca="1" si="202"/>
        <v>1</v>
      </c>
      <c r="H1622">
        <f t="shared" si="198"/>
        <v>2.061228029240627E-2</v>
      </c>
      <c r="I1622" s="44">
        <f t="shared" si="203"/>
        <v>2.987250849239147E-2</v>
      </c>
      <c r="J1622">
        <f t="shared" ca="1" si="204"/>
        <v>1.5293859982673269E-2</v>
      </c>
    </row>
    <row r="1623" spans="1:10" x14ac:dyDescent="0.2">
      <c r="A1623" s="42">
        <v>44187</v>
      </c>
      <c r="B1623" s="53">
        <v>34.89</v>
      </c>
      <c r="C1623" s="2">
        <f t="shared" si="199"/>
        <v>-1.146460303811956E-3</v>
      </c>
      <c r="D1623" s="16">
        <f t="shared" ca="1" si="200"/>
        <v>-1.2548880207276813E-3</v>
      </c>
      <c r="E1623" s="56">
        <f t="shared" ca="1" si="205"/>
        <v>2.3390215316961479E-4</v>
      </c>
      <c r="F1623" s="7">
        <f t="shared" ca="1" si="201"/>
        <v>4.1769375943715996</v>
      </c>
      <c r="G1623" s="6">
        <f t="shared" ca="1" si="202"/>
        <v>1</v>
      </c>
      <c r="H1623">
        <f t="shared" si="198"/>
        <v>2.048553764498871E-2</v>
      </c>
      <c r="I1623" s="44">
        <f t="shared" si="203"/>
        <v>2.987250849239147E-2</v>
      </c>
      <c r="J1623">
        <f t="shared" ca="1" si="204"/>
        <v>1.5293859982673269E-2</v>
      </c>
    </row>
    <row r="1624" spans="1:10" x14ac:dyDescent="0.2">
      <c r="A1624" s="42">
        <v>44188</v>
      </c>
      <c r="B1624" s="53">
        <v>35.950000000000003</v>
      </c>
      <c r="C1624" s="2">
        <f t="shared" si="199"/>
        <v>-2.9485396383866543E-2</v>
      </c>
      <c r="D1624" s="16">
        <f t="shared" ca="1" si="200"/>
        <v>-2.9593824100782269E-2</v>
      </c>
      <c r="E1624" s="56">
        <f t="shared" ca="1" si="205"/>
        <v>2.3390215316961479E-4</v>
      </c>
      <c r="F1624" s="7">
        <f t="shared" ca="1" si="201"/>
        <v>2.3081653981414676</v>
      </c>
      <c r="G1624" s="6">
        <f t="shared" ca="1" si="202"/>
        <v>1</v>
      </c>
      <c r="H1624">
        <f t="shared" si="198"/>
        <v>2.0413260545591654E-2</v>
      </c>
      <c r="I1624" s="44">
        <f t="shared" si="203"/>
        <v>2.987250849239147E-2</v>
      </c>
      <c r="J1624">
        <f t="shared" ca="1" si="204"/>
        <v>1.5293859982673269E-2</v>
      </c>
    </row>
    <row r="1625" spans="1:10" x14ac:dyDescent="0.2">
      <c r="A1625" s="42">
        <v>44189</v>
      </c>
      <c r="B1625" s="53">
        <v>35.99</v>
      </c>
      <c r="C1625" s="2">
        <f t="shared" si="199"/>
        <v>-1.1114198388440996E-3</v>
      </c>
      <c r="D1625" s="16">
        <f t="shared" ca="1" si="200"/>
        <v>-1.2198475557598249E-3</v>
      </c>
      <c r="E1625" s="56">
        <f t="shared" ca="1" si="205"/>
        <v>2.3390215316961479E-4</v>
      </c>
      <c r="F1625" s="7">
        <f t="shared" ca="1" si="201"/>
        <v>4.1771229622361057</v>
      </c>
      <c r="G1625" s="6">
        <f t="shared" ca="1" si="202"/>
        <v>1</v>
      </c>
      <c r="H1625">
        <f t="shared" si="198"/>
        <v>2.0573774791770725E-2</v>
      </c>
      <c r="I1625" s="44">
        <f t="shared" si="203"/>
        <v>2.987250849239147E-2</v>
      </c>
      <c r="J1625">
        <f t="shared" ca="1" si="204"/>
        <v>1.5293859982673269E-2</v>
      </c>
    </row>
    <row r="1626" spans="1:10" x14ac:dyDescent="0.2">
      <c r="A1626" s="42">
        <v>44193</v>
      </c>
      <c r="B1626" s="53">
        <v>36.729999999999997</v>
      </c>
      <c r="C1626" s="2">
        <f t="shared" si="199"/>
        <v>-2.0147018785733595E-2</v>
      </c>
      <c r="D1626" s="16">
        <f t="shared" ca="1" si="200"/>
        <v>-2.0255446502649321E-2</v>
      </c>
      <c r="E1626" s="56">
        <f t="shared" ca="1" si="205"/>
        <v>2.3390215316961479E-4</v>
      </c>
      <c r="F1626" s="7">
        <f t="shared" ca="1" si="201"/>
        <v>3.3032637877419817</v>
      </c>
      <c r="G1626" s="6">
        <f t="shared" ca="1" si="202"/>
        <v>1</v>
      </c>
      <c r="H1626">
        <f t="shared" si="198"/>
        <v>2.0502303573038675E-2</v>
      </c>
      <c r="I1626" s="44">
        <f t="shared" si="203"/>
        <v>2.987250849239147E-2</v>
      </c>
      <c r="J1626">
        <f t="shared" ca="1" si="204"/>
        <v>1.5293859982673269E-2</v>
      </c>
    </row>
    <row r="1627" spans="1:10" x14ac:dyDescent="0.2">
      <c r="A1627" s="42">
        <v>44194</v>
      </c>
      <c r="B1627" s="53">
        <v>36.72</v>
      </c>
      <c r="C1627" s="2">
        <f t="shared" si="199"/>
        <v>2.7233115468404168E-4</v>
      </c>
      <c r="D1627" s="16">
        <f t="shared" ca="1" si="200"/>
        <v>1.6390343776831646E-4</v>
      </c>
      <c r="E1627" s="56">
        <f t="shared" ca="1" si="205"/>
        <v>2.3390215316961479E-4</v>
      </c>
      <c r="F1627" s="7">
        <f t="shared" ca="1" si="201"/>
        <v>4.1802464130093897</v>
      </c>
      <c r="G1627" s="6">
        <f t="shared" ca="1" si="202"/>
        <v>1</v>
      </c>
      <c r="H1627">
        <f t="shared" si="198"/>
        <v>2.0371281034951453E-2</v>
      </c>
      <c r="I1627" s="44">
        <f t="shared" si="203"/>
        <v>2.987250849239147E-2</v>
      </c>
      <c r="J1627">
        <f t="shared" ca="1" si="204"/>
        <v>1.5293859982673269E-2</v>
      </c>
    </row>
    <row r="1628" spans="1:10" x14ac:dyDescent="0.2">
      <c r="A1628" s="42">
        <v>44195</v>
      </c>
      <c r="B1628" s="53">
        <v>36.9</v>
      </c>
      <c r="C1628" s="2">
        <f t="shared" si="199"/>
        <v>-4.8780487804877971E-3</v>
      </c>
      <c r="D1628" s="16">
        <f t="shared" ca="1" si="200"/>
        <v>-4.9864764974035221E-3</v>
      </c>
      <c r="E1628" s="56">
        <f t="shared" ca="1" si="205"/>
        <v>2.3390215316961479E-4</v>
      </c>
      <c r="F1628" s="7">
        <f t="shared" ca="1" si="201"/>
        <v>4.127151383344926</v>
      </c>
      <c r="G1628" s="6">
        <f t="shared" ca="1" si="202"/>
        <v>1</v>
      </c>
      <c r="H1628">
        <f t="shared" si="198"/>
        <v>2.0229127351475543E-2</v>
      </c>
      <c r="I1628" s="44">
        <f t="shared" si="203"/>
        <v>2.987250849239147E-2</v>
      </c>
      <c r="J1628">
        <f t="shared" ca="1" si="204"/>
        <v>1.5293859982673269E-2</v>
      </c>
    </row>
    <row r="1629" spans="1:10" x14ac:dyDescent="0.2">
      <c r="A1629" s="42">
        <v>44196</v>
      </c>
      <c r="B1629" s="53">
        <v>37.26</v>
      </c>
      <c r="C1629" s="2">
        <f t="shared" si="199"/>
        <v>-9.6618357487922562E-3</v>
      </c>
      <c r="D1629" s="16">
        <f t="shared" ca="1" si="200"/>
        <v>-9.7702634657079821E-3</v>
      </c>
      <c r="E1629" s="56">
        <f t="shared" ca="1" si="205"/>
        <v>2.3390215316961479E-4</v>
      </c>
      <c r="F1629" s="7">
        <f t="shared" ca="1" si="201"/>
        <v>3.9762483254346384</v>
      </c>
      <c r="G1629" s="6">
        <f t="shared" ca="1" si="202"/>
        <v>1</v>
      </c>
      <c r="H1629">
        <f t="shared" si="198"/>
        <v>2.0005842018379984E-2</v>
      </c>
      <c r="I1629" s="44">
        <f t="shared" si="203"/>
        <v>2.987250849239147E-2</v>
      </c>
      <c r="J1629">
        <f t="shared" ca="1" si="204"/>
        <v>1.5293859982673269E-2</v>
      </c>
    </row>
    <row r="1630" spans="1:10" x14ac:dyDescent="0.2">
      <c r="A1630" s="42">
        <v>44200</v>
      </c>
      <c r="B1630" s="53">
        <v>36.6</v>
      </c>
      <c r="C1630" s="2">
        <f t="shared" si="199"/>
        <v>1.8032786885245809E-2</v>
      </c>
      <c r="D1630" s="16">
        <f t="shared" ca="1" si="200"/>
        <v>1.7924359168330083E-2</v>
      </c>
      <c r="E1630" s="56">
        <f t="shared" ca="1" si="205"/>
        <v>2.3390215316961479E-4</v>
      </c>
      <c r="F1630" s="7">
        <f t="shared" ca="1" si="201"/>
        <v>3.4935152673037173</v>
      </c>
      <c r="G1630" s="6">
        <f t="shared" ca="1" si="202"/>
        <v>1</v>
      </c>
      <c r="H1630">
        <f t="shared" si="198"/>
        <v>1.9804639611150344E-2</v>
      </c>
      <c r="I1630" s="44">
        <f t="shared" si="203"/>
        <v>2.987250849239147E-2</v>
      </c>
      <c r="J1630">
        <f t="shared" ca="1" si="204"/>
        <v>1.5293859982673269E-2</v>
      </c>
    </row>
    <row r="1631" spans="1:10" x14ac:dyDescent="0.2">
      <c r="A1631" s="42">
        <v>44201</v>
      </c>
      <c r="B1631" s="53">
        <v>36.99</v>
      </c>
      <c r="C1631" s="2">
        <f t="shared" si="199"/>
        <v>-1.0543390105433917E-2</v>
      </c>
      <c r="D1631" s="16">
        <f t="shared" ca="1" si="200"/>
        <v>-1.0651817822349642E-2</v>
      </c>
      <c r="E1631" s="56">
        <f t="shared" ca="1" si="205"/>
        <v>2.3390215316961479E-4</v>
      </c>
      <c r="F1631" s="7">
        <f t="shared" ca="1" si="201"/>
        <v>3.9377639111459803</v>
      </c>
      <c r="G1631" s="6">
        <f t="shared" ca="1" si="202"/>
        <v>0</v>
      </c>
      <c r="H1631">
        <f t="shared" si="198"/>
        <v>1.9917768946306712E-2</v>
      </c>
      <c r="I1631" s="44">
        <f t="shared" si="203"/>
        <v>2.987250849239147E-2</v>
      </c>
      <c r="J1631">
        <f t="shared" ca="1" si="204"/>
        <v>1.5293859982673269E-2</v>
      </c>
    </row>
    <row r="1632" spans="1:10" x14ac:dyDescent="0.2">
      <c r="A1632" s="42">
        <v>44202</v>
      </c>
      <c r="B1632" s="53">
        <v>40.200000000000003</v>
      </c>
      <c r="C1632" s="2">
        <f t="shared" si="199"/>
        <v>-7.9850746268656736E-2</v>
      </c>
      <c r="D1632" s="16">
        <f t="shared" ca="1" si="200"/>
        <v>-7.9959173985572465E-2</v>
      </c>
      <c r="E1632" s="56">
        <f t="shared" ca="1" si="205"/>
        <v>2.3390215316961479E-4</v>
      </c>
      <c r="F1632" s="7">
        <f t="shared" ca="1" si="201"/>
        <v>-9.4866706150735318</v>
      </c>
      <c r="G1632" s="6">
        <f t="shared" ca="1" si="202"/>
        <v>1</v>
      </c>
      <c r="H1632">
        <f t="shared" si="198"/>
        <v>1.992674425395366E-2</v>
      </c>
      <c r="I1632" s="44">
        <f t="shared" si="203"/>
        <v>2.987250849239147E-2</v>
      </c>
      <c r="J1632">
        <f t="shared" ca="1" si="204"/>
        <v>1.5293859982673269E-2</v>
      </c>
    </row>
    <row r="1633" spans="1:10" x14ac:dyDescent="0.2">
      <c r="A1633" s="42">
        <v>44203</v>
      </c>
      <c r="B1633" s="53">
        <v>40.119999999999997</v>
      </c>
      <c r="C1633" s="2">
        <f t="shared" si="199"/>
        <v>1.9940179461616502E-3</v>
      </c>
      <c r="D1633" s="16">
        <f t="shared" ca="1" si="200"/>
        <v>1.8855902292459249E-3</v>
      </c>
      <c r="E1633" s="56">
        <f t="shared" ca="1" si="205"/>
        <v>2.3390215316961479E-4</v>
      </c>
      <c r="F1633" s="7">
        <f t="shared" ca="1" si="201"/>
        <v>4.1727035449171135</v>
      </c>
      <c r="G1633" s="6">
        <f t="shared" ca="1" si="202"/>
        <v>1</v>
      </c>
      <c r="H1633">
        <f t="shared" si="198"/>
        <v>2.1292974978372636E-2</v>
      </c>
      <c r="I1633" s="44">
        <f t="shared" si="203"/>
        <v>2.987250849239147E-2</v>
      </c>
      <c r="J1633">
        <f t="shared" ca="1" si="204"/>
        <v>1.5293859982673269E-2</v>
      </c>
    </row>
    <row r="1634" spans="1:10" x14ac:dyDescent="0.2">
      <c r="A1634" s="42">
        <v>44204</v>
      </c>
      <c r="B1634" s="53">
        <v>40.06</v>
      </c>
      <c r="C1634" s="2">
        <f t="shared" si="199"/>
        <v>1.4977533699449617E-3</v>
      </c>
      <c r="D1634" s="16">
        <f t="shared" ca="1" si="200"/>
        <v>1.3893256530292364E-3</v>
      </c>
      <c r="E1634" s="56">
        <f t="shared" ca="1" si="205"/>
        <v>2.3390215316961479E-4</v>
      </c>
      <c r="F1634" s="7">
        <f t="shared" ca="1" si="201"/>
        <v>4.1761777000722482</v>
      </c>
      <c r="G1634" s="6">
        <f t="shared" ca="1" si="202"/>
        <v>1</v>
      </c>
      <c r="H1634">
        <f t="shared" si="198"/>
        <v>2.1261629301986409E-2</v>
      </c>
      <c r="I1634" s="44">
        <f t="shared" si="203"/>
        <v>2.987250849239147E-2</v>
      </c>
      <c r="J1634">
        <f t="shared" ca="1" si="204"/>
        <v>1.5293859982673269E-2</v>
      </c>
    </row>
    <row r="1635" spans="1:10" x14ac:dyDescent="0.2">
      <c r="A1635" s="42">
        <v>44207</v>
      </c>
      <c r="B1635" s="53">
        <v>41.06</v>
      </c>
      <c r="C1635" s="2">
        <f t="shared" si="199"/>
        <v>-2.4354603019970774E-2</v>
      </c>
      <c r="D1635" s="16">
        <f t="shared" ca="1" si="200"/>
        <v>-2.44630307368865E-2</v>
      </c>
      <c r="E1635" s="56">
        <f t="shared" ca="1" si="205"/>
        <v>2.3390215316961479E-4</v>
      </c>
      <c r="F1635" s="7">
        <f t="shared" ca="1" si="201"/>
        <v>2.9010512444574341</v>
      </c>
      <c r="G1635" s="6">
        <f t="shared" ca="1" si="202"/>
        <v>1</v>
      </c>
      <c r="H1635">
        <f t="shared" si="198"/>
        <v>2.1127621696491353E-2</v>
      </c>
      <c r="I1635" s="44">
        <f t="shared" si="203"/>
        <v>2.987250849239147E-2</v>
      </c>
      <c r="J1635">
        <f t="shared" ca="1" si="204"/>
        <v>1.5293859982673269E-2</v>
      </c>
    </row>
    <row r="1636" spans="1:10" x14ac:dyDescent="0.2">
      <c r="A1636" s="42">
        <v>44208</v>
      </c>
      <c r="B1636" s="53">
        <v>41.78</v>
      </c>
      <c r="C1636" s="2">
        <f t="shared" si="199"/>
        <v>-1.7233125897558613E-2</v>
      </c>
      <c r="D1636" s="16">
        <f t="shared" ca="1" si="200"/>
        <v>-1.7341553614474339E-2</v>
      </c>
      <c r="E1636" s="56">
        <f t="shared" ca="1" si="205"/>
        <v>2.3390215316961479E-4</v>
      </c>
      <c r="F1636" s="7">
        <f t="shared" ca="1" si="201"/>
        <v>3.5374506683957856</v>
      </c>
      <c r="G1636" s="6">
        <f t="shared" ca="1" si="202"/>
        <v>1</v>
      </c>
      <c r="H1636">
        <f t="shared" si="198"/>
        <v>2.1193992298056036E-2</v>
      </c>
      <c r="I1636" s="44">
        <f t="shared" si="203"/>
        <v>2.987250849239147E-2</v>
      </c>
      <c r="J1636">
        <f t="shared" ca="1" si="204"/>
        <v>1.5293859982673269E-2</v>
      </c>
    </row>
    <row r="1637" spans="1:10" x14ac:dyDescent="0.2">
      <c r="A1637" s="42">
        <v>44209</v>
      </c>
      <c r="B1637" s="53">
        <v>43.12</v>
      </c>
      <c r="C1637" s="2">
        <f t="shared" si="199"/>
        <v>-3.1076066790352422E-2</v>
      </c>
      <c r="D1637" s="16">
        <f t="shared" ca="1" si="200"/>
        <v>-3.1184494507268148E-2</v>
      </c>
      <c r="E1637" s="56">
        <f t="shared" ca="1" si="205"/>
        <v>2.3390215316961479E-4</v>
      </c>
      <c r="F1637" s="7">
        <f t="shared" ca="1" si="201"/>
        <v>2.1015014759507018</v>
      </c>
      <c r="G1637" s="6">
        <f t="shared" ca="1" si="202"/>
        <v>0</v>
      </c>
      <c r="H1637">
        <f t="shared" si="198"/>
        <v>2.1191819876600522E-2</v>
      </c>
      <c r="I1637" s="44">
        <f t="shared" si="203"/>
        <v>2.987250849239147E-2</v>
      </c>
      <c r="J1637">
        <f t="shared" ca="1" si="204"/>
        <v>1.5293859982673269E-2</v>
      </c>
    </row>
    <row r="1638" spans="1:10" x14ac:dyDescent="0.2">
      <c r="A1638" s="42">
        <v>44210</v>
      </c>
      <c r="B1638" s="53">
        <v>46</v>
      </c>
      <c r="C1638" s="2">
        <f t="shared" si="199"/>
        <v>-6.2608695652173973E-2</v>
      </c>
      <c r="D1638" s="16">
        <f t="shared" ca="1" si="200"/>
        <v>-6.2717123369089703E-2</v>
      </c>
      <c r="E1638" s="56">
        <f t="shared" ca="1" si="205"/>
        <v>2.3390215316961479E-4</v>
      </c>
      <c r="F1638" s="7">
        <f t="shared" ca="1" si="201"/>
        <v>-4.227993199270669</v>
      </c>
      <c r="G1638" s="6">
        <f t="shared" ca="1" si="202"/>
        <v>1</v>
      </c>
      <c r="H1638">
        <f t="shared" si="198"/>
        <v>2.1344277205667776E-2</v>
      </c>
      <c r="I1638" s="44">
        <f t="shared" si="203"/>
        <v>2.987250849239147E-2</v>
      </c>
      <c r="J1638">
        <f t="shared" ca="1" si="204"/>
        <v>1.5293859982673269E-2</v>
      </c>
    </row>
    <row r="1639" spans="1:10" x14ac:dyDescent="0.2">
      <c r="A1639" s="42">
        <v>44211</v>
      </c>
      <c r="B1639" s="53">
        <v>45.3</v>
      </c>
      <c r="C1639" s="2">
        <f t="shared" si="199"/>
        <v>1.5452538631346642E-2</v>
      </c>
      <c r="D1639" s="16">
        <f t="shared" ca="1" si="200"/>
        <v>1.5344110914430916E-2</v>
      </c>
      <c r="E1639" s="56">
        <f t="shared" ca="1" si="205"/>
        <v>2.3390215316961479E-4</v>
      </c>
      <c r="F1639" s="7">
        <f t="shared" ca="1" si="201"/>
        <v>3.6770127483608777</v>
      </c>
      <c r="G1639" s="6">
        <f t="shared" ca="1" si="202"/>
        <v>1</v>
      </c>
      <c r="H1639">
        <f t="shared" si="198"/>
        <v>2.1933684490374233E-2</v>
      </c>
      <c r="I1639" s="44">
        <f t="shared" si="203"/>
        <v>2.987250849239147E-2</v>
      </c>
      <c r="J1639">
        <f t="shared" ca="1" si="204"/>
        <v>1.5293859982673269E-2</v>
      </c>
    </row>
    <row r="1640" spans="1:10" x14ac:dyDescent="0.2">
      <c r="A1640" s="42">
        <v>44215</v>
      </c>
      <c r="B1640" s="53">
        <v>43.75</v>
      </c>
      <c r="C1640" s="2">
        <f t="shared" si="199"/>
        <v>3.5428571428571365E-2</v>
      </c>
      <c r="D1640" s="16">
        <f t="shared" ca="1" si="200"/>
        <v>3.5320143711655642E-2</v>
      </c>
      <c r="E1640" s="56">
        <f t="shared" ca="1" si="205"/>
        <v>2.3390215316961479E-4</v>
      </c>
      <c r="F1640" s="7">
        <f t="shared" ca="1" si="201"/>
        <v>1.5135636343979466</v>
      </c>
      <c r="G1640" s="6">
        <f t="shared" ca="1" si="202"/>
        <v>1</v>
      </c>
      <c r="H1640">
        <f t="shared" si="198"/>
        <v>2.1997626121845963E-2</v>
      </c>
      <c r="I1640" s="44">
        <f t="shared" si="203"/>
        <v>2.987250849239147E-2</v>
      </c>
      <c r="J1640">
        <f t="shared" ca="1" si="204"/>
        <v>1.5293859982673269E-2</v>
      </c>
    </row>
    <row r="1641" spans="1:10" x14ac:dyDescent="0.2">
      <c r="A1641" s="42">
        <v>44216</v>
      </c>
      <c r="B1641" s="53">
        <v>43.36</v>
      </c>
      <c r="C1641" s="2">
        <f t="shared" si="199"/>
        <v>8.99446494464946E-3</v>
      </c>
      <c r="D1641" s="16">
        <f t="shared" ca="1" si="200"/>
        <v>8.8860372277337341E-3</v>
      </c>
      <c r="E1641" s="56">
        <f t="shared" ca="1" si="205"/>
        <v>2.3390215316961479E-4</v>
      </c>
      <c r="F1641" s="7">
        <f t="shared" ca="1" si="201"/>
        <v>4.0115117686161899</v>
      </c>
      <c r="G1641" s="6">
        <f t="shared" ca="1" si="202"/>
        <v>1</v>
      </c>
      <c r="H1641">
        <f t="shared" si="198"/>
        <v>2.2064980312838881E-2</v>
      </c>
      <c r="I1641" s="44">
        <f t="shared" si="203"/>
        <v>2.987250849239147E-2</v>
      </c>
      <c r="J1641">
        <f t="shared" ca="1" si="204"/>
        <v>1.5293859982673269E-2</v>
      </c>
    </row>
    <row r="1642" spans="1:10" x14ac:dyDescent="0.2">
      <c r="A1642" s="42">
        <v>44217</v>
      </c>
      <c r="B1642" s="53">
        <v>45.11</v>
      </c>
      <c r="C1642" s="2">
        <f t="shared" si="199"/>
        <v>-3.8794058966969629E-2</v>
      </c>
      <c r="D1642" s="16">
        <f t="shared" ca="1" si="200"/>
        <v>-3.8902486683885351E-2</v>
      </c>
      <c r="E1642" s="56">
        <f t="shared" ca="1" si="205"/>
        <v>2.3390215316961479E-4</v>
      </c>
      <c r="F1642" s="7">
        <f t="shared" ca="1" si="201"/>
        <v>0.94518297869475232</v>
      </c>
      <c r="G1642" s="6">
        <f t="shared" ca="1" si="202"/>
        <v>1</v>
      </c>
      <c r="H1642">
        <f t="shared" si="198"/>
        <v>2.2094301238834532E-2</v>
      </c>
      <c r="I1642" s="44">
        <f t="shared" si="203"/>
        <v>2.987250849239147E-2</v>
      </c>
      <c r="J1642">
        <f t="shared" ca="1" si="204"/>
        <v>1.5293859982673269E-2</v>
      </c>
    </row>
    <row r="1643" spans="1:10" x14ac:dyDescent="0.2">
      <c r="A1643" s="42">
        <v>44218</v>
      </c>
      <c r="B1643" s="53">
        <v>45.58</v>
      </c>
      <c r="C1643" s="2">
        <f t="shared" si="199"/>
        <v>-1.0311540149188217E-2</v>
      </c>
      <c r="D1643" s="16">
        <f t="shared" ca="1" si="200"/>
        <v>-1.0419967866103943E-2</v>
      </c>
      <c r="E1643" s="56">
        <f t="shared" ca="1" si="205"/>
        <v>2.3390215316961479E-4</v>
      </c>
      <c r="F1643" s="7">
        <f t="shared" ca="1" si="201"/>
        <v>3.9482073647946176</v>
      </c>
      <c r="G1643" s="6">
        <f t="shared" ca="1" si="202"/>
        <v>1</v>
      </c>
      <c r="H1643">
        <f t="shared" si="198"/>
        <v>2.234963789707678E-2</v>
      </c>
      <c r="I1643" s="44">
        <f t="shared" si="203"/>
        <v>2.987250849239147E-2</v>
      </c>
      <c r="J1643">
        <f t="shared" ca="1" si="204"/>
        <v>1.5293859982673269E-2</v>
      </c>
    </row>
    <row r="1644" spans="1:10" x14ac:dyDescent="0.2">
      <c r="A1644" s="42">
        <v>44221</v>
      </c>
      <c r="B1644" s="53">
        <v>47.71</v>
      </c>
      <c r="C1644" s="2">
        <f t="shared" si="199"/>
        <v>-4.4644728568434343E-2</v>
      </c>
      <c r="D1644" s="16">
        <f t="shared" ca="1" si="200"/>
        <v>-4.4753156285350065E-2</v>
      </c>
      <c r="E1644" s="56">
        <f t="shared" ca="1" si="205"/>
        <v>2.3390215316961479E-4</v>
      </c>
      <c r="F1644" s="7">
        <f t="shared" ca="1" si="201"/>
        <v>-0.101069739971269</v>
      </c>
      <c r="G1644" s="6">
        <f t="shared" ca="1" si="202"/>
        <v>0</v>
      </c>
      <c r="H1644">
        <f t="shared" si="198"/>
        <v>2.2339282706091295E-2</v>
      </c>
      <c r="I1644" s="44">
        <f t="shared" si="203"/>
        <v>2.987250849239147E-2</v>
      </c>
      <c r="J1644">
        <f t="shared" ca="1" si="204"/>
        <v>1.5293859982673269E-2</v>
      </c>
    </row>
    <row r="1645" spans="1:10" x14ac:dyDescent="0.2">
      <c r="A1645" s="42">
        <v>44222</v>
      </c>
      <c r="B1645" s="53">
        <v>51.92</v>
      </c>
      <c r="C1645" s="2">
        <f t="shared" si="199"/>
        <v>-8.1086286594761178E-2</v>
      </c>
      <c r="D1645" s="16">
        <f t="shared" ca="1" si="200"/>
        <v>-8.1194714311676908E-2</v>
      </c>
      <c r="E1645" s="56">
        <f t="shared" ca="1" si="205"/>
        <v>2.3390215316961479E-4</v>
      </c>
      <c r="F1645" s="7">
        <f t="shared" ca="1" si="201"/>
        <v>-9.9123018566025394</v>
      </c>
      <c r="G1645" s="6">
        <f t="shared" ca="1" si="202"/>
        <v>0</v>
      </c>
      <c r="H1645">
        <f t="shared" si="198"/>
        <v>2.2644948912194721E-2</v>
      </c>
      <c r="I1645" s="44">
        <f t="shared" si="203"/>
        <v>2.987250849239147E-2</v>
      </c>
      <c r="J1645">
        <f t="shared" ca="1" si="204"/>
        <v>1.5293859982673269E-2</v>
      </c>
    </row>
    <row r="1646" spans="1:10" x14ac:dyDescent="0.2">
      <c r="A1646" s="42">
        <v>44223</v>
      </c>
      <c r="B1646" s="53">
        <v>56</v>
      </c>
      <c r="C1646" s="2">
        <f t="shared" si="199"/>
        <v>-7.2857142857142829E-2</v>
      </c>
      <c r="D1646" s="16">
        <f t="shared" ca="1" si="200"/>
        <v>-7.2965570574058558E-2</v>
      </c>
      <c r="E1646" s="56">
        <f t="shared" ca="1" si="205"/>
        <v>2.3390215316961479E-4</v>
      </c>
      <c r="F1646" s="7">
        <f t="shared" ca="1" si="201"/>
        <v>-7.2004688833571482</v>
      </c>
      <c r="G1646" s="6">
        <f t="shared" ca="1" si="202"/>
        <v>0</v>
      </c>
      <c r="H1646">
        <f t="shared" si="198"/>
        <v>2.3852195273697481E-2</v>
      </c>
      <c r="I1646" s="44">
        <f t="shared" si="203"/>
        <v>2.987250849239147E-2</v>
      </c>
      <c r="J1646">
        <f t="shared" ca="1" si="204"/>
        <v>1.5293859982673269E-2</v>
      </c>
    </row>
    <row r="1647" spans="1:10" x14ac:dyDescent="0.2">
      <c r="A1647" s="42">
        <v>44224</v>
      </c>
      <c r="B1647" s="53">
        <v>50.604999999999997</v>
      </c>
      <c r="C1647" s="2">
        <f t="shared" si="199"/>
        <v>0.10661001877284861</v>
      </c>
      <c r="D1647" s="16">
        <f t="shared" ca="1" si="200"/>
        <v>0.10650159105593288</v>
      </c>
      <c r="E1647" s="56">
        <f t="shared" ca="1" si="205"/>
        <v>2.3390215316961479E-4</v>
      </c>
      <c r="F1647" s="7">
        <f t="shared" ca="1" si="201"/>
        <v>-20.066135844282531</v>
      </c>
      <c r="G1647" s="6">
        <f t="shared" ca="1" si="202"/>
        <v>1</v>
      </c>
      <c r="H1647">
        <f t="shared" si="198"/>
        <v>2.4737231275931595E-2</v>
      </c>
      <c r="I1647" s="44">
        <f t="shared" si="203"/>
        <v>2.987250849239147E-2</v>
      </c>
      <c r="J1647">
        <f t="shared" ca="1" si="204"/>
        <v>1.5293859982673269E-2</v>
      </c>
    </row>
    <row r="1648" spans="1:10" x14ac:dyDescent="0.2">
      <c r="A1648" s="42">
        <v>44225</v>
      </c>
      <c r="B1648" s="53">
        <v>48.5</v>
      </c>
      <c r="C1648" s="2">
        <f t="shared" si="199"/>
        <v>4.340206185567004E-2</v>
      </c>
      <c r="D1648" s="16">
        <f t="shared" ca="1" si="200"/>
        <v>4.3293634138754318E-2</v>
      </c>
      <c r="E1648" s="56">
        <f t="shared" ca="1" si="205"/>
        <v>2.3390215316961479E-4</v>
      </c>
      <c r="F1648" s="7">
        <f t="shared" ca="1" si="201"/>
        <v>0.17363110997658993</v>
      </c>
      <c r="G1648" s="6">
        <f t="shared" ca="1" si="202"/>
        <v>0</v>
      </c>
      <c r="H1648">
        <f t="shared" si="198"/>
        <v>2.7135456794802702E-2</v>
      </c>
      <c r="I1648" s="44">
        <f t="shared" si="203"/>
        <v>2.987250849239147E-2</v>
      </c>
      <c r="J1648">
        <f t="shared" ca="1" si="204"/>
        <v>1.5293859982673269E-2</v>
      </c>
    </row>
    <row r="1649" spans="1:10" x14ac:dyDescent="0.2">
      <c r="A1649" s="42">
        <v>44228</v>
      </c>
      <c r="B1649" s="53">
        <v>52.33</v>
      </c>
      <c r="C1649" s="2">
        <f t="shared" si="199"/>
        <v>-7.3189375119434325E-2</v>
      </c>
      <c r="D1649" s="16">
        <f t="shared" ca="1" si="200"/>
        <v>-7.3297802836350054E-2</v>
      </c>
      <c r="E1649" s="56">
        <f t="shared" ca="1" si="205"/>
        <v>2.3390215316961479E-4</v>
      </c>
      <c r="F1649" s="7">
        <f t="shared" ca="1" si="201"/>
        <v>-7.3043443945057938</v>
      </c>
      <c r="G1649" s="6">
        <f t="shared" ca="1" si="202"/>
        <v>1</v>
      </c>
      <c r="H1649">
        <f t="shared" si="198"/>
        <v>2.7557017700612776E-2</v>
      </c>
      <c r="I1649" s="44">
        <f t="shared" si="203"/>
        <v>2.987250849239147E-2</v>
      </c>
      <c r="J1649">
        <f t="shared" ca="1" si="204"/>
        <v>1.5293859982673269E-2</v>
      </c>
    </row>
    <row r="1650" spans="1:10" x14ac:dyDescent="0.2">
      <c r="A1650" s="42">
        <v>44229</v>
      </c>
      <c r="B1650" s="53">
        <v>50.26</v>
      </c>
      <c r="C1650" s="2">
        <f t="shared" si="199"/>
        <v>4.1185833664942308E-2</v>
      </c>
      <c r="D1650" s="16">
        <f t="shared" ca="1" si="200"/>
        <v>4.1077405948026585E-2</v>
      </c>
      <c r="E1650" s="56">
        <f t="shared" ca="1" si="205"/>
        <v>2.3390215316961479E-4</v>
      </c>
      <c r="F1650" s="7">
        <f t="shared" ca="1" si="201"/>
        <v>0.57333986636787948</v>
      </c>
      <c r="G1650" s="6">
        <f t="shared" ca="1" si="202"/>
        <v>1</v>
      </c>
      <c r="H1650">
        <f t="shared" si="198"/>
        <v>2.8356436357130116E-2</v>
      </c>
      <c r="I1650" s="44">
        <f t="shared" si="203"/>
        <v>2.987250849239147E-2</v>
      </c>
      <c r="J1650">
        <f t="shared" ca="1" si="204"/>
        <v>1.5293859982673269E-2</v>
      </c>
    </row>
    <row r="1651" spans="1:10" x14ac:dyDescent="0.2">
      <c r="A1651" s="42">
        <v>44230</v>
      </c>
      <c r="B1651" s="53">
        <v>52.06</v>
      </c>
      <c r="C1651" s="2">
        <f t="shared" si="199"/>
        <v>-3.4575489819439191E-2</v>
      </c>
      <c r="D1651" s="16">
        <f t="shared" ca="1" si="200"/>
        <v>-3.4683917536354913E-2</v>
      </c>
      <c r="E1651" s="56">
        <f t="shared" ca="1" si="205"/>
        <v>2.3390215316961479E-4</v>
      </c>
      <c r="F1651" s="7">
        <f t="shared" ca="1" si="201"/>
        <v>1.608771001110477</v>
      </c>
      <c r="G1651" s="6">
        <f t="shared" ca="1" si="202"/>
        <v>1</v>
      </c>
      <c r="H1651">
        <f t="shared" si="198"/>
        <v>2.8727365674948564E-2</v>
      </c>
      <c r="I1651" s="44">
        <f t="shared" si="203"/>
        <v>2.987250849239147E-2</v>
      </c>
      <c r="J1651">
        <f t="shared" ca="1" si="204"/>
        <v>1.5293859982673269E-2</v>
      </c>
    </row>
    <row r="1652" spans="1:10" x14ac:dyDescent="0.2">
      <c r="A1652" s="42">
        <v>44231</v>
      </c>
      <c r="B1652" s="53">
        <v>52.06</v>
      </c>
      <c r="C1652" s="2">
        <f t="shared" si="199"/>
        <v>0</v>
      </c>
      <c r="D1652" s="16">
        <f t="shared" ca="1" si="200"/>
        <v>-1.084277169157252E-4</v>
      </c>
      <c r="E1652" s="56">
        <f t="shared" ca="1" si="205"/>
        <v>2.3390215316961479E-4</v>
      </c>
      <c r="F1652" s="7">
        <f t="shared" ca="1" si="201"/>
        <v>4.180278708067199</v>
      </c>
      <c r="G1652" s="6">
        <f t="shared" ca="1" si="202"/>
        <v>1</v>
      </c>
      <c r="H1652">
        <f t="shared" ref="H1652:H1715" si="206">STDEV(C1551:C1651)</f>
        <v>2.8871404298426041E-2</v>
      </c>
      <c r="I1652" s="44">
        <f t="shared" si="203"/>
        <v>2.987250849239147E-2</v>
      </c>
      <c r="J1652">
        <f t="shared" ca="1" si="204"/>
        <v>1.5293859982673269E-2</v>
      </c>
    </row>
    <row r="1653" spans="1:10" x14ac:dyDescent="0.2">
      <c r="A1653" s="42">
        <v>44232</v>
      </c>
      <c r="B1653" s="53">
        <v>54.04</v>
      </c>
      <c r="C1653" s="2">
        <f t="shared" si="199"/>
        <v>-3.6639526276831917E-2</v>
      </c>
      <c r="D1653" s="16">
        <f t="shared" ca="1" si="200"/>
        <v>-3.674795399374764E-2</v>
      </c>
      <c r="E1653" s="56">
        <f t="shared" ca="1" si="205"/>
        <v>2.3390215316961479E-4</v>
      </c>
      <c r="F1653" s="7">
        <f t="shared" ca="1" si="201"/>
        <v>1.2936007791608524</v>
      </c>
      <c r="G1653" s="6">
        <f t="shared" ca="1" si="202"/>
        <v>1</v>
      </c>
      <c r="H1653">
        <f t="shared" si="206"/>
        <v>2.8838559041117953E-2</v>
      </c>
      <c r="I1653" s="44">
        <f t="shared" si="203"/>
        <v>2.987250849239147E-2</v>
      </c>
      <c r="J1653">
        <f t="shared" ca="1" si="204"/>
        <v>1.5293859982673269E-2</v>
      </c>
    </row>
    <row r="1654" spans="1:10" x14ac:dyDescent="0.2">
      <c r="A1654" s="42">
        <v>44235</v>
      </c>
      <c r="B1654" s="53">
        <v>54.5</v>
      </c>
      <c r="C1654" s="2">
        <f t="shared" si="199"/>
        <v>-8.4403669724770793E-3</v>
      </c>
      <c r="D1654" s="16">
        <f t="shared" ca="1" si="200"/>
        <v>-8.5487946893928052E-3</v>
      </c>
      <c r="E1654" s="56">
        <f t="shared" ca="1" si="205"/>
        <v>2.3390215316961479E-4</v>
      </c>
      <c r="F1654" s="7">
        <f t="shared" ca="1" si="201"/>
        <v>4.0240806289101254</v>
      </c>
      <c r="G1654" s="6">
        <f t="shared" ca="1" si="202"/>
        <v>1</v>
      </c>
      <c r="H1654">
        <f t="shared" si="206"/>
        <v>2.9000287196978919E-2</v>
      </c>
      <c r="I1654" s="44">
        <f t="shared" si="203"/>
        <v>2.987250849239147E-2</v>
      </c>
      <c r="J1654">
        <f t="shared" ca="1" si="204"/>
        <v>1.5293859982673269E-2</v>
      </c>
    </row>
    <row r="1655" spans="1:10" x14ac:dyDescent="0.2">
      <c r="A1655" s="42">
        <v>44236</v>
      </c>
      <c r="B1655" s="53">
        <v>55.03</v>
      </c>
      <c r="C1655" s="2">
        <f t="shared" si="199"/>
        <v>-9.6311103034708544E-3</v>
      </c>
      <c r="D1655" s="16">
        <f t="shared" ca="1" si="200"/>
        <v>-9.7395380203865803E-3</v>
      </c>
      <c r="E1655" s="56">
        <f t="shared" ca="1" si="205"/>
        <v>2.3390215316961479E-4</v>
      </c>
      <c r="F1655" s="7">
        <f t="shared" ca="1" si="201"/>
        <v>3.9775297316352001</v>
      </c>
      <c r="G1655" s="6">
        <f t="shared" ca="1" si="202"/>
        <v>1</v>
      </c>
      <c r="H1655">
        <f t="shared" si="206"/>
        <v>2.8985991712864312E-2</v>
      </c>
      <c r="I1655" s="44">
        <f t="shared" si="203"/>
        <v>2.987250849239147E-2</v>
      </c>
      <c r="J1655">
        <f t="shared" ca="1" si="204"/>
        <v>1.5293859982673269E-2</v>
      </c>
    </row>
    <row r="1656" spans="1:10" x14ac:dyDescent="0.2">
      <c r="A1656" s="42">
        <v>44237</v>
      </c>
      <c r="B1656" s="53">
        <v>56.57</v>
      </c>
      <c r="C1656" s="2">
        <f t="shared" si="199"/>
        <v>-2.7222909669436083E-2</v>
      </c>
      <c r="D1656" s="16">
        <f t="shared" ca="1" si="200"/>
        <v>-2.7331337386351809E-2</v>
      </c>
      <c r="E1656" s="56">
        <f t="shared" ca="1" si="205"/>
        <v>2.3390215316961479E-4</v>
      </c>
      <c r="F1656" s="7">
        <f t="shared" ca="1" si="201"/>
        <v>2.583478001801117</v>
      </c>
      <c r="G1656" s="6">
        <f t="shared" ca="1" si="202"/>
        <v>1</v>
      </c>
      <c r="H1656">
        <f t="shared" si="206"/>
        <v>2.8978564173490089E-2</v>
      </c>
      <c r="I1656" s="44">
        <f t="shared" si="203"/>
        <v>2.987250849239147E-2</v>
      </c>
      <c r="J1656">
        <f t="shared" ca="1" si="204"/>
        <v>1.5293859982673269E-2</v>
      </c>
    </row>
    <row r="1657" spans="1:10" x14ac:dyDescent="0.2">
      <c r="A1657" s="42">
        <v>44238</v>
      </c>
      <c r="B1657" s="53">
        <v>57.2</v>
      </c>
      <c r="C1657" s="2">
        <f t="shared" si="199"/>
        <v>-1.1013986013986059E-2</v>
      </c>
      <c r="D1657" s="16">
        <f t="shared" ca="1" si="200"/>
        <v>-1.1122413730901785E-2</v>
      </c>
      <c r="E1657" s="56">
        <f t="shared" ca="1" si="205"/>
        <v>2.3390215316961479E-4</v>
      </c>
      <c r="F1657" s="7">
        <f t="shared" ca="1" si="201"/>
        <v>3.9158597427961563</v>
      </c>
      <c r="G1657" s="6">
        <f t="shared" ca="1" si="202"/>
        <v>1</v>
      </c>
      <c r="H1657">
        <f t="shared" si="206"/>
        <v>2.903304604360054E-2</v>
      </c>
      <c r="I1657" s="44">
        <f t="shared" si="203"/>
        <v>2.987250849239147E-2</v>
      </c>
      <c r="J1657">
        <f t="shared" ca="1" si="204"/>
        <v>1.5293859982673269E-2</v>
      </c>
    </row>
    <row r="1658" spans="1:10" x14ac:dyDescent="0.2">
      <c r="A1658" s="42">
        <v>44239</v>
      </c>
      <c r="B1658" s="53">
        <v>58.31</v>
      </c>
      <c r="C1658" s="2">
        <f t="shared" si="199"/>
        <v>-1.903618590293259E-2</v>
      </c>
      <c r="D1658" s="16">
        <f t="shared" ca="1" si="200"/>
        <v>-1.9144613619848316E-2</v>
      </c>
      <c r="E1658" s="56">
        <f t="shared" ca="1" si="205"/>
        <v>2.3390215316961479E-4</v>
      </c>
      <c r="F1658" s="7">
        <f t="shared" ca="1" si="201"/>
        <v>3.3968218883736361</v>
      </c>
      <c r="G1658" s="6">
        <f t="shared" ca="1" si="202"/>
        <v>1</v>
      </c>
      <c r="H1658">
        <f t="shared" si="206"/>
        <v>2.8971441149151435E-2</v>
      </c>
      <c r="I1658" s="44">
        <f t="shared" si="203"/>
        <v>2.987250849239147E-2</v>
      </c>
      <c r="J1658">
        <f t="shared" ca="1" si="204"/>
        <v>1.5293859982673269E-2</v>
      </c>
    </row>
    <row r="1659" spans="1:10" x14ac:dyDescent="0.2">
      <c r="A1659" s="42">
        <v>44243</v>
      </c>
      <c r="B1659" s="53">
        <v>59.14</v>
      </c>
      <c r="C1659" s="2">
        <f t="shared" si="199"/>
        <v>-1.4034494420020261E-2</v>
      </c>
      <c r="D1659" s="16">
        <f t="shared" ca="1" si="200"/>
        <v>-1.4142922136935987E-2</v>
      </c>
      <c r="E1659" s="56">
        <f t="shared" ca="1" si="205"/>
        <v>2.3390215316961479E-4</v>
      </c>
      <c r="F1659" s="7">
        <f t="shared" ca="1" si="201"/>
        <v>3.7527270859651991</v>
      </c>
      <c r="G1659" s="6">
        <f t="shared" ca="1" si="202"/>
        <v>1</v>
      </c>
      <c r="H1659">
        <f t="shared" si="206"/>
        <v>2.8985957391467979E-2</v>
      </c>
      <c r="I1659" s="44">
        <f t="shared" si="203"/>
        <v>2.987250849239147E-2</v>
      </c>
      <c r="J1659">
        <f t="shared" ca="1" si="204"/>
        <v>1.5293859982673269E-2</v>
      </c>
    </row>
    <row r="1660" spans="1:10" x14ac:dyDescent="0.2">
      <c r="A1660" s="42">
        <v>44244</v>
      </c>
      <c r="B1660" s="53">
        <v>61</v>
      </c>
      <c r="C1660" s="2">
        <f t="shared" si="199"/>
        <v>-3.0491803278688515E-2</v>
      </c>
      <c r="D1660" s="16">
        <f t="shared" ca="1" si="200"/>
        <v>-3.0600230995604241E-2</v>
      </c>
      <c r="E1660" s="56">
        <f t="shared" ca="1" si="205"/>
        <v>2.3390215316961479E-4</v>
      </c>
      <c r="F1660" s="7">
        <f t="shared" ca="1" si="201"/>
        <v>2.1786674194880442</v>
      </c>
      <c r="G1660" s="6">
        <f t="shared" ca="1" si="202"/>
        <v>1</v>
      </c>
      <c r="H1660">
        <f t="shared" si="206"/>
        <v>2.8617306994750364E-2</v>
      </c>
      <c r="I1660" s="44">
        <f t="shared" si="203"/>
        <v>2.987250849239147E-2</v>
      </c>
      <c r="J1660">
        <f t="shared" ca="1" si="204"/>
        <v>1.5293859982673269E-2</v>
      </c>
    </row>
    <row r="1661" spans="1:10" x14ac:dyDescent="0.2">
      <c r="A1661" s="42">
        <v>44245</v>
      </c>
      <c r="B1661" s="53">
        <v>62.15</v>
      </c>
      <c r="C1661" s="2">
        <f t="shared" si="199"/>
        <v>-1.8503620273531755E-2</v>
      </c>
      <c r="D1661" s="16">
        <f t="shared" ca="1" si="200"/>
        <v>-1.8612047990447481E-2</v>
      </c>
      <c r="E1661" s="56">
        <f t="shared" ca="1" si="205"/>
        <v>2.3390215316961479E-4</v>
      </c>
      <c r="F1661" s="7">
        <f t="shared" ca="1" si="201"/>
        <v>3.4398054607394286</v>
      </c>
      <c r="G1661" s="6">
        <f t="shared" ca="1" si="202"/>
        <v>1</v>
      </c>
      <c r="H1661">
        <f t="shared" si="206"/>
        <v>2.8706417336632536E-2</v>
      </c>
      <c r="I1661" s="44">
        <f t="shared" si="203"/>
        <v>2.987250849239147E-2</v>
      </c>
      <c r="J1661">
        <f t="shared" ca="1" si="204"/>
        <v>1.5293859982673269E-2</v>
      </c>
    </row>
    <row r="1662" spans="1:10" x14ac:dyDescent="0.2">
      <c r="A1662" s="42">
        <v>44246</v>
      </c>
      <c r="B1662" s="53">
        <v>62.69</v>
      </c>
      <c r="C1662" s="2">
        <f t="shared" si="199"/>
        <v>-8.6138140054234993E-3</v>
      </c>
      <c r="D1662" s="16">
        <f t="shared" ca="1" si="200"/>
        <v>-8.7222417223392253E-3</v>
      </c>
      <c r="E1662" s="56">
        <f t="shared" ca="1" si="205"/>
        <v>2.3390215316961479E-4</v>
      </c>
      <c r="F1662" s="7">
        <f t="shared" ca="1" si="201"/>
        <v>4.0176770751571329</v>
      </c>
      <c r="G1662" s="6">
        <f t="shared" ca="1" si="202"/>
        <v>0</v>
      </c>
      <c r="H1662">
        <f t="shared" si="206"/>
        <v>2.8599718301610958E-2</v>
      </c>
      <c r="I1662" s="44">
        <f t="shared" si="203"/>
        <v>2.987250849239147E-2</v>
      </c>
      <c r="J1662">
        <f t="shared" ca="1" si="204"/>
        <v>1.5293859982673269E-2</v>
      </c>
    </row>
    <row r="1663" spans="1:10" x14ac:dyDescent="0.2">
      <c r="A1663" s="42">
        <v>44249</v>
      </c>
      <c r="B1663" s="53">
        <v>66.14</v>
      </c>
      <c r="C1663" s="2">
        <f t="shared" si="199"/>
        <v>-5.2162080435440017E-2</v>
      </c>
      <c r="D1663" s="16">
        <f t="shared" ca="1" si="200"/>
        <v>-5.2270508152355739E-2</v>
      </c>
      <c r="E1663" s="56">
        <f t="shared" ca="1" si="205"/>
        <v>2.3390215316961479E-4</v>
      </c>
      <c r="F1663" s="7">
        <f t="shared" ca="1" si="201"/>
        <v>-1.6601854110348473</v>
      </c>
      <c r="G1663" s="6">
        <f t="shared" ca="1" si="202"/>
        <v>1</v>
      </c>
      <c r="H1663">
        <f t="shared" si="206"/>
        <v>2.8597061492001259E-2</v>
      </c>
      <c r="I1663" s="44">
        <f t="shared" si="203"/>
        <v>2.987250849239147E-2</v>
      </c>
      <c r="J1663">
        <f t="shared" ca="1" si="204"/>
        <v>1.5293859982673269E-2</v>
      </c>
    </row>
    <row r="1664" spans="1:10" x14ac:dyDescent="0.2">
      <c r="A1664" s="42">
        <v>44250</v>
      </c>
      <c r="B1664" s="53">
        <v>64.37</v>
      </c>
      <c r="C1664" s="2">
        <f t="shared" si="199"/>
        <v>2.749728134224011E-2</v>
      </c>
      <c r="D1664" s="16">
        <f t="shared" ca="1" si="200"/>
        <v>2.7388853625324384E-2</v>
      </c>
      <c r="E1664" s="56">
        <f t="shared" ca="1" si="205"/>
        <v>2.3390215316961479E-4</v>
      </c>
      <c r="F1664" s="7">
        <f t="shared" ca="1" si="201"/>
        <v>2.5767501894654812</v>
      </c>
      <c r="G1664" s="6">
        <f t="shared" ca="1" si="202"/>
        <v>1</v>
      </c>
      <c r="H1664">
        <f t="shared" si="206"/>
        <v>2.8940893109162452E-2</v>
      </c>
      <c r="I1664" s="44">
        <f t="shared" si="203"/>
        <v>2.987250849239147E-2</v>
      </c>
      <c r="J1664">
        <f t="shared" ca="1" si="204"/>
        <v>1.5293859982673269E-2</v>
      </c>
    </row>
    <row r="1665" spans="1:10" x14ac:dyDescent="0.2">
      <c r="A1665" s="42">
        <v>44251</v>
      </c>
      <c r="B1665" s="53">
        <v>65.599999999999994</v>
      </c>
      <c r="C1665" s="2">
        <f t="shared" si="199"/>
        <v>-1.8749999999999847E-2</v>
      </c>
      <c r="D1665" s="16">
        <f t="shared" ca="1" si="200"/>
        <v>-1.8858427716915573E-2</v>
      </c>
      <c r="E1665" s="56">
        <f t="shared" ca="1" si="205"/>
        <v>2.3390215316961479E-4</v>
      </c>
      <c r="F1665" s="7">
        <f t="shared" ca="1" si="201"/>
        <v>3.4200707865812241</v>
      </c>
      <c r="G1665" s="6">
        <f t="shared" ca="1" si="202"/>
        <v>0</v>
      </c>
      <c r="H1665">
        <f t="shared" si="206"/>
        <v>2.9148330114707632E-2</v>
      </c>
      <c r="I1665" s="44">
        <f t="shared" si="203"/>
        <v>2.987250849239147E-2</v>
      </c>
      <c r="J1665">
        <f t="shared" ca="1" si="204"/>
        <v>1.5293859982673269E-2</v>
      </c>
    </row>
    <row r="1666" spans="1:10" x14ac:dyDescent="0.2">
      <c r="A1666" s="42">
        <v>44252</v>
      </c>
      <c r="B1666" s="53">
        <v>62.5</v>
      </c>
      <c r="C1666" s="2">
        <f t="shared" si="199"/>
        <v>4.9599999999999908E-2</v>
      </c>
      <c r="D1666" s="16">
        <f t="shared" ca="1" si="200"/>
        <v>4.9491572283084186E-2</v>
      </c>
      <c r="E1666" s="56">
        <f t="shared" ca="1" si="205"/>
        <v>2.3390215316961479E-4</v>
      </c>
      <c r="F1666" s="7">
        <f t="shared" ca="1" si="201"/>
        <v>-1.0556798696756902</v>
      </c>
      <c r="G1666" s="6">
        <f t="shared" ca="1" si="202"/>
        <v>1</v>
      </c>
      <c r="H1666">
        <f t="shared" si="206"/>
        <v>2.8924572104325579E-2</v>
      </c>
      <c r="I1666" s="44">
        <f t="shared" si="203"/>
        <v>2.987250849239147E-2</v>
      </c>
      <c r="J1666">
        <f t="shared" ca="1" si="204"/>
        <v>1.5293859982673269E-2</v>
      </c>
    </row>
    <row r="1667" spans="1:10" x14ac:dyDescent="0.2">
      <c r="A1667" s="42">
        <v>44253</v>
      </c>
      <c r="B1667" s="53">
        <v>64.489999999999995</v>
      </c>
      <c r="C1667" s="2">
        <f t="shared" si="199"/>
        <v>-3.0857497286400914E-2</v>
      </c>
      <c r="D1667" s="16">
        <f t="shared" ca="1" si="200"/>
        <v>-3.096592500331664E-2</v>
      </c>
      <c r="E1667" s="56">
        <f t="shared" ca="1" si="205"/>
        <v>2.3390215316961479E-4</v>
      </c>
      <c r="F1667" s="7">
        <f t="shared" ca="1" si="201"/>
        <v>2.1305396574696123</v>
      </c>
      <c r="G1667" s="6">
        <f t="shared" ca="1" si="202"/>
        <v>1</v>
      </c>
      <c r="H1667">
        <f t="shared" si="206"/>
        <v>2.9190814266774313E-2</v>
      </c>
      <c r="I1667" s="44">
        <f t="shared" si="203"/>
        <v>2.987250849239147E-2</v>
      </c>
      <c r="J1667">
        <f t="shared" ca="1" si="204"/>
        <v>1.5293859982673269E-2</v>
      </c>
    </row>
    <row r="1668" spans="1:10" x14ac:dyDescent="0.2">
      <c r="A1668" s="42">
        <v>44256</v>
      </c>
      <c r="B1668" s="53">
        <v>67.13</v>
      </c>
      <c r="C1668" s="2">
        <f t="shared" si="199"/>
        <v>-3.9326679576940277E-2</v>
      </c>
      <c r="D1668" s="16">
        <f t="shared" ca="1" si="200"/>
        <v>-3.9435107293855999E-2</v>
      </c>
      <c r="E1668" s="56">
        <f t="shared" ca="1" si="205"/>
        <v>2.3390215316961479E-4</v>
      </c>
      <c r="F1668" s="7">
        <f t="shared" ca="1" si="201"/>
        <v>0.85599137331051045</v>
      </c>
      <c r="G1668" s="6">
        <f t="shared" ca="1" si="202"/>
        <v>1</v>
      </c>
      <c r="H1668">
        <f t="shared" si="206"/>
        <v>2.9216651821722155E-2</v>
      </c>
      <c r="I1668" s="44">
        <f t="shared" si="203"/>
        <v>2.987250849239147E-2</v>
      </c>
      <c r="J1668">
        <f t="shared" ca="1" si="204"/>
        <v>1.5293859982673269E-2</v>
      </c>
    </row>
    <row r="1669" spans="1:10" x14ac:dyDescent="0.2">
      <c r="A1669" s="42">
        <v>44257</v>
      </c>
      <c r="B1669" s="53">
        <v>68.72</v>
      </c>
      <c r="C1669" s="2">
        <f t="shared" si="199"/>
        <v>-2.3137369033760236E-2</v>
      </c>
      <c r="D1669" s="16">
        <f t="shared" ca="1" si="200"/>
        <v>-2.3245796750675961E-2</v>
      </c>
      <c r="E1669" s="56">
        <f t="shared" ca="1" si="205"/>
        <v>2.3390215316961479E-4</v>
      </c>
      <c r="F1669" s="7">
        <f t="shared" ca="1" si="201"/>
        <v>3.0251903459431846</v>
      </c>
      <c r="G1669" s="6">
        <f t="shared" ca="1" si="202"/>
        <v>1</v>
      </c>
      <c r="H1669">
        <f t="shared" si="206"/>
        <v>2.9382580670808452E-2</v>
      </c>
      <c r="I1669" s="44">
        <f t="shared" si="203"/>
        <v>2.987250849239147E-2</v>
      </c>
      <c r="J1669">
        <f t="shared" ca="1" si="204"/>
        <v>1.5293859982673269E-2</v>
      </c>
    </row>
    <row r="1670" spans="1:10" x14ac:dyDescent="0.2">
      <c r="A1670" s="42">
        <v>44258</v>
      </c>
      <c r="B1670" s="53">
        <v>70.91</v>
      </c>
      <c r="C1670" s="2">
        <f t="shared" si="199"/>
        <v>-3.088421943308416E-2</v>
      </c>
      <c r="D1670" s="16">
        <f t="shared" ca="1" si="200"/>
        <v>-3.0992647149999886E-2</v>
      </c>
      <c r="E1670" s="56">
        <f t="shared" ca="1" si="205"/>
        <v>2.3390215316961479E-4</v>
      </c>
      <c r="F1670" s="7">
        <f t="shared" ca="1" si="201"/>
        <v>2.1270004295682665</v>
      </c>
      <c r="G1670" s="6">
        <f t="shared" ca="1" si="202"/>
        <v>1</v>
      </c>
      <c r="H1670">
        <f t="shared" si="206"/>
        <v>2.9413010664455261E-2</v>
      </c>
      <c r="I1670" s="44">
        <f t="shared" si="203"/>
        <v>2.987250849239147E-2</v>
      </c>
      <c r="J1670">
        <f t="shared" ca="1" si="204"/>
        <v>1.5293859982673269E-2</v>
      </c>
    </row>
    <row r="1671" spans="1:10" x14ac:dyDescent="0.2">
      <c r="A1671" s="42">
        <v>44259</v>
      </c>
      <c r="B1671" s="53">
        <v>71.88</v>
      </c>
      <c r="C1671" s="2">
        <f t="shared" si="199"/>
        <v>-1.3494713411240943E-2</v>
      </c>
      <c r="D1671" s="16">
        <f t="shared" ca="1" si="200"/>
        <v>-1.3603141128156668E-2</v>
      </c>
      <c r="E1671" s="56">
        <f t="shared" ca="1" si="205"/>
        <v>2.3390215316961479E-4</v>
      </c>
      <c r="F1671" s="7">
        <f t="shared" ca="1" si="201"/>
        <v>3.7847421782076935</v>
      </c>
      <c r="G1671" s="6">
        <f t="shared" ca="1" si="202"/>
        <v>1</v>
      </c>
      <c r="H1671">
        <f t="shared" si="206"/>
        <v>2.9491846309070785E-2</v>
      </c>
      <c r="I1671" s="44">
        <f t="shared" si="203"/>
        <v>2.987250849239147E-2</v>
      </c>
      <c r="J1671">
        <f t="shared" ca="1" si="204"/>
        <v>1.5293859982673269E-2</v>
      </c>
    </row>
    <row r="1672" spans="1:10" x14ac:dyDescent="0.2">
      <c r="A1672" s="42">
        <v>44260</v>
      </c>
      <c r="B1672" s="53">
        <v>74.239999999999995</v>
      </c>
      <c r="C1672" s="2">
        <f t="shared" si="199"/>
        <v>-3.1788793103448273E-2</v>
      </c>
      <c r="D1672" s="16">
        <f t="shared" ca="1" si="200"/>
        <v>-3.1897220820363996E-2</v>
      </c>
      <c r="E1672" s="56">
        <f t="shared" ca="1" si="205"/>
        <v>2.3390215316961479E-4</v>
      </c>
      <c r="F1672" s="7">
        <f t="shared" ca="1" si="201"/>
        <v>2.0053929156403947</v>
      </c>
      <c r="G1672" s="6">
        <f t="shared" ca="1" si="202"/>
        <v>0</v>
      </c>
      <c r="H1672">
        <f t="shared" si="206"/>
        <v>2.9491204822023317E-2</v>
      </c>
      <c r="I1672" s="44">
        <f t="shared" si="203"/>
        <v>2.987250849239147E-2</v>
      </c>
      <c r="J1672">
        <f t="shared" ca="1" si="204"/>
        <v>1.5293859982673269E-2</v>
      </c>
    </row>
    <row r="1673" spans="1:10" x14ac:dyDescent="0.2">
      <c r="A1673" s="42">
        <v>44263</v>
      </c>
      <c r="B1673" s="53">
        <v>83.66</v>
      </c>
      <c r="C1673" s="2">
        <f t="shared" si="199"/>
        <v>-0.11259861343533352</v>
      </c>
      <c r="D1673" s="16">
        <f t="shared" ca="1" si="200"/>
        <v>-0.11270704115224925</v>
      </c>
      <c r="E1673" s="56">
        <f t="shared" ca="1" si="205"/>
        <v>2.3390215316961479E-4</v>
      </c>
      <c r="F1673" s="7">
        <f t="shared" ca="1" si="201"/>
        <v>-22.973950521095759</v>
      </c>
      <c r="G1673" s="6">
        <f t="shared" ca="1" si="202"/>
        <v>0</v>
      </c>
      <c r="H1673">
        <f t="shared" si="206"/>
        <v>2.9532963847425285E-2</v>
      </c>
      <c r="I1673" s="44">
        <f t="shared" si="203"/>
        <v>2.987250849239147E-2</v>
      </c>
      <c r="J1673">
        <f t="shared" ca="1" si="204"/>
        <v>1.5293859982673269E-2</v>
      </c>
    </row>
    <row r="1674" spans="1:10" x14ac:dyDescent="0.2">
      <c r="A1674" s="42">
        <v>44264</v>
      </c>
      <c r="B1674" s="53">
        <v>79.66</v>
      </c>
      <c r="C1674" s="2">
        <f t="shared" si="199"/>
        <v>5.0213406979663575E-2</v>
      </c>
      <c r="D1674" s="16">
        <f t="shared" ca="1" si="200"/>
        <v>5.0104979262747852E-2</v>
      </c>
      <c r="E1674" s="56">
        <f t="shared" ca="1" si="205"/>
        <v>2.3390215316961479E-4</v>
      </c>
      <c r="F1674" s="7">
        <f t="shared" ca="1" si="201"/>
        <v>-1.1862755462027534</v>
      </c>
      <c r="G1674" s="6">
        <f t="shared" ca="1" si="202"/>
        <v>1</v>
      </c>
      <c r="H1674">
        <f t="shared" si="206"/>
        <v>3.1109163879145758E-2</v>
      </c>
      <c r="I1674" s="44">
        <f t="shared" si="203"/>
        <v>2.987250849239147E-2</v>
      </c>
      <c r="J1674">
        <f t="shared" ca="1" si="204"/>
        <v>1.5293859982673269E-2</v>
      </c>
    </row>
    <row r="1675" spans="1:10" x14ac:dyDescent="0.2">
      <c r="A1675" s="42">
        <v>44265</v>
      </c>
      <c r="B1675" s="53">
        <v>82.89</v>
      </c>
      <c r="C1675" s="2">
        <f t="shared" si="199"/>
        <v>-3.8967306068283317E-2</v>
      </c>
      <c r="D1675" s="16">
        <f t="shared" ca="1" si="200"/>
        <v>-3.9075733785199039E-2</v>
      </c>
      <c r="E1675" s="56">
        <f t="shared" ca="1" si="205"/>
        <v>2.3390215316961479E-4</v>
      </c>
      <c r="F1675" s="7">
        <f t="shared" ca="1" si="201"/>
        <v>0.91630444876503381</v>
      </c>
      <c r="G1675" s="6">
        <f t="shared" ca="1" si="202"/>
        <v>1</v>
      </c>
      <c r="H1675">
        <f t="shared" si="206"/>
        <v>3.1534656170126997E-2</v>
      </c>
      <c r="I1675" s="44">
        <f t="shared" si="203"/>
        <v>2.987250849239147E-2</v>
      </c>
      <c r="J1675">
        <f t="shared" ca="1" si="204"/>
        <v>1.5293859982673269E-2</v>
      </c>
    </row>
    <row r="1676" spans="1:10" x14ac:dyDescent="0.2">
      <c r="A1676" s="42">
        <v>44266</v>
      </c>
      <c r="B1676" s="53">
        <v>86.28</v>
      </c>
      <c r="C1676" s="2">
        <f t="shared" si="199"/>
        <v>-3.9290681502086235E-2</v>
      </c>
      <c r="D1676" s="16">
        <f t="shared" ca="1" si="200"/>
        <v>-3.9399109219001957E-2</v>
      </c>
      <c r="E1676" s="56">
        <f t="shared" ca="1" si="205"/>
        <v>2.3390215316961479E-4</v>
      </c>
      <c r="F1676" s="7">
        <f t="shared" ca="1" si="201"/>
        <v>0.86205775617324454</v>
      </c>
      <c r="G1676" s="6">
        <f t="shared" ca="1" si="202"/>
        <v>0</v>
      </c>
      <c r="H1676">
        <f t="shared" si="206"/>
        <v>3.1388429577593836E-2</v>
      </c>
      <c r="I1676" s="44">
        <f t="shared" si="203"/>
        <v>2.987250849239147E-2</v>
      </c>
      <c r="J1676">
        <f t="shared" ca="1" si="204"/>
        <v>1.5293859982673269E-2</v>
      </c>
    </row>
    <row r="1677" spans="1:10" x14ac:dyDescent="0.2">
      <c r="A1677" s="42">
        <v>44267</v>
      </c>
      <c r="B1677" s="53">
        <v>94.94</v>
      </c>
      <c r="C1677" s="2">
        <f t="shared" si="199"/>
        <v>-9.1215504529176289E-2</v>
      </c>
      <c r="D1677" s="16">
        <f t="shared" ca="1" si="200"/>
        <v>-9.1323932246092018E-2</v>
      </c>
      <c r="E1677" s="56">
        <f t="shared" ca="1" si="205"/>
        <v>2.3390215316961479E-4</v>
      </c>
      <c r="F1677" s="7">
        <f t="shared" ca="1" si="201"/>
        <v>-13.64779326840409</v>
      </c>
      <c r="G1677" s="6">
        <f t="shared" ca="1" si="202"/>
        <v>1</v>
      </c>
      <c r="H1677">
        <f t="shared" si="206"/>
        <v>3.1485276015765354E-2</v>
      </c>
      <c r="I1677" s="44">
        <f t="shared" si="203"/>
        <v>2.987250849239147E-2</v>
      </c>
      <c r="J1677">
        <f t="shared" ca="1" si="204"/>
        <v>1.5293859982673269E-2</v>
      </c>
    </row>
    <row r="1678" spans="1:10" x14ac:dyDescent="0.2">
      <c r="A1678" s="42">
        <v>44270</v>
      </c>
      <c r="B1678" s="53">
        <v>96.33</v>
      </c>
      <c r="C1678" s="2">
        <f t="shared" si="199"/>
        <v>-1.4429565036852492E-2</v>
      </c>
      <c r="D1678" s="16">
        <f t="shared" ca="1" si="200"/>
        <v>-1.4537992753768218E-2</v>
      </c>
      <c r="E1678" s="56">
        <f t="shared" ca="1" si="205"/>
        <v>2.3390215316961479E-4</v>
      </c>
      <c r="F1678" s="7">
        <f t="shared" ca="1" si="201"/>
        <v>3.7285054475928359</v>
      </c>
      <c r="G1678" s="6">
        <f t="shared" ca="1" si="202"/>
        <v>1</v>
      </c>
      <c r="H1678">
        <f t="shared" si="206"/>
        <v>3.2480167467522837E-2</v>
      </c>
      <c r="I1678" s="44">
        <f t="shared" si="203"/>
        <v>2.987250849239147E-2</v>
      </c>
      <c r="J1678">
        <f t="shared" ca="1" si="204"/>
        <v>1.5293859982673269E-2</v>
      </c>
    </row>
    <row r="1679" spans="1:10" x14ac:dyDescent="0.2">
      <c r="A1679" s="42">
        <v>44271</v>
      </c>
      <c r="B1679" s="53">
        <v>96.24</v>
      </c>
      <c r="C1679" s="2">
        <f t="shared" ref="C1679:C1742" si="207">(B1678-B1679)/B1679</f>
        <v>9.3516209476312781E-4</v>
      </c>
      <c r="D1679" s="16">
        <f t="shared" ref="D1679:D1742" ca="1" si="208">C1679-$C$3</f>
        <v>8.2673437784740265E-4</v>
      </c>
      <c r="E1679" s="56">
        <f t="shared" ca="1" si="205"/>
        <v>2.3390215316961479E-4</v>
      </c>
      <c r="F1679" s="7">
        <f t="shared" ref="F1679:F1742" ca="1" si="209">-0.5*(LN(E1679)+D1679^2/E1679)</f>
        <v>4.1788427803670549</v>
      </c>
      <c r="G1679" s="6">
        <f t="shared" ref="G1679:G1742" ca="1" si="210">IF(AND(C1680&gt;=(C$3-C$7*SQRT(E1679)),C1680&lt;=(C$3+C$7*SQRT(E1679))),1,0)</f>
        <v>1</v>
      </c>
      <c r="H1679">
        <f t="shared" si="206"/>
        <v>3.2472360087835606E-2</v>
      </c>
      <c r="I1679" s="44">
        <f t="shared" ref="I1679:I1742" si="211">STDEV(C$14:C$2527)</f>
        <v>2.987250849239147E-2</v>
      </c>
      <c r="J1679">
        <f t="shared" ref="J1679:J1742" ca="1" si="212">SQRT(E1679)</f>
        <v>1.5293859982673269E-2</v>
      </c>
    </row>
    <row r="1680" spans="1:10" x14ac:dyDescent="0.2">
      <c r="A1680" s="42">
        <v>44272</v>
      </c>
      <c r="B1680" s="53">
        <v>92.34</v>
      </c>
      <c r="C1680" s="2">
        <f t="shared" si="207"/>
        <v>4.2235217673814072E-2</v>
      </c>
      <c r="D1680" s="16">
        <f t="shared" ca="1" si="208"/>
        <v>4.212678995689835E-2</v>
      </c>
      <c r="E1680" s="56">
        <f t="shared" ref="E1680:E1743" ca="1" si="213">F$6*D$14^2+F$7*E1679+(1-F$8)*F$5</f>
        <v>2.3390215316961479E-4</v>
      </c>
      <c r="F1680" s="7">
        <f t="shared" ca="1" si="209"/>
        <v>0.38669525563967833</v>
      </c>
      <c r="G1680" s="6">
        <f t="shared" ca="1" si="210"/>
        <v>1</v>
      </c>
      <c r="H1680">
        <f t="shared" si="206"/>
        <v>3.2229280492449837E-2</v>
      </c>
      <c r="I1680" s="44">
        <f t="shared" si="211"/>
        <v>2.987250849239147E-2</v>
      </c>
      <c r="J1680">
        <f t="shared" ca="1" si="212"/>
        <v>1.5293859982673269E-2</v>
      </c>
    </row>
    <row r="1681" spans="1:10" x14ac:dyDescent="0.2">
      <c r="A1681" s="42">
        <v>44273</v>
      </c>
      <c r="B1681" s="53">
        <v>96.76</v>
      </c>
      <c r="C1681" s="2">
        <f t="shared" si="207"/>
        <v>-4.5680033071517169E-2</v>
      </c>
      <c r="D1681" s="16">
        <f t="shared" ca="1" si="208"/>
        <v>-4.5788460788432891E-2</v>
      </c>
      <c r="E1681" s="56">
        <f t="shared" ca="1" si="213"/>
        <v>2.3390215316961479E-4</v>
      </c>
      <c r="F1681" s="7">
        <f t="shared" ca="1" si="209"/>
        <v>-0.30144870742120489</v>
      </c>
      <c r="G1681" s="6">
        <f t="shared" ca="1" si="210"/>
        <v>1</v>
      </c>
      <c r="H1681">
        <f t="shared" si="206"/>
        <v>3.2676941639229365E-2</v>
      </c>
      <c r="I1681" s="44">
        <f t="shared" si="211"/>
        <v>2.987250849239147E-2</v>
      </c>
      <c r="J1681">
        <f t="shared" ca="1" si="212"/>
        <v>1.5293859982673269E-2</v>
      </c>
    </row>
    <row r="1682" spans="1:10" x14ac:dyDescent="0.2">
      <c r="A1682" s="42">
        <v>44274</v>
      </c>
      <c r="B1682" s="53">
        <v>97.35</v>
      </c>
      <c r="C1682" s="2">
        <f t="shared" si="207"/>
        <v>-6.0606060606059504E-3</v>
      </c>
      <c r="D1682" s="16">
        <f t="shared" ca="1" si="208"/>
        <v>-6.1690337775216755E-3</v>
      </c>
      <c r="E1682" s="56">
        <f t="shared" ca="1" si="213"/>
        <v>2.3390215316961479E-4</v>
      </c>
      <c r="F1682" s="7">
        <f t="shared" ca="1" si="209"/>
        <v>4.0989514935399791</v>
      </c>
      <c r="G1682" s="6">
        <f t="shared" ca="1" si="210"/>
        <v>1</v>
      </c>
      <c r="H1682">
        <f t="shared" si="206"/>
        <v>3.2767769406369544E-2</v>
      </c>
      <c r="I1682" s="44">
        <f t="shared" si="211"/>
        <v>2.987250849239147E-2</v>
      </c>
      <c r="J1682">
        <f t="shared" ca="1" si="212"/>
        <v>1.5293859982673269E-2</v>
      </c>
    </row>
    <row r="1683" spans="1:10" x14ac:dyDescent="0.2">
      <c r="A1683" s="42">
        <v>44277</v>
      </c>
      <c r="B1683" s="53">
        <v>100.34</v>
      </c>
      <c r="C1683" s="2">
        <f t="shared" si="207"/>
        <v>-2.9798684472792596E-2</v>
      </c>
      <c r="D1683" s="16">
        <f t="shared" ca="1" si="208"/>
        <v>-2.9907112189708322E-2</v>
      </c>
      <c r="E1683" s="56">
        <f t="shared" ca="1" si="213"/>
        <v>2.3390215316961479E-4</v>
      </c>
      <c r="F1683" s="7">
        <f t="shared" ca="1" si="209"/>
        <v>2.2683176789837884</v>
      </c>
      <c r="G1683" s="6">
        <f t="shared" ca="1" si="210"/>
        <v>0</v>
      </c>
      <c r="H1683">
        <f t="shared" si="206"/>
        <v>3.2756205750334007E-2</v>
      </c>
      <c r="I1683" s="44">
        <f t="shared" si="211"/>
        <v>2.987250849239147E-2</v>
      </c>
      <c r="J1683">
        <f t="shared" ca="1" si="212"/>
        <v>1.5293859982673269E-2</v>
      </c>
    </row>
    <row r="1684" spans="1:10" x14ac:dyDescent="0.2">
      <c r="A1684" s="42">
        <v>44278</v>
      </c>
      <c r="B1684" s="53">
        <v>91.25</v>
      </c>
      <c r="C1684" s="2">
        <f t="shared" si="207"/>
        <v>9.9616438356164419E-2</v>
      </c>
      <c r="D1684" s="16">
        <f t="shared" ca="1" si="208"/>
        <v>9.950801063924869E-2</v>
      </c>
      <c r="E1684" s="56">
        <f t="shared" ca="1" si="213"/>
        <v>2.3390215316961479E-4</v>
      </c>
      <c r="F1684" s="7">
        <f t="shared" ca="1" si="209"/>
        <v>-16.98633367799043</v>
      </c>
      <c r="G1684" s="6">
        <f t="shared" ca="1" si="210"/>
        <v>0</v>
      </c>
      <c r="H1684">
        <f t="shared" si="206"/>
        <v>3.280316506943437E-2</v>
      </c>
      <c r="I1684" s="44">
        <f t="shared" si="211"/>
        <v>2.987250849239147E-2</v>
      </c>
      <c r="J1684">
        <f t="shared" ca="1" si="212"/>
        <v>1.5293859982673269E-2</v>
      </c>
    </row>
    <row r="1685" spans="1:10" x14ac:dyDescent="0.2">
      <c r="A1685" s="42">
        <v>44279</v>
      </c>
      <c r="B1685" s="53">
        <v>70.099999999999994</v>
      </c>
      <c r="C1685" s="2">
        <f t="shared" si="207"/>
        <v>0.30171184022824549</v>
      </c>
      <c r="D1685" s="16">
        <f t="shared" ca="1" si="208"/>
        <v>0.30160341251132977</v>
      </c>
      <c r="E1685" s="56">
        <f t="shared" ca="1" si="213"/>
        <v>2.3390215316961479E-4</v>
      </c>
      <c r="F1685" s="7">
        <f t="shared" ca="1" si="209"/>
        <v>-190.26984808479375</v>
      </c>
      <c r="G1685" s="6">
        <f t="shared" ca="1" si="210"/>
        <v>0</v>
      </c>
      <c r="H1685">
        <f t="shared" si="206"/>
        <v>3.4496893177202587E-2</v>
      </c>
      <c r="I1685" s="44">
        <f t="shared" si="211"/>
        <v>2.987250849239147E-2</v>
      </c>
      <c r="J1685">
        <f t="shared" ca="1" si="212"/>
        <v>1.5293859982673269E-2</v>
      </c>
    </row>
    <row r="1686" spans="1:10" x14ac:dyDescent="0.2">
      <c r="A1686" s="42">
        <v>44280</v>
      </c>
      <c r="B1686" s="53">
        <v>66.349999999999994</v>
      </c>
      <c r="C1686" s="2">
        <f t="shared" si="207"/>
        <v>5.6518462697814624E-2</v>
      </c>
      <c r="D1686" s="16">
        <f t="shared" ca="1" si="208"/>
        <v>5.6410034980898902E-2</v>
      </c>
      <c r="E1686" s="56">
        <f t="shared" ca="1" si="213"/>
        <v>2.3390215316961479E-4</v>
      </c>
      <c r="F1686" s="7">
        <f t="shared" ca="1" si="209"/>
        <v>-2.6218824667146077</v>
      </c>
      <c r="G1686" s="6">
        <f t="shared" ca="1" si="210"/>
        <v>0</v>
      </c>
      <c r="H1686">
        <f t="shared" si="206"/>
        <v>4.6364610110640254E-2</v>
      </c>
      <c r="I1686" s="44">
        <f t="shared" si="211"/>
        <v>2.987250849239147E-2</v>
      </c>
      <c r="J1686">
        <f t="shared" ca="1" si="212"/>
        <v>1.5293859982673269E-2</v>
      </c>
    </row>
    <row r="1687" spans="1:10" x14ac:dyDescent="0.2">
      <c r="A1687" s="42">
        <v>44281</v>
      </c>
      <c r="B1687" s="53">
        <v>48.23</v>
      </c>
      <c r="C1687" s="2">
        <f t="shared" si="207"/>
        <v>0.37569977192618698</v>
      </c>
      <c r="D1687" s="16">
        <f t="shared" ca="1" si="208"/>
        <v>0.37559134420927126</v>
      </c>
      <c r="E1687" s="56">
        <f t="shared" ca="1" si="213"/>
        <v>2.3390215316961479E-4</v>
      </c>
      <c r="F1687" s="7">
        <f t="shared" ca="1" si="209"/>
        <v>-297.37497458210032</v>
      </c>
      <c r="G1687" s="6">
        <f t="shared" ca="1" si="210"/>
        <v>0</v>
      </c>
      <c r="H1687">
        <f t="shared" si="206"/>
        <v>4.6754030582102667E-2</v>
      </c>
      <c r="I1687" s="44">
        <f t="shared" si="211"/>
        <v>2.987250849239147E-2</v>
      </c>
      <c r="J1687">
        <f t="shared" ca="1" si="212"/>
        <v>1.5293859982673269E-2</v>
      </c>
    </row>
    <row r="1688" spans="1:10" x14ac:dyDescent="0.2">
      <c r="A1688" s="42">
        <v>44284</v>
      </c>
      <c r="B1688" s="53">
        <v>45.01</v>
      </c>
      <c r="C1688" s="2">
        <f t="shared" si="207"/>
        <v>7.1539657853810237E-2</v>
      </c>
      <c r="D1688" s="16">
        <f t="shared" ca="1" si="208"/>
        <v>7.1431230136894508E-2</v>
      </c>
      <c r="E1688" s="56">
        <f t="shared" ca="1" si="213"/>
        <v>2.3390215316961479E-4</v>
      </c>
      <c r="F1688" s="7">
        <f t="shared" ca="1" si="209"/>
        <v>-6.7268651834218307</v>
      </c>
      <c r="G1688" s="6">
        <f t="shared" ca="1" si="210"/>
        <v>1</v>
      </c>
      <c r="H1688">
        <f t="shared" si="206"/>
        <v>6.0331056596290865E-2</v>
      </c>
      <c r="I1688" s="44">
        <f t="shared" si="211"/>
        <v>2.987250849239147E-2</v>
      </c>
      <c r="J1688">
        <f t="shared" ca="1" si="212"/>
        <v>1.5293859982673269E-2</v>
      </c>
    </row>
    <row r="1689" spans="1:10" x14ac:dyDescent="0.2">
      <c r="A1689" s="42">
        <v>44285</v>
      </c>
      <c r="B1689" s="53">
        <v>46.61</v>
      </c>
      <c r="C1689" s="2">
        <f t="shared" si="207"/>
        <v>-3.4327397554172953E-2</v>
      </c>
      <c r="D1689" s="16">
        <f t="shared" ca="1" si="208"/>
        <v>-3.4435825271088676E-2</v>
      </c>
      <c r="E1689" s="56">
        <f t="shared" ca="1" si="213"/>
        <v>2.3390215316961479E-4</v>
      </c>
      <c r="F1689" s="7">
        <f t="shared" ca="1" si="209"/>
        <v>1.6454275118252015</v>
      </c>
      <c r="G1689" s="6">
        <f t="shared" ca="1" si="210"/>
        <v>1</v>
      </c>
      <c r="H1689">
        <f t="shared" si="206"/>
        <v>6.0781432271892713E-2</v>
      </c>
      <c r="I1689" s="44">
        <f t="shared" si="211"/>
        <v>2.987250849239147E-2</v>
      </c>
      <c r="J1689">
        <f t="shared" ca="1" si="212"/>
        <v>1.5293859982673269E-2</v>
      </c>
    </row>
    <row r="1690" spans="1:10" x14ac:dyDescent="0.2">
      <c r="A1690" s="42">
        <v>44286</v>
      </c>
      <c r="B1690" s="53">
        <v>45.1</v>
      </c>
      <c r="C1690" s="2">
        <f t="shared" si="207"/>
        <v>3.3481152993348071E-2</v>
      </c>
      <c r="D1690" s="16">
        <f t="shared" ca="1" si="208"/>
        <v>3.3372725276432348E-2</v>
      </c>
      <c r="E1690" s="56">
        <f t="shared" ca="1" si="213"/>
        <v>2.3390215316961479E-4</v>
      </c>
      <c r="F1690" s="7">
        <f t="shared" ca="1" si="209"/>
        <v>1.7995245749515267</v>
      </c>
      <c r="G1690" s="6">
        <f t="shared" ca="1" si="210"/>
        <v>1</v>
      </c>
      <c r="H1690">
        <f t="shared" si="206"/>
        <v>6.0778981913781088E-2</v>
      </c>
      <c r="I1690" s="44">
        <f t="shared" si="211"/>
        <v>2.987250849239147E-2</v>
      </c>
      <c r="J1690">
        <f t="shared" ca="1" si="212"/>
        <v>1.5293859982673269E-2</v>
      </c>
    </row>
    <row r="1691" spans="1:10" x14ac:dyDescent="0.2">
      <c r="A1691" s="42">
        <v>44287</v>
      </c>
      <c r="B1691" s="53">
        <v>44.64</v>
      </c>
      <c r="C1691" s="2">
        <f t="shared" si="207"/>
        <v>1.0304659498207904E-2</v>
      </c>
      <c r="D1691" s="16">
        <f t="shared" ca="1" si="208"/>
        <v>1.0196231781292179E-2</v>
      </c>
      <c r="E1691" s="56">
        <f t="shared" ca="1" si="213"/>
        <v>2.3390215316961479E-4</v>
      </c>
      <c r="F1691" s="7">
        <f t="shared" ca="1" si="209"/>
        <v>3.9580674445978619</v>
      </c>
      <c r="G1691" s="6">
        <f t="shared" ca="1" si="210"/>
        <v>1</v>
      </c>
      <c r="H1691">
        <f t="shared" si="206"/>
        <v>6.0867633214735956E-2</v>
      </c>
      <c r="I1691" s="44">
        <f t="shared" si="211"/>
        <v>2.987250849239147E-2</v>
      </c>
      <c r="J1691">
        <f t="shared" ca="1" si="212"/>
        <v>1.5293859982673269E-2</v>
      </c>
    </row>
    <row r="1692" spans="1:10" x14ac:dyDescent="0.2">
      <c r="A1692" s="42">
        <v>44291</v>
      </c>
      <c r="B1692" s="53">
        <v>42.9</v>
      </c>
      <c r="C1692" s="2">
        <f t="shared" si="207"/>
        <v>4.0559440559440607E-2</v>
      </c>
      <c r="D1692" s="16">
        <f t="shared" ca="1" si="208"/>
        <v>4.0451012842524885E-2</v>
      </c>
      <c r="E1692" s="56">
        <f t="shared" ca="1" si="213"/>
        <v>2.3390215316961479E-4</v>
      </c>
      <c r="F1692" s="7">
        <f t="shared" ca="1" si="209"/>
        <v>0.68250696624451912</v>
      </c>
      <c r="G1692" s="6">
        <f t="shared" ca="1" si="210"/>
        <v>1</v>
      </c>
      <c r="H1692">
        <f t="shared" si="206"/>
        <v>6.086364757319606E-2</v>
      </c>
      <c r="I1692" s="44">
        <f t="shared" si="211"/>
        <v>2.987250849239147E-2</v>
      </c>
      <c r="J1692">
        <f t="shared" ca="1" si="212"/>
        <v>1.5293859982673269E-2</v>
      </c>
    </row>
    <row r="1693" spans="1:10" x14ac:dyDescent="0.2">
      <c r="A1693" s="42">
        <v>44292</v>
      </c>
      <c r="B1693" s="53">
        <v>44.35</v>
      </c>
      <c r="C1693" s="2">
        <f t="shared" si="207"/>
        <v>-3.2694475760992173E-2</v>
      </c>
      <c r="D1693" s="16">
        <f t="shared" ca="1" si="208"/>
        <v>-3.2802903477907895E-2</v>
      </c>
      <c r="E1693" s="56">
        <f t="shared" ca="1" si="213"/>
        <v>2.3390215316961479E-4</v>
      </c>
      <c r="F1693" s="7">
        <f t="shared" ca="1" si="209"/>
        <v>1.8801316050371804</v>
      </c>
      <c r="G1693" s="6">
        <f t="shared" ca="1" si="210"/>
        <v>1</v>
      </c>
      <c r="H1693">
        <f t="shared" si="206"/>
        <v>6.0833278765804376E-2</v>
      </c>
      <c r="I1693" s="44">
        <f t="shared" si="211"/>
        <v>2.987250849239147E-2</v>
      </c>
      <c r="J1693">
        <f t="shared" ca="1" si="212"/>
        <v>1.5293859982673269E-2</v>
      </c>
    </row>
    <row r="1694" spans="1:10" x14ac:dyDescent="0.2">
      <c r="A1694" s="42">
        <v>44293</v>
      </c>
      <c r="B1694" s="53">
        <v>43.89</v>
      </c>
      <c r="C1694" s="2">
        <f t="shared" si="207"/>
        <v>1.0480747322852606E-2</v>
      </c>
      <c r="D1694" s="16">
        <f t="shared" ca="1" si="208"/>
        <v>1.037231960593688E-2</v>
      </c>
      <c r="E1694" s="56">
        <f t="shared" ca="1" si="213"/>
        <v>2.3390215316961479E-4</v>
      </c>
      <c r="F1694" s="7">
        <f t="shared" ca="1" si="209"/>
        <v>3.9503251655705212</v>
      </c>
      <c r="G1694" s="6">
        <f t="shared" ca="1" si="210"/>
        <v>1</v>
      </c>
      <c r="H1694">
        <f t="shared" si="206"/>
        <v>6.0508166323310929E-2</v>
      </c>
      <c r="I1694" s="44">
        <f t="shared" si="211"/>
        <v>2.987250849239147E-2</v>
      </c>
      <c r="J1694">
        <f t="shared" ca="1" si="212"/>
        <v>1.5293859982673269E-2</v>
      </c>
    </row>
    <row r="1695" spans="1:10" x14ac:dyDescent="0.2">
      <c r="A1695" s="42">
        <v>44294</v>
      </c>
      <c r="B1695" s="53">
        <v>42.29</v>
      </c>
      <c r="C1695" s="2">
        <f t="shared" si="207"/>
        <v>3.7834003310475324E-2</v>
      </c>
      <c r="D1695" s="16">
        <f t="shared" ca="1" si="208"/>
        <v>3.7725575593559602E-2</v>
      </c>
      <c r="E1695" s="56">
        <f t="shared" ca="1" si="213"/>
        <v>2.3390215316961479E-4</v>
      </c>
      <c r="F1695" s="7">
        <f t="shared" ca="1" si="209"/>
        <v>1.1379653346979048</v>
      </c>
      <c r="G1695" s="6">
        <f t="shared" ca="1" si="210"/>
        <v>1</v>
      </c>
      <c r="H1695">
        <f t="shared" si="206"/>
        <v>6.0511892256552152E-2</v>
      </c>
      <c r="I1695" s="44">
        <f t="shared" si="211"/>
        <v>2.987250849239147E-2</v>
      </c>
      <c r="J1695">
        <f t="shared" ca="1" si="212"/>
        <v>1.5293859982673269E-2</v>
      </c>
    </row>
    <row r="1696" spans="1:10" x14ac:dyDescent="0.2">
      <c r="A1696" s="42">
        <v>44295</v>
      </c>
      <c r="B1696" s="53">
        <v>41.88</v>
      </c>
      <c r="C1696" s="2">
        <f t="shared" si="207"/>
        <v>9.7898758357210253E-3</v>
      </c>
      <c r="D1696" s="16">
        <f t="shared" ca="1" si="208"/>
        <v>9.6814481188052994E-3</v>
      </c>
      <c r="E1696" s="56">
        <f t="shared" ca="1" si="213"/>
        <v>2.3390215316961479E-4</v>
      </c>
      <c r="F1696" s="7">
        <f t="shared" ca="1" si="209"/>
        <v>3.9799413451200465</v>
      </c>
      <c r="G1696" s="6">
        <f t="shared" ca="1" si="210"/>
        <v>0</v>
      </c>
      <c r="H1696">
        <f t="shared" si="206"/>
        <v>6.0560179790866114E-2</v>
      </c>
      <c r="I1696" s="44">
        <f t="shared" si="211"/>
        <v>2.987250849239147E-2</v>
      </c>
      <c r="J1696">
        <f t="shared" ca="1" si="212"/>
        <v>1.5293859982673269E-2</v>
      </c>
    </row>
    <row r="1697" spans="1:10" x14ac:dyDescent="0.2">
      <c r="A1697" s="42">
        <v>44298</v>
      </c>
      <c r="B1697" s="53">
        <v>39.770000000000003</v>
      </c>
      <c r="C1697" s="2">
        <f t="shared" si="207"/>
        <v>5.3055066633140538E-2</v>
      </c>
      <c r="D1697" s="16">
        <f t="shared" ca="1" si="208"/>
        <v>5.2946638916224815E-2</v>
      </c>
      <c r="E1697" s="56">
        <f t="shared" ca="1" si="213"/>
        <v>2.3390215316961479E-4</v>
      </c>
      <c r="F1697" s="7">
        <f t="shared" ca="1" si="209"/>
        <v>-1.8122587225789619</v>
      </c>
      <c r="G1697" s="6">
        <f t="shared" ca="1" si="210"/>
        <v>1</v>
      </c>
      <c r="H1697">
        <f t="shared" si="206"/>
        <v>6.0570500337708312E-2</v>
      </c>
      <c r="I1697" s="44">
        <f t="shared" si="211"/>
        <v>2.987250849239147E-2</v>
      </c>
      <c r="J1697">
        <f t="shared" ca="1" si="212"/>
        <v>1.5293859982673269E-2</v>
      </c>
    </row>
    <row r="1698" spans="1:10" x14ac:dyDescent="0.2">
      <c r="A1698" s="42">
        <v>44299</v>
      </c>
      <c r="B1698" s="53">
        <v>40.49</v>
      </c>
      <c r="C1698" s="2">
        <f t="shared" si="207"/>
        <v>-1.7782168436650998E-2</v>
      </c>
      <c r="D1698" s="16">
        <f t="shared" ca="1" si="208"/>
        <v>-1.7890596153566724E-2</v>
      </c>
      <c r="E1698" s="56">
        <f t="shared" ca="1" si="213"/>
        <v>2.3390215316961479E-4</v>
      </c>
      <c r="F1698" s="7">
        <f t="shared" ca="1" si="209"/>
        <v>3.4961001534385736</v>
      </c>
      <c r="G1698" s="6">
        <f t="shared" ca="1" si="210"/>
        <v>1</v>
      </c>
      <c r="H1698">
        <f t="shared" si="206"/>
        <v>6.0720762962027677E-2</v>
      </c>
      <c r="I1698" s="44">
        <f t="shared" si="211"/>
        <v>2.987250849239147E-2</v>
      </c>
      <c r="J1698">
        <f t="shared" ca="1" si="212"/>
        <v>1.5293859982673269E-2</v>
      </c>
    </row>
    <row r="1699" spans="1:10" x14ac:dyDescent="0.2">
      <c r="A1699" s="42">
        <v>44300</v>
      </c>
      <c r="B1699" s="53">
        <v>40.22</v>
      </c>
      <c r="C1699" s="2">
        <f t="shared" si="207"/>
        <v>6.7130780706117143E-3</v>
      </c>
      <c r="D1699" s="16">
        <f t="shared" ca="1" si="208"/>
        <v>6.6046503536959893E-3</v>
      </c>
      <c r="E1699" s="56">
        <f t="shared" ca="1" si="213"/>
        <v>2.3390215316961479E-4</v>
      </c>
      <c r="F1699" s="7">
        <f t="shared" ca="1" si="209"/>
        <v>4.0870567151658399</v>
      </c>
      <c r="G1699" s="6">
        <f t="shared" ca="1" si="210"/>
        <v>1</v>
      </c>
      <c r="H1699">
        <f t="shared" si="206"/>
        <v>6.0668337754228877E-2</v>
      </c>
      <c r="I1699" s="44">
        <f t="shared" si="211"/>
        <v>2.987250849239147E-2</v>
      </c>
      <c r="J1699">
        <f t="shared" ca="1" si="212"/>
        <v>1.5293859982673269E-2</v>
      </c>
    </row>
    <row r="1700" spans="1:10" x14ac:dyDescent="0.2">
      <c r="A1700" s="42">
        <v>44301</v>
      </c>
      <c r="B1700" s="53">
        <v>39.25</v>
      </c>
      <c r="C1700" s="2">
        <f t="shared" si="207"/>
        <v>2.4713375796178313E-2</v>
      </c>
      <c r="D1700" s="16">
        <f t="shared" ca="1" si="208"/>
        <v>2.4604948079262588E-2</v>
      </c>
      <c r="E1700" s="56">
        <f t="shared" ca="1" si="213"/>
        <v>2.3390215316961479E-4</v>
      </c>
      <c r="F1700" s="7">
        <f t="shared" ca="1" si="209"/>
        <v>2.8861655389284548</v>
      </c>
      <c r="G1700" s="6">
        <f t="shared" ca="1" si="210"/>
        <v>1</v>
      </c>
      <c r="H1700">
        <f t="shared" si="206"/>
        <v>6.0447345559187751E-2</v>
      </c>
      <c r="I1700" s="44">
        <f t="shared" si="211"/>
        <v>2.987250849239147E-2</v>
      </c>
      <c r="J1700">
        <f t="shared" ca="1" si="212"/>
        <v>1.5293859982673269E-2</v>
      </c>
    </row>
    <row r="1701" spans="1:10" x14ac:dyDescent="0.2">
      <c r="A1701" s="42">
        <v>44302</v>
      </c>
      <c r="B1701" s="53">
        <v>39.35</v>
      </c>
      <c r="C1701" s="2">
        <f t="shared" si="207"/>
        <v>-2.5412960609911416E-3</v>
      </c>
      <c r="D1701" s="16">
        <f t="shared" ca="1" si="208"/>
        <v>-2.6497237779068666E-3</v>
      </c>
      <c r="E1701" s="56">
        <f t="shared" ca="1" si="213"/>
        <v>2.3390215316961479E-4</v>
      </c>
      <c r="F1701" s="7">
        <f t="shared" ca="1" si="209"/>
        <v>4.165295349781637</v>
      </c>
      <c r="G1701" s="6">
        <f t="shared" ca="1" si="210"/>
        <v>1</v>
      </c>
      <c r="H1701">
        <f t="shared" si="206"/>
        <v>6.0488870226936636E-2</v>
      </c>
      <c r="I1701" s="44">
        <f t="shared" si="211"/>
        <v>2.987250849239147E-2</v>
      </c>
      <c r="J1701">
        <f t="shared" ca="1" si="212"/>
        <v>1.5293859982673269E-2</v>
      </c>
    </row>
    <row r="1702" spans="1:10" x14ac:dyDescent="0.2">
      <c r="A1702" s="42">
        <v>44305</v>
      </c>
      <c r="B1702" s="53">
        <v>38.4</v>
      </c>
      <c r="C1702" s="2">
        <f t="shared" si="207"/>
        <v>2.4739583333333409E-2</v>
      </c>
      <c r="D1702" s="16">
        <f t="shared" ca="1" si="208"/>
        <v>2.4631155616417683E-2</v>
      </c>
      <c r="E1702" s="56">
        <f t="shared" ca="1" si="213"/>
        <v>2.3390215316961479E-4</v>
      </c>
      <c r="F1702" s="7">
        <f t="shared" ca="1" si="209"/>
        <v>2.8834072124242081</v>
      </c>
      <c r="G1702" s="6">
        <f t="shared" ca="1" si="210"/>
        <v>1</v>
      </c>
      <c r="H1702">
        <f t="shared" si="206"/>
        <v>6.0476863380777054E-2</v>
      </c>
      <c r="I1702" s="44">
        <f t="shared" si="211"/>
        <v>2.987250849239147E-2</v>
      </c>
      <c r="J1702">
        <f t="shared" ca="1" si="212"/>
        <v>1.5293859982673269E-2</v>
      </c>
    </row>
    <row r="1703" spans="1:10" x14ac:dyDescent="0.2">
      <c r="A1703" s="42">
        <v>44306</v>
      </c>
      <c r="B1703" s="53">
        <v>37.92</v>
      </c>
      <c r="C1703" s="2">
        <f t="shared" si="207"/>
        <v>1.2658227848101182E-2</v>
      </c>
      <c r="D1703" s="16">
        <f t="shared" ca="1" si="208"/>
        <v>1.2549800131185456E-2</v>
      </c>
      <c r="E1703" s="56">
        <f t="shared" ca="1" si="213"/>
        <v>2.3390215316961479E-4</v>
      </c>
      <c r="F1703" s="7">
        <f t="shared" ca="1" si="209"/>
        <v>3.8436299756190078</v>
      </c>
      <c r="G1703" s="6">
        <f t="shared" ca="1" si="210"/>
        <v>0</v>
      </c>
      <c r="H1703">
        <f t="shared" si="206"/>
        <v>6.0488005162043175E-2</v>
      </c>
      <c r="I1703" s="44">
        <f t="shared" si="211"/>
        <v>2.987250849239147E-2</v>
      </c>
      <c r="J1703">
        <f t="shared" ca="1" si="212"/>
        <v>1.5293859982673269E-2</v>
      </c>
    </row>
    <row r="1704" spans="1:10" x14ac:dyDescent="0.2">
      <c r="A1704" s="42">
        <v>44307</v>
      </c>
      <c r="B1704" s="53">
        <v>40.85</v>
      </c>
      <c r="C1704" s="2">
        <f t="shared" si="207"/>
        <v>-7.1725826193390449E-2</v>
      </c>
      <c r="D1704" s="16">
        <f t="shared" ca="1" si="208"/>
        <v>-7.1834253910306178E-2</v>
      </c>
      <c r="E1704" s="56">
        <f t="shared" ca="1" si="213"/>
        <v>2.3390215316961479E-4</v>
      </c>
      <c r="F1704" s="7">
        <f t="shared" ca="1" si="209"/>
        <v>-6.8502915717596977</v>
      </c>
      <c r="G1704" s="6">
        <f t="shared" ca="1" si="210"/>
        <v>1</v>
      </c>
      <c r="H1704">
        <f t="shared" si="206"/>
        <v>6.0476984038904044E-2</v>
      </c>
      <c r="I1704" s="44">
        <f t="shared" si="211"/>
        <v>2.987250849239147E-2</v>
      </c>
      <c r="J1704">
        <f t="shared" ca="1" si="212"/>
        <v>1.5293859982673269E-2</v>
      </c>
    </row>
    <row r="1705" spans="1:10" x14ac:dyDescent="0.2">
      <c r="A1705" s="42">
        <v>44308</v>
      </c>
      <c r="B1705" s="53">
        <v>40.729999999999997</v>
      </c>
      <c r="C1705" s="2">
        <f t="shared" si="207"/>
        <v>2.9462312791555256E-3</v>
      </c>
      <c r="D1705" s="16">
        <f t="shared" ca="1" si="208"/>
        <v>2.8378035622398006E-3</v>
      </c>
      <c r="E1705" s="56">
        <f t="shared" ca="1" si="213"/>
        <v>2.3390215316961479E-4</v>
      </c>
      <c r="F1705" s="7">
        <f t="shared" ca="1" si="209"/>
        <v>4.1630891004062685</v>
      </c>
      <c r="G1705" s="6">
        <f t="shared" ca="1" si="210"/>
        <v>1</v>
      </c>
      <c r="H1705">
        <f t="shared" si="206"/>
        <v>6.0875914203702405E-2</v>
      </c>
      <c r="I1705" s="44">
        <f t="shared" si="211"/>
        <v>2.987250849239147E-2</v>
      </c>
      <c r="J1705">
        <f t="shared" ca="1" si="212"/>
        <v>1.5293859982673269E-2</v>
      </c>
    </row>
    <row r="1706" spans="1:10" x14ac:dyDescent="0.2">
      <c r="A1706" s="42">
        <v>44309</v>
      </c>
      <c r="B1706" s="53">
        <v>41.71</v>
      </c>
      <c r="C1706" s="2">
        <f t="shared" si="207"/>
        <v>-2.3495564612802781E-2</v>
      </c>
      <c r="D1706" s="16">
        <f t="shared" ca="1" si="208"/>
        <v>-2.3603992329718507E-2</v>
      </c>
      <c r="E1706" s="56">
        <f t="shared" ca="1" si="213"/>
        <v>2.3390215316961479E-4</v>
      </c>
      <c r="F1706" s="7">
        <f t="shared" ca="1" si="209"/>
        <v>2.9893176805994326</v>
      </c>
      <c r="G1706" s="6">
        <f t="shared" ca="1" si="210"/>
        <v>1</v>
      </c>
      <c r="H1706">
        <f t="shared" si="206"/>
        <v>6.087579236594097E-2</v>
      </c>
      <c r="I1706" s="44">
        <f t="shared" si="211"/>
        <v>2.987250849239147E-2</v>
      </c>
      <c r="J1706">
        <f t="shared" ca="1" si="212"/>
        <v>1.5293859982673269E-2</v>
      </c>
    </row>
    <row r="1707" spans="1:10" x14ac:dyDescent="0.2">
      <c r="A1707" s="42">
        <v>44312</v>
      </c>
      <c r="B1707" s="53">
        <v>41.82</v>
      </c>
      <c r="C1707" s="2">
        <f t="shared" si="207"/>
        <v>-2.6303204208512538E-3</v>
      </c>
      <c r="D1707" s="16">
        <f t="shared" ca="1" si="208"/>
        <v>-2.7387481377669789E-3</v>
      </c>
      <c r="E1707" s="56">
        <f t="shared" ca="1" si="213"/>
        <v>2.3390215316961479E-4</v>
      </c>
      <c r="F1707" s="7">
        <f t="shared" ca="1" si="209"/>
        <v>4.1642699097495202</v>
      </c>
      <c r="G1707" s="6">
        <f t="shared" ca="1" si="210"/>
        <v>1</v>
      </c>
      <c r="H1707">
        <f t="shared" si="206"/>
        <v>6.0914417506872147E-2</v>
      </c>
      <c r="I1707" s="44">
        <f t="shared" si="211"/>
        <v>2.987250849239147E-2</v>
      </c>
      <c r="J1707">
        <f t="shared" ca="1" si="212"/>
        <v>1.5293859982673269E-2</v>
      </c>
    </row>
    <row r="1708" spans="1:10" x14ac:dyDescent="0.2">
      <c r="A1708" s="42">
        <v>44313</v>
      </c>
      <c r="B1708" s="53">
        <v>42.81</v>
      </c>
      <c r="C1708" s="2">
        <f t="shared" si="207"/>
        <v>-2.3125437981780003E-2</v>
      </c>
      <c r="D1708" s="16">
        <f t="shared" ca="1" si="208"/>
        <v>-2.3233865698695729E-2</v>
      </c>
      <c r="E1708" s="56">
        <f t="shared" ca="1" si="213"/>
        <v>2.3390215316961479E-4</v>
      </c>
      <c r="F1708" s="7">
        <f t="shared" ca="1" si="209"/>
        <v>3.0263757802395181</v>
      </c>
      <c r="G1708" s="6">
        <f t="shared" ca="1" si="210"/>
        <v>1</v>
      </c>
      <c r="H1708">
        <f t="shared" si="206"/>
        <v>6.0911072320242884E-2</v>
      </c>
      <c r="I1708" s="44">
        <f t="shared" si="211"/>
        <v>2.987250849239147E-2</v>
      </c>
      <c r="J1708">
        <f t="shared" ca="1" si="212"/>
        <v>1.5293859982673269E-2</v>
      </c>
    </row>
    <row r="1709" spans="1:10" x14ac:dyDescent="0.2">
      <c r="A1709" s="42">
        <v>44314</v>
      </c>
      <c r="B1709" s="53">
        <v>41.43</v>
      </c>
      <c r="C1709" s="2">
        <f t="shared" si="207"/>
        <v>3.3309196234612662E-2</v>
      </c>
      <c r="D1709" s="16">
        <f t="shared" ca="1" si="208"/>
        <v>3.3200768517696939E-2</v>
      </c>
      <c r="E1709" s="56">
        <f t="shared" ca="1" si="213"/>
        <v>2.3390215316961479E-4</v>
      </c>
      <c r="F1709" s="7">
        <f t="shared" ca="1" si="209"/>
        <v>1.8239958379463332</v>
      </c>
      <c r="G1709" s="6">
        <f t="shared" ca="1" si="210"/>
        <v>1</v>
      </c>
      <c r="H1709">
        <f t="shared" si="206"/>
        <v>6.0951365829576325E-2</v>
      </c>
      <c r="I1709" s="44">
        <f t="shared" si="211"/>
        <v>2.987250849239147E-2</v>
      </c>
      <c r="J1709">
        <f t="shared" ca="1" si="212"/>
        <v>1.5293859982673269E-2</v>
      </c>
    </row>
    <row r="1710" spans="1:10" x14ac:dyDescent="0.2">
      <c r="A1710" s="42">
        <v>44315</v>
      </c>
      <c r="B1710" s="53">
        <v>41.5</v>
      </c>
      <c r="C1710" s="2">
        <f t="shared" si="207"/>
        <v>-1.6867469879518141E-3</v>
      </c>
      <c r="D1710" s="16">
        <f t="shared" ca="1" si="208"/>
        <v>-1.7951747048675394E-3</v>
      </c>
      <c r="E1710" s="56">
        <f t="shared" ca="1" si="213"/>
        <v>2.3390215316961479E-4</v>
      </c>
      <c r="F1710" s="7">
        <f t="shared" ca="1" si="209"/>
        <v>4.1734149498510185</v>
      </c>
      <c r="G1710" s="6">
        <f t="shared" ca="1" si="210"/>
        <v>1</v>
      </c>
      <c r="H1710">
        <f t="shared" si="206"/>
        <v>6.096966018028064E-2</v>
      </c>
      <c r="I1710" s="44">
        <f t="shared" si="211"/>
        <v>2.987250849239147E-2</v>
      </c>
      <c r="J1710">
        <f t="shared" ca="1" si="212"/>
        <v>1.5293859982673269E-2</v>
      </c>
    </row>
    <row r="1711" spans="1:10" x14ac:dyDescent="0.2">
      <c r="A1711" s="42">
        <v>44316</v>
      </c>
      <c r="B1711" s="53">
        <v>41.02</v>
      </c>
      <c r="C1711" s="2">
        <f t="shared" si="207"/>
        <v>1.1701608971233467E-2</v>
      </c>
      <c r="D1711" s="16">
        <f t="shared" ca="1" si="208"/>
        <v>1.1593181254317741E-2</v>
      </c>
      <c r="E1711" s="56">
        <f t="shared" ca="1" si="213"/>
        <v>2.3390215316961479E-4</v>
      </c>
      <c r="F1711" s="7">
        <f t="shared" ca="1" si="209"/>
        <v>3.8930002602108096</v>
      </c>
      <c r="G1711" s="6">
        <f t="shared" ca="1" si="210"/>
        <v>1</v>
      </c>
      <c r="H1711">
        <f t="shared" si="206"/>
        <v>6.0969965613703193E-2</v>
      </c>
      <c r="I1711" s="44">
        <f t="shared" si="211"/>
        <v>2.987250849239147E-2</v>
      </c>
      <c r="J1711">
        <f t="shared" ca="1" si="212"/>
        <v>1.5293859982673269E-2</v>
      </c>
    </row>
    <row r="1712" spans="1:10" x14ac:dyDescent="0.2">
      <c r="A1712" s="42">
        <v>44319</v>
      </c>
      <c r="B1712" s="53">
        <v>39.659999999999997</v>
      </c>
      <c r="C1712" s="2">
        <f t="shared" si="207"/>
        <v>3.4291477559253825E-2</v>
      </c>
      <c r="D1712" s="16">
        <f t="shared" ca="1" si="208"/>
        <v>3.4183049842338102E-2</v>
      </c>
      <c r="E1712" s="56">
        <f t="shared" ca="1" si="213"/>
        <v>2.3390215316961479E-4</v>
      </c>
      <c r="F1712" s="7">
        <f t="shared" ca="1" si="209"/>
        <v>1.6825053354837993</v>
      </c>
      <c r="G1712" s="6">
        <f t="shared" ca="1" si="210"/>
        <v>1</v>
      </c>
      <c r="H1712">
        <f t="shared" si="206"/>
        <v>6.0977156290578878E-2</v>
      </c>
      <c r="I1712" s="44">
        <f t="shared" si="211"/>
        <v>2.987250849239147E-2</v>
      </c>
      <c r="J1712">
        <f t="shared" ca="1" si="212"/>
        <v>1.5293859982673269E-2</v>
      </c>
    </row>
    <row r="1713" spans="1:10" x14ac:dyDescent="0.2">
      <c r="A1713" s="42">
        <v>44320</v>
      </c>
      <c r="B1713" s="53">
        <v>39.965000000000003</v>
      </c>
      <c r="C1713" s="2">
        <f t="shared" si="207"/>
        <v>-7.6316777180034231E-3</v>
      </c>
      <c r="D1713" s="16">
        <f t="shared" ca="1" si="208"/>
        <v>-7.7401054349191482E-3</v>
      </c>
      <c r="E1713" s="56">
        <f t="shared" ca="1" si="213"/>
        <v>2.3390215316961479E-4</v>
      </c>
      <c r="F1713" s="7">
        <f t="shared" ca="1" si="209"/>
        <v>4.0522391095380774</v>
      </c>
      <c r="G1713" s="6">
        <f t="shared" ca="1" si="210"/>
        <v>1</v>
      </c>
      <c r="H1713">
        <f t="shared" si="206"/>
        <v>6.1060276395175458E-2</v>
      </c>
      <c r="I1713" s="44">
        <f t="shared" si="211"/>
        <v>2.987250849239147E-2</v>
      </c>
      <c r="J1713">
        <f t="shared" ca="1" si="212"/>
        <v>1.5293859982673269E-2</v>
      </c>
    </row>
    <row r="1714" spans="1:10" x14ac:dyDescent="0.2">
      <c r="A1714" s="42">
        <v>44321</v>
      </c>
      <c r="B1714" s="53">
        <v>39.1</v>
      </c>
      <c r="C1714" s="2">
        <f t="shared" si="207"/>
        <v>2.2122762148337645E-2</v>
      </c>
      <c r="D1714" s="16">
        <f t="shared" ca="1" si="208"/>
        <v>2.2014334431421919E-2</v>
      </c>
      <c r="E1714" s="56">
        <f t="shared" ca="1" si="213"/>
        <v>2.3390215316961479E-4</v>
      </c>
      <c r="F1714" s="7">
        <f t="shared" ca="1" si="209"/>
        <v>3.1443344952380206</v>
      </c>
      <c r="G1714" s="6">
        <f t="shared" ca="1" si="210"/>
        <v>1</v>
      </c>
      <c r="H1714">
        <f t="shared" si="206"/>
        <v>6.106564673652428E-2</v>
      </c>
      <c r="I1714" s="44">
        <f t="shared" si="211"/>
        <v>2.987250849239147E-2</v>
      </c>
      <c r="J1714">
        <f t="shared" ca="1" si="212"/>
        <v>1.5293859982673269E-2</v>
      </c>
    </row>
    <row r="1715" spans="1:10" x14ac:dyDescent="0.2">
      <c r="A1715" s="42">
        <v>44322</v>
      </c>
      <c r="B1715" s="53">
        <v>38.15</v>
      </c>
      <c r="C1715" s="2">
        <f t="shared" si="207"/>
        <v>2.4901703800786445E-2</v>
      </c>
      <c r="D1715" s="16">
        <f t="shared" ca="1" si="208"/>
        <v>2.4793276083870719E-2</v>
      </c>
      <c r="E1715" s="56">
        <f t="shared" ca="1" si="213"/>
        <v>2.3390215316961479E-4</v>
      </c>
      <c r="F1715" s="7">
        <f t="shared" ca="1" si="209"/>
        <v>2.866278870802998</v>
      </c>
      <c r="G1715" s="6">
        <f t="shared" ca="1" si="210"/>
        <v>1</v>
      </c>
      <c r="H1715">
        <f t="shared" si="206"/>
        <v>6.1101317481596154E-2</v>
      </c>
      <c r="I1715" s="44">
        <f t="shared" si="211"/>
        <v>2.987250849239147E-2</v>
      </c>
      <c r="J1715">
        <f t="shared" ca="1" si="212"/>
        <v>1.5293859982673269E-2</v>
      </c>
    </row>
    <row r="1716" spans="1:10" x14ac:dyDescent="0.2">
      <c r="A1716" s="42">
        <v>44323</v>
      </c>
      <c r="B1716" s="53">
        <v>39.39</v>
      </c>
      <c r="C1716" s="2">
        <f t="shared" si="207"/>
        <v>-3.148007108403153E-2</v>
      </c>
      <c r="D1716" s="16">
        <f t="shared" ca="1" si="208"/>
        <v>-3.1588498800947253E-2</v>
      </c>
      <c r="E1716" s="56">
        <f t="shared" ca="1" si="213"/>
        <v>2.3390215316961479E-4</v>
      </c>
      <c r="F1716" s="7">
        <f t="shared" ca="1" si="209"/>
        <v>2.0472895790529027</v>
      </c>
      <c r="G1716" s="6">
        <f t="shared" ca="1" si="210"/>
        <v>1</v>
      </c>
      <c r="H1716">
        <f t="shared" ref="H1716:H1779" si="214">STDEV(C1615:C1715)</f>
        <v>6.1145881431416929E-2</v>
      </c>
      <c r="I1716" s="44">
        <f t="shared" si="211"/>
        <v>2.987250849239147E-2</v>
      </c>
      <c r="J1716">
        <f t="shared" ca="1" si="212"/>
        <v>1.5293859982673269E-2</v>
      </c>
    </row>
    <row r="1717" spans="1:10" x14ac:dyDescent="0.2">
      <c r="A1717" s="42">
        <v>44326</v>
      </c>
      <c r="B1717" s="53">
        <v>39.270000000000003</v>
      </c>
      <c r="C1717" s="2">
        <f t="shared" si="207"/>
        <v>3.0557677616500491E-3</v>
      </c>
      <c r="D1717" s="16">
        <f t="shared" ca="1" si="208"/>
        <v>2.947340044734324E-3</v>
      </c>
      <c r="E1717" s="56">
        <f t="shared" ca="1" si="213"/>
        <v>2.3390215316961479E-4</v>
      </c>
      <c r="F1717" s="7">
        <f t="shared" ca="1" si="209"/>
        <v>4.1617345077425272</v>
      </c>
      <c r="G1717" s="6">
        <f t="shared" ca="1" si="210"/>
        <v>1</v>
      </c>
      <c r="H1717">
        <f t="shared" si="214"/>
        <v>6.1213669047978474E-2</v>
      </c>
      <c r="I1717" s="44">
        <f t="shared" si="211"/>
        <v>2.987250849239147E-2</v>
      </c>
      <c r="J1717">
        <f t="shared" ca="1" si="212"/>
        <v>1.5293859982673269E-2</v>
      </c>
    </row>
    <row r="1718" spans="1:10" x14ac:dyDescent="0.2">
      <c r="A1718" s="42">
        <v>44327</v>
      </c>
      <c r="B1718" s="53">
        <v>39.479999999999997</v>
      </c>
      <c r="C1718" s="2">
        <f t="shared" si="207"/>
        <v>-5.3191489361700548E-3</v>
      </c>
      <c r="D1718" s="16">
        <f t="shared" ca="1" si="208"/>
        <v>-5.4275766530857798E-3</v>
      </c>
      <c r="E1718" s="56">
        <f t="shared" ca="1" si="213"/>
        <v>2.3390215316961479E-4</v>
      </c>
      <c r="F1718" s="7">
        <f t="shared" ca="1" si="209"/>
        <v>4.1173318062189441</v>
      </c>
      <c r="G1718" s="6">
        <f t="shared" ca="1" si="210"/>
        <v>1</v>
      </c>
      <c r="H1718">
        <f t="shared" si="214"/>
        <v>6.1210253512236606E-2</v>
      </c>
      <c r="I1718" s="44">
        <f t="shared" si="211"/>
        <v>2.987250849239147E-2</v>
      </c>
      <c r="J1718">
        <f t="shared" ca="1" si="212"/>
        <v>1.5293859982673269E-2</v>
      </c>
    </row>
    <row r="1719" spans="1:10" x14ac:dyDescent="0.2">
      <c r="A1719" s="42">
        <v>44328</v>
      </c>
      <c r="B1719" s="53">
        <v>39.06</v>
      </c>
      <c r="C1719" s="2">
        <f t="shared" si="207"/>
        <v>1.0752688172042871E-2</v>
      </c>
      <c r="D1719" s="16">
        <f t="shared" ca="1" si="208"/>
        <v>1.0644260455127145E-2</v>
      </c>
      <c r="E1719" s="56">
        <f t="shared" ca="1" si="213"/>
        <v>2.3390215316961479E-4</v>
      </c>
      <c r="F1719" s="7">
        <f t="shared" ca="1" si="209"/>
        <v>3.9381079487740247</v>
      </c>
      <c r="G1719" s="6">
        <f t="shared" ca="1" si="210"/>
        <v>1</v>
      </c>
      <c r="H1719">
        <f t="shared" si="214"/>
        <v>6.1156504038476361E-2</v>
      </c>
      <c r="I1719" s="44">
        <f t="shared" si="211"/>
        <v>2.987250849239147E-2</v>
      </c>
      <c r="J1719">
        <f t="shared" ca="1" si="212"/>
        <v>1.5293859982673269E-2</v>
      </c>
    </row>
    <row r="1720" spans="1:10" x14ac:dyDescent="0.2">
      <c r="A1720" s="42">
        <v>44329</v>
      </c>
      <c r="B1720" s="53">
        <v>38.51</v>
      </c>
      <c r="C1720" s="2">
        <f t="shared" si="207"/>
        <v>1.4282004674110732E-2</v>
      </c>
      <c r="D1720" s="16">
        <f t="shared" ca="1" si="208"/>
        <v>1.4173576957195006E-2</v>
      </c>
      <c r="E1720" s="56">
        <f t="shared" ca="1" si="213"/>
        <v>2.3390215316961479E-4</v>
      </c>
      <c r="F1720" s="7">
        <f t="shared" ca="1" si="209"/>
        <v>3.7508715297457877</v>
      </c>
      <c r="G1720" s="6">
        <f t="shared" ca="1" si="210"/>
        <v>1</v>
      </c>
      <c r="H1720">
        <f t="shared" si="214"/>
        <v>6.1149429053421675E-2</v>
      </c>
      <c r="I1720" s="44">
        <f t="shared" si="211"/>
        <v>2.987250849239147E-2</v>
      </c>
      <c r="J1720">
        <f t="shared" ca="1" si="212"/>
        <v>1.5293859982673269E-2</v>
      </c>
    </row>
    <row r="1721" spans="1:10" x14ac:dyDescent="0.2">
      <c r="A1721" s="42">
        <v>44330</v>
      </c>
      <c r="B1721" s="53">
        <v>38.909999999999997</v>
      </c>
      <c r="C1721" s="2">
        <f t="shared" si="207"/>
        <v>-1.0280133641737308E-2</v>
      </c>
      <c r="D1721" s="16">
        <f t="shared" ca="1" si="208"/>
        <v>-1.0388561358653034E-2</v>
      </c>
      <c r="E1721" s="56">
        <f t="shared" ca="1" si="213"/>
        <v>2.3390215316961479E-4</v>
      </c>
      <c r="F1721" s="7">
        <f t="shared" ca="1" si="209"/>
        <v>3.9496043661032498</v>
      </c>
      <c r="G1721" s="6">
        <f t="shared" ca="1" si="210"/>
        <v>1</v>
      </c>
      <c r="H1721">
        <f t="shared" si="214"/>
        <v>6.1125934016534808E-2</v>
      </c>
      <c r="I1721" s="44">
        <f t="shared" si="211"/>
        <v>2.987250849239147E-2</v>
      </c>
      <c r="J1721">
        <f t="shared" ca="1" si="212"/>
        <v>1.5293859982673269E-2</v>
      </c>
    </row>
    <row r="1722" spans="1:10" x14ac:dyDescent="0.2">
      <c r="A1722" s="42">
        <v>44333</v>
      </c>
      <c r="B1722" s="53">
        <v>38.409999999999997</v>
      </c>
      <c r="C1722" s="2">
        <f t="shared" si="207"/>
        <v>1.3017443374121324E-2</v>
      </c>
      <c r="D1722" s="16">
        <f t="shared" ca="1" si="208"/>
        <v>1.2909015657205598E-2</v>
      </c>
      <c r="E1722" s="56">
        <f t="shared" ca="1" si="213"/>
        <v>2.3390215316961479E-4</v>
      </c>
      <c r="F1722" s="7">
        <f t="shared" ca="1" si="209"/>
        <v>3.8240807714296707</v>
      </c>
      <c r="G1722" s="6">
        <f t="shared" ca="1" si="210"/>
        <v>1</v>
      </c>
      <c r="H1722">
        <f t="shared" si="214"/>
        <v>6.1128844209926682E-2</v>
      </c>
      <c r="I1722" s="44">
        <f t="shared" si="211"/>
        <v>2.987250849239147E-2</v>
      </c>
      <c r="J1722">
        <f t="shared" ca="1" si="212"/>
        <v>1.5293859982673269E-2</v>
      </c>
    </row>
    <row r="1723" spans="1:10" x14ac:dyDescent="0.2">
      <c r="A1723" s="42">
        <v>44334</v>
      </c>
      <c r="B1723" s="53">
        <v>40.159999999999997</v>
      </c>
      <c r="C1723" s="2">
        <f t="shared" si="207"/>
        <v>-4.3575697211155381E-2</v>
      </c>
      <c r="D1723" s="16">
        <f t="shared" ca="1" si="208"/>
        <v>-4.3684124928071104E-2</v>
      </c>
      <c r="E1723" s="56">
        <f t="shared" ca="1" si="213"/>
        <v>2.3390215316961479E-4</v>
      </c>
      <c r="F1723" s="7">
        <f t="shared" ca="1" si="209"/>
        <v>0.10102807205931885</v>
      </c>
      <c r="G1723" s="6">
        <f t="shared" ca="1" si="210"/>
        <v>1</v>
      </c>
      <c r="H1723">
        <f t="shared" si="214"/>
        <v>6.108648881558227E-2</v>
      </c>
      <c r="I1723" s="44">
        <f t="shared" si="211"/>
        <v>2.987250849239147E-2</v>
      </c>
      <c r="J1723">
        <f t="shared" ca="1" si="212"/>
        <v>1.5293859982673269E-2</v>
      </c>
    </row>
    <row r="1724" spans="1:10" x14ac:dyDescent="0.2">
      <c r="A1724" s="42">
        <v>44335</v>
      </c>
      <c r="B1724" s="53">
        <v>39.69</v>
      </c>
      <c r="C1724" s="2">
        <f t="shared" si="207"/>
        <v>1.1841773746535623E-2</v>
      </c>
      <c r="D1724" s="16">
        <f t="shared" ca="1" si="208"/>
        <v>1.1733346029619897E-2</v>
      </c>
      <c r="E1724" s="56">
        <f t="shared" ca="1" si="213"/>
        <v>2.3390215316961479E-4</v>
      </c>
      <c r="F1724" s="7">
        <f t="shared" ca="1" si="209"/>
        <v>3.8860111038242033</v>
      </c>
      <c r="G1724" s="6">
        <f t="shared" ca="1" si="210"/>
        <v>1</v>
      </c>
      <c r="H1724">
        <f t="shared" si="214"/>
        <v>6.1235146045086418E-2</v>
      </c>
      <c r="I1724" s="44">
        <f t="shared" si="211"/>
        <v>2.987250849239147E-2</v>
      </c>
      <c r="J1724">
        <f t="shared" ca="1" si="212"/>
        <v>1.5293859982673269E-2</v>
      </c>
    </row>
    <row r="1725" spans="1:10" x14ac:dyDescent="0.2">
      <c r="A1725" s="42">
        <v>44336</v>
      </c>
      <c r="B1725" s="53">
        <v>41.52</v>
      </c>
      <c r="C1725" s="2">
        <f t="shared" si="207"/>
        <v>-4.4075144508670644E-2</v>
      </c>
      <c r="D1725" s="16">
        <f t="shared" ca="1" si="208"/>
        <v>-4.4183572225586366E-2</v>
      </c>
      <c r="E1725" s="56">
        <f t="shared" ca="1" si="213"/>
        <v>2.3390215316961479E-4</v>
      </c>
      <c r="F1725" s="7">
        <f t="shared" ca="1" si="209"/>
        <v>7.2168709062019332E-3</v>
      </c>
      <c r="G1725" s="6">
        <f t="shared" ca="1" si="210"/>
        <v>1</v>
      </c>
      <c r="H1725">
        <f t="shared" si="214"/>
        <v>6.1245821582038083E-2</v>
      </c>
      <c r="I1725" s="44">
        <f t="shared" si="211"/>
        <v>2.987250849239147E-2</v>
      </c>
      <c r="J1725">
        <f t="shared" ca="1" si="212"/>
        <v>1.5293859982673269E-2</v>
      </c>
    </row>
    <row r="1726" spans="1:10" x14ac:dyDescent="0.2">
      <c r="A1726" s="42">
        <v>44337</v>
      </c>
      <c r="B1726" s="53">
        <v>42.15</v>
      </c>
      <c r="C1726" s="2">
        <f t="shared" si="207"/>
        <v>-1.4946619217081743E-2</v>
      </c>
      <c r="D1726" s="16">
        <f t="shared" ca="1" si="208"/>
        <v>-1.5055046933997469E-2</v>
      </c>
      <c r="E1726" s="56">
        <f t="shared" ca="1" si="213"/>
        <v>2.3390215316961479E-4</v>
      </c>
      <c r="F1726" s="7">
        <f t="shared" ca="1" si="209"/>
        <v>3.6957968883322598</v>
      </c>
      <c r="G1726" s="6">
        <f t="shared" ca="1" si="210"/>
        <v>1</v>
      </c>
      <c r="H1726">
        <f t="shared" si="214"/>
        <v>6.1334103785778617E-2</v>
      </c>
      <c r="I1726" s="44">
        <f t="shared" si="211"/>
        <v>2.987250849239147E-2</v>
      </c>
      <c r="J1726">
        <f t="shared" ca="1" si="212"/>
        <v>1.5293859982673269E-2</v>
      </c>
    </row>
    <row r="1727" spans="1:10" x14ac:dyDescent="0.2">
      <c r="A1727" s="42">
        <v>44340</v>
      </c>
      <c r="B1727" s="53">
        <v>41.54</v>
      </c>
      <c r="C1727" s="2">
        <f t="shared" si="207"/>
        <v>1.4684641309581112E-2</v>
      </c>
      <c r="D1727" s="16">
        <f t="shared" ca="1" si="208"/>
        <v>1.4576213592665387E-2</v>
      </c>
      <c r="E1727" s="56">
        <f t="shared" ca="1" si="213"/>
        <v>2.3390215316961479E-4</v>
      </c>
      <c r="F1727" s="7">
        <f t="shared" ca="1" si="209"/>
        <v>3.7261267405666136</v>
      </c>
      <c r="G1727" s="6">
        <f t="shared" ca="1" si="210"/>
        <v>1</v>
      </c>
      <c r="H1727">
        <f t="shared" si="214"/>
        <v>6.1352585277770842E-2</v>
      </c>
      <c r="I1727" s="44">
        <f t="shared" si="211"/>
        <v>2.987250849239147E-2</v>
      </c>
      <c r="J1727">
        <f t="shared" ca="1" si="212"/>
        <v>1.5293859982673269E-2</v>
      </c>
    </row>
    <row r="1728" spans="1:10" x14ac:dyDescent="0.2">
      <c r="A1728" s="42">
        <v>44341</v>
      </c>
      <c r="B1728" s="53">
        <v>40.9</v>
      </c>
      <c r="C1728" s="2">
        <f t="shared" si="207"/>
        <v>1.5647921760391214E-2</v>
      </c>
      <c r="D1728" s="16">
        <f t="shared" ca="1" si="208"/>
        <v>1.5539494043475488E-2</v>
      </c>
      <c r="E1728" s="56">
        <f t="shared" ca="1" si="213"/>
        <v>2.3390215316961479E-4</v>
      </c>
      <c r="F1728" s="7">
        <f t="shared" ca="1" si="209"/>
        <v>3.6641139030721885</v>
      </c>
      <c r="G1728" s="6">
        <f t="shared" ca="1" si="210"/>
        <v>1</v>
      </c>
      <c r="H1728">
        <f t="shared" si="214"/>
        <v>6.1335547922767741E-2</v>
      </c>
      <c r="I1728" s="44">
        <f t="shared" si="211"/>
        <v>2.987250849239147E-2</v>
      </c>
      <c r="J1728">
        <f t="shared" ca="1" si="212"/>
        <v>1.5293859982673269E-2</v>
      </c>
    </row>
    <row r="1729" spans="1:10" x14ac:dyDescent="0.2">
      <c r="A1729" s="42">
        <v>44342</v>
      </c>
      <c r="B1729" s="53">
        <v>42.46</v>
      </c>
      <c r="C1729" s="2">
        <f t="shared" si="207"/>
        <v>-3.6740461610927984E-2</v>
      </c>
      <c r="D1729" s="16">
        <f t="shared" ca="1" si="208"/>
        <v>-3.6848889327843706E-2</v>
      </c>
      <c r="E1729" s="56">
        <f t="shared" ca="1" si="213"/>
        <v>2.3390215316961479E-4</v>
      </c>
      <c r="F1729" s="7">
        <f t="shared" ca="1" si="209"/>
        <v>1.2777212289548867</v>
      </c>
      <c r="G1729" s="6">
        <f t="shared" ca="1" si="210"/>
        <v>1</v>
      </c>
      <c r="H1729">
        <f t="shared" si="214"/>
        <v>6.1354201229323467E-2</v>
      </c>
      <c r="I1729" s="44">
        <f t="shared" si="211"/>
        <v>2.987250849239147E-2</v>
      </c>
      <c r="J1729">
        <f t="shared" ca="1" si="212"/>
        <v>1.5293859982673269E-2</v>
      </c>
    </row>
    <row r="1730" spans="1:10" x14ac:dyDescent="0.2">
      <c r="A1730" s="42">
        <v>44343</v>
      </c>
      <c r="B1730" s="53">
        <v>43.15</v>
      </c>
      <c r="C1730" s="2">
        <f t="shared" si="207"/>
        <v>-1.5990730011587434E-2</v>
      </c>
      <c r="D1730" s="16">
        <f t="shared" ca="1" si="208"/>
        <v>-1.609915772850316E-2</v>
      </c>
      <c r="E1730" s="56">
        <f t="shared" ca="1" si="213"/>
        <v>2.3390215316961479E-4</v>
      </c>
      <c r="F1730" s="7">
        <f t="shared" ca="1" si="209"/>
        <v>3.6262625960190795</v>
      </c>
      <c r="G1730" s="6">
        <f t="shared" ca="1" si="210"/>
        <v>1</v>
      </c>
      <c r="H1730">
        <f t="shared" si="214"/>
        <v>6.1464434402133637E-2</v>
      </c>
      <c r="I1730" s="44">
        <f t="shared" si="211"/>
        <v>2.987250849239147E-2</v>
      </c>
      <c r="J1730">
        <f t="shared" ca="1" si="212"/>
        <v>1.5293859982673269E-2</v>
      </c>
    </row>
    <row r="1731" spans="1:10" x14ac:dyDescent="0.2">
      <c r="A1731" s="42">
        <v>44344</v>
      </c>
      <c r="B1731" s="53">
        <v>42.42</v>
      </c>
      <c r="C1731" s="2">
        <f t="shared" si="207"/>
        <v>1.7208863743517135E-2</v>
      </c>
      <c r="D1731" s="16">
        <f t="shared" ca="1" si="208"/>
        <v>1.7100436026601409E-2</v>
      </c>
      <c r="E1731" s="56">
        <f t="shared" ca="1" si="213"/>
        <v>2.3390215316961479E-4</v>
      </c>
      <c r="F1731" s="7">
        <f t="shared" ca="1" si="209"/>
        <v>3.5552028980167298</v>
      </c>
      <c r="G1731" s="6">
        <f t="shared" ca="1" si="210"/>
        <v>1</v>
      </c>
      <c r="H1731">
        <f t="shared" si="214"/>
        <v>6.1477894510886602E-2</v>
      </c>
      <c r="I1731" s="44">
        <f t="shared" si="211"/>
        <v>2.987250849239147E-2</v>
      </c>
      <c r="J1731">
        <f t="shared" ca="1" si="212"/>
        <v>1.5293859982673269E-2</v>
      </c>
    </row>
    <row r="1732" spans="1:10" x14ac:dyDescent="0.2">
      <c r="A1732" s="42">
        <v>44348</v>
      </c>
      <c r="B1732" s="53">
        <v>42.6</v>
      </c>
      <c r="C1732" s="2">
        <f t="shared" si="207"/>
        <v>-4.2253521126760498E-3</v>
      </c>
      <c r="D1732" s="16">
        <f t="shared" ca="1" si="208"/>
        <v>-4.3337798295917749E-3</v>
      </c>
      <c r="E1732" s="56">
        <f t="shared" ca="1" si="213"/>
        <v>2.3390215316961479E-4</v>
      </c>
      <c r="F1732" s="7">
        <f t="shared" ca="1" si="209"/>
        <v>4.1401553257314028</v>
      </c>
      <c r="G1732" s="6">
        <f t="shared" ca="1" si="210"/>
        <v>1</v>
      </c>
      <c r="H1732">
        <f t="shared" si="214"/>
        <v>6.1475561321392723E-2</v>
      </c>
      <c r="I1732" s="44">
        <f t="shared" si="211"/>
        <v>2.987250849239147E-2</v>
      </c>
      <c r="J1732">
        <f t="shared" ca="1" si="212"/>
        <v>1.5293859982673269E-2</v>
      </c>
    </row>
    <row r="1733" spans="1:10" x14ac:dyDescent="0.2">
      <c r="A1733" s="42">
        <v>44349</v>
      </c>
      <c r="B1733" s="53">
        <v>42.58</v>
      </c>
      <c r="C1733" s="2">
        <f t="shared" si="207"/>
        <v>4.6970408642562532E-4</v>
      </c>
      <c r="D1733" s="16">
        <f t="shared" ca="1" si="208"/>
        <v>3.6127636950990011E-4</v>
      </c>
      <c r="E1733" s="56">
        <f t="shared" ca="1" si="213"/>
        <v>2.3390215316961479E-4</v>
      </c>
      <c r="F1733" s="7">
        <f t="shared" ca="1" si="209"/>
        <v>4.1800248325817417</v>
      </c>
      <c r="G1733" s="6">
        <f t="shared" ca="1" si="210"/>
        <v>1</v>
      </c>
      <c r="H1733">
        <f t="shared" si="214"/>
        <v>6.1467726027231002E-2</v>
      </c>
      <c r="I1733" s="44">
        <f t="shared" si="211"/>
        <v>2.987250849239147E-2</v>
      </c>
      <c r="J1733">
        <f t="shared" ca="1" si="212"/>
        <v>1.5293859982673269E-2</v>
      </c>
    </row>
    <row r="1734" spans="1:10" x14ac:dyDescent="0.2">
      <c r="A1734" s="42">
        <v>44350</v>
      </c>
      <c r="B1734" s="53">
        <v>41.58</v>
      </c>
      <c r="C1734" s="2">
        <f t="shared" si="207"/>
        <v>2.4050024050024051E-2</v>
      </c>
      <c r="D1734" s="16">
        <f t="shared" ca="1" si="208"/>
        <v>2.3941596333108325E-2</v>
      </c>
      <c r="E1734" s="56">
        <f t="shared" ca="1" si="213"/>
        <v>2.3390215316961479E-4</v>
      </c>
      <c r="F1734" s="7">
        <f t="shared" ca="1" si="209"/>
        <v>2.9550050826635426</v>
      </c>
      <c r="G1734" s="6">
        <f t="shared" ca="1" si="210"/>
        <v>1</v>
      </c>
      <c r="H1734">
        <f t="shared" si="214"/>
        <v>6.0938076624895386E-2</v>
      </c>
      <c r="I1734" s="44">
        <f t="shared" si="211"/>
        <v>2.987250849239147E-2</v>
      </c>
      <c r="J1734">
        <f t="shared" ca="1" si="212"/>
        <v>1.5293859982673269E-2</v>
      </c>
    </row>
    <row r="1735" spans="1:10" x14ac:dyDescent="0.2">
      <c r="A1735" s="42">
        <v>44351</v>
      </c>
      <c r="B1735" s="53">
        <v>41.7</v>
      </c>
      <c r="C1735" s="2">
        <f t="shared" si="207"/>
        <v>-2.8776978417267276E-3</v>
      </c>
      <c r="D1735" s="16">
        <f t="shared" ca="1" si="208"/>
        <v>-2.9861255586424527E-3</v>
      </c>
      <c r="E1735" s="56">
        <f t="shared" ca="1" si="213"/>
        <v>2.3390215316961479E-4</v>
      </c>
      <c r="F1735" s="7">
        <f t="shared" ca="1" si="209"/>
        <v>4.1612425658993999</v>
      </c>
      <c r="G1735" s="6">
        <f t="shared" ca="1" si="210"/>
        <v>1</v>
      </c>
      <c r="H1735">
        <f t="shared" si="214"/>
        <v>6.0980941778622899E-2</v>
      </c>
      <c r="I1735" s="44">
        <f t="shared" si="211"/>
        <v>2.987250849239147E-2</v>
      </c>
      <c r="J1735">
        <f t="shared" ca="1" si="212"/>
        <v>1.5293859982673269E-2</v>
      </c>
    </row>
    <row r="1736" spans="1:10" x14ac:dyDescent="0.2">
      <c r="A1736" s="42">
        <v>44354</v>
      </c>
      <c r="B1736" s="53">
        <v>41.74</v>
      </c>
      <c r="C1736" s="2">
        <f t="shared" si="207"/>
        <v>-9.5831336847146972E-4</v>
      </c>
      <c r="D1736" s="16">
        <f t="shared" ca="1" si="208"/>
        <v>-1.0667410853871949E-3</v>
      </c>
      <c r="E1736" s="56">
        <f t="shared" ca="1" si="213"/>
        <v>2.3390215316961479E-4</v>
      </c>
      <c r="F1736" s="7">
        <f t="shared" ca="1" si="209"/>
        <v>4.1778713339618383</v>
      </c>
      <c r="G1736" s="6">
        <f t="shared" ca="1" si="210"/>
        <v>1</v>
      </c>
      <c r="H1736">
        <f t="shared" si="214"/>
        <v>6.0982342510947037E-2</v>
      </c>
      <c r="I1736" s="44">
        <f t="shared" si="211"/>
        <v>2.987250849239147E-2</v>
      </c>
      <c r="J1736">
        <f t="shared" ca="1" si="212"/>
        <v>1.5293859982673269E-2</v>
      </c>
    </row>
    <row r="1737" spans="1:10" x14ac:dyDescent="0.2">
      <c r="A1737" s="42">
        <v>44355</v>
      </c>
      <c r="B1737" s="53">
        <v>41.68</v>
      </c>
      <c r="C1737" s="2">
        <f t="shared" si="207"/>
        <v>1.4395393474088837E-3</v>
      </c>
      <c r="D1737" s="16">
        <f t="shared" ca="1" si="208"/>
        <v>1.3311116304931584E-3</v>
      </c>
      <c r="E1737" s="56">
        <f t="shared" ca="1" si="213"/>
        <v>2.3390215316961479E-4</v>
      </c>
      <c r="F1737" s="7">
        <f t="shared" ca="1" si="209"/>
        <v>4.176516233931781</v>
      </c>
      <c r="G1737" s="6">
        <f t="shared" ca="1" si="210"/>
        <v>1</v>
      </c>
      <c r="H1737">
        <f t="shared" si="214"/>
        <v>6.0928557425109421E-2</v>
      </c>
      <c r="I1737" s="44">
        <f t="shared" si="211"/>
        <v>2.987250849239147E-2</v>
      </c>
      <c r="J1737">
        <f t="shared" ca="1" si="212"/>
        <v>1.5293859982673269E-2</v>
      </c>
    </row>
    <row r="1738" spans="1:10" x14ac:dyDescent="0.2">
      <c r="A1738" s="42">
        <v>44356</v>
      </c>
      <c r="B1738" s="53">
        <v>42.25</v>
      </c>
      <c r="C1738" s="2">
        <f t="shared" si="207"/>
        <v>-1.3491124260355036E-2</v>
      </c>
      <c r="D1738" s="16">
        <f t="shared" ca="1" si="208"/>
        <v>-1.3599551977270762E-2</v>
      </c>
      <c r="E1738" s="56">
        <f t="shared" ca="1" si="213"/>
        <v>2.3390215316961479E-4</v>
      </c>
      <c r="F1738" s="7">
        <f t="shared" ca="1" si="209"/>
        <v>3.7849508863549581</v>
      </c>
      <c r="G1738" s="6">
        <f t="shared" ca="1" si="210"/>
        <v>1</v>
      </c>
      <c r="H1738">
        <f t="shared" si="214"/>
        <v>6.0899554101637922E-2</v>
      </c>
      <c r="I1738" s="44">
        <f t="shared" si="211"/>
        <v>2.987250849239147E-2</v>
      </c>
      <c r="J1738">
        <f t="shared" ca="1" si="212"/>
        <v>1.5293859982673269E-2</v>
      </c>
    </row>
    <row r="1739" spans="1:10" x14ac:dyDescent="0.2">
      <c r="A1739" s="42">
        <v>44357</v>
      </c>
      <c r="B1739" s="53">
        <v>41.51</v>
      </c>
      <c r="C1739" s="2">
        <f t="shared" si="207"/>
        <v>1.7827029631414165E-2</v>
      </c>
      <c r="D1739" s="16">
        <f t="shared" ca="1" si="208"/>
        <v>1.7718601914498439E-2</v>
      </c>
      <c r="E1739" s="56">
        <f t="shared" ca="1" si="213"/>
        <v>2.3390215316961479E-4</v>
      </c>
      <c r="F1739" s="7">
        <f t="shared" ca="1" si="209"/>
        <v>3.5091923307498005</v>
      </c>
      <c r="G1739" s="6">
        <f t="shared" ca="1" si="210"/>
        <v>1</v>
      </c>
      <c r="H1739">
        <f t="shared" si="214"/>
        <v>6.0830133565542045E-2</v>
      </c>
      <c r="I1739" s="44">
        <f t="shared" si="211"/>
        <v>2.987250849239147E-2</v>
      </c>
      <c r="J1739">
        <f t="shared" ca="1" si="212"/>
        <v>1.5293859982673269E-2</v>
      </c>
    </row>
    <row r="1740" spans="1:10" x14ac:dyDescent="0.2">
      <c r="A1740" s="42">
        <v>44358</v>
      </c>
      <c r="B1740" s="53">
        <v>42.35</v>
      </c>
      <c r="C1740" s="2">
        <f t="shared" si="207"/>
        <v>-1.9834710743801734E-2</v>
      </c>
      <c r="D1740" s="16">
        <f t="shared" ca="1" si="208"/>
        <v>-1.994313846071746E-2</v>
      </c>
      <c r="E1740" s="56">
        <f t="shared" ca="1" si="213"/>
        <v>2.3390215316961479E-4</v>
      </c>
      <c r="F1740" s="7">
        <f t="shared" ca="1" si="209"/>
        <v>3.3301005252157849</v>
      </c>
      <c r="G1740" s="6">
        <f t="shared" ca="1" si="210"/>
        <v>1</v>
      </c>
      <c r="H1740">
        <f t="shared" si="214"/>
        <v>6.0503703836641567E-2</v>
      </c>
      <c r="I1740" s="44">
        <f t="shared" si="211"/>
        <v>2.987250849239147E-2</v>
      </c>
      <c r="J1740">
        <f t="shared" ca="1" si="212"/>
        <v>1.5293859982673269E-2</v>
      </c>
    </row>
    <row r="1741" spans="1:10" x14ac:dyDescent="0.2">
      <c r="A1741" s="42">
        <v>44361</v>
      </c>
      <c r="B1741" s="53">
        <v>42.63</v>
      </c>
      <c r="C1741" s="2">
        <f t="shared" si="207"/>
        <v>-6.5681444991790086E-3</v>
      </c>
      <c r="D1741" s="16">
        <f t="shared" ca="1" si="208"/>
        <v>-6.6765722160947337E-3</v>
      </c>
      <c r="E1741" s="56">
        <f t="shared" ca="1" si="213"/>
        <v>2.3390215316961479E-4</v>
      </c>
      <c r="F1741" s="7">
        <f t="shared" ca="1" si="209"/>
        <v>4.085014813778427</v>
      </c>
      <c r="G1741" s="6">
        <f t="shared" ca="1" si="210"/>
        <v>1</v>
      </c>
      <c r="H1741">
        <f t="shared" si="214"/>
        <v>6.0530782854895313E-2</v>
      </c>
      <c r="I1741" s="44">
        <f t="shared" si="211"/>
        <v>2.987250849239147E-2</v>
      </c>
      <c r="J1741">
        <f t="shared" ca="1" si="212"/>
        <v>1.5293859982673269E-2</v>
      </c>
    </row>
    <row r="1742" spans="1:10" x14ac:dyDescent="0.2">
      <c r="A1742" s="42">
        <v>44362</v>
      </c>
      <c r="B1742" s="53">
        <v>41.67</v>
      </c>
      <c r="C1742" s="2">
        <f t="shared" si="207"/>
        <v>2.3038156947444224E-2</v>
      </c>
      <c r="D1742" s="16">
        <f t="shared" ca="1" si="208"/>
        <v>2.2929729230528498E-2</v>
      </c>
      <c r="E1742" s="56">
        <f t="shared" ca="1" si="213"/>
        <v>2.3390215316961479E-4</v>
      </c>
      <c r="F1742" s="7">
        <f t="shared" ca="1" si="209"/>
        <v>3.0563883998956864</v>
      </c>
      <c r="G1742" s="6">
        <f t="shared" ca="1" si="210"/>
        <v>1</v>
      </c>
      <c r="H1742">
        <f t="shared" si="214"/>
        <v>6.0444968298862929E-2</v>
      </c>
      <c r="I1742" s="44">
        <f t="shared" si="211"/>
        <v>2.987250849239147E-2</v>
      </c>
      <c r="J1742">
        <f t="shared" ca="1" si="212"/>
        <v>1.5293859982673269E-2</v>
      </c>
    </row>
    <row r="1743" spans="1:10" x14ac:dyDescent="0.2">
      <c r="A1743" s="42">
        <v>44363</v>
      </c>
      <c r="B1743" s="53">
        <v>41.81</v>
      </c>
      <c r="C1743" s="2">
        <f t="shared" ref="C1743:C1806" si="215">(B1742-B1743)/B1743</f>
        <v>-3.3484812245874328E-3</v>
      </c>
      <c r="D1743" s="16">
        <f t="shared" ref="D1743:D1806" ca="1" si="216">C1743-$C$3</f>
        <v>-3.4569089415031578E-3</v>
      </c>
      <c r="E1743" s="56">
        <f t="shared" ca="1" si="213"/>
        <v>2.3390215316961479E-4</v>
      </c>
      <c r="F1743" s="7">
        <f t="shared" ref="F1743:F1806" ca="1" si="217">-0.5*(LN(E1743)+D1743^2/E1743)</f>
        <v>4.1547585007961878</v>
      </c>
      <c r="G1743" s="6">
        <f t="shared" ref="G1743:G1806" ca="1" si="218">IF(AND(C1744&gt;=(C$3-C$7*SQRT(E1743)),C1744&lt;=(C$3+C$7*SQRT(E1743))),1,0)</f>
        <v>1</v>
      </c>
      <c r="H1743">
        <f t="shared" si="214"/>
        <v>6.0477682811464664E-2</v>
      </c>
      <c r="I1743" s="44">
        <f t="shared" ref="I1743:I1806" si="219">STDEV(C$14:C$2527)</f>
        <v>2.987250849239147E-2</v>
      </c>
      <c r="J1743">
        <f t="shared" ref="J1743:J1806" ca="1" si="220">SQRT(E1743)</f>
        <v>1.5293859982673269E-2</v>
      </c>
    </row>
    <row r="1744" spans="1:10" x14ac:dyDescent="0.2">
      <c r="A1744" s="42">
        <v>44364</v>
      </c>
      <c r="B1744" s="53">
        <v>40.19</v>
      </c>
      <c r="C1744" s="2">
        <f t="shared" si="215"/>
        <v>4.0308534461308901E-2</v>
      </c>
      <c r="D1744" s="16">
        <f t="shared" ca="1" si="216"/>
        <v>4.0200106744393178E-2</v>
      </c>
      <c r="E1744" s="56">
        <f t="shared" ref="E1744:E1807" ca="1" si="221">F$6*D$14^2+F$7*E1743+(1-F$8)*F$5</f>
        <v>2.3390215316961479E-4</v>
      </c>
      <c r="F1744" s="7">
        <f t="shared" ca="1" si="217"/>
        <v>0.72576406638509194</v>
      </c>
      <c r="G1744" s="6">
        <f t="shared" ca="1" si="218"/>
        <v>1</v>
      </c>
      <c r="H1744">
        <f t="shared" si="214"/>
        <v>6.0341272620865194E-2</v>
      </c>
      <c r="I1744" s="44">
        <f t="shared" si="219"/>
        <v>2.987250849239147E-2</v>
      </c>
      <c r="J1744">
        <f t="shared" ca="1" si="220"/>
        <v>1.5293859982673269E-2</v>
      </c>
    </row>
    <row r="1745" spans="1:10" x14ac:dyDescent="0.2">
      <c r="A1745" s="42">
        <v>44365</v>
      </c>
      <c r="B1745" s="53">
        <v>40.03</v>
      </c>
      <c r="C1745" s="2">
        <f t="shared" si="215"/>
        <v>3.997002248313679E-3</v>
      </c>
      <c r="D1745" s="16">
        <f t="shared" ca="1" si="216"/>
        <v>3.888574531397954E-3</v>
      </c>
      <c r="E1745" s="56">
        <f t="shared" ca="1" si="221"/>
        <v>2.3390215316961479E-4</v>
      </c>
      <c r="F1745" s="7">
        <f t="shared" ca="1" si="217"/>
        <v>4.1479804690136133</v>
      </c>
      <c r="G1745" s="6">
        <f t="shared" ca="1" si="218"/>
        <v>1</v>
      </c>
      <c r="H1745">
        <f t="shared" si="214"/>
        <v>6.0445168347400532E-2</v>
      </c>
      <c r="I1745" s="44">
        <f t="shared" si="219"/>
        <v>2.987250849239147E-2</v>
      </c>
      <c r="J1745">
        <f t="shared" ca="1" si="220"/>
        <v>1.5293859982673269E-2</v>
      </c>
    </row>
    <row r="1746" spans="1:10" x14ac:dyDescent="0.2">
      <c r="A1746" s="42">
        <v>44368</v>
      </c>
      <c r="B1746" s="53">
        <v>40.96</v>
      </c>
      <c r="C1746" s="2">
        <f t="shared" si="215"/>
        <v>-2.2705078124999993E-2</v>
      </c>
      <c r="D1746" s="16">
        <f t="shared" ca="1" si="216"/>
        <v>-2.2813505841915719E-2</v>
      </c>
      <c r="E1746" s="56">
        <f t="shared" ca="1" si="221"/>
        <v>2.3390215316961479E-4</v>
      </c>
      <c r="F1746" s="7">
        <f t="shared" ca="1" si="217"/>
        <v>3.0677530532650277</v>
      </c>
      <c r="G1746" s="6">
        <f t="shared" ca="1" si="218"/>
        <v>1</v>
      </c>
      <c r="H1746">
        <f t="shared" si="214"/>
        <v>6.0256420906570719E-2</v>
      </c>
      <c r="I1746" s="44">
        <f t="shared" si="219"/>
        <v>2.987250849239147E-2</v>
      </c>
      <c r="J1746">
        <f t="shared" ca="1" si="220"/>
        <v>1.5293859982673269E-2</v>
      </c>
    </row>
    <row r="1747" spans="1:10" x14ac:dyDescent="0.2">
      <c r="A1747" s="42">
        <v>44369</v>
      </c>
      <c r="B1747" s="53">
        <v>40.75</v>
      </c>
      <c r="C1747" s="2">
        <f t="shared" si="215"/>
        <v>5.1533742331288553E-3</v>
      </c>
      <c r="D1747" s="16">
        <f t="shared" ca="1" si="216"/>
        <v>5.0449465162131302E-3</v>
      </c>
      <c r="E1747" s="56">
        <f t="shared" ca="1" si="221"/>
        <v>2.3390215316961479E-4</v>
      </c>
      <c r="F1747" s="7">
        <f t="shared" ca="1" si="217"/>
        <v>4.1258975738259771</v>
      </c>
      <c r="G1747" s="6">
        <f t="shared" ca="1" si="218"/>
        <v>1</v>
      </c>
      <c r="H1747">
        <f t="shared" si="214"/>
        <v>5.9716077079919362E-2</v>
      </c>
      <c r="I1747" s="44">
        <f t="shared" si="219"/>
        <v>2.987250849239147E-2</v>
      </c>
      <c r="J1747">
        <f t="shared" ca="1" si="220"/>
        <v>1.5293859982673269E-2</v>
      </c>
    </row>
    <row r="1748" spans="1:10" x14ac:dyDescent="0.2">
      <c r="A1748" s="42">
        <v>44370</v>
      </c>
      <c r="B1748" s="53">
        <v>41.84</v>
      </c>
      <c r="C1748" s="2">
        <f t="shared" si="215"/>
        <v>-2.6051625239005817E-2</v>
      </c>
      <c r="D1748" s="16">
        <f t="shared" ca="1" si="216"/>
        <v>-2.6160052955921543E-2</v>
      </c>
      <c r="E1748" s="56">
        <f t="shared" ca="1" si="221"/>
        <v>2.3390215316961479E-4</v>
      </c>
      <c r="F1748" s="7">
        <f t="shared" ca="1" si="217"/>
        <v>2.7174092884971808</v>
      </c>
      <c r="G1748" s="6">
        <f t="shared" ca="1" si="218"/>
        <v>1</v>
      </c>
      <c r="H1748">
        <f t="shared" si="214"/>
        <v>5.9215587195814386E-2</v>
      </c>
      <c r="I1748" s="44">
        <f t="shared" si="219"/>
        <v>2.987250849239147E-2</v>
      </c>
      <c r="J1748">
        <f t="shared" ca="1" si="220"/>
        <v>1.5293859982673269E-2</v>
      </c>
    </row>
    <row r="1749" spans="1:10" x14ac:dyDescent="0.2">
      <c r="A1749" s="42">
        <v>44371</v>
      </c>
      <c r="B1749" s="53">
        <v>42.87</v>
      </c>
      <c r="C1749" s="2">
        <f t="shared" si="215"/>
        <v>-2.4026125495684489E-2</v>
      </c>
      <c r="D1749" s="16">
        <f t="shared" ca="1" si="216"/>
        <v>-2.4134553212600215E-2</v>
      </c>
      <c r="E1749" s="56">
        <f t="shared" ca="1" si="221"/>
        <v>2.3390215316961479E-4</v>
      </c>
      <c r="F1749" s="7">
        <f t="shared" ca="1" si="217"/>
        <v>2.9351749449999565</v>
      </c>
      <c r="G1749" s="6">
        <f t="shared" ca="1" si="218"/>
        <v>1</v>
      </c>
      <c r="H1749">
        <f t="shared" si="214"/>
        <v>5.8397819032674124E-2</v>
      </c>
      <c r="I1749" s="44">
        <f t="shared" si="219"/>
        <v>2.987250849239147E-2</v>
      </c>
      <c r="J1749">
        <f t="shared" ca="1" si="220"/>
        <v>1.5293859982673269E-2</v>
      </c>
    </row>
    <row r="1750" spans="1:10" x14ac:dyDescent="0.2">
      <c r="A1750" s="42">
        <v>44372</v>
      </c>
      <c r="B1750" s="53">
        <v>43.82</v>
      </c>
      <c r="C1750" s="2">
        <f t="shared" si="215"/>
        <v>-2.1679598356914714E-2</v>
      </c>
      <c r="D1750" s="16">
        <f t="shared" ca="1" si="216"/>
        <v>-2.178802607383044E-2</v>
      </c>
      <c r="E1750" s="56">
        <f t="shared" ca="1" si="221"/>
        <v>2.3390215316961479E-4</v>
      </c>
      <c r="F1750" s="7">
        <f t="shared" ca="1" si="217"/>
        <v>3.1655246384886153</v>
      </c>
      <c r="G1750" s="6">
        <f t="shared" ca="1" si="218"/>
        <v>0</v>
      </c>
      <c r="H1750">
        <f t="shared" si="214"/>
        <v>5.8320989636091267E-2</v>
      </c>
      <c r="I1750" s="44">
        <f t="shared" si="219"/>
        <v>2.987250849239147E-2</v>
      </c>
      <c r="J1750">
        <f t="shared" ca="1" si="220"/>
        <v>1.5293859982673269E-2</v>
      </c>
    </row>
    <row r="1751" spans="1:10" x14ac:dyDescent="0.2">
      <c r="A1751" s="42">
        <v>44375</v>
      </c>
      <c r="B1751" s="53">
        <v>46</v>
      </c>
      <c r="C1751" s="2">
        <f t="shared" si="215"/>
        <v>-4.7391304347826083E-2</v>
      </c>
      <c r="D1751" s="16">
        <f t="shared" ca="1" si="216"/>
        <v>-4.7499732064741805E-2</v>
      </c>
      <c r="E1751" s="56">
        <f t="shared" ca="1" si="221"/>
        <v>2.3390215316961479E-4</v>
      </c>
      <c r="F1751" s="7">
        <f t="shared" ca="1" si="217"/>
        <v>-0.64270551648665997</v>
      </c>
      <c r="G1751" s="6">
        <f t="shared" ca="1" si="218"/>
        <v>1</v>
      </c>
      <c r="H1751">
        <f t="shared" si="214"/>
        <v>5.7874192226431337E-2</v>
      </c>
      <c r="I1751" s="44">
        <f t="shared" si="219"/>
        <v>2.987250849239147E-2</v>
      </c>
      <c r="J1751">
        <f t="shared" ca="1" si="220"/>
        <v>1.5293859982673269E-2</v>
      </c>
    </row>
    <row r="1752" spans="1:10" x14ac:dyDescent="0.2">
      <c r="A1752" s="42">
        <v>44376</v>
      </c>
      <c r="B1752" s="53">
        <v>44.63</v>
      </c>
      <c r="C1752" s="2">
        <f t="shared" si="215"/>
        <v>3.0696840690118694E-2</v>
      </c>
      <c r="D1752" s="16">
        <f t="shared" ca="1" si="216"/>
        <v>3.0588412973202968E-2</v>
      </c>
      <c r="E1752" s="56">
        <f t="shared" ca="1" si="221"/>
        <v>2.3390215316961479E-4</v>
      </c>
      <c r="F1752" s="7">
        <f t="shared" ca="1" si="217"/>
        <v>2.1802132127937659</v>
      </c>
      <c r="G1752" s="6">
        <f t="shared" ca="1" si="218"/>
        <v>1</v>
      </c>
      <c r="H1752">
        <f t="shared" si="214"/>
        <v>5.7964097793835538E-2</v>
      </c>
      <c r="I1752" s="44">
        <f t="shared" si="219"/>
        <v>2.987250849239147E-2</v>
      </c>
      <c r="J1752">
        <f t="shared" ca="1" si="220"/>
        <v>1.5293859982673269E-2</v>
      </c>
    </row>
    <row r="1753" spans="1:10" x14ac:dyDescent="0.2">
      <c r="A1753" s="42">
        <v>44377</v>
      </c>
      <c r="B1753" s="53">
        <v>45.2</v>
      </c>
      <c r="C1753" s="2">
        <f t="shared" si="215"/>
        <v>-1.2610619469026554E-2</v>
      </c>
      <c r="D1753" s="16">
        <f t="shared" ca="1" si="216"/>
        <v>-1.271904718594228E-2</v>
      </c>
      <c r="E1753" s="56">
        <f t="shared" ca="1" si="221"/>
        <v>2.3390215316961479E-4</v>
      </c>
      <c r="F1753" s="7">
        <f t="shared" ca="1" si="217"/>
        <v>3.834487952068625</v>
      </c>
      <c r="G1753" s="6">
        <f t="shared" ca="1" si="218"/>
        <v>1</v>
      </c>
      <c r="H1753">
        <f t="shared" si="214"/>
        <v>5.7912274884307148E-2</v>
      </c>
      <c r="I1753" s="44">
        <f t="shared" si="219"/>
        <v>2.987250849239147E-2</v>
      </c>
      <c r="J1753">
        <f t="shared" ca="1" si="220"/>
        <v>1.5293859982673269E-2</v>
      </c>
    </row>
    <row r="1754" spans="1:10" x14ac:dyDescent="0.2">
      <c r="A1754" s="42">
        <v>44378</v>
      </c>
      <c r="B1754" s="53">
        <v>44.95</v>
      </c>
      <c r="C1754" s="2">
        <f t="shared" si="215"/>
        <v>5.5617352614015566E-3</v>
      </c>
      <c r="D1754" s="16">
        <f t="shared" ca="1" si="216"/>
        <v>5.4533075444858315E-3</v>
      </c>
      <c r="E1754" s="56">
        <f t="shared" ca="1" si="221"/>
        <v>2.3390215316961479E-4</v>
      </c>
      <c r="F1754" s="7">
        <f t="shared" ca="1" si="217"/>
        <v>4.1167333191040756</v>
      </c>
      <c r="G1754" s="6">
        <f t="shared" ca="1" si="218"/>
        <v>1</v>
      </c>
      <c r="H1754">
        <f t="shared" si="214"/>
        <v>5.7932362857693959E-2</v>
      </c>
      <c r="I1754" s="44">
        <f t="shared" si="219"/>
        <v>2.987250849239147E-2</v>
      </c>
      <c r="J1754">
        <f t="shared" ca="1" si="220"/>
        <v>1.5293859982673269E-2</v>
      </c>
    </row>
    <row r="1755" spans="1:10" x14ac:dyDescent="0.2">
      <c r="A1755" s="42">
        <v>44379</v>
      </c>
      <c r="B1755" s="53">
        <v>44.16</v>
      </c>
      <c r="C1755" s="2">
        <f t="shared" si="215"/>
        <v>1.788949275362333E-2</v>
      </c>
      <c r="D1755" s="16">
        <f t="shared" ca="1" si="216"/>
        <v>1.7781065036707604E-2</v>
      </c>
      <c r="E1755" s="56">
        <f t="shared" ca="1" si="221"/>
        <v>2.3390215316961479E-4</v>
      </c>
      <c r="F1755" s="7">
        <f t="shared" ca="1" si="217"/>
        <v>3.5044522717013704</v>
      </c>
      <c r="G1755" s="6">
        <f t="shared" ca="1" si="218"/>
        <v>1</v>
      </c>
      <c r="H1755">
        <f t="shared" si="214"/>
        <v>5.779666160805047E-2</v>
      </c>
      <c r="I1755" s="44">
        <f t="shared" si="219"/>
        <v>2.987250849239147E-2</v>
      </c>
      <c r="J1755">
        <f t="shared" ca="1" si="220"/>
        <v>1.5293859982673269E-2</v>
      </c>
    </row>
    <row r="1756" spans="1:10" x14ac:dyDescent="0.2">
      <c r="A1756" s="42">
        <v>44383</v>
      </c>
      <c r="B1756" s="53">
        <v>42.87</v>
      </c>
      <c r="C1756" s="2">
        <f t="shared" si="215"/>
        <v>3.0090972708187527E-2</v>
      </c>
      <c r="D1756" s="16">
        <f t="shared" ca="1" si="216"/>
        <v>2.9982544991271801E-2</v>
      </c>
      <c r="E1756" s="56">
        <f t="shared" ca="1" si="221"/>
        <v>2.3390215316961479E-4</v>
      </c>
      <c r="F1756" s="7">
        <f t="shared" ca="1" si="217"/>
        <v>2.2586605540607834</v>
      </c>
      <c r="G1756" s="6">
        <f t="shared" ca="1" si="218"/>
        <v>1</v>
      </c>
      <c r="H1756">
        <f t="shared" si="214"/>
        <v>5.7802663017113308E-2</v>
      </c>
      <c r="I1756" s="44">
        <f t="shared" si="219"/>
        <v>2.987250849239147E-2</v>
      </c>
      <c r="J1756">
        <f t="shared" ca="1" si="220"/>
        <v>1.5293859982673269E-2</v>
      </c>
    </row>
    <row r="1757" spans="1:10" x14ac:dyDescent="0.2">
      <c r="A1757" s="42">
        <v>44384</v>
      </c>
      <c r="B1757" s="53">
        <v>42.8</v>
      </c>
      <c r="C1757" s="2">
        <f t="shared" si="215"/>
        <v>1.6355140186915956E-3</v>
      </c>
      <c r="D1757" s="16">
        <f t="shared" ca="1" si="216"/>
        <v>1.5270863017758703E-3</v>
      </c>
      <c r="E1757" s="56">
        <f t="shared" ca="1" si="221"/>
        <v>2.3390215316961479E-4</v>
      </c>
      <c r="F1757" s="7">
        <f t="shared" ca="1" si="217"/>
        <v>4.175318864876715</v>
      </c>
      <c r="G1757" s="6">
        <f t="shared" ca="1" si="218"/>
        <v>1</v>
      </c>
      <c r="H1757">
        <f t="shared" si="214"/>
        <v>5.7847285144841554E-2</v>
      </c>
      <c r="I1757" s="44">
        <f t="shared" si="219"/>
        <v>2.987250849239147E-2</v>
      </c>
      <c r="J1757">
        <f t="shared" ca="1" si="220"/>
        <v>1.5293859982673269E-2</v>
      </c>
    </row>
    <row r="1758" spans="1:10" x14ac:dyDescent="0.2">
      <c r="A1758" s="42">
        <v>44385</v>
      </c>
      <c r="B1758" s="53">
        <v>41.46</v>
      </c>
      <c r="C1758" s="2">
        <f t="shared" si="215"/>
        <v>3.2320308731307194E-2</v>
      </c>
      <c r="D1758" s="16">
        <f t="shared" ca="1" si="216"/>
        <v>3.2211881014391472E-2</v>
      </c>
      <c r="E1758" s="56">
        <f t="shared" ca="1" si="221"/>
        <v>2.3390215316961479E-4</v>
      </c>
      <c r="F1758" s="7">
        <f t="shared" ca="1" si="217"/>
        <v>1.9622710756981534</v>
      </c>
      <c r="G1758" s="6">
        <f t="shared" ca="1" si="218"/>
        <v>1</v>
      </c>
      <c r="H1758">
        <f t="shared" si="214"/>
        <v>5.7763077419249714E-2</v>
      </c>
      <c r="I1758" s="44">
        <f t="shared" si="219"/>
        <v>2.987250849239147E-2</v>
      </c>
      <c r="J1758">
        <f t="shared" ca="1" si="220"/>
        <v>1.5293859982673269E-2</v>
      </c>
    </row>
    <row r="1759" spans="1:10" x14ac:dyDescent="0.2">
      <c r="A1759" s="42">
        <v>44386</v>
      </c>
      <c r="B1759" s="53">
        <v>42.77</v>
      </c>
      <c r="C1759" s="2">
        <f t="shared" si="215"/>
        <v>-3.0628945522562595E-2</v>
      </c>
      <c r="D1759" s="16">
        <f t="shared" ca="1" si="216"/>
        <v>-3.0737373239478321E-2</v>
      </c>
      <c r="E1759" s="56">
        <f t="shared" ca="1" si="221"/>
        <v>2.3390215316961479E-4</v>
      </c>
      <c r="F1759" s="7">
        <f t="shared" ca="1" si="217"/>
        <v>2.1606855912648566</v>
      </c>
      <c r="G1759" s="6">
        <f t="shared" ca="1" si="218"/>
        <v>1</v>
      </c>
      <c r="H1759">
        <f t="shared" si="214"/>
        <v>5.7809737602080274E-2</v>
      </c>
      <c r="I1759" s="44">
        <f t="shared" si="219"/>
        <v>2.987250849239147E-2</v>
      </c>
      <c r="J1759">
        <f t="shared" ca="1" si="220"/>
        <v>1.5293859982673269E-2</v>
      </c>
    </row>
    <row r="1760" spans="1:10" x14ac:dyDescent="0.2">
      <c r="A1760" s="42">
        <v>44389</v>
      </c>
      <c r="B1760" s="53">
        <v>43.44</v>
      </c>
      <c r="C1760" s="2">
        <f t="shared" si="215"/>
        <v>-1.542357274401461E-2</v>
      </c>
      <c r="D1760" s="16">
        <f t="shared" ca="1" si="216"/>
        <v>-1.5532000460930336E-2</v>
      </c>
      <c r="E1760" s="56">
        <f t="shared" ca="1" si="221"/>
        <v>2.3390215316961479E-4</v>
      </c>
      <c r="F1760" s="7">
        <f t="shared" ca="1" si="217"/>
        <v>3.6646116257432175</v>
      </c>
      <c r="G1760" s="6">
        <f t="shared" ca="1" si="218"/>
        <v>1</v>
      </c>
      <c r="H1760">
        <f t="shared" si="214"/>
        <v>5.7868705766075688E-2</v>
      </c>
      <c r="I1760" s="44">
        <f t="shared" si="219"/>
        <v>2.987250849239147E-2</v>
      </c>
      <c r="J1760">
        <f t="shared" ca="1" si="220"/>
        <v>1.5293859982673269E-2</v>
      </c>
    </row>
    <row r="1761" spans="1:10" x14ac:dyDescent="0.2">
      <c r="A1761" s="42">
        <v>44390</v>
      </c>
      <c r="B1761" s="53">
        <v>42.58</v>
      </c>
      <c r="C1761" s="2">
        <f t="shared" si="215"/>
        <v>2.0197275716298719E-2</v>
      </c>
      <c r="D1761" s="16">
        <f t="shared" ca="1" si="216"/>
        <v>2.0088847999382993E-2</v>
      </c>
      <c r="E1761" s="56">
        <f t="shared" ca="1" si="221"/>
        <v>2.3390215316961479E-4</v>
      </c>
      <c r="F1761" s="7">
        <f t="shared" ca="1" si="217"/>
        <v>3.3176315457730512</v>
      </c>
      <c r="G1761" s="6">
        <f t="shared" ca="1" si="218"/>
        <v>1</v>
      </c>
      <c r="H1761">
        <f t="shared" si="214"/>
        <v>5.7873327044519751E-2</v>
      </c>
      <c r="I1761" s="44">
        <f t="shared" si="219"/>
        <v>2.987250849239147E-2</v>
      </c>
      <c r="J1761">
        <f t="shared" ca="1" si="220"/>
        <v>1.5293859982673269E-2</v>
      </c>
    </row>
    <row r="1762" spans="1:10" x14ac:dyDescent="0.2">
      <c r="A1762" s="42">
        <v>44391</v>
      </c>
      <c r="B1762" s="53">
        <v>41.89</v>
      </c>
      <c r="C1762" s="2">
        <f t="shared" si="215"/>
        <v>1.6471711625686267E-2</v>
      </c>
      <c r="D1762" s="16">
        <f t="shared" ca="1" si="216"/>
        <v>1.6363283908770541E-2</v>
      </c>
      <c r="E1762" s="56">
        <f t="shared" ca="1" si="221"/>
        <v>2.3390215316961479E-4</v>
      </c>
      <c r="F1762" s="7">
        <f t="shared" ca="1" si="217"/>
        <v>3.6079340329947187</v>
      </c>
      <c r="G1762" s="6">
        <f t="shared" ca="1" si="218"/>
        <v>1</v>
      </c>
      <c r="H1762">
        <f t="shared" si="214"/>
        <v>5.778641821880727E-2</v>
      </c>
      <c r="I1762" s="44">
        <f t="shared" si="219"/>
        <v>2.987250849239147E-2</v>
      </c>
      <c r="J1762">
        <f t="shared" ca="1" si="220"/>
        <v>1.5293859982673269E-2</v>
      </c>
    </row>
    <row r="1763" spans="1:10" x14ac:dyDescent="0.2">
      <c r="A1763" s="42">
        <v>44392</v>
      </c>
      <c r="B1763" s="53">
        <v>41.29</v>
      </c>
      <c r="C1763" s="2">
        <f t="shared" si="215"/>
        <v>1.4531363526277584E-2</v>
      </c>
      <c r="D1763" s="16">
        <f t="shared" ca="1" si="216"/>
        <v>1.4422935809361858E-2</v>
      </c>
      <c r="E1763" s="56">
        <f t="shared" ca="1" si="221"/>
        <v>2.3390215316961479E-4</v>
      </c>
      <c r="F1763" s="7">
        <f t="shared" ca="1" si="217"/>
        <v>3.7356284173955725</v>
      </c>
      <c r="G1763" s="6">
        <f t="shared" ca="1" si="218"/>
        <v>1</v>
      </c>
      <c r="H1763">
        <f t="shared" si="214"/>
        <v>5.774883210314171E-2</v>
      </c>
      <c r="I1763" s="44">
        <f t="shared" si="219"/>
        <v>2.987250849239147E-2</v>
      </c>
      <c r="J1763">
        <f t="shared" ca="1" si="220"/>
        <v>1.5293859982673269E-2</v>
      </c>
    </row>
    <row r="1764" spans="1:10" x14ac:dyDescent="0.2">
      <c r="A1764" s="42">
        <v>44393</v>
      </c>
      <c r="B1764" s="53">
        <v>40.29</v>
      </c>
      <c r="C1764" s="2">
        <f t="shared" si="215"/>
        <v>2.482005460412013E-2</v>
      </c>
      <c r="D1764" s="16">
        <f t="shared" ca="1" si="216"/>
        <v>2.4711626887204404E-2</v>
      </c>
      <c r="E1764" s="56">
        <f t="shared" ca="1" si="221"/>
        <v>2.3390215316961479E-4</v>
      </c>
      <c r="F1764" s="7">
        <f t="shared" ca="1" si="217"/>
        <v>2.8749193119102268</v>
      </c>
      <c r="G1764" s="6">
        <f t="shared" ca="1" si="218"/>
        <v>1</v>
      </c>
      <c r="H1764">
        <f t="shared" si="214"/>
        <v>5.7738727399551194E-2</v>
      </c>
      <c r="I1764" s="44">
        <f t="shared" si="219"/>
        <v>2.987250849239147E-2</v>
      </c>
      <c r="J1764">
        <f t="shared" ca="1" si="220"/>
        <v>1.5293859982673269E-2</v>
      </c>
    </row>
    <row r="1765" spans="1:10" x14ac:dyDescent="0.2">
      <c r="A1765" s="42">
        <v>44396</v>
      </c>
      <c r="B1765" s="53">
        <v>39.869999999999997</v>
      </c>
      <c r="C1765" s="2">
        <f t="shared" si="215"/>
        <v>1.0534236267870622E-2</v>
      </c>
      <c r="D1765" s="16">
        <f t="shared" ca="1" si="216"/>
        <v>1.0425808550954896E-2</v>
      </c>
      <c r="E1765" s="56">
        <f t="shared" ca="1" si="221"/>
        <v>2.3390215316961479E-4</v>
      </c>
      <c r="F1765" s="7">
        <f t="shared" ca="1" si="217"/>
        <v>3.9479470986771927</v>
      </c>
      <c r="G1765" s="6">
        <f t="shared" ca="1" si="218"/>
        <v>1</v>
      </c>
      <c r="H1765">
        <f t="shared" si="214"/>
        <v>5.7476187612069636E-2</v>
      </c>
      <c r="I1765" s="44">
        <f t="shared" si="219"/>
        <v>2.987250849239147E-2</v>
      </c>
      <c r="J1765">
        <f t="shared" ca="1" si="220"/>
        <v>1.5293859982673269E-2</v>
      </c>
    </row>
    <row r="1766" spans="1:10" x14ac:dyDescent="0.2">
      <c r="A1766" s="42">
        <v>44397</v>
      </c>
      <c r="B1766" s="53">
        <v>40.39</v>
      </c>
      <c r="C1766" s="2">
        <f t="shared" si="215"/>
        <v>-1.2874473879673264E-2</v>
      </c>
      <c r="D1766" s="16">
        <f t="shared" ca="1" si="216"/>
        <v>-1.298290159658899E-2</v>
      </c>
      <c r="E1766" s="56">
        <f t="shared" ca="1" si="221"/>
        <v>2.3390215316961479E-4</v>
      </c>
      <c r="F1766" s="7">
        <f t="shared" ca="1" si="217"/>
        <v>3.8199913506979462</v>
      </c>
      <c r="G1766" s="6">
        <f t="shared" ca="1" si="218"/>
        <v>1</v>
      </c>
      <c r="H1766">
        <f t="shared" si="214"/>
        <v>5.7438566056689337E-2</v>
      </c>
      <c r="I1766" s="44">
        <f t="shared" si="219"/>
        <v>2.987250849239147E-2</v>
      </c>
      <c r="J1766">
        <f t="shared" ca="1" si="220"/>
        <v>1.5293859982673269E-2</v>
      </c>
    </row>
    <row r="1767" spans="1:10" x14ac:dyDescent="0.2">
      <c r="A1767" s="42">
        <v>44398</v>
      </c>
      <c r="B1767" s="53">
        <v>41.3</v>
      </c>
      <c r="C1767" s="2">
        <f t="shared" si="215"/>
        <v>-2.2033898305084666E-2</v>
      </c>
      <c r="D1767" s="16">
        <f t="shared" ca="1" si="216"/>
        <v>-2.2142326022000391E-2</v>
      </c>
      <c r="E1767" s="56">
        <f t="shared" ca="1" si="221"/>
        <v>2.3390215316961479E-4</v>
      </c>
      <c r="F1767" s="7">
        <f t="shared" ca="1" si="217"/>
        <v>3.1322532015656859</v>
      </c>
      <c r="G1767" s="6">
        <f t="shared" ca="1" si="218"/>
        <v>1</v>
      </c>
      <c r="H1767">
        <f t="shared" si="214"/>
        <v>5.7416026730724413E-2</v>
      </c>
      <c r="I1767" s="44">
        <f t="shared" si="219"/>
        <v>2.987250849239147E-2</v>
      </c>
      <c r="J1767">
        <f t="shared" ca="1" si="220"/>
        <v>1.5293859982673269E-2</v>
      </c>
    </row>
    <row r="1768" spans="1:10" x14ac:dyDescent="0.2">
      <c r="A1768" s="42">
        <v>44399</v>
      </c>
      <c r="B1768" s="53">
        <v>40.869999999999997</v>
      </c>
      <c r="C1768" s="2">
        <f t="shared" si="215"/>
        <v>1.0521164668460968E-2</v>
      </c>
      <c r="D1768" s="16">
        <f t="shared" ca="1" si="216"/>
        <v>1.0412736951545242E-2</v>
      </c>
      <c r="E1768" s="56">
        <f t="shared" ca="1" si="221"/>
        <v>2.3390215316961479E-4</v>
      </c>
      <c r="F1768" s="7">
        <f t="shared" ca="1" si="217"/>
        <v>3.9485293787361777</v>
      </c>
      <c r="G1768" s="6">
        <f t="shared" ca="1" si="218"/>
        <v>1</v>
      </c>
      <c r="H1768">
        <f t="shared" si="214"/>
        <v>5.7317492729303192E-2</v>
      </c>
      <c r="I1768" s="44">
        <f t="shared" si="219"/>
        <v>2.987250849239147E-2</v>
      </c>
      <c r="J1768">
        <f t="shared" ca="1" si="220"/>
        <v>1.5293859982673269E-2</v>
      </c>
    </row>
    <row r="1769" spans="1:10" x14ac:dyDescent="0.2">
      <c r="A1769" s="42">
        <v>44400</v>
      </c>
      <c r="B1769" s="53">
        <v>40.99</v>
      </c>
      <c r="C1769" s="2">
        <f t="shared" si="215"/>
        <v>-2.9275433032448046E-3</v>
      </c>
      <c r="D1769" s="16">
        <f t="shared" ca="1" si="216"/>
        <v>-3.0359710201605297E-3</v>
      </c>
      <c r="E1769" s="56">
        <f t="shared" ca="1" si="221"/>
        <v>2.3390215316961479E-4</v>
      </c>
      <c r="F1769" s="7">
        <f t="shared" ca="1" si="217"/>
        <v>4.1606008997599284</v>
      </c>
      <c r="G1769" s="6">
        <f t="shared" ca="1" si="218"/>
        <v>1</v>
      </c>
      <c r="H1769">
        <f t="shared" si="214"/>
        <v>5.7202516172251548E-2</v>
      </c>
      <c r="I1769" s="44">
        <f t="shared" si="219"/>
        <v>2.987250849239147E-2</v>
      </c>
      <c r="J1769">
        <f t="shared" ca="1" si="220"/>
        <v>1.5293859982673269E-2</v>
      </c>
    </row>
    <row r="1770" spans="1:10" x14ac:dyDescent="0.2">
      <c r="A1770" s="42">
        <v>44403</v>
      </c>
      <c r="B1770" s="53">
        <v>42.16</v>
      </c>
      <c r="C1770" s="2">
        <f t="shared" si="215"/>
        <v>-2.7751423149904999E-2</v>
      </c>
      <c r="D1770" s="16">
        <f t="shared" ca="1" si="216"/>
        <v>-2.7859850866820725E-2</v>
      </c>
      <c r="E1770" s="56">
        <f t="shared" ca="1" si="221"/>
        <v>2.3390215316961479E-4</v>
      </c>
      <c r="F1770" s="7">
        <f t="shared" ca="1" si="217"/>
        <v>2.5211243923973008</v>
      </c>
      <c r="G1770" s="6">
        <f t="shared" ca="1" si="218"/>
        <v>1</v>
      </c>
      <c r="H1770">
        <f t="shared" si="214"/>
        <v>5.7028826502487452E-2</v>
      </c>
      <c r="I1770" s="44">
        <f t="shared" si="219"/>
        <v>2.987250849239147E-2</v>
      </c>
      <c r="J1770">
        <f t="shared" ca="1" si="220"/>
        <v>1.5293859982673269E-2</v>
      </c>
    </row>
    <row r="1771" spans="1:10" x14ac:dyDescent="0.2">
      <c r="A1771" s="42">
        <v>44404</v>
      </c>
      <c r="B1771" s="53">
        <v>41.34</v>
      </c>
      <c r="C1771" s="2">
        <f t="shared" si="215"/>
        <v>1.9835510401547969E-2</v>
      </c>
      <c r="D1771" s="16">
        <f t="shared" ca="1" si="216"/>
        <v>1.9727082684632243E-2</v>
      </c>
      <c r="E1771" s="56">
        <f t="shared" ca="1" si="221"/>
        <v>2.3390215316961479E-4</v>
      </c>
      <c r="F1771" s="7">
        <f t="shared" ca="1" si="217"/>
        <v>3.3484222471428495</v>
      </c>
      <c r="G1771" s="6">
        <f t="shared" ca="1" si="218"/>
        <v>1</v>
      </c>
      <c r="H1771">
        <f t="shared" si="214"/>
        <v>5.7054491945724699E-2</v>
      </c>
      <c r="I1771" s="44">
        <f t="shared" si="219"/>
        <v>2.987250849239147E-2</v>
      </c>
      <c r="J1771">
        <f t="shared" ca="1" si="220"/>
        <v>1.5293859982673269E-2</v>
      </c>
    </row>
    <row r="1772" spans="1:10" x14ac:dyDescent="0.2">
      <c r="A1772" s="42">
        <v>44405</v>
      </c>
      <c r="B1772" s="53">
        <v>41.65</v>
      </c>
      <c r="C1772" s="2">
        <f t="shared" si="215"/>
        <v>-7.4429771908762349E-3</v>
      </c>
      <c r="D1772" s="16">
        <f t="shared" ca="1" si="216"/>
        <v>-7.5514049077919599E-3</v>
      </c>
      <c r="E1772" s="56">
        <f t="shared" ca="1" si="221"/>
        <v>2.3390215316961479E-4</v>
      </c>
      <c r="F1772" s="7">
        <f t="shared" ca="1" si="217"/>
        <v>4.0584073213803764</v>
      </c>
      <c r="G1772" s="6">
        <f t="shared" ca="1" si="218"/>
        <v>1</v>
      </c>
      <c r="H1772">
        <f t="shared" si="214"/>
        <v>5.694738307448078E-2</v>
      </c>
      <c r="I1772" s="44">
        <f t="shared" si="219"/>
        <v>2.987250849239147E-2</v>
      </c>
      <c r="J1772">
        <f t="shared" ca="1" si="220"/>
        <v>1.5293859982673269E-2</v>
      </c>
    </row>
    <row r="1773" spans="1:10" x14ac:dyDescent="0.2">
      <c r="A1773" s="42">
        <v>44406</v>
      </c>
      <c r="B1773" s="53">
        <v>41.69</v>
      </c>
      <c r="C1773" s="2">
        <f t="shared" si="215"/>
        <v>-9.5946270088748261E-4</v>
      </c>
      <c r="D1773" s="16">
        <f t="shared" ca="1" si="216"/>
        <v>-1.0678904178032078E-3</v>
      </c>
      <c r="E1773" s="56">
        <f t="shared" ca="1" si="221"/>
        <v>2.3390215316961479E-4</v>
      </c>
      <c r="F1773" s="7">
        <f t="shared" ca="1" si="217"/>
        <v>4.177866089458635</v>
      </c>
      <c r="G1773" s="6">
        <f t="shared" ca="1" si="218"/>
        <v>1</v>
      </c>
      <c r="H1773">
        <f t="shared" si="214"/>
        <v>5.6929035047618849E-2</v>
      </c>
      <c r="I1773" s="44">
        <f t="shared" si="219"/>
        <v>2.987250849239147E-2</v>
      </c>
      <c r="J1773">
        <f t="shared" ca="1" si="220"/>
        <v>1.5293859982673269E-2</v>
      </c>
    </row>
    <row r="1774" spans="1:10" x14ac:dyDescent="0.2">
      <c r="A1774" s="42">
        <v>44407</v>
      </c>
      <c r="B1774" s="53">
        <v>40.93</v>
      </c>
      <c r="C1774" s="2">
        <f t="shared" si="215"/>
        <v>1.8568287319814268E-2</v>
      </c>
      <c r="D1774" s="16">
        <f t="shared" ca="1" si="216"/>
        <v>1.8459859602898542E-2</v>
      </c>
      <c r="E1774" s="56">
        <f t="shared" ca="1" si="221"/>
        <v>2.3390215316961479E-4</v>
      </c>
      <c r="F1774" s="7">
        <f t="shared" ca="1" si="217"/>
        <v>3.451865875240836</v>
      </c>
      <c r="G1774" s="6">
        <f t="shared" ca="1" si="218"/>
        <v>1</v>
      </c>
      <c r="H1774">
        <f t="shared" si="214"/>
        <v>5.6802440777820491E-2</v>
      </c>
      <c r="I1774" s="44">
        <f t="shared" si="219"/>
        <v>2.987250849239147E-2</v>
      </c>
      <c r="J1774">
        <f t="shared" ca="1" si="220"/>
        <v>1.5293859982673269E-2</v>
      </c>
    </row>
    <row r="1775" spans="1:10" x14ac:dyDescent="0.2">
      <c r="A1775" s="42">
        <v>44410</v>
      </c>
      <c r="B1775" s="53">
        <v>40.840000000000003</v>
      </c>
      <c r="C1775" s="2">
        <f t="shared" si="215"/>
        <v>2.2037218413319369E-3</v>
      </c>
      <c r="D1775" s="16">
        <f t="shared" ca="1" si="216"/>
        <v>2.0952941244162119E-3</v>
      </c>
      <c r="E1775" s="56">
        <f t="shared" ca="1" si="221"/>
        <v>2.3390215316961479E-4</v>
      </c>
      <c r="F1775" s="7">
        <f t="shared" ca="1" si="217"/>
        <v>4.1709190231761362</v>
      </c>
      <c r="G1775" s="6">
        <f t="shared" ca="1" si="218"/>
        <v>0</v>
      </c>
      <c r="H1775">
        <f t="shared" si="214"/>
        <v>5.5522741176138243E-2</v>
      </c>
      <c r="I1775" s="44">
        <f t="shared" si="219"/>
        <v>2.987250849239147E-2</v>
      </c>
      <c r="J1775">
        <f t="shared" ca="1" si="220"/>
        <v>1.5293859982673269E-2</v>
      </c>
    </row>
    <row r="1776" spans="1:10" x14ac:dyDescent="0.2">
      <c r="A1776" s="42">
        <v>44411</v>
      </c>
      <c r="B1776" s="53">
        <v>38.47</v>
      </c>
      <c r="C1776" s="2">
        <f t="shared" si="215"/>
        <v>6.1606446581752135E-2</v>
      </c>
      <c r="D1776" s="16">
        <f t="shared" ca="1" si="216"/>
        <v>6.1498018864836412E-2</v>
      </c>
      <c r="E1776" s="56">
        <f t="shared" ca="1" si="221"/>
        <v>2.3390215316961479E-4</v>
      </c>
      <c r="F1776" s="7">
        <f t="shared" ca="1" si="217"/>
        <v>-3.9042868174742775</v>
      </c>
      <c r="G1776" s="6">
        <f t="shared" ca="1" si="218"/>
        <v>1</v>
      </c>
      <c r="H1776">
        <f t="shared" si="214"/>
        <v>5.5366720223441843E-2</v>
      </c>
      <c r="I1776" s="44">
        <f t="shared" si="219"/>
        <v>2.987250849239147E-2</v>
      </c>
      <c r="J1776">
        <f t="shared" ca="1" si="220"/>
        <v>1.5293859982673269E-2</v>
      </c>
    </row>
    <row r="1777" spans="1:10" x14ac:dyDescent="0.2">
      <c r="A1777" s="42">
        <v>44412</v>
      </c>
      <c r="B1777" s="53">
        <v>38.79</v>
      </c>
      <c r="C1777" s="2">
        <f t="shared" si="215"/>
        <v>-8.24954885279712E-3</v>
      </c>
      <c r="D1777" s="16">
        <f t="shared" ca="1" si="216"/>
        <v>-8.3579765697128459E-3</v>
      </c>
      <c r="E1777" s="56">
        <f t="shared" ca="1" si="221"/>
        <v>2.3390215316961479E-4</v>
      </c>
      <c r="F1777" s="7">
        <f t="shared" ca="1" si="217"/>
        <v>4.0309769277637368</v>
      </c>
      <c r="G1777" s="6">
        <f t="shared" ca="1" si="218"/>
        <v>0</v>
      </c>
      <c r="H1777">
        <f t="shared" si="214"/>
        <v>5.5418813150963281E-2</v>
      </c>
      <c r="I1777" s="44">
        <f t="shared" si="219"/>
        <v>2.987250849239147E-2</v>
      </c>
      <c r="J1777">
        <f t="shared" ca="1" si="220"/>
        <v>1.5293859982673269E-2</v>
      </c>
    </row>
    <row r="1778" spans="1:10" x14ac:dyDescent="0.2">
      <c r="A1778" s="42">
        <v>44413</v>
      </c>
      <c r="B1778" s="53">
        <v>41.55</v>
      </c>
      <c r="C1778" s="2">
        <f t="shared" si="215"/>
        <v>-6.6425992779783352E-2</v>
      </c>
      <c r="D1778" s="16">
        <f t="shared" ca="1" si="216"/>
        <v>-6.6534420496699082E-2</v>
      </c>
      <c r="E1778" s="56">
        <f t="shared" ca="1" si="221"/>
        <v>2.3390215316961479E-4</v>
      </c>
      <c r="F1778" s="7">
        <f t="shared" ca="1" si="217"/>
        <v>-5.2826896619837953</v>
      </c>
      <c r="G1778" s="6">
        <f t="shared" ca="1" si="218"/>
        <v>1</v>
      </c>
      <c r="H1778">
        <f t="shared" si="214"/>
        <v>5.5234383180413994E-2</v>
      </c>
      <c r="I1778" s="44">
        <f t="shared" si="219"/>
        <v>2.987250849239147E-2</v>
      </c>
      <c r="J1778">
        <f t="shared" ca="1" si="220"/>
        <v>1.5293859982673269E-2</v>
      </c>
    </row>
    <row r="1779" spans="1:10" x14ac:dyDescent="0.2">
      <c r="A1779" s="42">
        <v>44414</v>
      </c>
      <c r="B1779" s="53">
        <v>41.5</v>
      </c>
      <c r="C1779" s="2">
        <f t="shared" si="215"/>
        <v>1.2048192771083653E-3</v>
      </c>
      <c r="D1779" s="16">
        <f t="shared" ca="1" si="216"/>
        <v>1.0963915601926401E-3</v>
      </c>
      <c r="E1779" s="56">
        <f t="shared" ca="1" si="221"/>
        <v>2.3390215316961479E-4</v>
      </c>
      <c r="F1779" s="7">
        <f t="shared" ca="1" si="217"/>
        <v>4.1777342298156395</v>
      </c>
      <c r="G1779" s="6">
        <f t="shared" ca="1" si="218"/>
        <v>1</v>
      </c>
      <c r="H1779">
        <f t="shared" si="214"/>
        <v>5.4837111561438515E-2</v>
      </c>
      <c r="I1779" s="44">
        <f t="shared" si="219"/>
        <v>2.987250849239147E-2</v>
      </c>
      <c r="J1779">
        <f t="shared" ca="1" si="220"/>
        <v>1.5293859982673269E-2</v>
      </c>
    </row>
    <row r="1780" spans="1:10" x14ac:dyDescent="0.2">
      <c r="A1780" s="42">
        <v>44417</v>
      </c>
      <c r="B1780" s="53">
        <v>40.29</v>
      </c>
      <c r="C1780" s="2">
        <f t="shared" si="215"/>
        <v>3.0032266070985379E-2</v>
      </c>
      <c r="D1780" s="16">
        <f t="shared" ca="1" si="216"/>
        <v>2.9923838354069653E-2</v>
      </c>
      <c r="E1780" s="56">
        <f t="shared" ca="1" si="221"/>
        <v>2.3390215316961479E-4</v>
      </c>
      <c r="F1780" s="7">
        <f t="shared" ca="1" si="217"/>
        <v>2.2661784461910823</v>
      </c>
      <c r="G1780" s="6">
        <f t="shared" ca="1" si="218"/>
        <v>1</v>
      </c>
      <c r="H1780">
        <f t="shared" ref="H1780:H1843" si="222">STDEV(C1679:C1779)</f>
        <v>5.4790930904667502E-2</v>
      </c>
      <c r="I1780" s="44">
        <f t="shared" si="219"/>
        <v>2.987250849239147E-2</v>
      </c>
      <c r="J1780">
        <f t="shared" ca="1" si="220"/>
        <v>1.5293859982673269E-2</v>
      </c>
    </row>
    <row r="1781" spans="1:10" x14ac:dyDescent="0.2">
      <c r="A1781" s="42">
        <v>44418</v>
      </c>
      <c r="B1781" s="53">
        <v>40.75</v>
      </c>
      <c r="C1781" s="2">
        <f t="shared" si="215"/>
        <v>-1.1288343558282229E-2</v>
      </c>
      <c r="D1781" s="16">
        <f t="shared" ca="1" si="216"/>
        <v>-1.1396771275197955E-2</v>
      </c>
      <c r="E1781" s="56">
        <f t="shared" ca="1" si="221"/>
        <v>2.3390215316961479E-4</v>
      </c>
      <c r="F1781" s="7">
        <f t="shared" ca="1" si="217"/>
        <v>3.9026527068323951</v>
      </c>
      <c r="G1781" s="6">
        <f t="shared" ca="1" si="218"/>
        <v>1</v>
      </c>
      <c r="H1781">
        <f t="shared" si="222"/>
        <v>5.4821106512755485E-2</v>
      </c>
      <c r="I1781" s="44">
        <f t="shared" si="219"/>
        <v>2.987250849239147E-2</v>
      </c>
      <c r="J1781">
        <f t="shared" ca="1" si="220"/>
        <v>1.5293859982673269E-2</v>
      </c>
    </row>
    <row r="1782" spans="1:10" x14ac:dyDescent="0.2">
      <c r="A1782" s="42">
        <v>44419</v>
      </c>
      <c r="B1782" s="53">
        <v>40.82</v>
      </c>
      <c r="C1782" s="2">
        <f t="shared" si="215"/>
        <v>-1.7148456638902568E-3</v>
      </c>
      <c r="D1782" s="16">
        <f t="shared" ca="1" si="216"/>
        <v>-1.8232733808059821E-3</v>
      </c>
      <c r="E1782" s="56">
        <f t="shared" ca="1" si="221"/>
        <v>2.3390215316961479E-4</v>
      </c>
      <c r="F1782" s="7">
        <f t="shared" ca="1" si="217"/>
        <v>4.1731976076872508</v>
      </c>
      <c r="G1782" s="6">
        <f t="shared" ca="1" si="218"/>
        <v>1</v>
      </c>
      <c r="H1782">
        <f t="shared" si="222"/>
        <v>5.4764504848885655E-2</v>
      </c>
      <c r="I1782" s="44">
        <f t="shared" si="219"/>
        <v>2.987250849239147E-2</v>
      </c>
      <c r="J1782">
        <f t="shared" ca="1" si="220"/>
        <v>1.5293859982673269E-2</v>
      </c>
    </row>
    <row r="1783" spans="1:10" x14ac:dyDescent="0.2">
      <c r="A1783" s="42">
        <v>44420</v>
      </c>
      <c r="B1783" s="53">
        <v>39.96</v>
      </c>
      <c r="C1783" s="2">
        <f t="shared" si="215"/>
        <v>2.1521521521521508E-2</v>
      </c>
      <c r="D1783" s="16">
        <f t="shared" ca="1" si="216"/>
        <v>2.1413093804605782E-2</v>
      </c>
      <c r="E1783" s="56">
        <f t="shared" ca="1" si="221"/>
        <v>2.3390215316961479E-4</v>
      </c>
      <c r="F1783" s="7">
        <f t="shared" ca="1" si="217"/>
        <v>3.2001491464069391</v>
      </c>
      <c r="G1783" s="6">
        <f t="shared" ca="1" si="218"/>
        <v>1</v>
      </c>
      <c r="H1783">
        <f t="shared" si="222"/>
        <v>5.4496279959021302E-2</v>
      </c>
      <c r="I1783" s="44">
        <f t="shared" si="219"/>
        <v>2.987250849239147E-2</v>
      </c>
      <c r="J1783">
        <f t="shared" ca="1" si="220"/>
        <v>1.5293859982673269E-2</v>
      </c>
    </row>
    <row r="1784" spans="1:10" x14ac:dyDescent="0.2">
      <c r="A1784" s="42">
        <v>44421</v>
      </c>
      <c r="B1784" s="53">
        <v>39.159999999999997</v>
      </c>
      <c r="C1784" s="2">
        <f t="shared" si="215"/>
        <v>2.0429009193054248E-2</v>
      </c>
      <c r="D1784" s="16">
        <f t="shared" ca="1" si="216"/>
        <v>2.0320581476138522E-2</v>
      </c>
      <c r="E1784" s="56">
        <f t="shared" ca="1" si="221"/>
        <v>2.3390215316961479E-4</v>
      </c>
      <c r="F1784" s="7">
        <f t="shared" ca="1" si="217"/>
        <v>3.2976141635917093</v>
      </c>
      <c r="G1784" s="6">
        <f t="shared" ca="1" si="218"/>
        <v>1</v>
      </c>
      <c r="H1784">
        <f t="shared" si="222"/>
        <v>5.4484863208473129E-2</v>
      </c>
      <c r="I1784" s="44">
        <f t="shared" si="219"/>
        <v>2.987250849239147E-2</v>
      </c>
      <c r="J1784">
        <f t="shared" ca="1" si="220"/>
        <v>1.5293859982673269E-2</v>
      </c>
    </row>
    <row r="1785" spans="1:10" x14ac:dyDescent="0.2">
      <c r="A1785" s="42">
        <v>44424</v>
      </c>
      <c r="B1785" s="53">
        <v>38.520000000000003</v>
      </c>
      <c r="C1785" s="2">
        <f t="shared" si="215"/>
        <v>1.6614745586708033E-2</v>
      </c>
      <c r="D1785" s="16">
        <f t="shared" ca="1" si="216"/>
        <v>1.6506317869792307E-2</v>
      </c>
      <c r="E1785" s="56">
        <f t="shared" ca="1" si="221"/>
        <v>2.3390215316961479E-4</v>
      </c>
      <c r="F1785" s="7">
        <f t="shared" ca="1" si="217"/>
        <v>3.597883955909309</v>
      </c>
      <c r="G1785" s="6">
        <f t="shared" ca="1" si="218"/>
        <v>1</v>
      </c>
      <c r="H1785">
        <f t="shared" si="222"/>
        <v>5.4345890353471808E-2</v>
      </c>
      <c r="I1785" s="44">
        <f t="shared" si="219"/>
        <v>2.987250849239147E-2</v>
      </c>
      <c r="J1785">
        <f t="shared" ca="1" si="220"/>
        <v>1.5293859982673269E-2</v>
      </c>
    </row>
    <row r="1786" spans="1:10" x14ac:dyDescent="0.2">
      <c r="A1786" s="42">
        <v>44425</v>
      </c>
      <c r="B1786" s="53">
        <v>39.03</v>
      </c>
      <c r="C1786" s="2">
        <f t="shared" si="215"/>
        <v>-1.3066871637202101E-2</v>
      </c>
      <c r="D1786" s="16">
        <f t="shared" ca="1" si="216"/>
        <v>-1.3175299354117827E-2</v>
      </c>
      <c r="E1786" s="56">
        <f t="shared" ca="1" si="221"/>
        <v>2.3390215316961479E-4</v>
      </c>
      <c r="F1786" s="7">
        <f t="shared" ca="1" si="217"/>
        <v>3.8092330504093312</v>
      </c>
      <c r="G1786" s="6">
        <f t="shared" ca="1" si="218"/>
        <v>1</v>
      </c>
      <c r="H1786">
        <f t="shared" si="222"/>
        <v>5.3609225157676244E-2</v>
      </c>
      <c r="I1786" s="44">
        <f t="shared" si="219"/>
        <v>2.987250849239147E-2</v>
      </c>
      <c r="J1786">
        <f t="shared" ca="1" si="220"/>
        <v>1.5293859982673269E-2</v>
      </c>
    </row>
    <row r="1787" spans="1:10" x14ac:dyDescent="0.2">
      <c r="A1787" s="42">
        <v>44426</v>
      </c>
      <c r="B1787" s="53">
        <v>40.47</v>
      </c>
      <c r="C1787" s="2">
        <f t="shared" si="215"/>
        <v>-3.5581912527798312E-2</v>
      </c>
      <c r="D1787" s="16">
        <f t="shared" ca="1" si="216"/>
        <v>-3.5690340244714035E-2</v>
      </c>
      <c r="E1787" s="56">
        <f t="shared" ca="1" si="221"/>
        <v>2.3390215316961479E-4</v>
      </c>
      <c r="F1787" s="7">
        <f t="shared" ca="1" si="217"/>
        <v>1.4573695493602088</v>
      </c>
      <c r="G1787" s="6">
        <f t="shared" ca="1" si="218"/>
        <v>1</v>
      </c>
      <c r="H1787">
        <f t="shared" si="222"/>
        <v>4.4913578293633641E-2</v>
      </c>
      <c r="I1787" s="44">
        <f t="shared" si="219"/>
        <v>2.987250849239147E-2</v>
      </c>
      <c r="J1787">
        <f t="shared" ca="1" si="220"/>
        <v>1.5293859982673269E-2</v>
      </c>
    </row>
    <row r="1788" spans="1:10" x14ac:dyDescent="0.2">
      <c r="A1788" s="42">
        <v>44427</v>
      </c>
      <c r="B1788" s="53">
        <v>39.64</v>
      </c>
      <c r="C1788" s="2">
        <f t="shared" si="215"/>
        <v>2.0938446014127102E-2</v>
      </c>
      <c r="D1788" s="16">
        <f t="shared" ca="1" si="216"/>
        <v>2.0830018297211376E-2</v>
      </c>
      <c r="E1788" s="56">
        <f t="shared" ca="1" si="221"/>
        <v>2.3390215316961479E-4</v>
      </c>
      <c r="F1788" s="7">
        <f t="shared" ca="1" si="217"/>
        <v>3.2528013423976803</v>
      </c>
      <c r="G1788" s="6">
        <f t="shared" ca="1" si="218"/>
        <v>1</v>
      </c>
      <c r="H1788">
        <f t="shared" si="222"/>
        <v>4.4826489100884936E-2</v>
      </c>
      <c r="I1788" s="44">
        <f t="shared" si="219"/>
        <v>2.987250849239147E-2</v>
      </c>
      <c r="J1788">
        <f t="shared" ca="1" si="220"/>
        <v>1.5293859982673269E-2</v>
      </c>
    </row>
    <row r="1789" spans="1:10" x14ac:dyDescent="0.2">
      <c r="A1789" s="42">
        <v>44428</v>
      </c>
      <c r="B1789" s="53">
        <v>39.71</v>
      </c>
      <c r="C1789" s="2">
        <f t="shared" si="215"/>
        <v>-1.7627801561319637E-3</v>
      </c>
      <c r="D1789" s="16">
        <f t="shared" ca="1" si="216"/>
        <v>-1.871207873047689E-3</v>
      </c>
      <c r="E1789" s="56">
        <f t="shared" ca="1" si="221"/>
        <v>2.3390215316961479E-4</v>
      </c>
      <c r="F1789" s="7">
        <f t="shared" ca="1" si="217"/>
        <v>4.1728190453683496</v>
      </c>
      <c r="G1789" s="6">
        <f t="shared" ca="1" si="218"/>
        <v>1</v>
      </c>
      <c r="H1789">
        <f t="shared" si="222"/>
        <v>2.5115131896752338E-2</v>
      </c>
      <c r="I1789" s="44">
        <f t="shared" si="219"/>
        <v>2.987250849239147E-2</v>
      </c>
      <c r="J1789">
        <f t="shared" ca="1" si="220"/>
        <v>1.5293859982673269E-2</v>
      </c>
    </row>
    <row r="1790" spans="1:10" x14ac:dyDescent="0.2">
      <c r="A1790" s="42">
        <v>44431</v>
      </c>
      <c r="B1790" s="53">
        <v>40.33</v>
      </c>
      <c r="C1790" s="2">
        <f t="shared" si="215"/>
        <v>-1.5373171336474025E-2</v>
      </c>
      <c r="D1790" s="16">
        <f t="shared" ca="1" si="216"/>
        <v>-1.5481599053389751E-2</v>
      </c>
      <c r="E1790" s="56">
        <f t="shared" ca="1" si="221"/>
        <v>2.3390215316961479E-4</v>
      </c>
      <c r="F1790" s="7">
        <f t="shared" ca="1" si="217"/>
        <v>3.6679530423296827</v>
      </c>
      <c r="G1790" s="6">
        <f t="shared" ca="1" si="218"/>
        <v>1</v>
      </c>
      <c r="H1790">
        <f t="shared" si="222"/>
        <v>2.4132934631713256E-2</v>
      </c>
      <c r="I1790" s="44">
        <f t="shared" si="219"/>
        <v>2.987250849239147E-2</v>
      </c>
      <c r="J1790">
        <f t="shared" ca="1" si="220"/>
        <v>1.5293859982673269E-2</v>
      </c>
    </row>
    <row r="1791" spans="1:10" x14ac:dyDescent="0.2">
      <c r="A1791" s="42">
        <v>44432</v>
      </c>
      <c r="B1791" s="53">
        <v>40.700000000000003</v>
      </c>
      <c r="C1791" s="2">
        <f t="shared" si="215"/>
        <v>-9.0909090909092015E-3</v>
      </c>
      <c r="D1791" s="16">
        <f t="shared" ca="1" si="216"/>
        <v>-9.1993368078249274E-3</v>
      </c>
      <c r="E1791" s="56">
        <f t="shared" ca="1" si="221"/>
        <v>2.3390215316961479E-4</v>
      </c>
      <c r="F1791" s="7">
        <f t="shared" ca="1" si="217"/>
        <v>3.9993995669661606</v>
      </c>
      <c r="G1791" s="6">
        <f t="shared" ca="1" si="218"/>
        <v>1</v>
      </c>
      <c r="H1791">
        <f t="shared" si="222"/>
        <v>2.3924091337245022E-2</v>
      </c>
      <c r="I1791" s="44">
        <f t="shared" si="219"/>
        <v>2.987250849239147E-2</v>
      </c>
      <c r="J1791">
        <f t="shared" ca="1" si="220"/>
        <v>1.5293859982673269E-2</v>
      </c>
    </row>
    <row r="1792" spans="1:10" x14ac:dyDescent="0.2">
      <c r="A1792" s="42">
        <v>44433</v>
      </c>
      <c r="B1792" s="53">
        <v>40.97</v>
      </c>
      <c r="C1792" s="2">
        <f t="shared" si="215"/>
        <v>-6.5901879423967786E-3</v>
      </c>
      <c r="D1792" s="16">
        <f t="shared" ca="1" si="216"/>
        <v>-6.6986156593125037E-3</v>
      </c>
      <c r="E1792" s="56">
        <f t="shared" ca="1" si="221"/>
        <v>2.3390215316961479E-4</v>
      </c>
      <c r="F1792" s="7">
        <f t="shared" ca="1" si="217"/>
        <v>4.0843845605069991</v>
      </c>
      <c r="G1792" s="6">
        <f t="shared" ca="1" si="218"/>
        <v>1</v>
      </c>
      <c r="H1792">
        <f t="shared" si="222"/>
        <v>2.3733158160619394E-2</v>
      </c>
      <c r="I1792" s="44">
        <f t="shared" si="219"/>
        <v>2.987250849239147E-2</v>
      </c>
      <c r="J1792">
        <f t="shared" ca="1" si="220"/>
        <v>1.5293859982673269E-2</v>
      </c>
    </row>
    <row r="1793" spans="1:10" x14ac:dyDescent="0.2">
      <c r="A1793" s="42">
        <v>44434</v>
      </c>
      <c r="B1793" s="53">
        <v>39.96</v>
      </c>
      <c r="C1793" s="2">
        <f t="shared" si="215"/>
        <v>2.5275275275275226E-2</v>
      </c>
      <c r="D1793" s="16">
        <f t="shared" ca="1" si="216"/>
        <v>2.51668475583595E-2</v>
      </c>
      <c r="E1793" s="56">
        <f t="shared" ca="1" si="221"/>
        <v>2.3390215316961479E-4</v>
      </c>
      <c r="F1793" s="7">
        <f t="shared" ca="1" si="217"/>
        <v>2.826382536370506</v>
      </c>
      <c r="G1793" s="6">
        <f t="shared" ca="1" si="218"/>
        <v>1</v>
      </c>
      <c r="H1793">
        <f t="shared" si="222"/>
        <v>2.3728576844775626E-2</v>
      </c>
      <c r="I1793" s="44">
        <f t="shared" si="219"/>
        <v>2.987250849239147E-2</v>
      </c>
      <c r="J1793">
        <f t="shared" ca="1" si="220"/>
        <v>1.5293859982673269E-2</v>
      </c>
    </row>
    <row r="1794" spans="1:10" x14ac:dyDescent="0.2">
      <c r="A1794" s="42">
        <v>44435</v>
      </c>
      <c r="B1794" s="53">
        <v>40.89</v>
      </c>
      <c r="C1794" s="2">
        <f t="shared" si="215"/>
        <v>-2.274394717534849E-2</v>
      </c>
      <c r="D1794" s="16">
        <f t="shared" ca="1" si="216"/>
        <v>-2.2852374892264216E-2</v>
      </c>
      <c r="E1794" s="56">
        <f t="shared" ca="1" si="221"/>
        <v>2.3390215316961479E-4</v>
      </c>
      <c r="F1794" s="7">
        <f t="shared" ca="1" si="217"/>
        <v>3.063958754252786</v>
      </c>
      <c r="G1794" s="6">
        <f t="shared" ca="1" si="218"/>
        <v>1</v>
      </c>
      <c r="H1794">
        <f t="shared" si="222"/>
        <v>2.3522444486539947E-2</v>
      </c>
      <c r="I1794" s="44">
        <f t="shared" si="219"/>
        <v>2.987250849239147E-2</v>
      </c>
      <c r="J1794">
        <f t="shared" ca="1" si="220"/>
        <v>1.5293859982673269E-2</v>
      </c>
    </row>
    <row r="1795" spans="1:10" x14ac:dyDescent="0.2">
      <c r="A1795" s="42">
        <v>44438</v>
      </c>
      <c r="B1795" s="53">
        <v>40.229999999999997</v>
      </c>
      <c r="C1795" s="2">
        <f t="shared" si="215"/>
        <v>1.6405667412378915E-2</v>
      </c>
      <c r="D1795" s="16">
        <f t="shared" ca="1" si="216"/>
        <v>1.6297239695463189E-2</v>
      </c>
      <c r="E1795" s="56">
        <f t="shared" ca="1" si="221"/>
        <v>2.3390215316961479E-4</v>
      </c>
      <c r="F1795" s="7">
        <f t="shared" ca="1" si="217"/>
        <v>3.6125450178839511</v>
      </c>
      <c r="G1795" s="6">
        <f t="shared" ca="1" si="218"/>
        <v>1</v>
      </c>
      <c r="H1795">
        <f t="shared" si="222"/>
        <v>2.3400521149009069E-2</v>
      </c>
      <c r="I1795" s="44">
        <f t="shared" si="219"/>
        <v>2.987250849239147E-2</v>
      </c>
      <c r="J1795">
        <f t="shared" ca="1" si="220"/>
        <v>1.5293859982673269E-2</v>
      </c>
    </row>
    <row r="1796" spans="1:10" x14ac:dyDescent="0.2">
      <c r="A1796" s="42">
        <v>44439</v>
      </c>
      <c r="B1796" s="53">
        <v>41.45</v>
      </c>
      <c r="C1796" s="2">
        <f t="shared" si="215"/>
        <v>-2.9433051869722698E-2</v>
      </c>
      <c r="D1796" s="16">
        <f t="shared" ca="1" si="216"/>
        <v>-2.9541479586638424E-2</v>
      </c>
      <c r="E1796" s="56">
        <f t="shared" ca="1" si="221"/>
        <v>2.3390215316961479E-4</v>
      </c>
      <c r="F1796" s="7">
        <f t="shared" ca="1" si="217"/>
        <v>2.3147822862254825</v>
      </c>
      <c r="G1796" s="6">
        <f t="shared" ca="1" si="218"/>
        <v>1</v>
      </c>
      <c r="H1796">
        <f t="shared" si="222"/>
        <v>2.3431736085959245E-2</v>
      </c>
      <c r="I1796" s="44">
        <f t="shared" si="219"/>
        <v>2.987250849239147E-2</v>
      </c>
      <c r="J1796">
        <f t="shared" ca="1" si="220"/>
        <v>1.5293859982673269E-2</v>
      </c>
    </row>
    <row r="1797" spans="1:10" x14ac:dyDescent="0.2">
      <c r="A1797" s="42">
        <v>44440</v>
      </c>
      <c r="B1797" s="53">
        <v>41.41</v>
      </c>
      <c r="C1797" s="2">
        <f t="shared" si="215"/>
        <v>9.6595025356209269E-4</v>
      </c>
      <c r="D1797" s="16">
        <f t="shared" ca="1" si="216"/>
        <v>8.5752253664636753E-4</v>
      </c>
      <c r="E1797" s="56">
        <f t="shared" ca="1" si="221"/>
        <v>2.3390215316961479E-4</v>
      </c>
      <c r="F1797" s="7">
        <f t="shared" ca="1" si="217"/>
        <v>4.1787319323722008</v>
      </c>
      <c r="G1797" s="6">
        <f t="shared" ca="1" si="218"/>
        <v>1</v>
      </c>
      <c r="H1797">
        <f t="shared" si="222"/>
        <v>2.3333997062384072E-2</v>
      </c>
      <c r="I1797" s="44">
        <f t="shared" si="219"/>
        <v>2.987250849239147E-2</v>
      </c>
      <c r="J1797">
        <f t="shared" ca="1" si="220"/>
        <v>1.5293859982673269E-2</v>
      </c>
    </row>
    <row r="1798" spans="1:10" x14ac:dyDescent="0.2">
      <c r="A1798" s="42">
        <v>44441</v>
      </c>
      <c r="B1798" s="53">
        <v>41.54</v>
      </c>
      <c r="C1798" s="2">
        <f t="shared" si="215"/>
        <v>-3.1295137217140722E-3</v>
      </c>
      <c r="D1798" s="16">
        <f t="shared" ca="1" si="216"/>
        <v>-3.2379414386297972E-3</v>
      </c>
      <c r="E1798" s="56">
        <f t="shared" ca="1" si="221"/>
        <v>2.3390215316961479E-4</v>
      </c>
      <c r="F1798" s="7">
        <f t="shared" ca="1" si="217"/>
        <v>4.1578921929191184</v>
      </c>
      <c r="G1798" s="6">
        <f t="shared" ca="1" si="218"/>
        <v>1</v>
      </c>
      <c r="H1798">
        <f t="shared" si="222"/>
        <v>2.3315264486971857E-2</v>
      </c>
      <c r="I1798" s="44">
        <f t="shared" si="219"/>
        <v>2.987250849239147E-2</v>
      </c>
      <c r="J1798">
        <f t="shared" ca="1" si="220"/>
        <v>1.5293859982673269E-2</v>
      </c>
    </row>
    <row r="1799" spans="1:10" x14ac:dyDescent="0.2">
      <c r="A1799" s="42">
        <v>44442</v>
      </c>
      <c r="B1799" s="53">
        <v>41.28</v>
      </c>
      <c r="C1799" s="2">
        <f t="shared" si="215"/>
        <v>6.2984496124030521E-3</v>
      </c>
      <c r="D1799" s="16">
        <f t="shared" ca="1" si="216"/>
        <v>6.1900218954873271E-3</v>
      </c>
      <c r="E1799" s="56">
        <f t="shared" ca="1" si="221"/>
        <v>2.3390215316961479E-4</v>
      </c>
      <c r="F1799" s="7">
        <f t="shared" ca="1" si="217"/>
        <v>4.0983970024528</v>
      </c>
      <c r="G1799" s="6">
        <f t="shared" ca="1" si="218"/>
        <v>1</v>
      </c>
      <c r="H1799">
        <f t="shared" si="222"/>
        <v>2.2708334293180612E-2</v>
      </c>
      <c r="I1799" s="44">
        <f t="shared" si="219"/>
        <v>2.987250849239147E-2</v>
      </c>
      <c r="J1799">
        <f t="shared" ca="1" si="220"/>
        <v>1.5293859982673269E-2</v>
      </c>
    </row>
    <row r="1800" spans="1:10" x14ac:dyDescent="0.2">
      <c r="A1800" s="42">
        <v>44446</v>
      </c>
      <c r="B1800" s="53">
        <v>41.62</v>
      </c>
      <c r="C1800" s="2">
        <f t="shared" si="215"/>
        <v>-8.1691494473809783E-3</v>
      </c>
      <c r="D1800" s="16">
        <f t="shared" ca="1" si="216"/>
        <v>-8.2775771642967042E-3</v>
      </c>
      <c r="E1800" s="56">
        <f t="shared" ca="1" si="221"/>
        <v>2.3390215316961479E-4</v>
      </c>
      <c r="F1800" s="7">
        <f t="shared" ca="1" si="217"/>
        <v>4.0338360049694364</v>
      </c>
      <c r="G1800" s="6">
        <f t="shared" ca="1" si="218"/>
        <v>1</v>
      </c>
      <c r="H1800">
        <f t="shared" si="222"/>
        <v>2.2647943449641619E-2</v>
      </c>
      <c r="I1800" s="44">
        <f t="shared" si="219"/>
        <v>2.987250849239147E-2</v>
      </c>
      <c r="J1800">
        <f t="shared" ca="1" si="220"/>
        <v>1.5293859982673269E-2</v>
      </c>
    </row>
    <row r="1801" spans="1:10" x14ac:dyDescent="0.2">
      <c r="A1801" s="42">
        <v>44447</v>
      </c>
      <c r="B1801" s="53">
        <v>40.909999999999997</v>
      </c>
      <c r="C1801" s="2">
        <f t="shared" si="215"/>
        <v>1.7355169885113687E-2</v>
      </c>
      <c r="D1801" s="16">
        <f t="shared" ca="1" si="216"/>
        <v>1.7246742168197961E-2</v>
      </c>
      <c r="E1801" s="56">
        <f t="shared" ca="1" si="221"/>
        <v>2.3390215316961479E-4</v>
      </c>
      <c r="F1801" s="7">
        <f t="shared" ca="1" si="217"/>
        <v>3.544460792721174</v>
      </c>
      <c r="G1801" s="6">
        <f t="shared" ca="1" si="218"/>
        <v>1</v>
      </c>
      <c r="H1801">
        <f t="shared" si="222"/>
        <v>2.2652668081978609E-2</v>
      </c>
      <c r="I1801" s="44">
        <f t="shared" si="219"/>
        <v>2.987250849239147E-2</v>
      </c>
      <c r="J1801">
        <f t="shared" ca="1" si="220"/>
        <v>1.5293859982673269E-2</v>
      </c>
    </row>
    <row r="1802" spans="1:10" x14ac:dyDescent="0.2">
      <c r="A1802" s="42">
        <v>44448</v>
      </c>
      <c r="B1802" s="53">
        <v>40.340000000000003</v>
      </c>
      <c r="C1802" s="2">
        <f t="shared" si="215"/>
        <v>1.412989588497752E-2</v>
      </c>
      <c r="D1802" s="16">
        <f t="shared" ca="1" si="216"/>
        <v>1.4021468168061794E-2</v>
      </c>
      <c r="E1802" s="56">
        <f t="shared" ca="1" si="221"/>
        <v>2.3390215316961479E-4</v>
      </c>
      <c r="F1802" s="7">
        <f t="shared" ca="1" si="217"/>
        <v>3.7600392824052706</v>
      </c>
      <c r="G1802" s="6">
        <f t="shared" ca="1" si="218"/>
        <v>1</v>
      </c>
      <c r="H1802">
        <f t="shared" si="222"/>
        <v>2.2583851739144185E-2</v>
      </c>
      <c r="I1802" s="44">
        <f t="shared" si="219"/>
        <v>2.987250849239147E-2</v>
      </c>
      <c r="J1802">
        <f t="shared" ca="1" si="220"/>
        <v>1.5293859982673269E-2</v>
      </c>
    </row>
    <row r="1803" spans="1:10" x14ac:dyDescent="0.2">
      <c r="A1803" s="42">
        <v>44449</v>
      </c>
      <c r="B1803" s="53">
        <v>39.65</v>
      </c>
      <c r="C1803" s="2">
        <f t="shared" si="215"/>
        <v>1.7402269861286377E-2</v>
      </c>
      <c r="D1803" s="16">
        <f t="shared" ca="1" si="216"/>
        <v>1.7293842144370651E-2</v>
      </c>
      <c r="E1803" s="56">
        <f t="shared" ca="1" si="221"/>
        <v>2.3390215316961479E-4</v>
      </c>
      <c r="F1803" s="7">
        <f t="shared" ca="1" si="217"/>
        <v>3.5409831404720027</v>
      </c>
      <c r="G1803" s="6">
        <f t="shared" ca="1" si="218"/>
        <v>1</v>
      </c>
      <c r="H1803">
        <f t="shared" si="222"/>
        <v>2.2627121846144353E-2</v>
      </c>
      <c r="I1803" s="44">
        <f t="shared" si="219"/>
        <v>2.987250849239147E-2</v>
      </c>
      <c r="J1803">
        <f t="shared" ca="1" si="220"/>
        <v>1.5293859982673269E-2</v>
      </c>
    </row>
    <row r="1804" spans="1:10" x14ac:dyDescent="0.2">
      <c r="A1804" s="42">
        <v>44452</v>
      </c>
      <c r="B1804" s="53">
        <v>40.369999999999997</v>
      </c>
      <c r="C1804" s="2">
        <f t="shared" si="215"/>
        <v>-1.7835026009412905E-2</v>
      </c>
      <c r="D1804" s="16">
        <f t="shared" ca="1" si="216"/>
        <v>-1.7943453726328631E-2</v>
      </c>
      <c r="E1804" s="56">
        <f t="shared" ca="1" si="221"/>
        <v>2.3390215316961479E-4</v>
      </c>
      <c r="F1804" s="7">
        <f t="shared" ca="1" si="217"/>
        <v>3.4920512362456075</v>
      </c>
      <c r="G1804" s="6">
        <f t="shared" ca="1" si="218"/>
        <v>1</v>
      </c>
      <c r="H1804">
        <f t="shared" si="222"/>
        <v>2.2558604513631876E-2</v>
      </c>
      <c r="I1804" s="44">
        <f t="shared" si="219"/>
        <v>2.987250849239147E-2</v>
      </c>
      <c r="J1804">
        <f t="shared" ca="1" si="220"/>
        <v>1.5293859982673269E-2</v>
      </c>
    </row>
    <row r="1805" spans="1:10" x14ac:dyDescent="0.2">
      <c r="A1805" s="42">
        <v>44453</v>
      </c>
      <c r="B1805" s="53">
        <v>38.92</v>
      </c>
      <c r="C1805" s="2">
        <f t="shared" si="215"/>
        <v>3.7255909558067721E-2</v>
      </c>
      <c r="D1805" s="16">
        <f t="shared" ca="1" si="216"/>
        <v>3.7147481841151998E-2</v>
      </c>
      <c r="E1805" s="56">
        <f t="shared" ca="1" si="221"/>
        <v>2.3390215316961479E-4</v>
      </c>
      <c r="F1805" s="7">
        <f t="shared" ca="1" si="217"/>
        <v>1.230490448597295</v>
      </c>
      <c r="G1805" s="6">
        <f t="shared" ca="1" si="218"/>
        <v>1</v>
      </c>
      <c r="H1805">
        <f t="shared" si="222"/>
        <v>2.2590676880820573E-2</v>
      </c>
      <c r="I1805" s="44">
        <f t="shared" si="219"/>
        <v>2.987250849239147E-2</v>
      </c>
      <c r="J1805">
        <f t="shared" ca="1" si="220"/>
        <v>1.5293859982673269E-2</v>
      </c>
    </row>
    <row r="1806" spans="1:10" x14ac:dyDescent="0.2">
      <c r="A1806" s="42">
        <v>44454</v>
      </c>
      <c r="B1806" s="53">
        <v>40.369999999999997</v>
      </c>
      <c r="C1806" s="2">
        <f t="shared" si="215"/>
        <v>-3.5917760713400936E-2</v>
      </c>
      <c r="D1806" s="16">
        <f t="shared" ca="1" si="216"/>
        <v>-3.6026188430316658E-2</v>
      </c>
      <c r="E1806" s="56">
        <f t="shared" ca="1" si="221"/>
        <v>2.3390215316961479E-4</v>
      </c>
      <c r="F1806" s="7">
        <f t="shared" ca="1" si="217"/>
        <v>1.405882494395474</v>
      </c>
      <c r="G1806" s="6">
        <f t="shared" ca="1" si="218"/>
        <v>1</v>
      </c>
      <c r="H1806">
        <f t="shared" si="222"/>
        <v>2.1734589145509135E-2</v>
      </c>
      <c r="I1806" s="44">
        <f t="shared" si="219"/>
        <v>2.987250849239147E-2</v>
      </c>
      <c r="J1806">
        <f t="shared" ca="1" si="220"/>
        <v>1.5293859982673269E-2</v>
      </c>
    </row>
    <row r="1807" spans="1:10" x14ac:dyDescent="0.2">
      <c r="A1807" s="42">
        <v>44455</v>
      </c>
      <c r="B1807" s="53">
        <v>40.43</v>
      </c>
      <c r="C1807" s="2">
        <f t="shared" ref="C1807:C1870" si="223">(B1806-B1807)/B1807</f>
        <v>-1.4840465001237269E-3</v>
      </c>
      <c r="D1807" s="16">
        <f t="shared" ref="D1807:D1870" ca="1" si="224">C1807-$C$3</f>
        <v>-1.5924742170394521E-3</v>
      </c>
      <c r="E1807" s="56">
        <f t="shared" ca="1" si="221"/>
        <v>2.3390215316961479E-4</v>
      </c>
      <c r="F1807" s="7">
        <f t="shared" ref="F1807:F1870" ca="1" si="225">-0.5*(LN(E1807)+D1807^2/E1807)</f>
        <v>4.174882824515179</v>
      </c>
      <c r="G1807" s="6">
        <f t="shared" ref="G1807:G1870" ca="1" si="226">IF(AND(C1808&gt;=(C$3-C$7*SQRT(E1807)),C1808&lt;=(C$3+C$7*SQRT(E1807))),1,0)</f>
        <v>1</v>
      </c>
      <c r="H1807">
        <f t="shared" si="222"/>
        <v>2.2036603208560497E-2</v>
      </c>
      <c r="I1807" s="44">
        <f t="shared" ref="I1807:I1870" si="227">STDEV(C$14:C$2527)</f>
        <v>2.987250849239147E-2</v>
      </c>
      <c r="J1807">
        <f t="shared" ref="J1807:J1870" ca="1" si="228">SQRT(E1807)</f>
        <v>1.5293859982673269E-2</v>
      </c>
    </row>
    <row r="1808" spans="1:10" x14ac:dyDescent="0.2">
      <c r="A1808" s="42">
        <v>44456</v>
      </c>
      <c r="B1808" s="53">
        <v>39.99</v>
      </c>
      <c r="C1808" s="2">
        <f t="shared" si="223"/>
        <v>1.1002750687671861E-2</v>
      </c>
      <c r="D1808" s="16">
        <f t="shared" ca="1" si="224"/>
        <v>1.0894322970756135E-2</v>
      </c>
      <c r="E1808" s="56">
        <f t="shared" ref="E1808:E1871" ca="1" si="229">F$6*D$14^2+F$7*E1807+(1-F$8)*F$5</f>
        <v>2.3390215316961479E-4</v>
      </c>
      <c r="F1808" s="7">
        <f t="shared" ca="1" si="225"/>
        <v>3.9265946038099542</v>
      </c>
      <c r="G1808" s="6">
        <f t="shared" ca="1" si="226"/>
        <v>1</v>
      </c>
      <c r="H1808">
        <f t="shared" si="222"/>
        <v>2.1907089572877271E-2</v>
      </c>
      <c r="I1808" s="44">
        <f t="shared" si="227"/>
        <v>2.987250849239147E-2</v>
      </c>
      <c r="J1808">
        <f t="shared" ca="1" si="228"/>
        <v>1.5293859982673269E-2</v>
      </c>
    </row>
    <row r="1809" spans="1:10" x14ac:dyDescent="0.2">
      <c r="A1809" s="42">
        <v>44459</v>
      </c>
      <c r="B1809" s="53">
        <v>38.86</v>
      </c>
      <c r="C1809" s="2">
        <f t="shared" si="223"/>
        <v>2.9078744209984627E-2</v>
      </c>
      <c r="D1809" s="16">
        <f t="shared" ca="1" si="224"/>
        <v>2.8970316493068901E-2</v>
      </c>
      <c r="E1809" s="56">
        <f t="shared" ca="1" si="229"/>
        <v>2.3390215316961479E-4</v>
      </c>
      <c r="F1809" s="7">
        <f t="shared" ca="1" si="225"/>
        <v>2.3862219416675599</v>
      </c>
      <c r="G1809" s="6">
        <f t="shared" ca="1" si="226"/>
        <v>1</v>
      </c>
      <c r="H1809">
        <f t="shared" si="222"/>
        <v>2.1929304481928456E-2</v>
      </c>
      <c r="I1809" s="44">
        <f t="shared" si="227"/>
        <v>2.987250849239147E-2</v>
      </c>
      <c r="J1809">
        <f t="shared" ca="1" si="228"/>
        <v>1.5293859982673269E-2</v>
      </c>
    </row>
    <row r="1810" spans="1:10" x14ac:dyDescent="0.2">
      <c r="A1810" s="42">
        <v>44460</v>
      </c>
      <c r="B1810" s="53">
        <v>38.659999999999997</v>
      </c>
      <c r="C1810" s="2">
        <f t="shared" si="223"/>
        <v>5.1733057423694476E-3</v>
      </c>
      <c r="D1810" s="16">
        <f t="shared" ca="1" si="224"/>
        <v>5.0648780254537226E-3</v>
      </c>
      <c r="E1810" s="56">
        <f t="shared" ca="1" si="229"/>
        <v>2.3390215316961479E-4</v>
      </c>
      <c r="F1810" s="7">
        <f t="shared" ca="1" si="225"/>
        <v>4.1254668294772348</v>
      </c>
      <c r="G1810" s="6">
        <f t="shared" ca="1" si="226"/>
        <v>1</v>
      </c>
      <c r="H1810">
        <f t="shared" si="222"/>
        <v>2.1977720624769135E-2</v>
      </c>
      <c r="I1810" s="44">
        <f t="shared" si="227"/>
        <v>2.987250849239147E-2</v>
      </c>
      <c r="J1810">
        <f t="shared" ca="1" si="228"/>
        <v>1.5293859982673269E-2</v>
      </c>
    </row>
    <row r="1811" spans="1:10" x14ac:dyDescent="0.2">
      <c r="A1811" s="42">
        <v>44461</v>
      </c>
      <c r="B1811" s="53">
        <v>39.200000000000003</v>
      </c>
      <c r="C1811" s="2">
        <f t="shared" si="223"/>
        <v>-1.3775510204081791E-2</v>
      </c>
      <c r="D1811" s="16">
        <f t="shared" ca="1" si="224"/>
        <v>-1.3883937920997517E-2</v>
      </c>
      <c r="E1811" s="56">
        <f t="shared" ca="1" si="229"/>
        <v>2.3390215316961479E-4</v>
      </c>
      <c r="F1811" s="7">
        <f t="shared" ca="1" si="225"/>
        <v>3.7682432201242073</v>
      </c>
      <c r="G1811" s="6">
        <f t="shared" ca="1" si="226"/>
        <v>1</v>
      </c>
      <c r="H1811">
        <f t="shared" si="222"/>
        <v>2.17437151824642E-2</v>
      </c>
      <c r="I1811" s="44">
        <f t="shared" si="227"/>
        <v>2.987250849239147E-2</v>
      </c>
      <c r="J1811">
        <f t="shared" ca="1" si="228"/>
        <v>1.5293859982673269E-2</v>
      </c>
    </row>
    <row r="1812" spans="1:10" x14ac:dyDescent="0.2">
      <c r="A1812" s="42">
        <v>44462</v>
      </c>
      <c r="B1812" s="53">
        <v>40.06</v>
      </c>
      <c r="C1812" s="2">
        <f t="shared" si="223"/>
        <v>-2.1467798302546165E-2</v>
      </c>
      <c r="D1812" s="16">
        <f t="shared" ca="1" si="224"/>
        <v>-2.1576226019461891E-2</v>
      </c>
      <c r="E1812" s="56">
        <f t="shared" ca="1" si="229"/>
        <v>2.3390215316961479E-4</v>
      </c>
      <c r="F1812" s="7">
        <f t="shared" ca="1" si="225"/>
        <v>3.1851579570078141</v>
      </c>
      <c r="G1812" s="6">
        <f t="shared" ca="1" si="226"/>
        <v>1</v>
      </c>
      <c r="H1812">
        <f t="shared" si="222"/>
        <v>2.1791430011909058E-2</v>
      </c>
      <c r="I1812" s="44">
        <f t="shared" si="227"/>
        <v>2.987250849239147E-2</v>
      </c>
      <c r="J1812">
        <f t="shared" ca="1" si="228"/>
        <v>1.5293859982673269E-2</v>
      </c>
    </row>
    <row r="1813" spans="1:10" x14ac:dyDescent="0.2">
      <c r="A1813" s="42">
        <v>44463</v>
      </c>
      <c r="B1813" s="53">
        <v>39.99</v>
      </c>
      <c r="C1813" s="2">
        <f t="shared" si="223"/>
        <v>1.7504376094023577E-3</v>
      </c>
      <c r="D1813" s="16">
        <f t="shared" ca="1" si="224"/>
        <v>1.6420098924866324E-3</v>
      </c>
      <c r="E1813" s="56">
        <f t="shared" ca="1" si="229"/>
        <v>2.3390215316961479E-4</v>
      </c>
      <c r="F1813" s="7">
        <f t="shared" ca="1" si="225"/>
        <v>4.1745403258401623</v>
      </c>
      <c r="G1813" s="6">
        <f t="shared" ca="1" si="226"/>
        <v>1</v>
      </c>
      <c r="H1813">
        <f t="shared" si="222"/>
        <v>2.1875285166718838E-2</v>
      </c>
      <c r="I1813" s="44">
        <f t="shared" si="227"/>
        <v>2.987250849239147E-2</v>
      </c>
      <c r="J1813">
        <f t="shared" ca="1" si="228"/>
        <v>1.5293859982673269E-2</v>
      </c>
    </row>
    <row r="1814" spans="1:10" x14ac:dyDescent="0.2">
      <c r="A1814" s="42">
        <v>44466</v>
      </c>
      <c r="B1814" s="53">
        <v>40.44</v>
      </c>
      <c r="C1814" s="2">
        <f t="shared" si="223"/>
        <v>-1.1127596439169034E-2</v>
      </c>
      <c r="D1814" s="16">
        <f t="shared" ca="1" si="224"/>
        <v>-1.123602415608476E-2</v>
      </c>
      <c r="E1814" s="56">
        <f t="shared" ca="1" si="229"/>
        <v>2.3390215316961479E-4</v>
      </c>
      <c r="F1814" s="7">
        <f t="shared" ca="1" si="225"/>
        <v>3.9104297978376641</v>
      </c>
      <c r="G1814" s="6">
        <f t="shared" ca="1" si="226"/>
        <v>1</v>
      </c>
      <c r="H1814">
        <f t="shared" si="222"/>
        <v>2.1610235252465856E-2</v>
      </c>
      <c r="I1814" s="44">
        <f t="shared" si="227"/>
        <v>2.987250849239147E-2</v>
      </c>
      <c r="J1814">
        <f t="shared" ca="1" si="228"/>
        <v>1.5293859982673269E-2</v>
      </c>
    </row>
    <row r="1815" spans="1:10" x14ac:dyDescent="0.2">
      <c r="A1815" s="42">
        <v>44467</v>
      </c>
      <c r="B1815" s="53">
        <v>40.229999999999997</v>
      </c>
      <c r="C1815" s="2">
        <f t="shared" si="223"/>
        <v>5.2199850857569197E-3</v>
      </c>
      <c r="D1815" s="16">
        <f t="shared" ca="1" si="224"/>
        <v>5.1115573688411946E-3</v>
      </c>
      <c r="E1815" s="56">
        <f t="shared" ca="1" si="229"/>
        <v>2.3390215316961479E-4</v>
      </c>
      <c r="F1815" s="7">
        <f t="shared" ca="1" si="225"/>
        <v>4.1244513849509792</v>
      </c>
      <c r="G1815" s="6">
        <f t="shared" ca="1" si="226"/>
        <v>1</v>
      </c>
      <c r="H1815">
        <f t="shared" si="222"/>
        <v>2.1625618293979909E-2</v>
      </c>
      <c r="I1815" s="44">
        <f t="shared" si="227"/>
        <v>2.987250849239147E-2</v>
      </c>
      <c r="J1815">
        <f t="shared" ca="1" si="228"/>
        <v>1.5293859982673269E-2</v>
      </c>
    </row>
    <row r="1816" spans="1:10" x14ac:dyDescent="0.2">
      <c r="A1816" s="42">
        <v>44468</v>
      </c>
      <c r="B1816" s="53">
        <v>40.119999999999997</v>
      </c>
      <c r="C1816" s="2">
        <f t="shared" si="223"/>
        <v>2.7417746759720698E-3</v>
      </c>
      <c r="D1816" s="16">
        <f t="shared" ca="1" si="224"/>
        <v>2.6333469590563447E-3</v>
      </c>
      <c r="E1816" s="56">
        <f t="shared" ca="1" si="229"/>
        <v>2.3390215316961479E-4</v>
      </c>
      <c r="F1816" s="7">
        <f t="shared" ca="1" si="225"/>
        <v>4.1654802986828363</v>
      </c>
      <c r="G1816" s="6">
        <f t="shared" ca="1" si="226"/>
        <v>1</v>
      </c>
      <c r="H1816">
        <f t="shared" si="222"/>
        <v>2.151874675388056E-2</v>
      </c>
      <c r="I1816" s="44">
        <f t="shared" si="227"/>
        <v>2.987250849239147E-2</v>
      </c>
      <c r="J1816">
        <f t="shared" ca="1" si="228"/>
        <v>1.5293859982673269E-2</v>
      </c>
    </row>
    <row r="1817" spans="1:10" x14ac:dyDescent="0.2">
      <c r="A1817" s="42">
        <v>44469</v>
      </c>
      <c r="B1817" s="53">
        <v>39.51</v>
      </c>
      <c r="C1817" s="2">
        <f t="shared" si="223"/>
        <v>1.5439129334345722E-2</v>
      </c>
      <c r="D1817" s="16">
        <f t="shared" ca="1" si="224"/>
        <v>1.5330701617429996E-2</v>
      </c>
      <c r="E1817" s="56">
        <f t="shared" ca="1" si="229"/>
        <v>2.3390215316961479E-4</v>
      </c>
      <c r="F1817" s="7">
        <f t="shared" ca="1" si="225"/>
        <v>3.6778920213092308</v>
      </c>
      <c r="G1817" s="6">
        <f t="shared" ca="1" si="226"/>
        <v>1</v>
      </c>
      <c r="H1817">
        <f t="shared" si="222"/>
        <v>2.1374262849043868E-2</v>
      </c>
      <c r="I1817" s="44">
        <f t="shared" si="227"/>
        <v>2.987250849239147E-2</v>
      </c>
      <c r="J1817">
        <f t="shared" ca="1" si="228"/>
        <v>1.5293859982673269E-2</v>
      </c>
    </row>
    <row r="1818" spans="1:10" x14ac:dyDescent="0.2">
      <c r="A1818" s="42">
        <v>44470</v>
      </c>
      <c r="B1818" s="53">
        <v>39.9</v>
      </c>
      <c r="C1818" s="2">
        <f t="shared" si="223"/>
        <v>-9.7744360902255779E-3</v>
      </c>
      <c r="D1818" s="16">
        <f t="shared" ca="1" si="224"/>
        <v>-9.8828638071413039E-3</v>
      </c>
      <c r="E1818" s="56">
        <f t="shared" ca="1" si="229"/>
        <v>2.3390215316961479E-4</v>
      </c>
      <c r="F1818" s="7">
        <f t="shared" ca="1" si="225"/>
        <v>3.9715178242161424</v>
      </c>
      <c r="G1818" s="6">
        <f t="shared" ca="1" si="226"/>
        <v>1</v>
      </c>
      <c r="H1818">
        <f t="shared" si="222"/>
        <v>2.11983338156366E-2</v>
      </c>
      <c r="I1818" s="44">
        <f t="shared" si="227"/>
        <v>2.987250849239147E-2</v>
      </c>
      <c r="J1818">
        <f t="shared" ca="1" si="228"/>
        <v>1.5293859982673269E-2</v>
      </c>
    </row>
    <row r="1819" spans="1:10" x14ac:dyDescent="0.2">
      <c r="A1819" s="42">
        <v>44473</v>
      </c>
      <c r="B1819" s="53">
        <v>39.11</v>
      </c>
      <c r="C1819" s="2">
        <f t="shared" si="223"/>
        <v>2.0199437484019412E-2</v>
      </c>
      <c r="D1819" s="16">
        <f t="shared" ca="1" si="224"/>
        <v>2.0091009767103686E-2</v>
      </c>
      <c r="E1819" s="56">
        <f t="shared" ca="1" si="229"/>
        <v>2.3390215316961479E-4</v>
      </c>
      <c r="F1819" s="7">
        <f t="shared" ca="1" si="225"/>
        <v>3.3174458708693266</v>
      </c>
      <c r="G1819" s="6">
        <f t="shared" ca="1" si="226"/>
        <v>1</v>
      </c>
      <c r="H1819">
        <f t="shared" si="222"/>
        <v>2.1219441348390475E-2</v>
      </c>
      <c r="I1819" s="44">
        <f t="shared" si="227"/>
        <v>2.987250849239147E-2</v>
      </c>
      <c r="J1819">
        <f t="shared" ca="1" si="228"/>
        <v>1.5293859982673269E-2</v>
      </c>
    </row>
    <row r="1820" spans="1:10" x14ac:dyDescent="0.2">
      <c r="A1820" s="42">
        <v>44474</v>
      </c>
      <c r="B1820" s="53">
        <v>39.57</v>
      </c>
      <c r="C1820" s="2">
        <f t="shared" si="223"/>
        <v>-1.162496841041195E-2</v>
      </c>
      <c r="D1820" s="16">
        <f t="shared" ca="1" si="224"/>
        <v>-1.1733396127327676E-2</v>
      </c>
      <c r="E1820" s="56">
        <f t="shared" ca="1" si="229"/>
        <v>2.3390215316961479E-4</v>
      </c>
      <c r="F1820" s="7">
        <f t="shared" ca="1" si="225"/>
        <v>3.8860085907434661</v>
      </c>
      <c r="G1820" s="6">
        <f t="shared" ca="1" si="226"/>
        <v>1</v>
      </c>
      <c r="H1820">
        <f t="shared" si="222"/>
        <v>2.1306421774805743E-2</v>
      </c>
      <c r="I1820" s="44">
        <f t="shared" si="227"/>
        <v>2.987250849239147E-2</v>
      </c>
      <c r="J1820">
        <f t="shared" ca="1" si="228"/>
        <v>1.5293859982673269E-2</v>
      </c>
    </row>
    <row r="1821" spans="1:10" x14ac:dyDescent="0.2">
      <c r="A1821" s="42">
        <v>44475</v>
      </c>
      <c r="B1821" s="53">
        <v>39.17</v>
      </c>
      <c r="C1821" s="2">
        <f t="shared" si="223"/>
        <v>1.0211896859841679E-2</v>
      </c>
      <c r="D1821" s="16">
        <f t="shared" ca="1" si="224"/>
        <v>1.0103469142925953E-2</v>
      </c>
      <c r="E1821" s="56">
        <f t="shared" ca="1" si="229"/>
        <v>2.3390215316961479E-4</v>
      </c>
      <c r="F1821" s="7">
        <f t="shared" ca="1" si="225"/>
        <v>3.9620927470379175</v>
      </c>
      <c r="G1821" s="6">
        <f t="shared" ca="1" si="226"/>
        <v>1</v>
      </c>
      <c r="H1821">
        <f t="shared" si="222"/>
        <v>2.1313188019776105E-2</v>
      </c>
      <c r="I1821" s="44">
        <f t="shared" si="227"/>
        <v>2.987250849239147E-2</v>
      </c>
      <c r="J1821">
        <f t="shared" ca="1" si="228"/>
        <v>1.5293859982673269E-2</v>
      </c>
    </row>
    <row r="1822" spans="1:10" x14ac:dyDescent="0.2">
      <c r="A1822" s="42">
        <v>44476</v>
      </c>
      <c r="B1822" s="53">
        <v>39.840000000000003</v>
      </c>
      <c r="C1822" s="2">
        <f t="shared" si="223"/>
        <v>-1.6817269076305263E-2</v>
      </c>
      <c r="D1822" s="16">
        <f t="shared" ca="1" si="224"/>
        <v>-1.6925696793220989E-2</v>
      </c>
      <c r="E1822" s="56">
        <f t="shared" ca="1" si="229"/>
        <v>2.3390215316961479E-4</v>
      </c>
      <c r="F1822" s="7">
        <f t="shared" ca="1" si="225"/>
        <v>3.567912700562935</v>
      </c>
      <c r="G1822" s="6">
        <f t="shared" ca="1" si="226"/>
        <v>1</v>
      </c>
      <c r="H1822">
        <f t="shared" si="222"/>
        <v>2.1289935299025304E-2</v>
      </c>
      <c r="I1822" s="44">
        <f t="shared" si="227"/>
        <v>2.987250849239147E-2</v>
      </c>
      <c r="J1822">
        <f t="shared" ca="1" si="228"/>
        <v>1.5293859982673269E-2</v>
      </c>
    </row>
    <row r="1823" spans="1:10" x14ac:dyDescent="0.2">
      <c r="A1823" s="42">
        <v>44477</v>
      </c>
      <c r="B1823" s="53">
        <v>39.81</v>
      </c>
      <c r="C1823" s="2">
        <f t="shared" si="223"/>
        <v>7.5357950263755678E-4</v>
      </c>
      <c r="D1823" s="16">
        <f t="shared" ca="1" si="224"/>
        <v>6.4515178572183162E-4</v>
      </c>
      <c r="E1823" s="56">
        <f t="shared" ca="1" si="229"/>
        <v>2.3390215316961479E-4</v>
      </c>
      <c r="F1823" s="7">
        <f t="shared" ca="1" si="225"/>
        <v>4.1794141066701114</v>
      </c>
      <c r="G1823" s="6">
        <f t="shared" ca="1" si="226"/>
        <v>1</v>
      </c>
      <c r="H1823">
        <f t="shared" si="222"/>
        <v>2.1331572271088031E-2</v>
      </c>
      <c r="I1823" s="44">
        <f t="shared" si="227"/>
        <v>2.987250849239147E-2</v>
      </c>
      <c r="J1823">
        <f t="shared" ca="1" si="228"/>
        <v>1.5293859982673269E-2</v>
      </c>
    </row>
    <row r="1824" spans="1:10" x14ac:dyDescent="0.2">
      <c r="A1824" s="42">
        <v>44480</v>
      </c>
      <c r="B1824" s="53">
        <v>39.369999999999997</v>
      </c>
      <c r="C1824" s="2">
        <f t="shared" si="223"/>
        <v>1.1176022352044828E-2</v>
      </c>
      <c r="D1824" s="16">
        <f t="shared" ca="1" si="224"/>
        <v>1.1067594635129102E-2</v>
      </c>
      <c r="E1824" s="56">
        <f t="shared" ca="1" si="229"/>
        <v>2.3390215316961479E-4</v>
      </c>
      <c r="F1824" s="7">
        <f t="shared" ca="1" si="225"/>
        <v>3.918460052749122</v>
      </c>
      <c r="G1824" s="6">
        <f t="shared" ca="1" si="226"/>
        <v>1</v>
      </c>
      <c r="H1824">
        <f t="shared" si="222"/>
        <v>2.1291556049915714E-2</v>
      </c>
      <c r="I1824" s="44">
        <f t="shared" si="227"/>
        <v>2.987250849239147E-2</v>
      </c>
      <c r="J1824">
        <f t="shared" ca="1" si="228"/>
        <v>1.5293859982673269E-2</v>
      </c>
    </row>
    <row r="1825" spans="1:10" x14ac:dyDescent="0.2">
      <c r="A1825" s="42">
        <v>44481</v>
      </c>
      <c r="B1825" s="53">
        <v>39.15</v>
      </c>
      <c r="C1825" s="2">
        <f t="shared" si="223"/>
        <v>5.6194125159642113E-3</v>
      </c>
      <c r="D1825" s="16">
        <f t="shared" ca="1" si="224"/>
        <v>5.5109847990484863E-3</v>
      </c>
      <c r="E1825" s="56">
        <f t="shared" ca="1" si="229"/>
        <v>2.3390215316961479E-4</v>
      </c>
      <c r="F1825" s="7">
        <f t="shared" ca="1" si="225"/>
        <v>4.1153814925560344</v>
      </c>
      <c r="G1825" s="6">
        <f t="shared" ca="1" si="226"/>
        <v>1</v>
      </c>
      <c r="H1825">
        <f t="shared" si="222"/>
        <v>2.0867090506238337E-2</v>
      </c>
      <c r="I1825" s="44">
        <f t="shared" si="227"/>
        <v>2.987250849239147E-2</v>
      </c>
      <c r="J1825">
        <f t="shared" ca="1" si="228"/>
        <v>1.5293859982673269E-2</v>
      </c>
    </row>
    <row r="1826" spans="1:10" x14ac:dyDescent="0.2">
      <c r="A1826" s="42">
        <v>44482</v>
      </c>
      <c r="B1826" s="53">
        <v>39.369999999999997</v>
      </c>
      <c r="C1826" s="2">
        <f t="shared" si="223"/>
        <v>-5.5880111760223238E-3</v>
      </c>
      <c r="D1826" s="16">
        <f t="shared" ca="1" si="224"/>
        <v>-5.6964388929380489E-3</v>
      </c>
      <c r="E1826" s="56">
        <f t="shared" ca="1" si="229"/>
        <v>2.3390215316961479E-4</v>
      </c>
      <c r="F1826" s="7">
        <f t="shared" ca="1" si="225"/>
        <v>4.11093847529974</v>
      </c>
      <c r="G1826" s="6">
        <f t="shared" ca="1" si="226"/>
        <v>1</v>
      </c>
      <c r="H1826">
        <f t="shared" si="222"/>
        <v>2.0842181735588477E-2</v>
      </c>
      <c r="I1826" s="44">
        <f t="shared" si="227"/>
        <v>2.987250849239147E-2</v>
      </c>
      <c r="J1826">
        <f t="shared" ca="1" si="228"/>
        <v>1.5293859982673269E-2</v>
      </c>
    </row>
    <row r="1827" spans="1:10" x14ac:dyDescent="0.2">
      <c r="A1827" s="42">
        <v>44483</v>
      </c>
      <c r="B1827" s="53">
        <v>39.47</v>
      </c>
      <c r="C1827" s="2">
        <f t="shared" si="223"/>
        <v>-2.5335697998480219E-3</v>
      </c>
      <c r="D1827" s="16">
        <f t="shared" ca="1" si="224"/>
        <v>-2.6419975167637469E-3</v>
      </c>
      <c r="E1827" s="56">
        <f t="shared" ca="1" si="229"/>
        <v>2.3390215316961479E-4</v>
      </c>
      <c r="F1827" s="7">
        <f t="shared" ca="1" si="225"/>
        <v>4.1653827479095833</v>
      </c>
      <c r="G1827" s="6">
        <f t="shared" ca="1" si="226"/>
        <v>1</v>
      </c>
      <c r="H1827">
        <f t="shared" si="222"/>
        <v>2.0368245460989538E-2</v>
      </c>
      <c r="I1827" s="44">
        <f t="shared" si="227"/>
        <v>2.987250849239147E-2</v>
      </c>
      <c r="J1827">
        <f t="shared" ca="1" si="228"/>
        <v>1.5293859982673269E-2</v>
      </c>
    </row>
    <row r="1828" spans="1:10" x14ac:dyDescent="0.2">
      <c r="A1828" s="42">
        <v>44484</v>
      </c>
      <c r="B1828" s="53">
        <v>38.92</v>
      </c>
      <c r="C1828" s="2">
        <f t="shared" si="223"/>
        <v>1.4131551901336E-2</v>
      </c>
      <c r="D1828" s="16">
        <f t="shared" ca="1" si="224"/>
        <v>1.4023124184420274E-2</v>
      </c>
      <c r="E1828" s="56">
        <f t="shared" ca="1" si="229"/>
        <v>2.3390215316961479E-4</v>
      </c>
      <c r="F1828" s="7">
        <f t="shared" ca="1" si="225"/>
        <v>3.7599400052009502</v>
      </c>
      <c r="G1828" s="6">
        <f t="shared" ca="1" si="226"/>
        <v>1</v>
      </c>
      <c r="H1828">
        <f t="shared" si="222"/>
        <v>2.0310058765789337E-2</v>
      </c>
      <c r="I1828" s="44">
        <f t="shared" si="227"/>
        <v>2.987250849239147E-2</v>
      </c>
      <c r="J1828">
        <f t="shared" ca="1" si="228"/>
        <v>1.5293859982673269E-2</v>
      </c>
    </row>
    <row r="1829" spans="1:10" x14ac:dyDescent="0.2">
      <c r="A1829" s="42">
        <v>44487</v>
      </c>
      <c r="B1829" s="53">
        <v>38.53</v>
      </c>
      <c r="C1829" s="2">
        <f t="shared" si="223"/>
        <v>1.0121982870490541E-2</v>
      </c>
      <c r="D1829" s="16">
        <f t="shared" ca="1" si="224"/>
        <v>1.0013555153574815E-2</v>
      </c>
      <c r="E1829" s="56">
        <f t="shared" ca="1" si="229"/>
        <v>2.3390215316961479E-4</v>
      </c>
      <c r="F1829" s="7">
        <f t="shared" ca="1" si="225"/>
        <v>3.9659593251857901</v>
      </c>
      <c r="G1829" s="6">
        <f t="shared" ca="1" si="226"/>
        <v>1</v>
      </c>
      <c r="H1829">
        <f t="shared" si="222"/>
        <v>2.0306366980432807E-2</v>
      </c>
      <c r="I1829" s="44">
        <f t="shared" si="227"/>
        <v>2.987250849239147E-2</v>
      </c>
      <c r="J1829">
        <f t="shared" ca="1" si="228"/>
        <v>1.5293859982673269E-2</v>
      </c>
    </row>
    <row r="1830" spans="1:10" x14ac:dyDescent="0.2">
      <c r="A1830" s="42">
        <v>44488</v>
      </c>
      <c r="B1830" s="53">
        <v>39.07</v>
      </c>
      <c r="C1830" s="2">
        <f t="shared" si="223"/>
        <v>-1.3821346301510088E-2</v>
      </c>
      <c r="D1830" s="16">
        <f t="shared" ca="1" si="224"/>
        <v>-1.3929774018425814E-2</v>
      </c>
      <c r="E1830" s="56">
        <f t="shared" ca="1" si="229"/>
        <v>2.3390215316961479E-4</v>
      </c>
      <c r="F1830" s="7">
        <f t="shared" ca="1" si="225"/>
        <v>3.7655179950824063</v>
      </c>
      <c r="G1830" s="6">
        <f t="shared" ca="1" si="226"/>
        <v>1</v>
      </c>
      <c r="H1830">
        <f t="shared" si="222"/>
        <v>2.0273515288448667E-2</v>
      </c>
      <c r="I1830" s="44">
        <f t="shared" si="227"/>
        <v>2.987250849239147E-2</v>
      </c>
      <c r="J1830">
        <f t="shared" ca="1" si="228"/>
        <v>1.5293859982673269E-2</v>
      </c>
    </row>
    <row r="1831" spans="1:10" x14ac:dyDescent="0.2">
      <c r="A1831" s="42">
        <v>44489</v>
      </c>
      <c r="B1831" s="53">
        <v>38.869999999999997</v>
      </c>
      <c r="C1831" s="2">
        <f t="shared" si="223"/>
        <v>5.1453563159249514E-3</v>
      </c>
      <c r="D1831" s="16">
        <f t="shared" ca="1" si="224"/>
        <v>5.0369285990092263E-3</v>
      </c>
      <c r="E1831" s="56">
        <f t="shared" ca="1" si="229"/>
        <v>2.3390215316961479E-4</v>
      </c>
      <c r="F1831" s="7">
        <f t="shared" ca="1" si="225"/>
        <v>4.1260703718076082</v>
      </c>
      <c r="G1831" s="6">
        <f t="shared" ca="1" si="226"/>
        <v>1</v>
      </c>
      <c r="H1831">
        <f t="shared" si="222"/>
        <v>1.997524904743609E-2</v>
      </c>
      <c r="I1831" s="44">
        <f t="shared" si="227"/>
        <v>2.987250849239147E-2</v>
      </c>
      <c r="J1831">
        <f t="shared" ca="1" si="228"/>
        <v>1.5293859982673269E-2</v>
      </c>
    </row>
    <row r="1832" spans="1:10" x14ac:dyDescent="0.2">
      <c r="A1832" s="42">
        <v>44490</v>
      </c>
      <c r="B1832" s="53">
        <v>37.78</v>
      </c>
      <c r="C1832" s="2">
        <f t="shared" si="223"/>
        <v>2.8851244044467875E-2</v>
      </c>
      <c r="D1832" s="16">
        <f t="shared" ca="1" si="224"/>
        <v>2.8742816327552149E-2</v>
      </c>
      <c r="E1832" s="56">
        <f t="shared" ca="1" si="229"/>
        <v>2.3390215316961479E-4</v>
      </c>
      <c r="F1832" s="7">
        <f t="shared" ca="1" si="225"/>
        <v>2.4142886932798477</v>
      </c>
      <c r="G1832" s="6">
        <f t="shared" ca="1" si="226"/>
        <v>1</v>
      </c>
      <c r="H1832">
        <f t="shared" si="222"/>
        <v>1.9905827522563136E-2</v>
      </c>
      <c r="I1832" s="44">
        <f t="shared" si="227"/>
        <v>2.987250849239147E-2</v>
      </c>
      <c r="J1832">
        <f t="shared" ca="1" si="228"/>
        <v>1.5293859982673269E-2</v>
      </c>
    </row>
    <row r="1833" spans="1:10" x14ac:dyDescent="0.2">
      <c r="A1833" s="42">
        <v>44491</v>
      </c>
      <c r="B1833" s="53">
        <v>37.51</v>
      </c>
      <c r="C1833" s="2">
        <f t="shared" si="223"/>
        <v>7.198080511863587E-3</v>
      </c>
      <c r="D1833" s="16">
        <f t="shared" ca="1" si="224"/>
        <v>7.089652794947862E-3</v>
      </c>
      <c r="E1833" s="56">
        <f t="shared" ca="1" si="229"/>
        <v>2.3390215316961479E-4</v>
      </c>
      <c r="F1833" s="7">
        <f t="shared" ca="1" si="225"/>
        <v>4.0728589611727006</v>
      </c>
      <c r="G1833" s="6">
        <f t="shared" ca="1" si="226"/>
        <v>1</v>
      </c>
      <c r="H1833">
        <f t="shared" si="222"/>
        <v>2.0032581171201234E-2</v>
      </c>
      <c r="I1833" s="44">
        <f t="shared" si="227"/>
        <v>2.987250849239147E-2</v>
      </c>
      <c r="J1833">
        <f t="shared" ca="1" si="228"/>
        <v>1.5293859982673269E-2</v>
      </c>
    </row>
    <row r="1834" spans="1:10" x14ac:dyDescent="0.2">
      <c r="A1834" s="42">
        <v>44494</v>
      </c>
      <c r="B1834" s="53">
        <v>37.61</v>
      </c>
      <c r="C1834" s="2">
        <f t="shared" si="223"/>
        <v>-2.658867322520644E-3</v>
      </c>
      <c r="D1834" s="16">
        <f t="shared" ca="1" si="224"/>
        <v>-2.767295039436369E-3</v>
      </c>
      <c r="E1834" s="56">
        <f t="shared" ca="1" si="229"/>
        <v>2.3390215316961479E-4</v>
      </c>
      <c r="F1834" s="7">
        <f t="shared" ca="1" si="225"/>
        <v>4.1639339135411975</v>
      </c>
      <c r="G1834" s="6">
        <f t="shared" ca="1" si="226"/>
        <v>1</v>
      </c>
      <c r="H1834">
        <f t="shared" si="222"/>
        <v>2.0033055149959029E-2</v>
      </c>
      <c r="I1834" s="44">
        <f t="shared" si="227"/>
        <v>2.987250849239147E-2</v>
      </c>
      <c r="J1834">
        <f t="shared" ca="1" si="228"/>
        <v>1.5293859982673269E-2</v>
      </c>
    </row>
    <row r="1835" spans="1:10" x14ac:dyDescent="0.2">
      <c r="A1835" s="42">
        <v>44495</v>
      </c>
      <c r="B1835" s="53">
        <v>37.08</v>
      </c>
      <c r="C1835" s="2">
        <f t="shared" si="223"/>
        <v>1.4293419633225489E-2</v>
      </c>
      <c r="D1835" s="16">
        <f t="shared" ca="1" si="224"/>
        <v>1.4184991916309763E-2</v>
      </c>
      <c r="E1835" s="56">
        <f t="shared" ca="1" si="229"/>
        <v>2.3390215316961479E-4</v>
      </c>
      <c r="F1835" s="7">
        <f t="shared" ca="1" si="225"/>
        <v>3.7501795482914542</v>
      </c>
      <c r="G1835" s="6">
        <f t="shared" ca="1" si="226"/>
        <v>1</v>
      </c>
      <c r="H1835">
        <f t="shared" si="222"/>
        <v>2.0037019753377568E-2</v>
      </c>
      <c r="I1835" s="44">
        <f t="shared" si="227"/>
        <v>2.987250849239147E-2</v>
      </c>
      <c r="J1835">
        <f t="shared" ca="1" si="228"/>
        <v>1.5293859982673269E-2</v>
      </c>
    </row>
    <row r="1836" spans="1:10" x14ac:dyDescent="0.2">
      <c r="A1836" s="42">
        <v>44496</v>
      </c>
      <c r="B1836" s="53">
        <v>35.83</v>
      </c>
      <c r="C1836" s="2">
        <f t="shared" si="223"/>
        <v>3.4886966229416692E-2</v>
      </c>
      <c r="D1836" s="16">
        <f t="shared" ca="1" si="224"/>
        <v>3.477853851250097E-2</v>
      </c>
      <c r="E1836" s="56">
        <f t="shared" ca="1" si="229"/>
        <v>2.3390215316961479E-4</v>
      </c>
      <c r="F1836" s="7">
        <f t="shared" ca="1" si="225"/>
        <v>1.5947210975337467</v>
      </c>
      <c r="G1836" s="6">
        <f t="shared" ca="1" si="226"/>
        <v>1</v>
      </c>
      <c r="H1836">
        <f t="shared" si="222"/>
        <v>1.9950201158095718E-2</v>
      </c>
      <c r="I1836" s="44">
        <f t="shared" si="227"/>
        <v>2.987250849239147E-2</v>
      </c>
      <c r="J1836">
        <f t="shared" ca="1" si="228"/>
        <v>1.5293859982673269E-2</v>
      </c>
    </row>
    <row r="1837" spans="1:10" x14ac:dyDescent="0.2">
      <c r="A1837" s="42">
        <v>44497</v>
      </c>
      <c r="B1837" s="53">
        <v>37.020000000000003</v>
      </c>
      <c r="C1837" s="2">
        <f t="shared" si="223"/>
        <v>-3.2144786601836971E-2</v>
      </c>
      <c r="D1837" s="16">
        <f t="shared" ca="1" si="224"/>
        <v>-3.2253214318752693E-2</v>
      </c>
      <c r="E1837" s="56">
        <f t="shared" ca="1" si="229"/>
        <v>2.3390215316961479E-4</v>
      </c>
      <c r="F1837" s="7">
        <f t="shared" ca="1" si="225"/>
        <v>1.9565751995166552</v>
      </c>
      <c r="G1837" s="6">
        <f t="shared" ca="1" si="226"/>
        <v>1</v>
      </c>
      <c r="H1837">
        <f t="shared" si="222"/>
        <v>2.022254427890393E-2</v>
      </c>
      <c r="I1837" s="44">
        <f t="shared" si="227"/>
        <v>2.987250849239147E-2</v>
      </c>
      <c r="J1837">
        <f t="shared" ca="1" si="228"/>
        <v>1.5293859982673269E-2</v>
      </c>
    </row>
    <row r="1838" spans="1:10" x14ac:dyDescent="0.2">
      <c r="A1838" s="42">
        <v>44498</v>
      </c>
      <c r="B1838" s="53">
        <v>36.22</v>
      </c>
      <c r="C1838" s="2">
        <f t="shared" si="223"/>
        <v>2.2087244616234243E-2</v>
      </c>
      <c r="D1838" s="16">
        <f t="shared" ca="1" si="224"/>
        <v>2.1978816899318517E-2</v>
      </c>
      <c r="E1838" s="56">
        <f t="shared" ca="1" si="229"/>
        <v>2.3390215316961479E-4</v>
      </c>
      <c r="F1838" s="7">
        <f t="shared" ca="1" si="225"/>
        <v>3.1476746273050953</v>
      </c>
      <c r="G1838" s="6">
        <f t="shared" ca="1" si="226"/>
        <v>1</v>
      </c>
      <c r="H1838">
        <f t="shared" si="222"/>
        <v>2.0499825656919379E-2</v>
      </c>
      <c r="I1838" s="44">
        <f t="shared" si="227"/>
        <v>2.987250849239147E-2</v>
      </c>
      <c r="J1838">
        <f t="shared" ca="1" si="228"/>
        <v>1.5293859982673269E-2</v>
      </c>
    </row>
    <row r="1839" spans="1:10" x14ac:dyDescent="0.2">
      <c r="A1839" s="42">
        <v>44501</v>
      </c>
      <c r="B1839" s="53">
        <v>37.25</v>
      </c>
      <c r="C1839" s="2">
        <f t="shared" si="223"/>
        <v>-2.7651006711409427E-2</v>
      </c>
      <c r="D1839" s="16">
        <f t="shared" ca="1" si="224"/>
        <v>-2.7759434428325153E-2</v>
      </c>
      <c r="E1839" s="56">
        <f t="shared" ca="1" si="229"/>
        <v>2.3390215316961479E-4</v>
      </c>
      <c r="F1839" s="7">
        <f t="shared" ca="1" si="225"/>
        <v>2.5330633388014361</v>
      </c>
      <c r="G1839" s="6">
        <f t="shared" ca="1" si="226"/>
        <v>1</v>
      </c>
      <c r="H1839">
        <f t="shared" si="222"/>
        <v>2.0602944949862121E-2</v>
      </c>
      <c r="I1839" s="44">
        <f t="shared" si="227"/>
        <v>2.987250849239147E-2</v>
      </c>
      <c r="J1839">
        <f t="shared" ca="1" si="228"/>
        <v>1.5293859982673269E-2</v>
      </c>
    </row>
    <row r="1840" spans="1:10" x14ac:dyDescent="0.2">
      <c r="A1840" s="42">
        <v>44502</v>
      </c>
      <c r="B1840" s="53">
        <v>37.369999999999997</v>
      </c>
      <c r="C1840" s="2">
        <f t="shared" si="223"/>
        <v>-3.211131924003143E-3</v>
      </c>
      <c r="D1840" s="16">
        <f t="shared" ca="1" si="224"/>
        <v>-3.319559640918868E-3</v>
      </c>
      <c r="E1840" s="56">
        <f t="shared" ca="1" si="229"/>
        <v>2.3390215316961479E-4</v>
      </c>
      <c r="F1840" s="7">
        <f t="shared" ca="1" si="225"/>
        <v>4.1567481003095192</v>
      </c>
      <c r="G1840" s="6">
        <f t="shared" ca="1" si="226"/>
        <v>1</v>
      </c>
      <c r="H1840">
        <f t="shared" si="222"/>
        <v>2.0754295641550652E-2</v>
      </c>
      <c r="I1840" s="44">
        <f t="shared" si="227"/>
        <v>2.987250849239147E-2</v>
      </c>
      <c r="J1840">
        <f t="shared" ca="1" si="228"/>
        <v>1.5293859982673269E-2</v>
      </c>
    </row>
    <row r="1841" spans="1:10" x14ac:dyDescent="0.2">
      <c r="A1841" s="42">
        <v>44503</v>
      </c>
      <c r="B1841" s="53">
        <v>37.549999999999997</v>
      </c>
      <c r="C1841" s="2">
        <f t="shared" si="223"/>
        <v>-4.7936085219706989E-3</v>
      </c>
      <c r="D1841" s="16">
        <f t="shared" ca="1" si="224"/>
        <v>-4.9020362388864239E-3</v>
      </c>
      <c r="E1841" s="56">
        <f t="shared" ca="1" si="229"/>
        <v>2.3390215316961479E-4</v>
      </c>
      <c r="F1841" s="7">
        <f t="shared" ca="1" si="225"/>
        <v>4.1289362933179357</v>
      </c>
      <c r="G1841" s="6">
        <f t="shared" ca="1" si="226"/>
        <v>1</v>
      </c>
      <c r="H1841">
        <f t="shared" si="222"/>
        <v>2.0693888737594719E-2</v>
      </c>
      <c r="I1841" s="44">
        <f t="shared" si="227"/>
        <v>2.987250849239147E-2</v>
      </c>
      <c r="J1841">
        <f t="shared" ca="1" si="228"/>
        <v>1.5293859982673269E-2</v>
      </c>
    </row>
    <row r="1842" spans="1:10" x14ac:dyDescent="0.2">
      <c r="A1842" s="42">
        <v>44504</v>
      </c>
      <c r="B1842" s="53">
        <v>35.9</v>
      </c>
      <c r="C1842" s="2">
        <f t="shared" si="223"/>
        <v>4.5961002785515286E-2</v>
      </c>
      <c r="D1842" s="16">
        <f t="shared" ca="1" si="224"/>
        <v>4.5852575068599563E-2</v>
      </c>
      <c r="E1842" s="56">
        <f t="shared" ca="1" si="229"/>
        <v>2.3390215316961479E-4</v>
      </c>
      <c r="F1842" s="7">
        <f t="shared" ca="1" si="225"/>
        <v>-0.31400844440541587</v>
      </c>
      <c r="G1842" s="6">
        <f t="shared" ca="1" si="226"/>
        <v>1</v>
      </c>
      <c r="H1842">
        <f t="shared" si="222"/>
        <v>2.0594495485216715E-2</v>
      </c>
      <c r="I1842" s="44">
        <f t="shared" si="227"/>
        <v>2.987250849239147E-2</v>
      </c>
      <c r="J1842">
        <f t="shared" ca="1" si="228"/>
        <v>1.5293859982673269E-2</v>
      </c>
    </row>
    <row r="1843" spans="1:10" x14ac:dyDescent="0.2">
      <c r="A1843" s="42">
        <v>44505</v>
      </c>
      <c r="B1843" s="53">
        <v>36.340000000000003</v>
      </c>
      <c r="C1843" s="2">
        <f t="shared" si="223"/>
        <v>-1.2107870115575256E-2</v>
      </c>
      <c r="D1843" s="16">
        <f t="shared" ca="1" si="224"/>
        <v>-1.2216297832490982E-2</v>
      </c>
      <c r="E1843" s="56">
        <f t="shared" ca="1" si="229"/>
        <v>2.3390215316961479E-4</v>
      </c>
      <c r="F1843" s="7">
        <f t="shared" ca="1" si="225"/>
        <v>3.8612859708474683</v>
      </c>
      <c r="G1843" s="6">
        <f t="shared" ca="1" si="226"/>
        <v>1</v>
      </c>
      <c r="H1843">
        <f t="shared" si="222"/>
        <v>2.1049457001792764E-2</v>
      </c>
      <c r="I1843" s="44">
        <f t="shared" si="227"/>
        <v>2.987250849239147E-2</v>
      </c>
      <c r="J1843">
        <f t="shared" ca="1" si="228"/>
        <v>1.5293859982673269E-2</v>
      </c>
    </row>
    <row r="1844" spans="1:10" x14ac:dyDescent="0.2">
      <c r="A1844" s="42">
        <v>44508</v>
      </c>
      <c r="B1844" s="53">
        <v>35.840000000000003</v>
      </c>
      <c r="C1844" s="2">
        <f t="shared" si="223"/>
        <v>1.3950892857142856E-2</v>
      </c>
      <c r="D1844" s="16">
        <f t="shared" ca="1" si="224"/>
        <v>1.384246514022713E-2</v>
      </c>
      <c r="E1844" s="56">
        <f t="shared" ca="1" si="229"/>
        <v>2.3390215316961479E-4</v>
      </c>
      <c r="F1844" s="7">
        <f t="shared" ca="1" si="225"/>
        <v>3.7707012800867328</v>
      </c>
      <c r="G1844" s="6">
        <f t="shared" ca="1" si="226"/>
        <v>1</v>
      </c>
      <c r="H1844">
        <f t="shared" ref="H1844:H1907" si="230">STDEV(C1743:C1843)</f>
        <v>2.0987305724157981E-2</v>
      </c>
      <c r="I1844" s="44">
        <f t="shared" si="227"/>
        <v>2.987250849239147E-2</v>
      </c>
      <c r="J1844">
        <f t="shared" ca="1" si="228"/>
        <v>1.5293859982673269E-2</v>
      </c>
    </row>
    <row r="1845" spans="1:10" x14ac:dyDescent="0.2">
      <c r="A1845" s="42">
        <v>44509</v>
      </c>
      <c r="B1845" s="53">
        <v>35.5</v>
      </c>
      <c r="C1845" s="2">
        <f t="shared" si="223"/>
        <v>9.5774647887324899E-3</v>
      </c>
      <c r="D1845" s="16">
        <f t="shared" ca="1" si="224"/>
        <v>9.4690370718167639E-3</v>
      </c>
      <c r="E1845" s="56">
        <f t="shared" ca="1" si="229"/>
        <v>2.3390215316961479E-4</v>
      </c>
      <c r="F1845" s="7">
        <f t="shared" ca="1" si="225"/>
        <v>3.9886368072065559</v>
      </c>
      <c r="G1845" s="6">
        <f t="shared" ca="1" si="226"/>
        <v>1</v>
      </c>
      <c r="H1845">
        <f t="shared" si="230"/>
        <v>2.1017298278474164E-2</v>
      </c>
      <c r="I1845" s="44">
        <f t="shared" si="227"/>
        <v>2.987250849239147E-2</v>
      </c>
      <c r="J1845">
        <f t="shared" ca="1" si="228"/>
        <v>1.5293859982673269E-2</v>
      </c>
    </row>
    <row r="1846" spans="1:10" x14ac:dyDescent="0.2">
      <c r="A1846" s="42">
        <v>44510</v>
      </c>
      <c r="B1846" s="53">
        <v>35.39</v>
      </c>
      <c r="C1846" s="2">
        <f t="shared" si="223"/>
        <v>3.1082226617688453E-3</v>
      </c>
      <c r="D1846" s="16">
        <f t="shared" ca="1" si="224"/>
        <v>2.9997949448531203E-3</v>
      </c>
      <c r="E1846" s="56">
        <f t="shared" ca="1" si="229"/>
        <v>2.3390215316961479E-4</v>
      </c>
      <c r="F1846" s="7">
        <f t="shared" ca="1" si="225"/>
        <v>4.1610676554548407</v>
      </c>
      <c r="G1846" s="6">
        <f t="shared" ca="1" si="226"/>
        <v>1</v>
      </c>
      <c r="H1846">
        <f t="shared" si="230"/>
        <v>2.0673067128447079E-2</v>
      </c>
      <c r="I1846" s="44">
        <f t="shared" si="227"/>
        <v>2.987250849239147E-2</v>
      </c>
      <c r="J1846">
        <f t="shared" ca="1" si="228"/>
        <v>1.5293859982673269E-2</v>
      </c>
    </row>
    <row r="1847" spans="1:10" x14ac:dyDescent="0.2">
      <c r="A1847" s="42">
        <v>44511</v>
      </c>
      <c r="B1847" s="53">
        <v>35.6</v>
      </c>
      <c r="C1847" s="2">
        <f t="shared" si="223"/>
        <v>-5.8988764044944058E-3</v>
      </c>
      <c r="D1847" s="16">
        <f t="shared" ca="1" si="224"/>
        <v>-6.0073041214101308E-3</v>
      </c>
      <c r="E1847" s="56">
        <f t="shared" ca="1" si="229"/>
        <v>2.3390215316961479E-4</v>
      </c>
      <c r="F1847" s="7">
        <f t="shared" ca="1" si="225"/>
        <v>4.1031611062229034</v>
      </c>
      <c r="G1847" s="6">
        <f t="shared" ca="1" si="226"/>
        <v>1</v>
      </c>
      <c r="H1847">
        <f t="shared" si="230"/>
        <v>2.0672157532302848E-2</v>
      </c>
      <c r="I1847" s="44">
        <f t="shared" si="227"/>
        <v>2.987250849239147E-2</v>
      </c>
      <c r="J1847">
        <f t="shared" ca="1" si="228"/>
        <v>1.5293859982673269E-2</v>
      </c>
    </row>
    <row r="1848" spans="1:10" x14ac:dyDescent="0.2">
      <c r="A1848" s="42">
        <v>44512</v>
      </c>
      <c r="B1848" s="53">
        <v>35.200000000000003</v>
      </c>
      <c r="C1848" s="2">
        <f t="shared" si="223"/>
        <v>1.1363636363636322E-2</v>
      </c>
      <c r="D1848" s="16">
        <f t="shared" ca="1" si="224"/>
        <v>1.1255208646720596E-2</v>
      </c>
      <c r="E1848" s="56">
        <f t="shared" ca="1" si="229"/>
        <v>2.3390215316961479E-4</v>
      </c>
      <c r="F1848" s="7">
        <f t="shared" ca="1" si="225"/>
        <v>3.9095074402636811</v>
      </c>
      <c r="G1848" s="6">
        <f t="shared" ca="1" si="226"/>
        <v>1</v>
      </c>
      <c r="H1848">
        <f t="shared" si="230"/>
        <v>2.0543159075424408E-2</v>
      </c>
      <c r="I1848" s="44">
        <f t="shared" si="227"/>
        <v>2.987250849239147E-2</v>
      </c>
      <c r="J1848">
        <f t="shared" ca="1" si="228"/>
        <v>1.5293859982673269E-2</v>
      </c>
    </row>
    <row r="1849" spans="1:10" x14ac:dyDescent="0.2">
      <c r="A1849" s="42">
        <v>44515</v>
      </c>
      <c r="B1849" s="53">
        <v>35.78</v>
      </c>
      <c r="C1849" s="2">
        <f t="shared" si="223"/>
        <v>-1.6210173281162612E-2</v>
      </c>
      <c r="D1849" s="16">
        <f t="shared" ca="1" si="224"/>
        <v>-1.6318600998078338E-2</v>
      </c>
      <c r="E1849" s="56">
        <f t="shared" ca="1" si="229"/>
        <v>2.3390215316961479E-4</v>
      </c>
      <c r="F1849" s="7">
        <f t="shared" ca="1" si="225"/>
        <v>3.611055683917459</v>
      </c>
      <c r="G1849" s="6">
        <f t="shared" ca="1" si="226"/>
        <v>1</v>
      </c>
      <c r="H1849">
        <f t="shared" si="230"/>
        <v>2.0563188475801186E-2</v>
      </c>
      <c r="I1849" s="44">
        <f t="shared" si="227"/>
        <v>2.987250849239147E-2</v>
      </c>
      <c r="J1849">
        <f t="shared" ca="1" si="228"/>
        <v>1.5293859982673269E-2</v>
      </c>
    </row>
    <row r="1850" spans="1:10" x14ac:dyDescent="0.2">
      <c r="A1850" s="42">
        <v>44516</v>
      </c>
      <c r="B1850" s="53">
        <v>35.15</v>
      </c>
      <c r="C1850" s="2">
        <f t="shared" si="223"/>
        <v>1.7923186344239048E-2</v>
      </c>
      <c r="D1850" s="16">
        <f t="shared" ca="1" si="224"/>
        <v>1.7814758627323322E-2</v>
      </c>
      <c r="E1850" s="56">
        <f t="shared" ca="1" si="229"/>
        <v>2.3390215316961479E-4</v>
      </c>
      <c r="F1850" s="7">
        <f t="shared" ca="1" si="225"/>
        <v>3.5018884836089721</v>
      </c>
      <c r="G1850" s="6">
        <f t="shared" ca="1" si="226"/>
        <v>1</v>
      </c>
      <c r="H1850">
        <f t="shared" si="230"/>
        <v>2.045358495589188E-2</v>
      </c>
      <c r="I1850" s="44">
        <f t="shared" si="227"/>
        <v>2.987250849239147E-2</v>
      </c>
      <c r="J1850">
        <f t="shared" ca="1" si="228"/>
        <v>1.5293859982673269E-2</v>
      </c>
    </row>
    <row r="1851" spans="1:10" x14ac:dyDescent="0.2">
      <c r="A1851" s="42">
        <v>44517</v>
      </c>
      <c r="B1851" s="53">
        <v>35.08</v>
      </c>
      <c r="C1851" s="2">
        <f t="shared" si="223"/>
        <v>1.9954389965792557E-3</v>
      </c>
      <c r="D1851" s="16">
        <f t="shared" ca="1" si="224"/>
        <v>1.8870112796635305E-3</v>
      </c>
      <c r="E1851" s="56">
        <f t="shared" ca="1" si="229"/>
        <v>2.3390215316961479E-4</v>
      </c>
      <c r="F1851" s="7">
        <f t="shared" ca="1" si="225"/>
        <v>4.1726920848752176</v>
      </c>
      <c r="G1851" s="6">
        <f t="shared" ca="1" si="226"/>
        <v>1</v>
      </c>
      <c r="H1851">
        <f t="shared" si="230"/>
        <v>2.0350428620484695E-2</v>
      </c>
      <c r="I1851" s="44">
        <f t="shared" si="227"/>
        <v>2.987250849239147E-2</v>
      </c>
      <c r="J1851">
        <f t="shared" ca="1" si="228"/>
        <v>1.5293859982673269E-2</v>
      </c>
    </row>
    <row r="1852" spans="1:10" x14ac:dyDescent="0.2">
      <c r="A1852" s="42">
        <v>44518</v>
      </c>
      <c r="B1852" s="53">
        <v>34.229999999999997</v>
      </c>
      <c r="C1852" s="2">
        <f t="shared" si="223"/>
        <v>2.4832018697049416E-2</v>
      </c>
      <c r="D1852" s="16">
        <f t="shared" ca="1" si="224"/>
        <v>2.472359098013369E-2</v>
      </c>
      <c r="E1852" s="56">
        <f t="shared" ca="1" si="229"/>
        <v>2.3390215316961479E-4</v>
      </c>
      <c r="F1852" s="7">
        <f t="shared" ca="1" si="225"/>
        <v>2.8736550064463189</v>
      </c>
      <c r="G1852" s="6">
        <f t="shared" ca="1" si="226"/>
        <v>1</v>
      </c>
      <c r="H1852">
        <f t="shared" si="230"/>
        <v>2.0208790315816669E-2</v>
      </c>
      <c r="I1852" s="44">
        <f t="shared" si="227"/>
        <v>2.987250849239147E-2</v>
      </c>
      <c r="J1852">
        <f t="shared" ca="1" si="228"/>
        <v>1.5293859982673269E-2</v>
      </c>
    </row>
    <row r="1853" spans="1:10" x14ac:dyDescent="0.2">
      <c r="A1853" s="42">
        <v>44519</v>
      </c>
      <c r="B1853" s="53">
        <v>33.659999999999997</v>
      </c>
      <c r="C1853" s="2">
        <f t="shared" si="223"/>
        <v>1.6934046345811062E-2</v>
      </c>
      <c r="D1853" s="16">
        <f t="shared" ca="1" si="224"/>
        <v>1.6825618628895336E-2</v>
      </c>
      <c r="E1853" s="56">
        <f t="shared" ca="1" si="229"/>
        <v>2.3390215316961479E-4</v>
      </c>
      <c r="F1853" s="7">
        <f t="shared" ca="1" si="225"/>
        <v>3.5751331764013341</v>
      </c>
      <c r="G1853" s="6">
        <f t="shared" ca="1" si="226"/>
        <v>1</v>
      </c>
      <c r="H1853">
        <f t="shared" si="230"/>
        <v>1.9700456327217567E-2</v>
      </c>
      <c r="I1853" s="44">
        <f t="shared" si="227"/>
        <v>2.987250849239147E-2</v>
      </c>
      <c r="J1853">
        <f t="shared" ca="1" si="228"/>
        <v>1.5293859982673269E-2</v>
      </c>
    </row>
    <row r="1854" spans="1:10" x14ac:dyDescent="0.2">
      <c r="A1854" s="42">
        <v>44522</v>
      </c>
      <c r="B1854" s="53">
        <v>33.54</v>
      </c>
      <c r="C1854" s="2">
        <f t="shared" si="223"/>
        <v>3.5778175313058271E-3</v>
      </c>
      <c r="D1854" s="16">
        <f t="shared" ca="1" si="224"/>
        <v>3.469389814390102E-3</v>
      </c>
      <c r="E1854" s="56">
        <f t="shared" ca="1" si="229"/>
        <v>2.3390215316961479E-4</v>
      </c>
      <c r="F1854" s="7">
        <f t="shared" ca="1" si="225"/>
        <v>4.1545737093071438</v>
      </c>
      <c r="G1854" s="6">
        <f t="shared" ca="1" si="226"/>
        <v>1</v>
      </c>
      <c r="H1854">
        <f t="shared" si="230"/>
        <v>1.9554882321817076E-2</v>
      </c>
      <c r="I1854" s="44">
        <f t="shared" si="227"/>
        <v>2.987250849239147E-2</v>
      </c>
      <c r="J1854">
        <f t="shared" ca="1" si="228"/>
        <v>1.5293859982673269E-2</v>
      </c>
    </row>
    <row r="1855" spans="1:10" x14ac:dyDescent="0.2">
      <c r="A1855" s="42">
        <v>44523</v>
      </c>
      <c r="B1855" s="53">
        <v>32.950000000000003</v>
      </c>
      <c r="C1855" s="2">
        <f t="shared" si="223"/>
        <v>1.7905918057663013E-2</v>
      </c>
      <c r="D1855" s="16">
        <f t="shared" ca="1" si="224"/>
        <v>1.7797490340747287E-2</v>
      </c>
      <c r="E1855" s="56">
        <f t="shared" ca="1" si="229"/>
        <v>2.3390215316961479E-4</v>
      </c>
      <c r="F1855" s="7">
        <f t="shared" ca="1" si="225"/>
        <v>3.503203055776146</v>
      </c>
      <c r="G1855" s="6">
        <f t="shared" ca="1" si="226"/>
        <v>1</v>
      </c>
      <c r="H1855">
        <f t="shared" si="230"/>
        <v>1.9492005951262385E-2</v>
      </c>
      <c r="I1855" s="44">
        <f t="shared" si="227"/>
        <v>2.987250849239147E-2</v>
      </c>
      <c r="J1855">
        <f t="shared" ca="1" si="228"/>
        <v>1.5293859982673269E-2</v>
      </c>
    </row>
    <row r="1856" spans="1:10" x14ac:dyDescent="0.2">
      <c r="A1856" s="42">
        <v>44524</v>
      </c>
      <c r="B1856" s="53">
        <v>33.24</v>
      </c>
      <c r="C1856" s="2">
        <f t="shared" si="223"/>
        <v>-8.7244283995186259E-3</v>
      </c>
      <c r="D1856" s="16">
        <f t="shared" ca="1" si="224"/>
        <v>-8.8328561164343518E-3</v>
      </c>
      <c r="E1856" s="56">
        <f t="shared" ca="1" si="229"/>
        <v>2.3390215316961479E-4</v>
      </c>
      <c r="F1856" s="7">
        <f t="shared" ca="1" si="225"/>
        <v>4.013526094748439</v>
      </c>
      <c r="G1856" s="6">
        <f t="shared" ca="1" si="226"/>
        <v>1</v>
      </c>
      <c r="H1856">
        <f t="shared" si="230"/>
        <v>1.9545926157041676E-2</v>
      </c>
      <c r="I1856" s="44">
        <f t="shared" si="227"/>
        <v>2.987250849239147E-2</v>
      </c>
      <c r="J1856">
        <f t="shared" ca="1" si="228"/>
        <v>1.5293859982673269E-2</v>
      </c>
    </row>
    <row r="1857" spans="1:10" x14ac:dyDescent="0.2">
      <c r="A1857" s="42">
        <v>44526</v>
      </c>
      <c r="B1857" s="53">
        <v>32.61</v>
      </c>
      <c r="C1857" s="2">
        <f t="shared" si="223"/>
        <v>1.9319227230910844E-2</v>
      </c>
      <c r="D1857" s="16">
        <f t="shared" ca="1" si="224"/>
        <v>1.9210799513995118E-2</v>
      </c>
      <c r="E1857" s="56">
        <f t="shared" ca="1" si="229"/>
        <v>2.3390215316961479E-4</v>
      </c>
      <c r="F1857" s="7">
        <f t="shared" ca="1" si="225"/>
        <v>3.3913952873799449</v>
      </c>
      <c r="G1857" s="6">
        <f t="shared" ca="1" si="226"/>
        <v>1</v>
      </c>
      <c r="H1857">
        <f t="shared" si="230"/>
        <v>1.9526236063814418E-2</v>
      </c>
      <c r="I1857" s="44">
        <f t="shared" si="227"/>
        <v>2.987250849239147E-2</v>
      </c>
      <c r="J1857">
        <f t="shared" ca="1" si="228"/>
        <v>1.5293859982673269E-2</v>
      </c>
    </row>
    <row r="1858" spans="1:10" x14ac:dyDescent="0.2">
      <c r="A1858" s="42">
        <v>44529</v>
      </c>
      <c r="B1858" s="53">
        <v>32.28</v>
      </c>
      <c r="C1858" s="2">
        <f t="shared" si="223"/>
        <v>1.0223048327137493E-2</v>
      </c>
      <c r="D1858" s="16">
        <f t="shared" ca="1" si="224"/>
        <v>1.0114620610221767E-2</v>
      </c>
      <c r="E1858" s="56">
        <f t="shared" ca="1" si="229"/>
        <v>2.3390215316961479E-4</v>
      </c>
      <c r="F1858" s="7">
        <f t="shared" ca="1" si="225"/>
        <v>3.9616107904513473</v>
      </c>
      <c r="G1858" s="6">
        <f t="shared" ca="1" si="226"/>
        <v>1</v>
      </c>
      <c r="H1858">
        <f t="shared" si="230"/>
        <v>1.9405863491405863E-2</v>
      </c>
      <c r="I1858" s="44">
        <f t="shared" si="227"/>
        <v>2.987250849239147E-2</v>
      </c>
      <c r="J1858">
        <f t="shared" ca="1" si="228"/>
        <v>1.5293859982673269E-2</v>
      </c>
    </row>
    <row r="1859" spans="1:10" x14ac:dyDescent="0.2">
      <c r="A1859" s="42">
        <v>44530</v>
      </c>
      <c r="B1859" s="53">
        <v>30.95</v>
      </c>
      <c r="C1859" s="2">
        <f t="shared" si="223"/>
        <v>4.2972536348949979E-2</v>
      </c>
      <c r="D1859" s="16">
        <f t="shared" ca="1" si="224"/>
        <v>4.2864108632034256E-2</v>
      </c>
      <c r="E1859" s="56">
        <f t="shared" ca="1" si="229"/>
        <v>2.3390215316961479E-4</v>
      </c>
      <c r="F1859" s="7">
        <f t="shared" ca="1" si="225"/>
        <v>0.25273886426614522</v>
      </c>
      <c r="G1859" s="6">
        <f t="shared" ca="1" si="226"/>
        <v>1</v>
      </c>
      <c r="H1859">
        <f t="shared" si="230"/>
        <v>1.9419081569261507E-2</v>
      </c>
      <c r="I1859" s="44">
        <f t="shared" si="227"/>
        <v>2.987250849239147E-2</v>
      </c>
      <c r="J1859">
        <f t="shared" ca="1" si="228"/>
        <v>1.5293859982673269E-2</v>
      </c>
    </row>
    <row r="1860" spans="1:10" x14ac:dyDescent="0.2">
      <c r="A1860" s="42">
        <v>44531</v>
      </c>
      <c r="B1860" s="53">
        <v>29.7</v>
      </c>
      <c r="C1860" s="2">
        <f t="shared" si="223"/>
        <v>4.208754208754209E-2</v>
      </c>
      <c r="D1860" s="16">
        <f t="shared" ca="1" si="224"/>
        <v>4.1979114370626368E-2</v>
      </c>
      <c r="E1860" s="56">
        <f t="shared" ca="1" si="229"/>
        <v>2.3390215316961479E-4</v>
      </c>
      <c r="F1860" s="7">
        <f t="shared" ca="1" si="225"/>
        <v>0.41324564981560474</v>
      </c>
      <c r="G1860" s="6">
        <f t="shared" ca="1" si="226"/>
        <v>1</v>
      </c>
      <c r="H1860">
        <f t="shared" si="230"/>
        <v>1.9608013124862975E-2</v>
      </c>
      <c r="I1860" s="44">
        <f t="shared" si="227"/>
        <v>2.987250849239147E-2</v>
      </c>
      <c r="J1860">
        <f t="shared" ca="1" si="228"/>
        <v>1.5293859982673269E-2</v>
      </c>
    </row>
    <row r="1861" spans="1:10" x14ac:dyDescent="0.2">
      <c r="A1861" s="42">
        <v>44532</v>
      </c>
      <c r="B1861" s="53">
        <v>29.56</v>
      </c>
      <c r="C1861" s="2">
        <f t="shared" si="223"/>
        <v>4.7361299052774211E-3</v>
      </c>
      <c r="D1861" s="16">
        <f t="shared" ca="1" si="224"/>
        <v>4.6277021883616961E-3</v>
      </c>
      <c r="E1861" s="56">
        <f t="shared" ca="1" si="229"/>
        <v>2.3390215316961479E-4</v>
      </c>
      <c r="F1861" s="7">
        <f t="shared" ca="1" si="225"/>
        <v>4.134524809087802</v>
      </c>
      <c r="G1861" s="6">
        <f t="shared" ca="1" si="226"/>
        <v>0</v>
      </c>
      <c r="H1861">
        <f t="shared" si="230"/>
        <v>1.9692387625677342E-2</v>
      </c>
      <c r="I1861" s="44">
        <f t="shared" si="227"/>
        <v>2.987250849239147E-2</v>
      </c>
      <c r="J1861">
        <f t="shared" ca="1" si="228"/>
        <v>1.5293859982673269E-2</v>
      </c>
    </row>
    <row r="1862" spans="1:10" x14ac:dyDescent="0.2">
      <c r="A1862" s="42">
        <v>44533</v>
      </c>
      <c r="B1862" s="53">
        <v>31.07</v>
      </c>
      <c r="C1862" s="2">
        <f t="shared" si="223"/>
        <v>-4.8599935629224385E-2</v>
      </c>
      <c r="D1862" s="16">
        <f t="shared" ca="1" si="224"/>
        <v>-4.8708363346140107E-2</v>
      </c>
      <c r="E1862" s="56">
        <f t="shared" ca="1" si="229"/>
        <v>2.3390215316961479E-4</v>
      </c>
      <c r="F1862" s="7">
        <f t="shared" ca="1" si="225"/>
        <v>-0.8912712352319323</v>
      </c>
      <c r="G1862" s="6">
        <f t="shared" ca="1" si="226"/>
        <v>1</v>
      </c>
      <c r="H1862">
        <f t="shared" si="230"/>
        <v>1.9597435481941174E-2</v>
      </c>
      <c r="I1862" s="44">
        <f t="shared" si="227"/>
        <v>2.987250849239147E-2</v>
      </c>
      <c r="J1862">
        <f t="shared" ca="1" si="228"/>
        <v>1.5293859982673269E-2</v>
      </c>
    </row>
    <row r="1863" spans="1:10" x14ac:dyDescent="0.2">
      <c r="A1863" s="42">
        <v>44536</v>
      </c>
      <c r="B1863" s="53">
        <v>31.12</v>
      </c>
      <c r="C1863" s="2">
        <f t="shared" si="223"/>
        <v>-1.6066838046272722E-3</v>
      </c>
      <c r="D1863" s="16">
        <f t="shared" ca="1" si="224"/>
        <v>-1.7151115215429974E-3</v>
      </c>
      <c r="E1863" s="56">
        <f t="shared" ca="1" si="229"/>
        <v>2.3390215316961479E-4</v>
      </c>
      <c r="F1863" s="7">
        <f t="shared" ca="1" si="225"/>
        <v>4.174015723905165</v>
      </c>
      <c r="G1863" s="6">
        <f t="shared" ca="1" si="226"/>
        <v>1</v>
      </c>
      <c r="H1863">
        <f t="shared" si="230"/>
        <v>2.0215019623240581E-2</v>
      </c>
      <c r="I1863" s="44">
        <f t="shared" si="227"/>
        <v>2.987250849239147E-2</v>
      </c>
      <c r="J1863">
        <f t="shared" ca="1" si="228"/>
        <v>1.5293859982673269E-2</v>
      </c>
    </row>
    <row r="1864" spans="1:10" x14ac:dyDescent="0.2">
      <c r="A1864" s="42">
        <v>44537</v>
      </c>
      <c r="B1864" s="53">
        <v>31.38</v>
      </c>
      <c r="C1864" s="2">
        <f t="shared" si="223"/>
        <v>-8.2855321861057367E-3</v>
      </c>
      <c r="D1864" s="16">
        <f t="shared" ca="1" si="224"/>
        <v>-8.3939599030214626E-3</v>
      </c>
      <c r="E1864" s="56">
        <f t="shared" ca="1" si="229"/>
        <v>2.3390215316961479E-4</v>
      </c>
      <c r="F1864" s="7">
        <f t="shared" ca="1" si="225"/>
        <v>4.0296883750388153</v>
      </c>
      <c r="G1864" s="6">
        <f t="shared" ca="1" si="226"/>
        <v>1</v>
      </c>
      <c r="H1864">
        <f t="shared" si="230"/>
        <v>2.0177474520501434E-2</v>
      </c>
      <c r="I1864" s="44">
        <f t="shared" si="227"/>
        <v>2.987250849239147E-2</v>
      </c>
      <c r="J1864">
        <f t="shared" ca="1" si="228"/>
        <v>1.5293859982673269E-2</v>
      </c>
    </row>
    <row r="1865" spans="1:10" x14ac:dyDescent="0.2">
      <c r="A1865" s="42">
        <v>44538</v>
      </c>
      <c r="B1865" s="53">
        <v>31.84</v>
      </c>
      <c r="C1865" s="2">
        <f t="shared" si="223"/>
        <v>-1.4447236180904549E-2</v>
      </c>
      <c r="D1865" s="16">
        <f t="shared" ca="1" si="224"/>
        <v>-1.4555663897820275E-2</v>
      </c>
      <c r="E1865" s="56">
        <f t="shared" ca="1" si="229"/>
        <v>2.3390215316961479E-4</v>
      </c>
      <c r="F1865" s="7">
        <f t="shared" ca="1" si="225"/>
        <v>3.7274064448886612</v>
      </c>
      <c r="G1865" s="6">
        <f t="shared" ca="1" si="226"/>
        <v>1</v>
      </c>
      <c r="H1865">
        <f t="shared" si="230"/>
        <v>2.017648845106253E-2</v>
      </c>
      <c r="I1865" s="44">
        <f t="shared" si="227"/>
        <v>2.987250849239147E-2</v>
      </c>
      <c r="J1865">
        <f t="shared" ca="1" si="228"/>
        <v>1.5293859982673269E-2</v>
      </c>
    </row>
    <row r="1866" spans="1:10" x14ac:dyDescent="0.2">
      <c r="A1866" s="42">
        <v>44539</v>
      </c>
      <c r="B1866" s="53">
        <v>31.07</v>
      </c>
      <c r="C1866" s="2">
        <f t="shared" si="223"/>
        <v>2.4782748632121002E-2</v>
      </c>
      <c r="D1866" s="16">
        <f t="shared" ca="1" si="224"/>
        <v>2.4674320915205276E-2</v>
      </c>
      <c r="E1866" s="56">
        <f t="shared" ca="1" si="229"/>
        <v>2.3390215316961479E-4</v>
      </c>
      <c r="F1866" s="7">
        <f t="shared" ca="1" si="225"/>
        <v>2.8788576911874175</v>
      </c>
      <c r="G1866" s="6">
        <f t="shared" ca="1" si="226"/>
        <v>1</v>
      </c>
      <c r="H1866">
        <f t="shared" si="230"/>
        <v>2.0128593479827331E-2</v>
      </c>
      <c r="I1866" s="44">
        <f t="shared" si="227"/>
        <v>2.987250849239147E-2</v>
      </c>
      <c r="J1866">
        <f t="shared" ca="1" si="228"/>
        <v>1.5293859982673269E-2</v>
      </c>
    </row>
    <row r="1867" spans="1:10" x14ac:dyDescent="0.2">
      <c r="A1867" s="42">
        <v>44540</v>
      </c>
      <c r="B1867" s="53">
        <v>31.22</v>
      </c>
      <c r="C1867" s="2">
        <f t="shared" si="223"/>
        <v>-4.8046124279307678E-3</v>
      </c>
      <c r="D1867" s="16">
        <f t="shared" ca="1" si="224"/>
        <v>-4.9130401448464929E-3</v>
      </c>
      <c r="E1867" s="56">
        <f t="shared" ca="1" si="229"/>
        <v>2.3390215316961479E-4</v>
      </c>
      <c r="F1867" s="7">
        <f t="shared" ca="1" si="225"/>
        <v>4.128705418620858</v>
      </c>
      <c r="G1867" s="6">
        <f t="shared" ca="1" si="226"/>
        <v>1</v>
      </c>
      <c r="H1867">
        <f t="shared" si="230"/>
        <v>2.0234876110909034E-2</v>
      </c>
      <c r="I1867" s="44">
        <f t="shared" si="227"/>
        <v>2.987250849239147E-2</v>
      </c>
      <c r="J1867">
        <f t="shared" ca="1" si="228"/>
        <v>1.5293859982673269E-2</v>
      </c>
    </row>
    <row r="1868" spans="1:10" x14ac:dyDescent="0.2">
      <c r="A1868" s="42">
        <v>44543</v>
      </c>
      <c r="B1868" s="53">
        <v>30.33</v>
      </c>
      <c r="C1868" s="2">
        <f t="shared" si="223"/>
        <v>2.9343883943290492E-2</v>
      </c>
      <c r="D1868" s="16">
        <f t="shared" ca="1" si="224"/>
        <v>2.9235456226374766E-2</v>
      </c>
      <c r="E1868" s="56">
        <f t="shared" ca="1" si="229"/>
        <v>2.3390215316961479E-4</v>
      </c>
      <c r="F1868" s="7">
        <f t="shared" ca="1" si="225"/>
        <v>2.3532323713567127</v>
      </c>
      <c r="G1868" s="6">
        <f t="shared" ca="1" si="226"/>
        <v>1</v>
      </c>
      <c r="H1868">
        <f t="shared" si="230"/>
        <v>2.0188742895328935E-2</v>
      </c>
      <c r="I1868" s="44">
        <f t="shared" si="227"/>
        <v>2.987250849239147E-2</v>
      </c>
      <c r="J1868">
        <f t="shared" ca="1" si="228"/>
        <v>1.5293859982673269E-2</v>
      </c>
    </row>
    <row r="1869" spans="1:10" x14ac:dyDescent="0.2">
      <c r="A1869" s="42">
        <v>44544</v>
      </c>
      <c r="B1869" s="53">
        <v>29.6</v>
      </c>
      <c r="C1869" s="2">
        <f t="shared" si="223"/>
        <v>2.4662162162162056E-2</v>
      </c>
      <c r="D1869" s="16">
        <f t="shared" ca="1" si="224"/>
        <v>2.455373444524633E-2</v>
      </c>
      <c r="E1869" s="56">
        <f t="shared" ca="1" si="229"/>
        <v>2.3390215316961479E-4</v>
      </c>
      <c r="F1869" s="7">
        <f t="shared" ca="1" si="225"/>
        <v>2.8915472653072327</v>
      </c>
      <c r="G1869" s="6">
        <f t="shared" ca="1" si="226"/>
        <v>1</v>
      </c>
      <c r="H1869">
        <f t="shared" si="230"/>
        <v>2.0205168350247393E-2</v>
      </c>
      <c r="I1869" s="44">
        <f t="shared" si="227"/>
        <v>2.987250849239147E-2</v>
      </c>
      <c r="J1869">
        <f t="shared" ca="1" si="228"/>
        <v>1.5293859982673269E-2</v>
      </c>
    </row>
    <row r="1870" spans="1:10" x14ac:dyDescent="0.2">
      <c r="A1870" s="42">
        <v>44545</v>
      </c>
      <c r="B1870" s="53">
        <v>29.56</v>
      </c>
      <c r="C1870" s="2">
        <f t="shared" si="223"/>
        <v>1.3531799729364919E-3</v>
      </c>
      <c r="D1870" s="16">
        <f t="shared" ca="1" si="224"/>
        <v>1.2447522560207667E-3</v>
      </c>
      <c r="E1870" s="56">
        <f t="shared" ca="1" si="229"/>
        <v>2.3390215316961479E-4</v>
      </c>
      <c r="F1870" s="7">
        <f t="shared" ca="1" si="225"/>
        <v>4.1769917532695704</v>
      </c>
      <c r="G1870" s="6">
        <f t="shared" ca="1" si="226"/>
        <v>1</v>
      </c>
      <c r="H1870">
        <f t="shared" si="230"/>
        <v>2.0304710769517266E-2</v>
      </c>
      <c r="I1870" s="44">
        <f t="shared" si="227"/>
        <v>2.987250849239147E-2</v>
      </c>
      <c r="J1870">
        <f t="shared" ca="1" si="228"/>
        <v>1.5293859982673269E-2</v>
      </c>
    </row>
    <row r="1871" spans="1:10" x14ac:dyDescent="0.2">
      <c r="A1871" s="42">
        <v>44546</v>
      </c>
      <c r="B1871" s="53">
        <v>29.74</v>
      </c>
      <c r="C1871" s="2">
        <f t="shared" ref="C1871:C1934" si="231">(B1870-B1871)/B1871</f>
        <v>-6.0524546065904416E-3</v>
      </c>
      <c r="D1871" s="16">
        <f t="shared" ref="D1871:D1934" ca="1" si="232">C1871-$C$3</f>
        <v>-6.1608823235061666E-3</v>
      </c>
      <c r="E1871" s="56">
        <f t="shared" ca="1" si="229"/>
        <v>2.3390215316961479E-4</v>
      </c>
      <c r="F1871" s="7">
        <f t="shared" ref="F1871:F1934" ca="1" si="233">-0.5*(LN(E1871)+D1871^2/E1871)</f>
        <v>4.0991663413785959</v>
      </c>
      <c r="G1871" s="6">
        <f t="shared" ref="G1871:G1934" ca="1" si="234">IF(AND(C1872&gt;=(C$3-C$7*SQRT(E1871)),C1872&lt;=(C$3+C$7*SQRT(E1871))),1,0)</f>
        <v>1</v>
      </c>
      <c r="H1871">
        <f t="shared" si="230"/>
        <v>2.0295828859733415E-2</v>
      </c>
      <c r="I1871" s="44">
        <f t="shared" ref="I1871:I1934" si="235">STDEV(C$14:C$2527)</f>
        <v>2.987250849239147E-2</v>
      </c>
      <c r="J1871">
        <f t="shared" ref="J1871:J1934" ca="1" si="236">SQRT(E1871)</f>
        <v>1.5293859982673269E-2</v>
      </c>
    </row>
    <row r="1872" spans="1:10" x14ac:dyDescent="0.2">
      <c r="A1872" s="42">
        <v>44547</v>
      </c>
      <c r="B1872" s="53">
        <v>29.52</v>
      </c>
      <c r="C1872" s="2">
        <f t="shared" si="231"/>
        <v>7.4525745257452191E-3</v>
      </c>
      <c r="D1872" s="16">
        <f t="shared" ca="1" si="232"/>
        <v>7.344146808829494E-3</v>
      </c>
      <c r="E1872" s="56">
        <f t="shared" ref="E1872:E1935" ca="1" si="237">F$6*D$14^2+F$7*E1871+(1-F$8)*F$5</f>
        <v>2.3390215316961479E-4</v>
      </c>
      <c r="F1872" s="7">
        <f t="shared" ca="1" si="233"/>
        <v>4.0650067128138225</v>
      </c>
      <c r="G1872" s="6">
        <f t="shared" ca="1" si="234"/>
        <v>1</v>
      </c>
      <c r="H1872">
        <f t="shared" si="230"/>
        <v>2.0075942058523085E-2</v>
      </c>
      <c r="I1872" s="44">
        <f t="shared" si="235"/>
        <v>2.987250849239147E-2</v>
      </c>
      <c r="J1872">
        <f t="shared" ca="1" si="236"/>
        <v>1.5293859982673269E-2</v>
      </c>
    </row>
    <row r="1873" spans="1:10" x14ac:dyDescent="0.2">
      <c r="A1873" s="42">
        <v>44550</v>
      </c>
      <c r="B1873" s="53">
        <v>28.68</v>
      </c>
      <c r="C1873" s="2">
        <f t="shared" si="231"/>
        <v>2.928870292887029E-2</v>
      </c>
      <c r="D1873" s="16">
        <f t="shared" ca="1" si="232"/>
        <v>2.9180275211954564E-2</v>
      </c>
      <c r="E1873" s="56">
        <f t="shared" ca="1" si="237"/>
        <v>2.3390215316961479E-4</v>
      </c>
      <c r="F1873" s="7">
        <f t="shared" ca="1" si="233"/>
        <v>2.3601229434937885</v>
      </c>
      <c r="G1873" s="6">
        <f t="shared" ca="1" si="234"/>
        <v>1</v>
      </c>
      <c r="H1873">
        <f t="shared" si="230"/>
        <v>2.0013891418097039E-2</v>
      </c>
      <c r="I1873" s="44">
        <f t="shared" si="235"/>
        <v>2.987250849239147E-2</v>
      </c>
      <c r="J1873">
        <f t="shared" ca="1" si="236"/>
        <v>1.5293859982673269E-2</v>
      </c>
    </row>
    <row r="1874" spans="1:10" x14ac:dyDescent="0.2">
      <c r="A1874" s="42">
        <v>44551</v>
      </c>
      <c r="B1874" s="53">
        <v>29.35</v>
      </c>
      <c r="C1874" s="2">
        <f t="shared" si="231"/>
        <v>-2.2827938671209597E-2</v>
      </c>
      <c r="D1874" s="16">
        <f t="shared" ca="1" si="232"/>
        <v>-2.2936366388125323E-2</v>
      </c>
      <c r="E1874" s="56">
        <f t="shared" ca="1" si="237"/>
        <v>2.3390215316961479E-4</v>
      </c>
      <c r="F1874" s="7">
        <f t="shared" ca="1" si="233"/>
        <v>3.0557376566236667</v>
      </c>
      <c r="G1874" s="6">
        <f t="shared" ca="1" si="234"/>
        <v>1</v>
      </c>
      <c r="H1874">
        <f t="shared" si="230"/>
        <v>2.0145650430513154E-2</v>
      </c>
      <c r="I1874" s="44">
        <f t="shared" si="235"/>
        <v>2.987250849239147E-2</v>
      </c>
      <c r="J1874">
        <f t="shared" ca="1" si="236"/>
        <v>1.5293859982673269E-2</v>
      </c>
    </row>
    <row r="1875" spans="1:10" x14ac:dyDescent="0.2">
      <c r="A1875" s="42">
        <v>44552</v>
      </c>
      <c r="B1875" s="53">
        <v>29.18</v>
      </c>
      <c r="C1875" s="2">
        <f t="shared" si="231"/>
        <v>5.825908156271477E-3</v>
      </c>
      <c r="D1875" s="16">
        <f t="shared" ca="1" si="232"/>
        <v>5.7174804393557519E-3</v>
      </c>
      <c r="E1875" s="56">
        <f t="shared" ca="1" si="237"/>
        <v>2.3390215316961479E-4</v>
      </c>
      <c r="F1875" s="7">
        <f t="shared" ca="1" si="233"/>
        <v>4.1104250843151258</v>
      </c>
      <c r="G1875" s="6">
        <f t="shared" ca="1" si="234"/>
        <v>0</v>
      </c>
      <c r="H1875">
        <f t="shared" si="230"/>
        <v>2.0315226297166294E-2</v>
      </c>
      <c r="I1875" s="44">
        <f t="shared" si="235"/>
        <v>2.987250849239147E-2</v>
      </c>
      <c r="J1875">
        <f t="shared" ca="1" si="236"/>
        <v>1.5293859982673269E-2</v>
      </c>
    </row>
    <row r="1876" spans="1:10" x14ac:dyDescent="0.2">
      <c r="A1876" s="42">
        <v>44553</v>
      </c>
      <c r="B1876" s="53">
        <v>30.58</v>
      </c>
      <c r="C1876" s="2">
        <f t="shared" si="231"/>
        <v>-4.5781556572923439E-2</v>
      </c>
      <c r="D1876" s="16">
        <f t="shared" ca="1" si="232"/>
        <v>-4.5889984289839161E-2</v>
      </c>
      <c r="E1876" s="56">
        <f t="shared" ca="1" si="237"/>
        <v>2.3390215316961479E-4</v>
      </c>
      <c r="F1876" s="7">
        <f t="shared" ca="1" si="233"/>
        <v>-0.32134488328299593</v>
      </c>
      <c r="G1876" s="6">
        <f t="shared" ca="1" si="234"/>
        <v>1</v>
      </c>
      <c r="H1876">
        <f t="shared" si="230"/>
        <v>2.0261371289802019E-2</v>
      </c>
      <c r="I1876" s="44">
        <f t="shared" si="235"/>
        <v>2.987250849239147E-2</v>
      </c>
      <c r="J1876">
        <f t="shared" ca="1" si="236"/>
        <v>1.5293859982673269E-2</v>
      </c>
    </row>
    <row r="1877" spans="1:10" x14ac:dyDescent="0.2">
      <c r="A1877" s="42">
        <v>44557</v>
      </c>
      <c r="B1877" s="53">
        <v>30.12</v>
      </c>
      <c r="C1877" s="2">
        <f t="shared" si="231"/>
        <v>1.5272244355909605E-2</v>
      </c>
      <c r="D1877" s="16">
        <f t="shared" ca="1" si="232"/>
        <v>1.5163816638993879E-2</v>
      </c>
      <c r="E1877" s="56">
        <f t="shared" ca="1" si="237"/>
        <v>2.3390215316961479E-4</v>
      </c>
      <c r="F1877" s="7">
        <f t="shared" ca="1" si="233"/>
        <v>3.6887706664022342</v>
      </c>
      <c r="G1877" s="6">
        <f t="shared" ca="1" si="234"/>
        <v>1</v>
      </c>
      <c r="H1877">
        <f t="shared" si="230"/>
        <v>2.0847589454922055E-2</v>
      </c>
      <c r="I1877" s="44">
        <f t="shared" si="235"/>
        <v>2.987250849239147E-2</v>
      </c>
      <c r="J1877">
        <f t="shared" ca="1" si="236"/>
        <v>1.5293859982673269E-2</v>
      </c>
    </row>
    <row r="1878" spans="1:10" x14ac:dyDescent="0.2">
      <c r="A1878" s="42">
        <v>44558</v>
      </c>
      <c r="B1878" s="53">
        <v>30.12</v>
      </c>
      <c r="C1878" s="2">
        <f t="shared" si="231"/>
        <v>0</v>
      </c>
      <c r="D1878" s="16">
        <f t="shared" ca="1" si="232"/>
        <v>-1.084277169157252E-4</v>
      </c>
      <c r="E1878" s="56">
        <f t="shared" ca="1" si="237"/>
        <v>2.3390215316961479E-4</v>
      </c>
      <c r="F1878" s="7">
        <f t="shared" ca="1" si="233"/>
        <v>4.180278708067199</v>
      </c>
      <c r="G1878" s="6">
        <f t="shared" ca="1" si="234"/>
        <v>1</v>
      </c>
      <c r="H1878">
        <f t="shared" si="230"/>
        <v>2.0041116461817676E-2</v>
      </c>
      <c r="I1878" s="44">
        <f t="shared" si="235"/>
        <v>2.987250849239147E-2</v>
      </c>
      <c r="J1878">
        <f t="shared" ca="1" si="236"/>
        <v>1.5293859982673269E-2</v>
      </c>
    </row>
    <row r="1879" spans="1:10" x14ac:dyDescent="0.2">
      <c r="A1879" s="42">
        <v>44559</v>
      </c>
      <c r="B1879" s="53">
        <v>29.99</v>
      </c>
      <c r="C1879" s="2">
        <f t="shared" si="231"/>
        <v>4.3347782594198919E-3</v>
      </c>
      <c r="D1879" s="16">
        <f t="shared" ca="1" si="232"/>
        <v>4.2263505425041668E-3</v>
      </c>
      <c r="E1879" s="56">
        <f t="shared" ca="1" si="237"/>
        <v>2.3390215316961479E-4</v>
      </c>
      <c r="F1879" s="7">
        <f t="shared" ca="1" si="233"/>
        <v>4.1421211235891597</v>
      </c>
      <c r="G1879" s="6">
        <f t="shared" ca="1" si="234"/>
        <v>1</v>
      </c>
      <c r="H1879">
        <f t="shared" si="230"/>
        <v>2.0013142942692116E-2</v>
      </c>
      <c r="I1879" s="44">
        <f t="shared" si="235"/>
        <v>2.987250849239147E-2</v>
      </c>
      <c r="J1879">
        <f t="shared" ca="1" si="236"/>
        <v>1.5293859982673269E-2</v>
      </c>
    </row>
    <row r="1880" spans="1:10" x14ac:dyDescent="0.2">
      <c r="A1880" s="42">
        <v>44560</v>
      </c>
      <c r="B1880" s="53">
        <v>31.12</v>
      </c>
      <c r="C1880" s="2">
        <f t="shared" si="231"/>
        <v>-3.6311053984575917E-2</v>
      </c>
      <c r="D1880" s="16">
        <f t="shared" ca="1" si="232"/>
        <v>-3.6419481701491639E-2</v>
      </c>
      <c r="E1880" s="56">
        <f t="shared" ca="1" si="237"/>
        <v>2.3390215316961479E-4</v>
      </c>
      <c r="F1880" s="7">
        <f t="shared" ca="1" si="233"/>
        <v>1.3449758413302901</v>
      </c>
      <c r="G1880" s="6">
        <f t="shared" ca="1" si="234"/>
        <v>1</v>
      </c>
      <c r="H1880">
        <f t="shared" si="230"/>
        <v>1.8768665252892409E-2</v>
      </c>
      <c r="I1880" s="44">
        <f t="shared" si="235"/>
        <v>2.987250849239147E-2</v>
      </c>
      <c r="J1880">
        <f t="shared" ca="1" si="236"/>
        <v>1.5293859982673269E-2</v>
      </c>
    </row>
    <row r="1881" spans="1:10" x14ac:dyDescent="0.2">
      <c r="A1881" s="42">
        <v>44561</v>
      </c>
      <c r="B1881" s="53">
        <v>30.18</v>
      </c>
      <c r="C1881" s="2">
        <f t="shared" si="231"/>
        <v>3.1146454605699182E-2</v>
      </c>
      <c r="D1881" s="16">
        <f t="shared" ca="1" si="232"/>
        <v>3.1038026888783456E-2</v>
      </c>
      <c r="E1881" s="56">
        <f t="shared" ca="1" si="237"/>
        <v>2.3390215316961479E-4</v>
      </c>
      <c r="F1881" s="7">
        <f t="shared" ca="1" si="233"/>
        <v>2.120983093373829</v>
      </c>
      <c r="G1881" s="6">
        <f t="shared" ca="1" si="234"/>
        <v>0</v>
      </c>
      <c r="H1881">
        <f t="shared" si="230"/>
        <v>1.917943453898574E-2</v>
      </c>
      <c r="I1881" s="44">
        <f t="shared" si="235"/>
        <v>2.987250849239147E-2</v>
      </c>
      <c r="J1881">
        <f t="shared" ca="1" si="236"/>
        <v>1.5293859982673269E-2</v>
      </c>
    </row>
    <row r="1882" spans="1:10" x14ac:dyDescent="0.2">
      <c r="A1882" s="42">
        <v>44564</v>
      </c>
      <c r="B1882" s="53">
        <v>32.24</v>
      </c>
      <c r="C1882" s="2">
        <f t="shared" si="231"/>
        <v>-6.3895781637717183E-2</v>
      </c>
      <c r="D1882" s="16">
        <f t="shared" ca="1" si="232"/>
        <v>-6.4004209354632913E-2</v>
      </c>
      <c r="E1882" s="56">
        <f t="shared" ca="1" si="237"/>
        <v>2.3390215316961479E-4</v>
      </c>
      <c r="F1882" s="7">
        <f t="shared" ca="1" si="233"/>
        <v>-4.5766459354850895</v>
      </c>
      <c r="G1882" s="6">
        <f t="shared" ca="1" si="234"/>
        <v>1</v>
      </c>
      <c r="H1882">
        <f t="shared" si="230"/>
        <v>1.9195431057281165E-2</v>
      </c>
      <c r="I1882" s="44">
        <f t="shared" si="235"/>
        <v>2.987250849239147E-2</v>
      </c>
      <c r="J1882">
        <f t="shared" ca="1" si="236"/>
        <v>1.5293859982673269E-2</v>
      </c>
    </row>
    <row r="1883" spans="1:10" x14ac:dyDescent="0.2">
      <c r="A1883" s="42">
        <v>44565</v>
      </c>
      <c r="B1883" s="53">
        <v>33.049999999999997</v>
      </c>
      <c r="C1883" s="2">
        <f t="shared" si="231"/>
        <v>-2.450832072617232E-2</v>
      </c>
      <c r="D1883" s="16">
        <f t="shared" ca="1" si="232"/>
        <v>-2.4616748443088046E-2</v>
      </c>
      <c r="E1883" s="56">
        <f t="shared" ca="1" si="237"/>
        <v>2.3390215316961479E-4</v>
      </c>
      <c r="F1883" s="7">
        <f t="shared" ca="1" si="233"/>
        <v>2.8849239216128399</v>
      </c>
      <c r="G1883" s="6">
        <f t="shared" ca="1" si="234"/>
        <v>1</v>
      </c>
      <c r="H1883">
        <f t="shared" si="230"/>
        <v>2.0271881928356862E-2</v>
      </c>
      <c r="I1883" s="44">
        <f t="shared" si="235"/>
        <v>2.987250849239147E-2</v>
      </c>
      <c r="J1883">
        <f t="shared" ca="1" si="236"/>
        <v>1.5293859982673269E-2</v>
      </c>
    </row>
    <row r="1884" spans="1:10" x14ac:dyDescent="0.2">
      <c r="A1884" s="42">
        <v>44566</v>
      </c>
      <c r="B1884" s="53">
        <v>32.72</v>
      </c>
      <c r="C1884" s="2">
        <f t="shared" si="231"/>
        <v>1.0085574572127087E-2</v>
      </c>
      <c r="D1884" s="16">
        <f t="shared" ca="1" si="232"/>
        <v>9.977146855211361E-3</v>
      </c>
      <c r="E1884" s="56">
        <f t="shared" ca="1" si="237"/>
        <v>2.3390215316961479E-4</v>
      </c>
      <c r="F1884" s="7">
        <f t="shared" ca="1" si="233"/>
        <v>3.9675151626019236</v>
      </c>
      <c r="G1884" s="6">
        <f t="shared" ca="1" si="234"/>
        <v>1</v>
      </c>
      <c r="H1884">
        <f t="shared" si="230"/>
        <v>2.0445699907790875E-2</v>
      </c>
      <c r="I1884" s="44">
        <f t="shared" si="235"/>
        <v>2.987250849239147E-2</v>
      </c>
      <c r="J1884">
        <f t="shared" ca="1" si="236"/>
        <v>1.5293859982673269E-2</v>
      </c>
    </row>
    <row r="1885" spans="1:10" x14ac:dyDescent="0.2">
      <c r="A1885" s="42">
        <v>44567</v>
      </c>
      <c r="B1885" s="53">
        <v>32.72</v>
      </c>
      <c r="C1885" s="2">
        <f t="shared" si="231"/>
        <v>0</v>
      </c>
      <c r="D1885" s="16">
        <f t="shared" ca="1" si="232"/>
        <v>-1.084277169157252E-4</v>
      </c>
      <c r="E1885" s="56">
        <f t="shared" ca="1" si="237"/>
        <v>2.3390215316961479E-4</v>
      </c>
      <c r="F1885" s="7">
        <f t="shared" ca="1" si="233"/>
        <v>4.180278708067199</v>
      </c>
      <c r="G1885" s="6">
        <f t="shared" ca="1" si="234"/>
        <v>0</v>
      </c>
      <c r="H1885">
        <f t="shared" si="230"/>
        <v>2.0369716446682472E-2</v>
      </c>
      <c r="I1885" s="44">
        <f t="shared" si="235"/>
        <v>2.987250849239147E-2</v>
      </c>
      <c r="J1885">
        <f t="shared" ca="1" si="236"/>
        <v>1.5293859982673269E-2</v>
      </c>
    </row>
    <row r="1886" spans="1:10" x14ac:dyDescent="0.2">
      <c r="A1886" s="42">
        <v>44568</v>
      </c>
      <c r="B1886" s="53">
        <v>35.39</v>
      </c>
      <c r="C1886" s="2">
        <f t="shared" si="231"/>
        <v>-7.5445040972026048E-2</v>
      </c>
      <c r="D1886" s="16">
        <f t="shared" ca="1" si="232"/>
        <v>-7.5553468688941777E-2</v>
      </c>
      <c r="E1886" s="56">
        <f t="shared" ca="1" si="237"/>
        <v>2.3390215316961479E-4</v>
      </c>
      <c r="F1886" s="7">
        <f t="shared" ca="1" si="233"/>
        <v>-8.0220776982496531</v>
      </c>
      <c r="G1886" s="6">
        <f t="shared" ca="1" si="234"/>
        <v>1</v>
      </c>
      <c r="H1886">
        <f t="shared" si="230"/>
        <v>2.0288034823075646E-2</v>
      </c>
      <c r="I1886" s="44">
        <f t="shared" si="235"/>
        <v>2.987250849239147E-2</v>
      </c>
      <c r="J1886">
        <f t="shared" ca="1" si="236"/>
        <v>1.5293859982673269E-2</v>
      </c>
    </row>
    <row r="1887" spans="1:10" x14ac:dyDescent="0.2">
      <c r="A1887" s="42">
        <v>44571</v>
      </c>
      <c r="B1887" s="53">
        <v>34.909999999999997</v>
      </c>
      <c r="C1887" s="2">
        <f t="shared" si="231"/>
        <v>1.3749641936408021E-2</v>
      </c>
      <c r="D1887" s="16">
        <f t="shared" ca="1" si="232"/>
        <v>1.3641214219492295E-2</v>
      </c>
      <c r="E1887" s="56">
        <f t="shared" ca="1" si="237"/>
        <v>2.3390215316961479E-4</v>
      </c>
      <c r="F1887" s="7">
        <f t="shared" ca="1" si="233"/>
        <v>3.7825248475515298</v>
      </c>
      <c r="G1887" s="6">
        <f t="shared" ca="1" si="234"/>
        <v>1</v>
      </c>
      <c r="H1887">
        <f t="shared" si="230"/>
        <v>2.1646697595254501E-2</v>
      </c>
      <c r="I1887" s="44">
        <f t="shared" si="235"/>
        <v>2.987250849239147E-2</v>
      </c>
      <c r="J1887">
        <f t="shared" ca="1" si="236"/>
        <v>1.5293859982673269E-2</v>
      </c>
    </row>
    <row r="1888" spans="1:10" x14ac:dyDescent="0.2">
      <c r="A1888" s="42">
        <v>44572</v>
      </c>
      <c r="B1888" s="53">
        <v>34.96</v>
      </c>
      <c r="C1888" s="2">
        <f t="shared" si="231"/>
        <v>-1.4302059496568724E-3</v>
      </c>
      <c r="D1888" s="16">
        <f t="shared" ca="1" si="232"/>
        <v>-1.5386336665725977E-3</v>
      </c>
      <c r="E1888" s="56">
        <f t="shared" ca="1" si="237"/>
        <v>2.3390215316961479E-4</v>
      </c>
      <c r="F1888" s="7">
        <f t="shared" ca="1" si="233"/>
        <v>4.1752431900991223</v>
      </c>
      <c r="G1888" s="6">
        <f t="shared" ca="1" si="234"/>
        <v>1</v>
      </c>
      <c r="H1888">
        <f t="shared" si="230"/>
        <v>2.1635977452968903E-2</v>
      </c>
      <c r="I1888" s="44">
        <f t="shared" si="235"/>
        <v>2.987250849239147E-2</v>
      </c>
      <c r="J1888">
        <f t="shared" ca="1" si="236"/>
        <v>1.5293859982673269E-2</v>
      </c>
    </row>
    <row r="1889" spans="1:10" x14ac:dyDescent="0.2">
      <c r="A1889" s="42">
        <v>44573</v>
      </c>
      <c r="B1889" s="53">
        <v>34.97</v>
      </c>
      <c r="C1889" s="2">
        <f t="shared" si="231"/>
        <v>-2.8595939376602832E-4</v>
      </c>
      <c r="D1889" s="16">
        <f t="shared" ca="1" si="232"/>
        <v>-3.9438711068175353E-4</v>
      </c>
      <c r="E1889" s="56">
        <f t="shared" ca="1" si="237"/>
        <v>2.3390215316961479E-4</v>
      </c>
      <c r="F1889" s="7">
        <f t="shared" ca="1" si="233"/>
        <v>4.1799713474436908</v>
      </c>
      <c r="G1889" s="6">
        <f t="shared" ca="1" si="234"/>
        <v>1</v>
      </c>
      <c r="H1889">
        <f t="shared" si="230"/>
        <v>2.1317715698114567E-2</v>
      </c>
      <c r="I1889" s="44">
        <f t="shared" si="235"/>
        <v>2.987250849239147E-2</v>
      </c>
      <c r="J1889">
        <f t="shared" ca="1" si="236"/>
        <v>1.5293859982673269E-2</v>
      </c>
    </row>
    <row r="1890" spans="1:10" x14ac:dyDescent="0.2">
      <c r="A1890" s="42">
        <v>44574</v>
      </c>
      <c r="B1890" s="53">
        <v>36.19</v>
      </c>
      <c r="C1890" s="2">
        <f t="shared" si="231"/>
        <v>-3.371096988118262E-2</v>
      </c>
      <c r="D1890" s="16">
        <f t="shared" ca="1" si="232"/>
        <v>-3.3819397598098343E-2</v>
      </c>
      <c r="E1890" s="56">
        <f t="shared" ca="1" si="237"/>
        <v>2.3390215316961479E-4</v>
      </c>
      <c r="F1890" s="7">
        <f t="shared" ca="1" si="233"/>
        <v>1.7353677018417066</v>
      </c>
      <c r="G1890" s="6">
        <f t="shared" ca="1" si="234"/>
        <v>1</v>
      </c>
      <c r="H1890">
        <f t="shared" si="230"/>
        <v>2.1230380901793047E-2</v>
      </c>
      <c r="I1890" s="44">
        <f t="shared" si="235"/>
        <v>2.987250849239147E-2</v>
      </c>
      <c r="J1890">
        <f t="shared" ca="1" si="236"/>
        <v>1.5293859982673269E-2</v>
      </c>
    </row>
    <row r="1891" spans="1:10" x14ac:dyDescent="0.2">
      <c r="A1891" s="42">
        <v>44575</v>
      </c>
      <c r="B1891" s="53">
        <v>36.82</v>
      </c>
      <c r="C1891" s="2">
        <f t="shared" si="231"/>
        <v>-1.7110266159695887E-2</v>
      </c>
      <c r="D1891" s="16">
        <f t="shared" ca="1" si="232"/>
        <v>-1.7218693876611613E-2</v>
      </c>
      <c r="E1891" s="56">
        <f t="shared" ca="1" si="237"/>
        <v>2.3390215316961479E-4</v>
      </c>
      <c r="F1891" s="7">
        <f t="shared" ca="1" si="233"/>
        <v>3.5465272478322873</v>
      </c>
      <c r="G1891" s="6">
        <f t="shared" ca="1" si="234"/>
        <v>1</v>
      </c>
      <c r="H1891">
        <f t="shared" si="230"/>
        <v>2.1515082277660677E-2</v>
      </c>
      <c r="I1891" s="44">
        <f t="shared" si="235"/>
        <v>2.987250849239147E-2</v>
      </c>
      <c r="J1891">
        <f t="shared" ca="1" si="236"/>
        <v>1.5293859982673269E-2</v>
      </c>
    </row>
    <row r="1892" spans="1:10" x14ac:dyDescent="0.2">
      <c r="A1892" s="42">
        <v>44579</v>
      </c>
      <c r="B1892" s="53">
        <v>35.21</v>
      </c>
      <c r="C1892" s="2">
        <f t="shared" si="231"/>
        <v>4.5725646123260417E-2</v>
      </c>
      <c r="D1892" s="16">
        <f t="shared" ca="1" si="232"/>
        <v>4.5617218406344695E-2</v>
      </c>
      <c r="E1892" s="56">
        <f t="shared" ca="1" si="237"/>
        <v>2.3390215316961479E-4</v>
      </c>
      <c r="F1892" s="7">
        <f t="shared" ca="1" si="233"/>
        <v>-0.26798914745222735</v>
      </c>
      <c r="G1892" s="6">
        <f t="shared" ca="1" si="234"/>
        <v>1</v>
      </c>
      <c r="H1892">
        <f t="shared" si="230"/>
        <v>2.1529113331160629E-2</v>
      </c>
      <c r="I1892" s="44">
        <f t="shared" si="235"/>
        <v>2.987250849239147E-2</v>
      </c>
      <c r="J1892">
        <f t="shared" ca="1" si="236"/>
        <v>1.5293859982673269E-2</v>
      </c>
    </row>
    <row r="1893" spans="1:10" x14ac:dyDescent="0.2">
      <c r="A1893" s="42">
        <v>44580</v>
      </c>
      <c r="B1893" s="53">
        <v>35.07</v>
      </c>
      <c r="C1893" s="2">
        <f t="shared" si="231"/>
        <v>3.9920159680638884E-3</v>
      </c>
      <c r="D1893" s="16">
        <f t="shared" ca="1" si="232"/>
        <v>3.8835882511481633E-3</v>
      </c>
      <c r="E1893" s="56">
        <f t="shared" ca="1" si="237"/>
        <v>2.3390215316961479E-4</v>
      </c>
      <c r="F1893" s="7">
        <f t="shared" ca="1" si="233"/>
        <v>4.1480633117349299</v>
      </c>
      <c r="G1893" s="6">
        <f t="shared" ca="1" si="234"/>
        <v>1</v>
      </c>
      <c r="H1893">
        <f t="shared" si="230"/>
        <v>2.1955503835419218E-2</v>
      </c>
      <c r="I1893" s="44">
        <f t="shared" si="235"/>
        <v>2.987250849239147E-2</v>
      </c>
      <c r="J1893">
        <f t="shared" ca="1" si="236"/>
        <v>1.5293859982673269E-2</v>
      </c>
    </row>
    <row r="1894" spans="1:10" x14ac:dyDescent="0.2">
      <c r="A1894" s="42">
        <v>44581</v>
      </c>
      <c r="B1894" s="53">
        <v>33.729999999999997</v>
      </c>
      <c r="C1894" s="2">
        <f t="shared" si="231"/>
        <v>3.9727245775274339E-2</v>
      </c>
      <c r="D1894" s="16">
        <f t="shared" ca="1" si="232"/>
        <v>3.9618818058358617E-2</v>
      </c>
      <c r="E1894" s="56">
        <f t="shared" ca="1" si="237"/>
        <v>2.3390215316961479E-4</v>
      </c>
      <c r="F1894" s="7">
        <f t="shared" ca="1" si="233"/>
        <v>0.82494621860247141</v>
      </c>
      <c r="G1894" s="6">
        <f t="shared" ca="1" si="234"/>
        <v>0</v>
      </c>
      <c r="H1894">
        <f t="shared" si="230"/>
        <v>2.1940904701446069E-2</v>
      </c>
      <c r="I1894" s="44">
        <f t="shared" si="235"/>
        <v>2.987250849239147E-2</v>
      </c>
      <c r="J1894">
        <f t="shared" ca="1" si="236"/>
        <v>1.5293859982673269E-2</v>
      </c>
    </row>
    <row r="1895" spans="1:10" x14ac:dyDescent="0.2">
      <c r="A1895" s="42">
        <v>44582</v>
      </c>
      <c r="B1895" s="53">
        <v>31.25</v>
      </c>
      <c r="C1895" s="2">
        <f t="shared" si="231"/>
        <v>7.9359999999999903E-2</v>
      </c>
      <c r="D1895" s="16">
        <f t="shared" ca="1" si="232"/>
        <v>7.9251572283084173E-2</v>
      </c>
      <c r="E1895" s="56">
        <f t="shared" ca="1" si="237"/>
        <v>2.3390215316961479E-4</v>
      </c>
      <c r="F1895" s="7">
        <f t="shared" ca="1" si="233"/>
        <v>-9.2458481309973841</v>
      </c>
      <c r="G1895" s="6">
        <f t="shared" ca="1" si="234"/>
        <v>1</v>
      </c>
      <c r="H1895">
        <f t="shared" si="230"/>
        <v>2.2141858792850813E-2</v>
      </c>
      <c r="I1895" s="44">
        <f t="shared" si="235"/>
        <v>2.987250849239147E-2</v>
      </c>
      <c r="J1895">
        <f t="shared" ca="1" si="236"/>
        <v>1.5293859982673269E-2</v>
      </c>
    </row>
    <row r="1896" spans="1:10" x14ac:dyDescent="0.2">
      <c r="A1896" s="42">
        <v>44585</v>
      </c>
      <c r="B1896" s="53">
        <v>32.549999999999997</v>
      </c>
      <c r="C1896" s="2">
        <f t="shared" si="231"/>
        <v>-3.9938556067588241E-2</v>
      </c>
      <c r="D1896" s="16">
        <f t="shared" ca="1" si="232"/>
        <v>-4.0046983784503963E-2</v>
      </c>
      <c r="E1896" s="56">
        <f t="shared" ca="1" si="237"/>
        <v>2.3390215316961479E-4</v>
      </c>
      <c r="F1896" s="7">
        <f t="shared" ca="1" si="233"/>
        <v>0.75203075922603402</v>
      </c>
      <c r="G1896" s="6">
        <f t="shared" ca="1" si="234"/>
        <v>1</v>
      </c>
      <c r="H1896">
        <f t="shared" si="230"/>
        <v>2.3304661845749919E-2</v>
      </c>
      <c r="I1896" s="44">
        <f t="shared" si="235"/>
        <v>2.987250849239147E-2</v>
      </c>
      <c r="J1896">
        <f t="shared" ca="1" si="236"/>
        <v>1.5293859982673269E-2</v>
      </c>
    </row>
    <row r="1897" spans="1:10" x14ac:dyDescent="0.2">
      <c r="A1897" s="42">
        <v>44586</v>
      </c>
      <c r="B1897" s="53">
        <v>32.86</v>
      </c>
      <c r="C1897" s="2">
        <f t="shared" si="231"/>
        <v>-9.4339622641510124E-3</v>
      </c>
      <c r="D1897" s="16">
        <f t="shared" ca="1" si="232"/>
        <v>-9.5423899810667383E-3</v>
      </c>
      <c r="E1897" s="56">
        <f t="shared" ca="1" si="237"/>
        <v>2.3390215316961479E-4</v>
      </c>
      <c r="F1897" s="7">
        <f t="shared" ca="1" si="233"/>
        <v>3.9856557669202113</v>
      </c>
      <c r="G1897" s="6">
        <f t="shared" ca="1" si="234"/>
        <v>1</v>
      </c>
      <c r="H1897">
        <f t="shared" si="230"/>
        <v>2.3650794563138546E-2</v>
      </c>
      <c r="I1897" s="44">
        <f t="shared" si="235"/>
        <v>2.987250849239147E-2</v>
      </c>
      <c r="J1897">
        <f t="shared" ca="1" si="236"/>
        <v>1.5293859982673269E-2</v>
      </c>
    </row>
    <row r="1898" spans="1:10" x14ac:dyDescent="0.2">
      <c r="A1898" s="42">
        <v>44587</v>
      </c>
      <c r="B1898" s="53">
        <v>31.67</v>
      </c>
      <c r="C1898" s="2">
        <f t="shared" si="231"/>
        <v>3.7574992106094024E-2</v>
      </c>
      <c r="D1898" s="16">
        <f t="shared" ca="1" si="232"/>
        <v>3.7466564389178302E-2</v>
      </c>
      <c r="E1898" s="56">
        <f t="shared" ca="1" si="237"/>
        <v>2.3390215316961479E-4</v>
      </c>
      <c r="F1898" s="7">
        <f t="shared" ca="1" si="233"/>
        <v>1.1795972873606351</v>
      </c>
      <c r="G1898" s="6">
        <f t="shared" ca="1" si="234"/>
        <v>1</v>
      </c>
      <c r="H1898">
        <f t="shared" si="230"/>
        <v>2.3464793015859742E-2</v>
      </c>
      <c r="I1898" s="44">
        <f t="shared" si="235"/>
        <v>2.987250849239147E-2</v>
      </c>
      <c r="J1898">
        <f t="shared" ca="1" si="236"/>
        <v>1.5293859982673269E-2</v>
      </c>
    </row>
    <row r="1899" spans="1:10" x14ac:dyDescent="0.2">
      <c r="A1899" s="42">
        <v>44588</v>
      </c>
      <c r="B1899" s="53">
        <v>31.41</v>
      </c>
      <c r="C1899" s="2">
        <f t="shared" si="231"/>
        <v>8.277618592804889E-3</v>
      </c>
      <c r="D1899" s="16">
        <f t="shared" ca="1" si="232"/>
        <v>8.1691908758891631E-3</v>
      </c>
      <c r="E1899" s="56">
        <f t="shared" ca="1" si="237"/>
        <v>2.3390215316961479E-4</v>
      </c>
      <c r="F1899" s="7">
        <f t="shared" ca="1" si="233"/>
        <v>4.0376465815717024</v>
      </c>
      <c r="G1899" s="6">
        <f t="shared" ca="1" si="234"/>
        <v>0</v>
      </c>
      <c r="H1899">
        <f t="shared" si="230"/>
        <v>2.3721037247318343E-2</v>
      </c>
      <c r="I1899" s="44">
        <f t="shared" si="235"/>
        <v>2.987250849239147E-2</v>
      </c>
      <c r="J1899">
        <f t="shared" ca="1" si="236"/>
        <v>1.5293859982673269E-2</v>
      </c>
    </row>
    <row r="1900" spans="1:10" x14ac:dyDescent="0.2">
      <c r="A1900" s="42">
        <v>44589</v>
      </c>
      <c r="B1900" s="53">
        <v>32.97</v>
      </c>
      <c r="C1900" s="2">
        <f t="shared" si="231"/>
        <v>-4.7315741583257472E-2</v>
      </c>
      <c r="D1900" s="16">
        <f t="shared" ca="1" si="232"/>
        <v>-4.7424169300173194E-2</v>
      </c>
      <c r="E1900" s="56">
        <f t="shared" ca="1" si="237"/>
        <v>2.3390215316961479E-4</v>
      </c>
      <c r="F1900" s="7">
        <f t="shared" ca="1" si="233"/>
        <v>-0.6273727965574647</v>
      </c>
      <c r="G1900" s="6">
        <f t="shared" ca="1" si="234"/>
        <v>1</v>
      </c>
      <c r="H1900">
        <f t="shared" si="230"/>
        <v>2.3719015944139093E-2</v>
      </c>
      <c r="I1900" s="44">
        <f t="shared" si="235"/>
        <v>2.987250849239147E-2</v>
      </c>
      <c r="J1900">
        <f t="shared" ca="1" si="236"/>
        <v>1.5293859982673269E-2</v>
      </c>
    </row>
    <row r="1901" spans="1:10" x14ac:dyDescent="0.2">
      <c r="A1901" s="42">
        <v>44592</v>
      </c>
      <c r="B1901" s="53">
        <v>33.450000000000003</v>
      </c>
      <c r="C1901" s="2">
        <f t="shared" si="231"/>
        <v>-1.4349775784753481E-2</v>
      </c>
      <c r="D1901" s="16">
        <f t="shared" ca="1" si="232"/>
        <v>-1.4458203501669207E-2</v>
      </c>
      <c r="E1901" s="56">
        <f t="shared" ca="1" si="237"/>
        <v>2.3390215316961479E-4</v>
      </c>
      <c r="F1901" s="7">
        <f t="shared" ca="1" si="233"/>
        <v>3.733451072892958</v>
      </c>
      <c r="G1901" s="6">
        <f t="shared" ca="1" si="234"/>
        <v>1</v>
      </c>
      <c r="H1901">
        <f t="shared" si="230"/>
        <v>2.4239834246676552E-2</v>
      </c>
      <c r="I1901" s="44">
        <f t="shared" si="235"/>
        <v>2.987250849239147E-2</v>
      </c>
      <c r="J1901">
        <f t="shared" ca="1" si="236"/>
        <v>1.5293859982673269E-2</v>
      </c>
    </row>
    <row r="1902" spans="1:10" x14ac:dyDescent="0.2">
      <c r="A1902" s="42">
        <v>44593</v>
      </c>
      <c r="B1902" s="53">
        <v>33.700000000000003</v>
      </c>
      <c r="C1902" s="2">
        <f t="shared" si="231"/>
        <v>-7.418397626112759E-3</v>
      </c>
      <c r="D1902" s="16">
        <f t="shared" ca="1" si="232"/>
        <v>-7.5268253430284841E-3</v>
      </c>
      <c r="E1902" s="56">
        <f t="shared" ca="1" si="237"/>
        <v>2.3390215316961479E-4</v>
      </c>
      <c r="F1902" s="7">
        <f t="shared" ca="1" si="233"/>
        <v>4.0591995679072825</v>
      </c>
      <c r="G1902" s="6">
        <f t="shared" ca="1" si="234"/>
        <v>1</v>
      </c>
      <c r="H1902">
        <f t="shared" si="230"/>
        <v>2.427486552657426E-2</v>
      </c>
      <c r="I1902" s="44">
        <f t="shared" si="235"/>
        <v>2.987250849239147E-2</v>
      </c>
      <c r="J1902">
        <f t="shared" ca="1" si="236"/>
        <v>1.5293859982673269E-2</v>
      </c>
    </row>
    <row r="1903" spans="1:10" x14ac:dyDescent="0.2">
      <c r="A1903" s="42">
        <v>44594</v>
      </c>
      <c r="B1903" s="53">
        <v>32.770000000000003</v>
      </c>
      <c r="C1903" s="2">
        <f t="shared" si="231"/>
        <v>2.8379615501983511E-2</v>
      </c>
      <c r="D1903" s="16">
        <f t="shared" ca="1" si="232"/>
        <v>2.8271187785067785E-2</v>
      </c>
      <c r="E1903" s="56">
        <f t="shared" ca="1" si="237"/>
        <v>2.3390215316961479E-4</v>
      </c>
      <c r="F1903" s="7">
        <f t="shared" ca="1" si="233"/>
        <v>2.4717687790688259</v>
      </c>
      <c r="G1903" s="6">
        <f t="shared" ca="1" si="234"/>
        <v>1</v>
      </c>
      <c r="H1903">
        <f t="shared" si="230"/>
        <v>2.4247987667431952E-2</v>
      </c>
      <c r="I1903" s="44">
        <f t="shared" si="235"/>
        <v>2.987250849239147E-2</v>
      </c>
      <c r="J1903">
        <f t="shared" ca="1" si="236"/>
        <v>1.5293859982673269E-2</v>
      </c>
    </row>
    <row r="1904" spans="1:10" x14ac:dyDescent="0.2">
      <c r="A1904" s="42">
        <v>44595</v>
      </c>
      <c r="B1904" s="53">
        <v>33.1</v>
      </c>
      <c r="C1904" s="2">
        <f t="shared" si="231"/>
        <v>-9.9697885196374098E-3</v>
      </c>
      <c r="D1904" s="16">
        <f t="shared" ca="1" si="232"/>
        <v>-1.0078216236553136E-2</v>
      </c>
      <c r="E1904" s="56">
        <f t="shared" ca="1" si="237"/>
        <v>2.3390215316961479E-4</v>
      </c>
      <c r="F1904" s="7">
        <f t="shared" ca="1" si="233"/>
        <v>3.9631821902183826</v>
      </c>
      <c r="G1904" s="6">
        <f t="shared" ca="1" si="234"/>
        <v>1</v>
      </c>
      <c r="H1904">
        <f t="shared" si="230"/>
        <v>2.4359216860092001E-2</v>
      </c>
      <c r="I1904" s="44">
        <f t="shared" si="235"/>
        <v>2.987250849239147E-2</v>
      </c>
      <c r="J1904">
        <f t="shared" ca="1" si="236"/>
        <v>1.5293859982673269E-2</v>
      </c>
    </row>
    <row r="1905" spans="1:10" x14ac:dyDescent="0.2">
      <c r="A1905" s="42">
        <v>44596</v>
      </c>
      <c r="B1905" s="53">
        <v>33.409999999999997</v>
      </c>
      <c r="C1905" s="2">
        <f t="shared" si="231"/>
        <v>-9.2786590841064109E-3</v>
      </c>
      <c r="D1905" s="16">
        <f t="shared" ca="1" si="232"/>
        <v>-9.3870868010221369E-3</v>
      </c>
      <c r="E1905" s="56">
        <f t="shared" ca="1" si="237"/>
        <v>2.3390215316961479E-4</v>
      </c>
      <c r="F1905" s="7">
        <f t="shared" ca="1" si="233"/>
        <v>3.9919400355791388</v>
      </c>
      <c r="G1905" s="6">
        <f t="shared" ca="1" si="234"/>
        <v>1</v>
      </c>
      <c r="H1905">
        <f t="shared" si="230"/>
        <v>2.4342387965718124E-2</v>
      </c>
      <c r="I1905" s="44">
        <f t="shared" si="235"/>
        <v>2.987250849239147E-2</v>
      </c>
      <c r="J1905">
        <f t="shared" ca="1" si="236"/>
        <v>1.5293859982673269E-2</v>
      </c>
    </row>
    <row r="1906" spans="1:10" x14ac:dyDescent="0.2">
      <c r="A1906" s="42">
        <v>44599</v>
      </c>
      <c r="B1906" s="53">
        <v>34</v>
      </c>
      <c r="C1906" s="2">
        <f t="shared" si="231"/>
        <v>-1.7352941176470689E-2</v>
      </c>
      <c r="D1906" s="16">
        <f t="shared" ca="1" si="232"/>
        <v>-1.7461368893386415E-2</v>
      </c>
      <c r="E1906" s="56">
        <f t="shared" ca="1" si="237"/>
        <v>2.3390215316961479E-4</v>
      </c>
      <c r="F1906" s="7">
        <f t="shared" ca="1" si="233"/>
        <v>3.5285368516336737</v>
      </c>
      <c r="G1906" s="6">
        <f t="shared" ca="1" si="234"/>
        <v>1</v>
      </c>
      <c r="H1906">
        <f t="shared" si="230"/>
        <v>2.4287200252364496E-2</v>
      </c>
      <c r="I1906" s="44">
        <f t="shared" si="235"/>
        <v>2.987250849239147E-2</v>
      </c>
      <c r="J1906">
        <f t="shared" ca="1" si="236"/>
        <v>1.5293859982673269E-2</v>
      </c>
    </row>
    <row r="1907" spans="1:10" x14ac:dyDescent="0.2">
      <c r="A1907" s="42">
        <v>44600</v>
      </c>
      <c r="B1907" s="53">
        <v>34.53</v>
      </c>
      <c r="C1907" s="2">
        <f t="shared" si="231"/>
        <v>-1.5348971908485408E-2</v>
      </c>
      <c r="D1907" s="16">
        <f t="shared" ca="1" si="232"/>
        <v>-1.5457399625401134E-2</v>
      </c>
      <c r="E1907" s="56">
        <f t="shared" ca="1" si="237"/>
        <v>2.3390215316961479E-4</v>
      </c>
      <c r="F1907" s="7">
        <f t="shared" ca="1" si="233"/>
        <v>3.6695535108598385</v>
      </c>
      <c r="G1907" s="6">
        <f t="shared" ca="1" si="234"/>
        <v>1</v>
      </c>
      <c r="H1907">
        <f t="shared" si="230"/>
        <v>2.4105440008546569E-2</v>
      </c>
      <c r="I1907" s="44">
        <f t="shared" si="235"/>
        <v>2.987250849239147E-2</v>
      </c>
      <c r="J1907">
        <f t="shared" ca="1" si="236"/>
        <v>1.5293859982673269E-2</v>
      </c>
    </row>
    <row r="1908" spans="1:10" x14ac:dyDescent="0.2">
      <c r="A1908" s="42">
        <v>44601</v>
      </c>
      <c r="B1908" s="53">
        <v>35.78</v>
      </c>
      <c r="C1908" s="2">
        <f t="shared" si="231"/>
        <v>-3.4935718278367806E-2</v>
      </c>
      <c r="D1908" s="16">
        <f t="shared" ca="1" si="232"/>
        <v>-3.5044145995283528E-2</v>
      </c>
      <c r="E1908" s="56">
        <f t="shared" ca="1" si="237"/>
        <v>2.3390215316961479E-4</v>
      </c>
      <c r="F1908" s="7">
        <f t="shared" ca="1" si="233"/>
        <v>1.5550775388449449</v>
      </c>
      <c r="G1908" s="6">
        <f t="shared" ca="1" si="234"/>
        <v>1</v>
      </c>
      <c r="H1908">
        <f t="shared" ref="H1908:H1971" si="238">STDEV(C1807:C1907)</f>
        <v>2.3870815535642333E-2</v>
      </c>
      <c r="I1908" s="44">
        <f t="shared" si="235"/>
        <v>2.987250849239147E-2</v>
      </c>
      <c r="J1908">
        <f t="shared" ca="1" si="236"/>
        <v>1.5293859982673269E-2</v>
      </c>
    </row>
    <row r="1909" spans="1:10" x14ac:dyDescent="0.2">
      <c r="A1909" s="42">
        <v>44602</v>
      </c>
      <c r="B1909" s="53">
        <v>35.880000000000003</v>
      </c>
      <c r="C1909" s="2">
        <f t="shared" si="231"/>
        <v>-2.787068004459348E-3</v>
      </c>
      <c r="D1909" s="16">
        <f t="shared" ca="1" si="232"/>
        <v>-2.8954957213750731E-3</v>
      </c>
      <c r="E1909" s="56">
        <f t="shared" ca="1" si="237"/>
        <v>2.3390215316961479E-4</v>
      </c>
      <c r="F1909" s="7">
        <f t="shared" ca="1" si="233"/>
        <v>4.1623820389060677</v>
      </c>
      <c r="G1909" s="6">
        <f t="shared" ca="1" si="234"/>
        <v>1</v>
      </c>
      <c r="H1909">
        <f t="shared" si="238"/>
        <v>2.4147738030222021E-2</v>
      </c>
      <c r="I1909" s="44">
        <f t="shared" si="235"/>
        <v>2.987250849239147E-2</v>
      </c>
      <c r="J1909">
        <f t="shared" ca="1" si="236"/>
        <v>1.5293859982673269E-2</v>
      </c>
    </row>
    <row r="1910" spans="1:10" x14ac:dyDescent="0.2">
      <c r="A1910" s="42">
        <v>44603</v>
      </c>
      <c r="B1910" s="53">
        <v>36</v>
      </c>
      <c r="C1910" s="2">
        <f t="shared" si="231"/>
        <v>-3.3333333333332624E-3</v>
      </c>
      <c r="D1910" s="16">
        <f t="shared" ca="1" si="232"/>
        <v>-3.4417610502489875E-3</v>
      </c>
      <c r="E1910" s="56">
        <f t="shared" ca="1" si="237"/>
        <v>2.3390215316961479E-4</v>
      </c>
      <c r="F1910" s="7">
        <f t="shared" ca="1" si="233"/>
        <v>4.1549818854495939</v>
      </c>
      <c r="G1910" s="6">
        <f t="shared" ca="1" si="234"/>
        <v>1</v>
      </c>
      <c r="H1910">
        <f t="shared" si="238"/>
        <v>2.4132451457310609E-2</v>
      </c>
      <c r="I1910" s="44">
        <f t="shared" si="235"/>
        <v>2.987250849239147E-2</v>
      </c>
      <c r="J1910">
        <f t="shared" ca="1" si="236"/>
        <v>1.5293859982673269E-2</v>
      </c>
    </row>
    <row r="1911" spans="1:10" x14ac:dyDescent="0.2">
      <c r="A1911" s="42">
        <v>44606</v>
      </c>
      <c r="B1911" s="53">
        <v>35.03</v>
      </c>
      <c r="C1911" s="2">
        <f t="shared" si="231"/>
        <v>2.7690550956323119E-2</v>
      </c>
      <c r="D1911" s="16">
        <f t="shared" ca="1" si="232"/>
        <v>2.7582123239407393E-2</v>
      </c>
      <c r="E1911" s="56">
        <f t="shared" ca="1" si="237"/>
        <v>2.3390215316961479E-4</v>
      </c>
      <c r="F1911" s="7">
        <f t="shared" ca="1" si="233"/>
        <v>2.554039369277544</v>
      </c>
      <c r="G1911" s="6">
        <f t="shared" ca="1" si="234"/>
        <v>1</v>
      </c>
      <c r="H1911">
        <f t="shared" si="238"/>
        <v>2.3975205627050477E-2</v>
      </c>
      <c r="I1911" s="44">
        <f t="shared" si="235"/>
        <v>2.987250849239147E-2</v>
      </c>
      <c r="J1911">
        <f t="shared" ca="1" si="236"/>
        <v>1.5293859982673269E-2</v>
      </c>
    </row>
    <row r="1912" spans="1:10" x14ac:dyDescent="0.2">
      <c r="A1912" s="42">
        <v>44607</v>
      </c>
      <c r="B1912" s="53">
        <v>35.99</v>
      </c>
      <c r="C1912" s="2">
        <f t="shared" si="231"/>
        <v>-2.6674076132258983E-2</v>
      </c>
      <c r="D1912" s="16">
        <f t="shared" ca="1" si="232"/>
        <v>-2.6782503849174709E-2</v>
      </c>
      <c r="E1912" s="56">
        <f t="shared" ca="1" si="237"/>
        <v>2.3390215316961479E-4</v>
      </c>
      <c r="F1912" s="7">
        <f t="shared" ca="1" si="233"/>
        <v>2.646964999447516</v>
      </c>
      <c r="G1912" s="6">
        <f t="shared" ca="1" si="234"/>
        <v>0</v>
      </c>
      <c r="H1912">
        <f t="shared" si="238"/>
        <v>2.4118266390051518E-2</v>
      </c>
      <c r="I1912" s="44">
        <f t="shared" si="235"/>
        <v>2.987250849239147E-2</v>
      </c>
      <c r="J1912">
        <f t="shared" ca="1" si="236"/>
        <v>1.5293859982673269E-2</v>
      </c>
    </row>
    <row r="1913" spans="1:10" x14ac:dyDescent="0.2">
      <c r="A1913" s="42">
        <v>44608</v>
      </c>
      <c r="B1913" s="53">
        <v>29.58</v>
      </c>
      <c r="C1913" s="2">
        <f t="shared" si="231"/>
        <v>0.21670047329276551</v>
      </c>
      <c r="D1913" s="16">
        <f t="shared" ca="1" si="232"/>
        <v>0.2165920455758498</v>
      </c>
      <c r="E1913" s="56">
        <f t="shared" ca="1" si="237"/>
        <v>2.3390215316961479E-4</v>
      </c>
      <c r="F1913" s="7">
        <f t="shared" ca="1" si="233"/>
        <v>-96.101189022036948</v>
      </c>
      <c r="G1913" s="6">
        <f t="shared" ca="1" si="234"/>
        <v>1</v>
      </c>
      <c r="H1913">
        <f t="shared" si="238"/>
        <v>2.4232585514444113E-2</v>
      </c>
      <c r="I1913" s="44">
        <f t="shared" si="235"/>
        <v>2.987250849239147E-2</v>
      </c>
      <c r="J1913">
        <f t="shared" ca="1" si="236"/>
        <v>1.5293859982673269E-2</v>
      </c>
    </row>
    <row r="1914" spans="1:10" x14ac:dyDescent="0.2">
      <c r="A1914" s="42">
        <v>44609</v>
      </c>
      <c r="B1914" s="53">
        <v>29.35</v>
      </c>
      <c r="C1914" s="2">
        <f t="shared" si="231"/>
        <v>7.8364565587733179E-3</v>
      </c>
      <c r="D1914" s="16">
        <f t="shared" ca="1" si="232"/>
        <v>7.7280288418575928E-3</v>
      </c>
      <c r="E1914" s="56">
        <f t="shared" ca="1" si="237"/>
        <v>2.3390215316961479E-4</v>
      </c>
      <c r="F1914" s="7">
        <f t="shared" ca="1" si="233"/>
        <v>4.0526384268606215</v>
      </c>
      <c r="G1914" s="6">
        <f t="shared" ca="1" si="234"/>
        <v>1</v>
      </c>
      <c r="H1914">
        <f t="shared" si="238"/>
        <v>3.2267075261372055E-2</v>
      </c>
      <c r="I1914" s="44">
        <f t="shared" si="235"/>
        <v>2.987250849239147E-2</v>
      </c>
      <c r="J1914">
        <f t="shared" ca="1" si="236"/>
        <v>1.5293859982673269E-2</v>
      </c>
    </row>
    <row r="1915" spans="1:10" x14ac:dyDescent="0.2">
      <c r="A1915" s="42">
        <v>44610</v>
      </c>
      <c r="B1915" s="53">
        <v>28.38</v>
      </c>
      <c r="C1915" s="2">
        <f t="shared" si="231"/>
        <v>3.4178999295278449E-2</v>
      </c>
      <c r="D1915" s="16">
        <f t="shared" ca="1" si="232"/>
        <v>3.4070571578362727E-2</v>
      </c>
      <c r="E1915" s="56">
        <f t="shared" ca="1" si="237"/>
        <v>2.3390215316961479E-4</v>
      </c>
      <c r="F1915" s="7">
        <f t="shared" ca="1" si="233"/>
        <v>1.6989161481749204</v>
      </c>
      <c r="G1915" s="6">
        <f t="shared" ca="1" si="234"/>
        <v>1</v>
      </c>
      <c r="H1915">
        <f t="shared" si="238"/>
        <v>3.2269465563979693E-2</v>
      </c>
      <c r="I1915" s="44">
        <f t="shared" si="235"/>
        <v>2.987250849239147E-2</v>
      </c>
      <c r="J1915">
        <f t="shared" ca="1" si="236"/>
        <v>1.5293859982673269E-2</v>
      </c>
    </row>
    <row r="1916" spans="1:10" x14ac:dyDescent="0.2">
      <c r="A1916" s="42">
        <v>44614</v>
      </c>
      <c r="B1916" s="53">
        <v>27.85</v>
      </c>
      <c r="C1916" s="2">
        <f t="shared" si="231"/>
        <v>1.9030520646319483E-2</v>
      </c>
      <c r="D1916" s="16">
        <f t="shared" ca="1" si="232"/>
        <v>1.8922092929403757E-2</v>
      </c>
      <c r="E1916" s="56">
        <f t="shared" ca="1" si="237"/>
        <v>2.3390215316961479E-4</v>
      </c>
      <c r="F1916" s="7">
        <f t="shared" ca="1" si="233"/>
        <v>3.414929096258438</v>
      </c>
      <c r="G1916" s="6">
        <f t="shared" ca="1" si="234"/>
        <v>1</v>
      </c>
      <c r="H1916">
        <f t="shared" si="238"/>
        <v>3.2378025944871609E-2</v>
      </c>
      <c r="I1916" s="44">
        <f t="shared" si="235"/>
        <v>2.987250849239147E-2</v>
      </c>
      <c r="J1916">
        <f t="shared" ca="1" si="236"/>
        <v>1.5293859982673269E-2</v>
      </c>
    </row>
    <row r="1917" spans="1:10" x14ac:dyDescent="0.2">
      <c r="A1917" s="42">
        <v>44615</v>
      </c>
      <c r="B1917" s="53">
        <v>28.4</v>
      </c>
      <c r="C1917" s="2">
        <f t="shared" si="231"/>
        <v>-1.9366197183098493E-2</v>
      </c>
      <c r="D1917" s="16">
        <f t="shared" ca="1" si="232"/>
        <v>-1.9474624900014219E-2</v>
      </c>
      <c r="E1917" s="56">
        <f t="shared" ca="1" si="237"/>
        <v>2.3390215316961479E-4</v>
      </c>
      <c r="F1917" s="7">
        <f t="shared" ca="1" si="233"/>
        <v>3.3695780512172284</v>
      </c>
      <c r="G1917" s="6">
        <f t="shared" ca="1" si="234"/>
        <v>1</v>
      </c>
      <c r="H1917">
        <f t="shared" si="238"/>
        <v>3.2412353095485298E-2</v>
      </c>
      <c r="I1917" s="44">
        <f t="shared" si="235"/>
        <v>2.987250849239147E-2</v>
      </c>
      <c r="J1917">
        <f t="shared" ca="1" si="236"/>
        <v>1.5293859982673269E-2</v>
      </c>
    </row>
    <row r="1918" spans="1:10" x14ac:dyDescent="0.2">
      <c r="A1918" s="42">
        <v>44616</v>
      </c>
      <c r="B1918" s="53">
        <v>29.05</v>
      </c>
      <c r="C1918" s="2">
        <f t="shared" si="231"/>
        <v>-2.2375215146299556E-2</v>
      </c>
      <c r="D1918" s="16">
        <f t="shared" ca="1" si="232"/>
        <v>-2.2483642863215282E-2</v>
      </c>
      <c r="E1918" s="56">
        <f t="shared" ca="1" si="237"/>
        <v>2.3390215316961479E-4</v>
      </c>
      <c r="F1918" s="7">
        <f t="shared" ca="1" si="233"/>
        <v>3.0996934441422246</v>
      </c>
      <c r="G1918" s="6">
        <f t="shared" ca="1" si="234"/>
        <v>1</v>
      </c>
      <c r="H1918">
        <f t="shared" si="238"/>
        <v>3.2496442697070749E-2</v>
      </c>
      <c r="I1918" s="44">
        <f t="shared" si="235"/>
        <v>2.987250849239147E-2</v>
      </c>
      <c r="J1918">
        <f t="shared" ca="1" si="236"/>
        <v>1.5293859982673269E-2</v>
      </c>
    </row>
    <row r="1919" spans="1:10" x14ac:dyDescent="0.2">
      <c r="A1919" s="42">
        <v>44617</v>
      </c>
      <c r="B1919" s="53">
        <v>29.56</v>
      </c>
      <c r="C1919" s="2">
        <f t="shared" si="231"/>
        <v>-1.7253044654939039E-2</v>
      </c>
      <c r="D1919" s="16">
        <f t="shared" ca="1" si="232"/>
        <v>-1.7361472371854765E-2</v>
      </c>
      <c r="E1919" s="56">
        <f t="shared" ca="1" si="237"/>
        <v>2.3390215316961479E-4</v>
      </c>
      <c r="F1919" s="7">
        <f t="shared" ca="1" si="233"/>
        <v>3.5359730395120379</v>
      </c>
      <c r="G1919" s="6">
        <f t="shared" ca="1" si="234"/>
        <v>1</v>
      </c>
      <c r="H1919">
        <f t="shared" si="238"/>
        <v>3.2580158082893863E-2</v>
      </c>
      <c r="I1919" s="44">
        <f t="shared" si="235"/>
        <v>2.987250849239147E-2</v>
      </c>
      <c r="J1919">
        <f t="shared" ca="1" si="236"/>
        <v>1.5293859982673269E-2</v>
      </c>
    </row>
    <row r="1920" spans="1:10" x14ac:dyDescent="0.2">
      <c r="A1920" s="42">
        <v>44620</v>
      </c>
      <c r="B1920" s="53">
        <v>30.61</v>
      </c>
      <c r="C1920" s="2">
        <f t="shared" si="231"/>
        <v>-3.4302515517804666E-2</v>
      </c>
      <c r="D1920" s="16">
        <f t="shared" ca="1" si="232"/>
        <v>-3.4410943234720388E-2</v>
      </c>
      <c r="E1920" s="56">
        <f t="shared" ca="1" si="237"/>
        <v>2.3390215316961479E-4</v>
      </c>
      <c r="F1920" s="7">
        <f t="shared" ca="1" si="233"/>
        <v>1.6490894015824935</v>
      </c>
      <c r="G1920" s="6">
        <f t="shared" ca="1" si="234"/>
        <v>0</v>
      </c>
      <c r="H1920">
        <f t="shared" si="238"/>
        <v>3.2619214631849913E-2</v>
      </c>
      <c r="I1920" s="44">
        <f t="shared" si="235"/>
        <v>2.987250849239147E-2</v>
      </c>
      <c r="J1920">
        <f t="shared" ca="1" si="236"/>
        <v>1.5293859982673269E-2</v>
      </c>
    </row>
    <row r="1921" spans="1:10" x14ac:dyDescent="0.2">
      <c r="A1921" s="42">
        <v>44621</v>
      </c>
      <c r="B1921" s="53">
        <v>32.26</v>
      </c>
      <c r="C1921" s="2">
        <f t="shared" si="231"/>
        <v>-5.1146931184128913E-2</v>
      </c>
      <c r="D1921" s="16">
        <f t="shared" ca="1" si="232"/>
        <v>-5.1255358901044636E-2</v>
      </c>
      <c r="E1921" s="56">
        <f t="shared" ca="1" si="237"/>
        <v>2.3390215316961479E-4</v>
      </c>
      <c r="F1921" s="7">
        <f t="shared" ca="1" si="233"/>
        <v>-1.4355312019853415</v>
      </c>
      <c r="G1921" s="6">
        <f t="shared" ca="1" si="234"/>
        <v>0</v>
      </c>
      <c r="H1921">
        <f t="shared" si="238"/>
        <v>3.2790128661159185E-2</v>
      </c>
      <c r="I1921" s="44">
        <f t="shared" si="235"/>
        <v>2.987250849239147E-2</v>
      </c>
      <c r="J1921">
        <f t="shared" ca="1" si="236"/>
        <v>1.5293859982673269E-2</v>
      </c>
    </row>
    <row r="1922" spans="1:10" x14ac:dyDescent="0.2">
      <c r="A1922" s="42">
        <v>44622</v>
      </c>
      <c r="B1922" s="53">
        <v>35.24</v>
      </c>
      <c r="C1922" s="2">
        <f t="shared" si="231"/>
        <v>-8.4562996594778769E-2</v>
      </c>
      <c r="D1922" s="16">
        <f t="shared" ca="1" si="232"/>
        <v>-8.4671424311694499E-2</v>
      </c>
      <c r="E1922" s="56">
        <f t="shared" ca="1" si="237"/>
        <v>2.3390215316961479E-4</v>
      </c>
      <c r="F1922" s="7">
        <f t="shared" ca="1" si="233"/>
        <v>-11.145014884254762</v>
      </c>
      <c r="G1922" s="6">
        <f t="shared" ca="1" si="234"/>
        <v>1</v>
      </c>
      <c r="H1922">
        <f t="shared" si="238"/>
        <v>3.3198888331001285E-2</v>
      </c>
      <c r="I1922" s="44">
        <f t="shared" si="235"/>
        <v>2.987250849239147E-2</v>
      </c>
      <c r="J1922">
        <f t="shared" ca="1" si="236"/>
        <v>1.5293859982673269E-2</v>
      </c>
    </row>
    <row r="1923" spans="1:10" x14ac:dyDescent="0.2">
      <c r="A1923" s="42">
        <v>44623</v>
      </c>
      <c r="B1923" s="53">
        <v>35.44</v>
      </c>
      <c r="C1923" s="2">
        <f t="shared" si="231"/>
        <v>-5.6433408577876909E-3</v>
      </c>
      <c r="D1923" s="16">
        <f t="shared" ca="1" si="232"/>
        <v>-5.7517685747034159E-3</v>
      </c>
      <c r="E1923" s="56">
        <f t="shared" ca="1" si="237"/>
        <v>2.3390215316961479E-4</v>
      </c>
      <c r="F1923" s="7">
        <f t="shared" ca="1" si="233"/>
        <v>4.1095844354429349</v>
      </c>
      <c r="G1923" s="6">
        <f t="shared" ca="1" si="234"/>
        <v>1</v>
      </c>
      <c r="H1923">
        <f t="shared" si="238"/>
        <v>3.4301075974268805E-2</v>
      </c>
      <c r="I1923" s="44">
        <f t="shared" si="235"/>
        <v>2.987250849239147E-2</v>
      </c>
      <c r="J1923">
        <f t="shared" ca="1" si="236"/>
        <v>1.5293859982673269E-2</v>
      </c>
    </row>
    <row r="1924" spans="1:10" x14ac:dyDescent="0.2">
      <c r="A1924" s="42">
        <v>44624</v>
      </c>
      <c r="B1924" s="53">
        <v>34.07</v>
      </c>
      <c r="C1924" s="2">
        <f t="shared" si="231"/>
        <v>4.0211329615497428E-2</v>
      </c>
      <c r="D1924" s="16">
        <f t="shared" ca="1" si="232"/>
        <v>4.0102901898581705E-2</v>
      </c>
      <c r="E1924" s="56">
        <f t="shared" ca="1" si="237"/>
        <v>2.3390215316961479E-4</v>
      </c>
      <c r="F1924" s="7">
        <f t="shared" ca="1" si="233"/>
        <v>0.74245019233040832</v>
      </c>
      <c r="G1924" s="6">
        <f t="shared" ca="1" si="234"/>
        <v>1</v>
      </c>
      <c r="H1924">
        <f t="shared" si="238"/>
        <v>3.425905798497187E-2</v>
      </c>
      <c r="I1924" s="44">
        <f t="shared" si="235"/>
        <v>2.987250849239147E-2</v>
      </c>
      <c r="J1924">
        <f t="shared" ca="1" si="236"/>
        <v>1.5293859982673269E-2</v>
      </c>
    </row>
    <row r="1925" spans="1:10" x14ac:dyDescent="0.2">
      <c r="A1925" s="42">
        <v>44627</v>
      </c>
      <c r="B1925" s="53">
        <v>33.520000000000003</v>
      </c>
      <c r="C1925" s="2">
        <f t="shared" si="231"/>
        <v>1.6408114558472468E-2</v>
      </c>
      <c r="D1925" s="16">
        <f t="shared" ca="1" si="232"/>
        <v>1.6299686841556742E-2</v>
      </c>
      <c r="E1925" s="56">
        <f t="shared" ca="1" si="237"/>
        <v>2.3390215316961479E-4</v>
      </c>
      <c r="F1925" s="7">
        <f t="shared" ca="1" si="233"/>
        <v>3.6123744990572622</v>
      </c>
      <c r="G1925" s="6">
        <f t="shared" ca="1" si="234"/>
        <v>1</v>
      </c>
      <c r="H1925">
        <f t="shared" si="238"/>
        <v>3.4472291785393287E-2</v>
      </c>
      <c r="I1925" s="44">
        <f t="shared" si="235"/>
        <v>2.987250849239147E-2</v>
      </c>
      <c r="J1925">
        <f t="shared" ca="1" si="236"/>
        <v>1.5293859982673269E-2</v>
      </c>
    </row>
    <row r="1926" spans="1:10" x14ac:dyDescent="0.2">
      <c r="A1926" s="42">
        <v>44628</v>
      </c>
      <c r="B1926" s="53">
        <v>33.75</v>
      </c>
      <c r="C1926" s="2">
        <f t="shared" si="231"/>
        <v>-6.8148148148147224E-3</v>
      </c>
      <c r="D1926" s="16">
        <f t="shared" ca="1" si="232"/>
        <v>-6.9232425317304475E-3</v>
      </c>
      <c r="E1926" s="56">
        <f t="shared" ca="1" si="237"/>
        <v>2.3390215316961479E-4</v>
      </c>
      <c r="F1926" s="7">
        <f t="shared" ca="1" si="233"/>
        <v>4.0778437156269698</v>
      </c>
      <c r="G1926" s="6">
        <f t="shared" ca="1" si="234"/>
        <v>1</v>
      </c>
      <c r="H1926">
        <f t="shared" si="238"/>
        <v>3.4489984332270601E-2</v>
      </c>
      <c r="I1926" s="44">
        <f t="shared" si="235"/>
        <v>2.987250849239147E-2</v>
      </c>
      <c r="J1926">
        <f t="shared" ca="1" si="236"/>
        <v>1.5293859982673269E-2</v>
      </c>
    </row>
    <row r="1927" spans="1:10" x14ac:dyDescent="0.2">
      <c r="A1927" s="42">
        <v>44629</v>
      </c>
      <c r="B1927" s="53">
        <v>33.74</v>
      </c>
      <c r="C1927" s="2">
        <f t="shared" si="231"/>
        <v>2.963841138114407E-4</v>
      </c>
      <c r="D1927" s="16">
        <f t="shared" ca="1" si="232"/>
        <v>1.8795639689571549E-4</v>
      </c>
      <c r="E1927" s="56">
        <f t="shared" ca="1" si="237"/>
        <v>2.3390215316961479E-4</v>
      </c>
      <c r="F1927" s="7">
        <f t="shared" ca="1" si="233"/>
        <v>4.1802283215337299</v>
      </c>
      <c r="G1927" s="6">
        <f t="shared" ca="1" si="234"/>
        <v>1</v>
      </c>
      <c r="H1927">
        <f t="shared" si="238"/>
        <v>3.4499695903472641E-2</v>
      </c>
      <c r="I1927" s="44">
        <f t="shared" si="235"/>
        <v>2.987250849239147E-2</v>
      </c>
      <c r="J1927">
        <f t="shared" ca="1" si="236"/>
        <v>1.5293859982673269E-2</v>
      </c>
    </row>
    <row r="1928" spans="1:10" x14ac:dyDescent="0.2">
      <c r="A1928" s="42">
        <v>44630</v>
      </c>
      <c r="B1928" s="53">
        <v>33.229999999999997</v>
      </c>
      <c r="C1928" s="2">
        <f t="shared" si="231"/>
        <v>1.5347577490219836E-2</v>
      </c>
      <c r="D1928" s="16">
        <f t="shared" ca="1" si="232"/>
        <v>1.523914977330411E-2</v>
      </c>
      <c r="E1928" s="56">
        <f t="shared" ca="1" si="237"/>
        <v>2.3390215316961479E-4</v>
      </c>
      <c r="F1928" s="7">
        <f t="shared" ca="1" si="233"/>
        <v>3.6838747072989713</v>
      </c>
      <c r="G1928" s="6">
        <f t="shared" ca="1" si="234"/>
        <v>1</v>
      </c>
      <c r="H1928">
        <f t="shared" si="238"/>
        <v>3.4491661663213172E-2</v>
      </c>
      <c r="I1928" s="44">
        <f t="shared" si="235"/>
        <v>2.987250849239147E-2</v>
      </c>
      <c r="J1928">
        <f t="shared" ca="1" si="236"/>
        <v>1.5293859982673269E-2</v>
      </c>
    </row>
    <row r="1929" spans="1:10" x14ac:dyDescent="0.2">
      <c r="A1929" s="42">
        <v>44631</v>
      </c>
      <c r="B1929" s="53">
        <v>32.619999999999997</v>
      </c>
      <c r="C1929" s="2">
        <f t="shared" si="231"/>
        <v>1.8700183936235421E-2</v>
      </c>
      <c r="D1929" s="16">
        <f t="shared" ca="1" si="232"/>
        <v>1.8591756219319695E-2</v>
      </c>
      <c r="E1929" s="56">
        <f t="shared" ca="1" si="237"/>
        <v>2.3390215316961479E-4</v>
      </c>
      <c r="F1929" s="7">
        <f t="shared" ca="1" si="233"/>
        <v>3.4414192361362717</v>
      </c>
      <c r="G1929" s="6">
        <f t="shared" ca="1" si="234"/>
        <v>0</v>
      </c>
      <c r="H1929">
        <f t="shared" si="238"/>
        <v>3.4513559538238515E-2</v>
      </c>
      <c r="I1929" s="44">
        <f t="shared" si="235"/>
        <v>2.987250849239147E-2</v>
      </c>
      <c r="J1929">
        <f t="shared" ca="1" si="236"/>
        <v>1.5293859982673269E-2</v>
      </c>
    </row>
    <row r="1930" spans="1:10" x14ac:dyDescent="0.2">
      <c r="A1930" s="42">
        <v>44634</v>
      </c>
      <c r="B1930" s="53">
        <v>35.770000000000003</v>
      </c>
      <c r="C1930" s="2">
        <f t="shared" si="231"/>
        <v>-8.8062622309197799E-2</v>
      </c>
      <c r="D1930" s="16">
        <f t="shared" ca="1" si="232"/>
        <v>-8.8171050026113529E-2</v>
      </c>
      <c r="E1930" s="56">
        <f t="shared" ca="1" si="237"/>
        <v>2.3390215316961479E-4</v>
      </c>
      <c r="F1930" s="7">
        <f t="shared" ca="1" si="233"/>
        <v>-12.43804267288262</v>
      </c>
      <c r="G1930" s="6">
        <f t="shared" ca="1" si="234"/>
        <v>1</v>
      </c>
      <c r="H1930">
        <f t="shared" si="238"/>
        <v>3.4532249436123437E-2</v>
      </c>
      <c r="I1930" s="44">
        <f t="shared" si="235"/>
        <v>2.987250849239147E-2</v>
      </c>
      <c r="J1930">
        <f t="shared" ca="1" si="236"/>
        <v>1.5293859982673269E-2</v>
      </c>
    </row>
    <row r="1931" spans="1:10" x14ac:dyDescent="0.2">
      <c r="A1931" s="42">
        <v>44635</v>
      </c>
      <c r="B1931" s="53">
        <v>35.21</v>
      </c>
      <c r="C1931" s="2">
        <f t="shared" si="231"/>
        <v>1.590457256461239E-2</v>
      </c>
      <c r="D1931" s="16">
        <f t="shared" ca="1" si="232"/>
        <v>1.5796144847696664E-2</v>
      </c>
      <c r="E1931" s="56">
        <f t="shared" ca="1" si="237"/>
        <v>2.3390215316961479E-4</v>
      </c>
      <c r="F1931" s="7">
        <f t="shared" ca="1" si="233"/>
        <v>3.6469222765454079</v>
      </c>
      <c r="G1931" s="6">
        <f t="shared" ca="1" si="234"/>
        <v>1</v>
      </c>
      <c r="H1931">
        <f t="shared" si="238"/>
        <v>3.5673439861117658E-2</v>
      </c>
      <c r="I1931" s="44">
        <f t="shared" si="235"/>
        <v>2.987250849239147E-2</v>
      </c>
      <c r="J1931">
        <f t="shared" ca="1" si="236"/>
        <v>1.5293859982673269E-2</v>
      </c>
    </row>
    <row r="1932" spans="1:10" x14ac:dyDescent="0.2">
      <c r="A1932" s="42">
        <v>44636</v>
      </c>
      <c r="B1932" s="53">
        <v>36.25</v>
      </c>
      <c r="C1932" s="2">
        <f t="shared" si="231"/>
        <v>-2.8689655172413769E-2</v>
      </c>
      <c r="D1932" s="16">
        <f t="shared" ca="1" si="232"/>
        <v>-2.8798082889329495E-2</v>
      </c>
      <c r="E1932" s="56">
        <f t="shared" ca="1" si="237"/>
        <v>2.3390215316961479E-4</v>
      </c>
      <c r="F1932" s="7">
        <f t="shared" ca="1" si="233"/>
        <v>2.4074907916397805</v>
      </c>
      <c r="G1932" s="6">
        <f t="shared" ca="1" si="234"/>
        <v>1</v>
      </c>
      <c r="H1932">
        <f t="shared" si="238"/>
        <v>3.5669699337475276E-2</v>
      </c>
      <c r="I1932" s="44">
        <f t="shared" si="235"/>
        <v>2.987250849239147E-2</v>
      </c>
      <c r="J1932">
        <f t="shared" ca="1" si="236"/>
        <v>1.5293859982673269E-2</v>
      </c>
    </row>
    <row r="1933" spans="1:10" x14ac:dyDescent="0.2">
      <c r="A1933" s="42">
        <v>44637</v>
      </c>
      <c r="B1933" s="53">
        <v>36.869999999999997</v>
      </c>
      <c r="C1933" s="2">
        <f t="shared" si="231"/>
        <v>-1.6815839435855642E-2</v>
      </c>
      <c r="D1933" s="16">
        <f t="shared" ca="1" si="232"/>
        <v>-1.6924267152771368E-2</v>
      </c>
      <c r="E1933" s="56">
        <f t="shared" ca="1" si="237"/>
        <v>2.3390215316961479E-4</v>
      </c>
      <c r="F1933" s="7">
        <f t="shared" ca="1" si="233"/>
        <v>3.5680161482589474</v>
      </c>
      <c r="G1933" s="6">
        <f t="shared" ca="1" si="234"/>
        <v>1</v>
      </c>
      <c r="H1933">
        <f t="shared" si="238"/>
        <v>3.5795090598999046E-2</v>
      </c>
      <c r="I1933" s="44">
        <f t="shared" si="235"/>
        <v>2.987250849239147E-2</v>
      </c>
      <c r="J1933">
        <f t="shared" ca="1" si="236"/>
        <v>1.5293859982673269E-2</v>
      </c>
    </row>
    <row r="1934" spans="1:10" x14ac:dyDescent="0.2">
      <c r="A1934" s="42">
        <v>44638</v>
      </c>
      <c r="B1934" s="53">
        <v>37.090000000000003</v>
      </c>
      <c r="C1934" s="2">
        <f t="shared" si="231"/>
        <v>-5.9315179293611738E-3</v>
      </c>
      <c r="D1934" s="16">
        <f t="shared" ca="1" si="232"/>
        <v>-6.0399456462768989E-3</v>
      </c>
      <c r="E1934" s="56">
        <f t="shared" ca="1" si="237"/>
        <v>2.3390215316961479E-4</v>
      </c>
      <c r="F1934" s="7">
        <f t="shared" ca="1" si="233"/>
        <v>4.1023204970246994</v>
      </c>
      <c r="G1934" s="6">
        <f t="shared" ca="1" si="234"/>
        <v>1</v>
      </c>
      <c r="H1934">
        <f t="shared" si="238"/>
        <v>3.5731996368285342E-2</v>
      </c>
      <c r="I1934" s="44">
        <f t="shared" si="235"/>
        <v>2.987250849239147E-2</v>
      </c>
      <c r="J1934">
        <f t="shared" ca="1" si="236"/>
        <v>1.5293859982673269E-2</v>
      </c>
    </row>
    <row r="1935" spans="1:10" x14ac:dyDescent="0.2">
      <c r="A1935" s="42">
        <v>44641</v>
      </c>
      <c r="B1935" s="53">
        <v>36.4</v>
      </c>
      <c r="C1935" s="2">
        <f t="shared" ref="C1935:C1998" si="239">(B1934-B1935)/B1935</f>
        <v>1.895604395604409E-2</v>
      </c>
      <c r="D1935" s="16">
        <f t="shared" ref="D1935:D1998" ca="1" si="240">C1935-$C$3</f>
        <v>1.8847616239128364E-2</v>
      </c>
      <c r="E1935" s="56">
        <f t="shared" ca="1" si="237"/>
        <v>2.3390215316961479E-4</v>
      </c>
      <c r="F1935" s="7">
        <f t="shared" ref="F1935:F1998" ca="1" si="241">-0.5*(LN(E1935)+D1935^2/E1935)</f>
        <v>3.4209422151917566</v>
      </c>
      <c r="G1935" s="6">
        <f t="shared" ref="G1935:G1998" ca="1" si="242">IF(AND(C1936&gt;=(C$3-C$7*SQRT(E1935)),C1936&lt;=(C$3+C$7*SQRT(E1935))),1,0)</f>
        <v>1</v>
      </c>
      <c r="H1935">
        <f t="shared" si="238"/>
        <v>3.5732555658330098E-2</v>
      </c>
      <c r="I1935" s="44">
        <f t="shared" ref="I1935:I1998" si="243">STDEV(C$14:C$2527)</f>
        <v>2.987250849239147E-2</v>
      </c>
      <c r="J1935">
        <f t="shared" ref="J1935:J1998" ca="1" si="244">SQRT(E1935)</f>
        <v>1.5293859982673269E-2</v>
      </c>
    </row>
    <row r="1936" spans="1:10" x14ac:dyDescent="0.2">
      <c r="A1936" s="42">
        <v>44642</v>
      </c>
      <c r="B1936" s="53">
        <v>37.43</v>
      </c>
      <c r="C1936" s="2">
        <f t="shared" si="239"/>
        <v>-2.7518033662837327E-2</v>
      </c>
      <c r="D1936" s="16">
        <f t="shared" ca="1" si="240"/>
        <v>-2.7626461379753053E-2</v>
      </c>
      <c r="E1936" s="56">
        <f t="shared" ref="E1936:E1999" ca="1" si="245">F$6*D$14^2+F$7*E1935+(1-F$8)*F$5</f>
        <v>2.3390215316961479E-4</v>
      </c>
      <c r="F1936" s="7">
        <f t="shared" ca="1" si="241"/>
        <v>2.5488067411465956</v>
      </c>
      <c r="G1936" s="6">
        <f t="shared" ca="1" si="242"/>
        <v>1</v>
      </c>
      <c r="H1936">
        <f t="shared" si="238"/>
        <v>3.5776814109752426E-2</v>
      </c>
      <c r="I1936" s="44">
        <f t="shared" si="243"/>
        <v>2.987250849239147E-2</v>
      </c>
      <c r="J1936">
        <f t="shared" ca="1" si="244"/>
        <v>1.5293859982673269E-2</v>
      </c>
    </row>
    <row r="1937" spans="1:10" x14ac:dyDescent="0.2">
      <c r="A1937" s="42">
        <v>44643</v>
      </c>
      <c r="B1937" s="53">
        <v>37.619999999999997</v>
      </c>
      <c r="C1937" s="2">
        <f t="shared" si="239"/>
        <v>-5.0505050505049902E-3</v>
      </c>
      <c r="D1937" s="16">
        <f t="shared" ca="1" si="240"/>
        <v>-5.1589327674207153E-3</v>
      </c>
      <c r="E1937" s="56">
        <f t="shared" ca="1" si="245"/>
        <v>2.3390215316961479E-4</v>
      </c>
      <c r="F1937" s="7">
        <f t="shared" ca="1" si="241"/>
        <v>4.1234112736112181</v>
      </c>
      <c r="G1937" s="6">
        <f t="shared" ca="1" si="242"/>
        <v>1</v>
      </c>
      <c r="H1937">
        <f t="shared" si="238"/>
        <v>3.586249017002844E-2</v>
      </c>
      <c r="I1937" s="44">
        <f t="shared" si="243"/>
        <v>2.987250849239147E-2</v>
      </c>
      <c r="J1937">
        <f t="shared" ca="1" si="244"/>
        <v>1.5293859982673269E-2</v>
      </c>
    </row>
    <row r="1938" spans="1:10" x14ac:dyDescent="0.2">
      <c r="A1938" s="42">
        <v>44644</v>
      </c>
      <c r="B1938" s="53">
        <v>37.89</v>
      </c>
      <c r="C1938" s="2">
        <f t="shared" si="239"/>
        <v>-7.1258907363421255E-3</v>
      </c>
      <c r="D1938" s="16">
        <f t="shared" ca="1" si="240"/>
        <v>-7.2343184532578505E-3</v>
      </c>
      <c r="E1938" s="56">
        <f t="shared" ca="1" si="245"/>
        <v>2.3390215316961479E-4</v>
      </c>
      <c r="F1938" s="7">
        <f t="shared" ca="1" si="241"/>
        <v>4.0684293595162924</v>
      </c>
      <c r="G1938" s="6">
        <f t="shared" ca="1" si="242"/>
        <v>1</v>
      </c>
      <c r="H1938">
        <f t="shared" si="238"/>
        <v>3.5699581567059949E-2</v>
      </c>
      <c r="I1938" s="44">
        <f t="shared" si="243"/>
        <v>2.987250849239147E-2</v>
      </c>
      <c r="J1938">
        <f t="shared" ca="1" si="244"/>
        <v>1.5293859982673269E-2</v>
      </c>
    </row>
    <row r="1939" spans="1:10" x14ac:dyDescent="0.2">
      <c r="A1939" s="42">
        <v>44645</v>
      </c>
      <c r="B1939" s="53">
        <v>38.479999999999997</v>
      </c>
      <c r="C1939" s="2">
        <f t="shared" si="239"/>
        <v>-1.5332640332640238E-2</v>
      </c>
      <c r="D1939" s="16">
        <f t="shared" ca="1" si="240"/>
        <v>-1.5441068049555964E-2</v>
      </c>
      <c r="E1939" s="56">
        <f t="shared" ca="1" si="245"/>
        <v>2.3390215316961479E-4</v>
      </c>
      <c r="F1939" s="7">
        <f t="shared" ca="1" si="241"/>
        <v>3.6706322112084564</v>
      </c>
      <c r="G1939" s="6">
        <f t="shared" ca="1" si="242"/>
        <v>1</v>
      </c>
      <c r="H1939">
        <f t="shared" si="238"/>
        <v>3.5559955822410449E-2</v>
      </c>
      <c r="I1939" s="44">
        <f t="shared" si="243"/>
        <v>2.987250849239147E-2</v>
      </c>
      <c r="J1939">
        <f t="shared" ca="1" si="244"/>
        <v>1.5293859982673269E-2</v>
      </c>
    </row>
    <row r="1940" spans="1:10" x14ac:dyDescent="0.2">
      <c r="A1940" s="42">
        <v>44648</v>
      </c>
      <c r="B1940" s="53">
        <v>37.6</v>
      </c>
      <c r="C1940" s="2">
        <f t="shared" si="239"/>
        <v>2.3404255319148814E-2</v>
      </c>
      <c r="D1940" s="16">
        <f t="shared" ca="1" si="240"/>
        <v>2.3295827602233088E-2</v>
      </c>
      <c r="E1940" s="56">
        <f t="shared" ca="1" si="245"/>
        <v>2.3390215316961479E-4</v>
      </c>
      <c r="F1940" s="7">
        <f t="shared" ca="1" si="241"/>
        <v>3.0202128007011373</v>
      </c>
      <c r="G1940" s="6">
        <f t="shared" ca="1" si="242"/>
        <v>1</v>
      </c>
      <c r="H1940">
        <f t="shared" si="238"/>
        <v>3.552637431736301E-2</v>
      </c>
      <c r="I1940" s="44">
        <f t="shared" si="243"/>
        <v>2.987250849239147E-2</v>
      </c>
      <c r="J1940">
        <f t="shared" ca="1" si="244"/>
        <v>1.5293859982673269E-2</v>
      </c>
    </row>
    <row r="1941" spans="1:10" x14ac:dyDescent="0.2">
      <c r="A1941" s="42">
        <v>44649</v>
      </c>
      <c r="B1941" s="53">
        <v>38.18</v>
      </c>
      <c r="C1941" s="2">
        <f t="shared" si="239"/>
        <v>-1.5191199580932381E-2</v>
      </c>
      <c r="D1941" s="16">
        <f t="shared" ca="1" si="240"/>
        <v>-1.5299627297848107E-2</v>
      </c>
      <c r="E1941" s="56">
        <f t="shared" ca="1" si="245"/>
        <v>2.3390215316961479E-4</v>
      </c>
      <c r="F1941" s="7">
        <f t="shared" ca="1" si="241"/>
        <v>3.6799266683116496</v>
      </c>
      <c r="G1941" s="6">
        <f t="shared" ca="1" si="242"/>
        <v>1</v>
      </c>
      <c r="H1941">
        <f t="shared" si="238"/>
        <v>3.5492176938150592E-2</v>
      </c>
      <c r="I1941" s="44">
        <f t="shared" si="243"/>
        <v>2.987250849239147E-2</v>
      </c>
      <c r="J1941">
        <f t="shared" ca="1" si="244"/>
        <v>1.5293859982673269E-2</v>
      </c>
    </row>
    <row r="1942" spans="1:10" x14ac:dyDescent="0.2">
      <c r="A1942" s="42">
        <v>44650</v>
      </c>
      <c r="B1942" s="53">
        <v>38.1</v>
      </c>
      <c r="C1942" s="2">
        <f t="shared" si="239"/>
        <v>2.0997375328083543E-3</v>
      </c>
      <c r="D1942" s="16">
        <f t="shared" ca="1" si="240"/>
        <v>1.9913098158926292E-3</v>
      </c>
      <c r="E1942" s="56">
        <f t="shared" ca="1" si="245"/>
        <v>2.3390215316961479E-4</v>
      </c>
      <c r="F1942" s="7">
        <f t="shared" ca="1" si="241"/>
        <v>4.171827400202992</v>
      </c>
      <c r="G1942" s="6">
        <f t="shared" ca="1" si="242"/>
        <v>1</v>
      </c>
      <c r="H1942">
        <f t="shared" si="238"/>
        <v>3.5524733647336736E-2</v>
      </c>
      <c r="I1942" s="44">
        <f t="shared" si="243"/>
        <v>2.987250849239147E-2</v>
      </c>
      <c r="J1942">
        <f t="shared" ca="1" si="244"/>
        <v>1.5293859982673269E-2</v>
      </c>
    </row>
    <row r="1943" spans="1:10" x14ac:dyDescent="0.2">
      <c r="A1943" s="42">
        <v>44651</v>
      </c>
      <c r="B1943" s="53">
        <v>37.81</v>
      </c>
      <c r="C1943" s="2">
        <f t="shared" si="239"/>
        <v>7.6699285903199981E-3</v>
      </c>
      <c r="D1943" s="16">
        <f t="shared" ca="1" si="240"/>
        <v>7.561500873404273E-3</v>
      </c>
      <c r="E1943" s="56">
        <f t="shared" ca="1" si="245"/>
        <v>2.3390215316961479E-4</v>
      </c>
      <c r="F1943" s="7">
        <f t="shared" ca="1" si="241"/>
        <v>4.0580811606866813</v>
      </c>
      <c r="G1943" s="6">
        <f t="shared" ca="1" si="242"/>
        <v>1</v>
      </c>
      <c r="H1943">
        <f t="shared" si="238"/>
        <v>3.5521298385940578E-2</v>
      </c>
      <c r="I1943" s="44">
        <f t="shared" si="243"/>
        <v>2.987250849239147E-2</v>
      </c>
      <c r="J1943">
        <f t="shared" ca="1" si="244"/>
        <v>1.5293859982673269E-2</v>
      </c>
    </row>
    <row r="1944" spans="1:10" x14ac:dyDescent="0.2">
      <c r="A1944" s="42">
        <v>44652</v>
      </c>
      <c r="B1944" s="53">
        <v>37.4</v>
      </c>
      <c r="C1944" s="2">
        <f t="shared" si="239"/>
        <v>1.0962566844919886E-2</v>
      </c>
      <c r="D1944" s="16">
        <f t="shared" ca="1" si="240"/>
        <v>1.085413912800416E-2</v>
      </c>
      <c r="E1944" s="56">
        <f t="shared" ca="1" si="245"/>
        <v>2.3390215316961479E-4</v>
      </c>
      <c r="F1944" s="7">
        <f t="shared" ca="1" si="241"/>
        <v>3.9284627712663696</v>
      </c>
      <c r="G1944" s="6">
        <f t="shared" ca="1" si="242"/>
        <v>1</v>
      </c>
      <c r="H1944">
        <f t="shared" si="238"/>
        <v>3.5233960082939421E-2</v>
      </c>
      <c r="I1944" s="44">
        <f t="shared" si="243"/>
        <v>2.987250849239147E-2</v>
      </c>
      <c r="J1944">
        <f t="shared" ca="1" si="244"/>
        <v>1.5293859982673269E-2</v>
      </c>
    </row>
    <row r="1945" spans="1:10" x14ac:dyDescent="0.2">
      <c r="A1945" s="42">
        <v>44655</v>
      </c>
      <c r="B1945" s="53">
        <v>37.72</v>
      </c>
      <c r="C1945" s="2">
        <f t="shared" si="239"/>
        <v>-8.483563096500538E-3</v>
      </c>
      <c r="D1945" s="16">
        <f t="shared" ca="1" si="240"/>
        <v>-8.5919908134162639E-3</v>
      </c>
      <c r="E1945" s="56">
        <f t="shared" ca="1" si="245"/>
        <v>2.3390215316961479E-4</v>
      </c>
      <c r="F1945" s="7">
        <f t="shared" ca="1" si="241"/>
        <v>4.0224978826925177</v>
      </c>
      <c r="G1945" s="6">
        <f t="shared" ca="1" si="242"/>
        <v>1</v>
      </c>
      <c r="H1945">
        <f t="shared" si="238"/>
        <v>3.5228949347219964E-2</v>
      </c>
      <c r="I1945" s="44">
        <f t="shared" si="243"/>
        <v>2.987250849239147E-2</v>
      </c>
      <c r="J1945">
        <f t="shared" ca="1" si="244"/>
        <v>1.5293859982673269E-2</v>
      </c>
    </row>
    <row r="1946" spans="1:10" x14ac:dyDescent="0.2">
      <c r="A1946" s="42">
        <v>44656</v>
      </c>
      <c r="B1946" s="53">
        <v>36.840000000000003</v>
      </c>
      <c r="C1946" s="2">
        <f t="shared" si="239"/>
        <v>2.3887079261671971E-2</v>
      </c>
      <c r="D1946" s="16">
        <f t="shared" ca="1" si="240"/>
        <v>2.3778651544756245E-2</v>
      </c>
      <c r="E1946" s="56">
        <f t="shared" ca="1" si="245"/>
        <v>2.3390215316961479E-4</v>
      </c>
      <c r="F1946" s="7">
        <f t="shared" ca="1" si="241"/>
        <v>2.9716269170186305</v>
      </c>
      <c r="G1946" s="6">
        <f t="shared" ca="1" si="242"/>
        <v>1</v>
      </c>
      <c r="H1946">
        <f t="shared" si="238"/>
        <v>3.5212783395540889E-2</v>
      </c>
      <c r="I1946" s="44">
        <f t="shared" si="243"/>
        <v>2.987250849239147E-2</v>
      </c>
      <c r="J1946">
        <f t="shared" ca="1" si="244"/>
        <v>1.5293859982673269E-2</v>
      </c>
    </row>
    <row r="1947" spans="1:10" x14ac:dyDescent="0.2">
      <c r="A1947" s="42">
        <v>44657</v>
      </c>
      <c r="B1947" s="53">
        <v>35.85</v>
      </c>
      <c r="C1947" s="2">
        <f t="shared" si="239"/>
        <v>2.7615062761506329E-2</v>
      </c>
      <c r="D1947" s="16">
        <f t="shared" ca="1" si="240"/>
        <v>2.7506635044590604E-2</v>
      </c>
      <c r="E1947" s="56">
        <f t="shared" ca="1" si="245"/>
        <v>2.3390215316961479E-4</v>
      </c>
      <c r="F1947" s="7">
        <f t="shared" ca="1" si="241"/>
        <v>2.5629288789746649</v>
      </c>
      <c r="G1947" s="6">
        <f t="shared" ca="1" si="242"/>
        <v>1</v>
      </c>
      <c r="H1947">
        <f t="shared" si="238"/>
        <v>3.5280083125758165E-2</v>
      </c>
      <c r="I1947" s="44">
        <f t="shared" si="243"/>
        <v>2.987250849239147E-2</v>
      </c>
      <c r="J1947">
        <f t="shared" ca="1" si="244"/>
        <v>1.5293859982673269E-2</v>
      </c>
    </row>
    <row r="1948" spans="1:10" x14ac:dyDescent="0.2">
      <c r="A1948" s="42">
        <v>44658</v>
      </c>
      <c r="B1948" s="53">
        <v>35.31</v>
      </c>
      <c r="C1948" s="2">
        <f t="shared" si="239"/>
        <v>1.5293118096856389E-2</v>
      </c>
      <c r="D1948" s="16">
        <f t="shared" ca="1" si="240"/>
        <v>1.5184690379940663E-2</v>
      </c>
      <c r="E1948" s="56">
        <f t="shared" ca="1" si="245"/>
        <v>2.3390215316961479E-4</v>
      </c>
      <c r="F1948" s="7">
        <f t="shared" ca="1" si="241"/>
        <v>3.6874164957264828</v>
      </c>
      <c r="G1948" s="6">
        <f t="shared" ca="1" si="242"/>
        <v>1</v>
      </c>
      <c r="H1948">
        <f t="shared" si="238"/>
        <v>3.5384222214745645E-2</v>
      </c>
      <c r="I1948" s="44">
        <f t="shared" si="243"/>
        <v>2.987250849239147E-2</v>
      </c>
      <c r="J1948">
        <f t="shared" ca="1" si="244"/>
        <v>1.5293859982673269E-2</v>
      </c>
    </row>
    <row r="1949" spans="1:10" x14ac:dyDescent="0.2">
      <c r="A1949" s="42">
        <v>44659</v>
      </c>
      <c r="B1949" s="53">
        <v>35.94</v>
      </c>
      <c r="C1949" s="2">
        <f t="shared" si="239"/>
        <v>-1.7529215358931427E-2</v>
      </c>
      <c r="D1949" s="16">
        <f t="shared" ca="1" si="240"/>
        <v>-1.7637643075847153E-2</v>
      </c>
      <c r="E1949" s="56">
        <f t="shared" ca="1" si="245"/>
        <v>2.3390215316961479E-4</v>
      </c>
      <c r="F1949" s="7">
        <f t="shared" ca="1" si="241"/>
        <v>3.515311129774735</v>
      </c>
      <c r="G1949" s="6">
        <f t="shared" ca="1" si="242"/>
        <v>1</v>
      </c>
      <c r="H1949">
        <f t="shared" si="238"/>
        <v>3.5408908202593903E-2</v>
      </c>
      <c r="I1949" s="44">
        <f t="shared" si="243"/>
        <v>2.987250849239147E-2</v>
      </c>
      <c r="J1949">
        <f t="shared" ca="1" si="244"/>
        <v>1.5293859982673269E-2</v>
      </c>
    </row>
    <row r="1950" spans="1:10" x14ac:dyDescent="0.2">
      <c r="A1950" s="42">
        <v>44662</v>
      </c>
      <c r="B1950" s="53">
        <v>35.909999999999997</v>
      </c>
      <c r="C1950" s="2">
        <f t="shared" si="239"/>
        <v>8.3542188805349872E-4</v>
      </c>
      <c r="D1950" s="16">
        <f t="shared" ca="1" si="240"/>
        <v>7.2699417113777356E-4</v>
      </c>
      <c r="E1950" s="56">
        <f t="shared" ca="1" si="245"/>
        <v>2.3390215316961479E-4</v>
      </c>
      <c r="F1950" s="7">
        <f t="shared" ca="1" si="241"/>
        <v>4.1791740496703653</v>
      </c>
      <c r="G1950" s="6">
        <f t="shared" ca="1" si="242"/>
        <v>1</v>
      </c>
      <c r="H1950">
        <f t="shared" si="238"/>
        <v>3.5438422321015808E-2</v>
      </c>
      <c r="I1950" s="44">
        <f t="shared" si="243"/>
        <v>2.987250849239147E-2</v>
      </c>
      <c r="J1950">
        <f t="shared" ca="1" si="244"/>
        <v>1.5293859982673269E-2</v>
      </c>
    </row>
    <row r="1951" spans="1:10" x14ac:dyDescent="0.2">
      <c r="A1951" s="42">
        <v>44663</v>
      </c>
      <c r="B1951" s="53">
        <v>36.06</v>
      </c>
      <c r="C1951" s="2">
        <f t="shared" si="239"/>
        <v>-4.1597337770384272E-3</v>
      </c>
      <c r="D1951" s="16">
        <f t="shared" ca="1" si="240"/>
        <v>-4.2681614939541522E-3</v>
      </c>
      <c r="E1951" s="56">
        <f t="shared" ca="1" si="245"/>
        <v>2.3390215316961479E-4</v>
      </c>
      <c r="F1951" s="7">
        <f t="shared" ca="1" si="241"/>
        <v>4.1413619094786123</v>
      </c>
      <c r="G1951" s="6">
        <f t="shared" ca="1" si="242"/>
        <v>1</v>
      </c>
      <c r="H1951">
        <f t="shared" si="238"/>
        <v>3.5399130084785124E-2</v>
      </c>
      <c r="I1951" s="44">
        <f t="shared" si="243"/>
        <v>2.987250849239147E-2</v>
      </c>
      <c r="J1951">
        <f t="shared" ca="1" si="244"/>
        <v>1.5293859982673269E-2</v>
      </c>
    </row>
    <row r="1952" spans="1:10" x14ac:dyDescent="0.2">
      <c r="A1952" s="42">
        <v>44664</v>
      </c>
      <c r="B1952" s="53">
        <v>36.24</v>
      </c>
      <c r="C1952" s="2">
        <f t="shared" si="239"/>
        <v>-4.9668874172185346E-3</v>
      </c>
      <c r="D1952" s="16">
        <f t="shared" ca="1" si="240"/>
        <v>-5.0753151341342596E-3</v>
      </c>
      <c r="E1952" s="56">
        <f t="shared" ca="1" si="245"/>
        <v>2.3390215316961479E-4</v>
      </c>
      <c r="F1952" s="7">
        <f t="shared" ca="1" si="241"/>
        <v>4.1252405932143059</v>
      </c>
      <c r="G1952" s="6">
        <f t="shared" ca="1" si="242"/>
        <v>1</v>
      </c>
      <c r="H1952">
        <f t="shared" si="238"/>
        <v>3.5358997985890879E-2</v>
      </c>
      <c r="I1952" s="44">
        <f t="shared" si="243"/>
        <v>2.987250849239147E-2</v>
      </c>
      <c r="J1952">
        <f t="shared" ca="1" si="244"/>
        <v>1.5293859982673269E-2</v>
      </c>
    </row>
    <row r="1953" spans="1:10" x14ac:dyDescent="0.2">
      <c r="A1953" s="42">
        <v>44665</v>
      </c>
      <c r="B1953" s="53">
        <v>36.409999999999997</v>
      </c>
      <c r="C1953" s="2">
        <f t="shared" si="239"/>
        <v>-4.6690469651193252E-3</v>
      </c>
      <c r="D1953" s="16">
        <f t="shared" ca="1" si="240"/>
        <v>-4.7774746820350503E-3</v>
      </c>
      <c r="E1953" s="56">
        <f t="shared" ca="1" si="245"/>
        <v>2.3390215316961479E-4</v>
      </c>
      <c r="F1953" s="7">
        <f t="shared" ca="1" si="241"/>
        <v>4.1315136422938457</v>
      </c>
      <c r="G1953" s="6">
        <f t="shared" ca="1" si="242"/>
        <v>1</v>
      </c>
      <c r="H1953">
        <f t="shared" si="238"/>
        <v>3.5362530454096014E-2</v>
      </c>
      <c r="I1953" s="44">
        <f t="shared" si="243"/>
        <v>2.987250849239147E-2</v>
      </c>
      <c r="J1953">
        <f t="shared" ca="1" si="244"/>
        <v>1.5293859982673269E-2</v>
      </c>
    </row>
    <row r="1954" spans="1:10" x14ac:dyDescent="0.2">
      <c r="A1954" s="42">
        <v>44669</v>
      </c>
      <c r="B1954" s="53">
        <v>35.97</v>
      </c>
      <c r="C1954" s="2">
        <f t="shared" si="239"/>
        <v>1.223241590214061E-2</v>
      </c>
      <c r="D1954" s="16">
        <f t="shared" ca="1" si="240"/>
        <v>1.2123988185224885E-2</v>
      </c>
      <c r="E1954" s="56">
        <f t="shared" ca="1" si="245"/>
        <v>2.3390215316961479E-4</v>
      </c>
      <c r="F1954" s="7">
        <f t="shared" ca="1" si="241"/>
        <v>3.8660889262418592</v>
      </c>
      <c r="G1954" s="6">
        <f t="shared" ca="1" si="242"/>
        <v>1</v>
      </c>
      <c r="H1954">
        <f t="shared" si="238"/>
        <v>3.5279394953782149E-2</v>
      </c>
      <c r="I1954" s="44">
        <f t="shared" si="243"/>
        <v>2.987250849239147E-2</v>
      </c>
      <c r="J1954">
        <f t="shared" ca="1" si="244"/>
        <v>1.5293859982673269E-2</v>
      </c>
    </row>
    <row r="1955" spans="1:10" x14ac:dyDescent="0.2">
      <c r="A1955" s="42">
        <v>44670</v>
      </c>
      <c r="B1955" s="53">
        <v>36.28</v>
      </c>
      <c r="C1955" s="2">
        <f t="shared" si="239"/>
        <v>-8.5446527012128515E-3</v>
      </c>
      <c r="D1955" s="16">
        <f t="shared" ca="1" si="240"/>
        <v>-8.6530804181285774E-3</v>
      </c>
      <c r="E1955" s="56">
        <f t="shared" ca="1" si="245"/>
        <v>2.3390215316961479E-4</v>
      </c>
      <c r="F1955" s="7">
        <f t="shared" ca="1" si="241"/>
        <v>4.0202458842168838</v>
      </c>
      <c r="G1955" s="6">
        <f t="shared" ca="1" si="242"/>
        <v>0</v>
      </c>
      <c r="H1955">
        <f t="shared" si="238"/>
        <v>3.5259899466016924E-2</v>
      </c>
      <c r="I1955" s="44">
        <f t="shared" si="243"/>
        <v>2.987250849239147E-2</v>
      </c>
      <c r="J1955">
        <f t="shared" ca="1" si="244"/>
        <v>1.5293859982673269E-2</v>
      </c>
    </row>
    <row r="1956" spans="1:10" x14ac:dyDescent="0.2">
      <c r="A1956" s="42">
        <v>44671</v>
      </c>
      <c r="B1956" s="53">
        <v>33.159999999999997</v>
      </c>
      <c r="C1956" s="2">
        <f t="shared" si="239"/>
        <v>9.4089264173703405E-2</v>
      </c>
      <c r="D1956" s="16">
        <f t="shared" ca="1" si="240"/>
        <v>9.3980836456787675E-2</v>
      </c>
      <c r="E1956" s="56">
        <f t="shared" ca="1" si="245"/>
        <v>2.3390215316961479E-4</v>
      </c>
      <c r="F1956" s="7">
        <f t="shared" ca="1" si="241"/>
        <v>-14.700235525897224</v>
      </c>
      <c r="G1956" s="6">
        <f t="shared" ca="1" si="242"/>
        <v>1</v>
      </c>
      <c r="H1956">
        <f t="shared" si="238"/>
        <v>3.5268007715862026E-2</v>
      </c>
      <c r="I1956" s="44">
        <f t="shared" si="243"/>
        <v>2.987250849239147E-2</v>
      </c>
      <c r="J1956">
        <f t="shared" ca="1" si="244"/>
        <v>1.5293859982673269E-2</v>
      </c>
    </row>
    <row r="1957" spans="1:10" x14ac:dyDescent="0.2">
      <c r="A1957" s="42">
        <v>44672</v>
      </c>
      <c r="B1957" s="53">
        <v>32.31</v>
      </c>
      <c r="C1957" s="2">
        <f t="shared" si="239"/>
        <v>2.6307644692045627E-2</v>
      </c>
      <c r="D1957" s="16">
        <f t="shared" ca="1" si="240"/>
        <v>2.6199216975129901E-2</v>
      </c>
      <c r="E1957" s="56">
        <f t="shared" ca="1" si="245"/>
        <v>2.3390215316961479E-4</v>
      </c>
      <c r="F1957" s="7">
        <f t="shared" ca="1" si="241"/>
        <v>2.7130258327967356</v>
      </c>
      <c r="G1957" s="6">
        <f t="shared" ca="1" si="242"/>
        <v>1</v>
      </c>
      <c r="H1957">
        <f t="shared" si="238"/>
        <v>3.6453544625032787E-2</v>
      </c>
      <c r="I1957" s="44">
        <f t="shared" si="243"/>
        <v>2.987250849239147E-2</v>
      </c>
      <c r="J1957">
        <f t="shared" ca="1" si="244"/>
        <v>1.5293859982673269E-2</v>
      </c>
    </row>
    <row r="1958" spans="1:10" x14ac:dyDescent="0.2">
      <c r="A1958" s="42">
        <v>44673</v>
      </c>
      <c r="B1958" s="53">
        <v>31.04</v>
      </c>
      <c r="C1958" s="2">
        <f t="shared" si="239"/>
        <v>4.0914948453608352E-2</v>
      </c>
      <c r="D1958" s="16">
        <f t="shared" ca="1" si="240"/>
        <v>4.0806520736692629E-2</v>
      </c>
      <c r="E1958" s="56">
        <f t="shared" ca="1" si="245"/>
        <v>2.3390215316961479E-4</v>
      </c>
      <c r="F1958" s="7">
        <f t="shared" ca="1" si="241"/>
        <v>0.62075530159211123</v>
      </c>
      <c r="G1958" s="6">
        <f t="shared" ca="1" si="242"/>
        <v>1</v>
      </c>
      <c r="H1958">
        <f t="shared" si="238"/>
        <v>3.6530810766383169E-2</v>
      </c>
      <c r="I1958" s="44">
        <f t="shared" si="243"/>
        <v>2.987250849239147E-2</v>
      </c>
      <c r="J1958">
        <f t="shared" ca="1" si="244"/>
        <v>1.5293859982673269E-2</v>
      </c>
    </row>
    <row r="1959" spans="1:10" x14ac:dyDescent="0.2">
      <c r="A1959" s="42">
        <v>44676</v>
      </c>
      <c r="B1959" s="53">
        <v>31.2</v>
      </c>
      <c r="C1959" s="2">
        <f t="shared" si="239"/>
        <v>-5.1282051282051325E-3</v>
      </c>
      <c r="D1959" s="16">
        <f t="shared" ca="1" si="240"/>
        <v>-5.2366328451208576E-3</v>
      </c>
      <c r="E1959" s="56">
        <f t="shared" ca="1" si="245"/>
        <v>2.3390215316961479E-4</v>
      </c>
      <c r="F1959" s="7">
        <f t="shared" ca="1" si="241"/>
        <v>4.1216846194421874</v>
      </c>
      <c r="G1959" s="6">
        <f t="shared" ca="1" si="242"/>
        <v>0</v>
      </c>
      <c r="H1959">
        <f t="shared" si="238"/>
        <v>3.6702399997444089E-2</v>
      </c>
      <c r="I1959" s="44">
        <f t="shared" si="243"/>
        <v>2.987250849239147E-2</v>
      </c>
      <c r="J1959">
        <f t="shared" ca="1" si="244"/>
        <v>1.5293859982673269E-2</v>
      </c>
    </row>
    <row r="1960" spans="1:10" x14ac:dyDescent="0.2">
      <c r="A1960" s="42">
        <v>44677</v>
      </c>
      <c r="B1960" s="53">
        <v>29.37</v>
      </c>
      <c r="C1960" s="2">
        <f t="shared" si="239"/>
        <v>6.2308478038815056E-2</v>
      </c>
      <c r="D1960" s="16">
        <f t="shared" ca="1" si="240"/>
        <v>6.2200050321899333E-2</v>
      </c>
      <c r="E1960" s="56">
        <f t="shared" ca="1" si="245"/>
        <v>2.3390215316961479E-4</v>
      </c>
      <c r="F1960" s="7">
        <f t="shared" ca="1" si="241"/>
        <v>-4.0899198579791722</v>
      </c>
      <c r="G1960" s="6">
        <f t="shared" ca="1" si="242"/>
        <v>1</v>
      </c>
      <c r="H1960">
        <f t="shared" si="238"/>
        <v>3.6696153892989511E-2</v>
      </c>
      <c r="I1960" s="44">
        <f t="shared" si="243"/>
        <v>2.987250849239147E-2</v>
      </c>
      <c r="J1960">
        <f t="shared" ca="1" si="244"/>
        <v>1.5293859982673269E-2</v>
      </c>
    </row>
    <row r="1961" spans="1:10" x14ac:dyDescent="0.2">
      <c r="A1961" s="42">
        <v>44678</v>
      </c>
      <c r="B1961" s="53">
        <v>28.93</v>
      </c>
      <c r="C1961" s="2">
        <f t="shared" si="239"/>
        <v>1.5209125475285216E-2</v>
      </c>
      <c r="D1961" s="16">
        <f t="shared" ca="1" si="240"/>
        <v>1.510069775836949E-2</v>
      </c>
      <c r="E1961" s="56">
        <f t="shared" ca="1" si="245"/>
        <v>2.3390215316961479E-4</v>
      </c>
      <c r="F1961" s="7">
        <f t="shared" ca="1" si="241"/>
        <v>3.6928541308883798</v>
      </c>
      <c r="G1961" s="6">
        <f t="shared" ca="1" si="242"/>
        <v>1</v>
      </c>
      <c r="H1961">
        <f t="shared" si="238"/>
        <v>3.6966869989345667E-2</v>
      </c>
      <c r="I1961" s="44">
        <f t="shared" si="243"/>
        <v>2.987250849239147E-2</v>
      </c>
      <c r="J1961">
        <f t="shared" ca="1" si="244"/>
        <v>1.5293859982673269E-2</v>
      </c>
    </row>
    <row r="1962" spans="1:10" x14ac:dyDescent="0.2">
      <c r="A1962" s="42">
        <v>44679</v>
      </c>
      <c r="B1962" s="53">
        <v>29.05</v>
      </c>
      <c r="C1962" s="2">
        <f t="shared" si="239"/>
        <v>-4.1308089500860928E-3</v>
      </c>
      <c r="D1962" s="16">
        <f t="shared" ca="1" si="240"/>
        <v>-4.2392366670018179E-3</v>
      </c>
      <c r="E1962" s="56">
        <f t="shared" ca="1" si="245"/>
        <v>2.3390215316961479E-4</v>
      </c>
      <c r="F1962" s="7">
        <f t="shared" ca="1" si="241"/>
        <v>4.1418879307577789</v>
      </c>
      <c r="G1962" s="6">
        <f t="shared" ca="1" si="242"/>
        <v>1</v>
      </c>
      <c r="H1962">
        <f t="shared" si="238"/>
        <v>3.6765558322301342E-2</v>
      </c>
      <c r="I1962" s="44">
        <f t="shared" si="243"/>
        <v>2.987250849239147E-2</v>
      </c>
      <c r="J1962">
        <f t="shared" ca="1" si="244"/>
        <v>1.5293859982673269E-2</v>
      </c>
    </row>
    <row r="1963" spans="1:10" x14ac:dyDescent="0.2">
      <c r="A1963" s="42">
        <v>44680</v>
      </c>
      <c r="B1963" s="53">
        <v>29.12</v>
      </c>
      <c r="C1963" s="2">
        <f t="shared" si="239"/>
        <v>-2.4038461538461635E-3</v>
      </c>
      <c r="D1963" s="16">
        <f t="shared" ca="1" si="240"/>
        <v>-2.5122738707618886E-3</v>
      </c>
      <c r="E1963" s="56">
        <f t="shared" ca="1" si="245"/>
        <v>2.3390215316961479E-4</v>
      </c>
      <c r="F1963" s="7">
        <f t="shared" ca="1" si="241"/>
        <v>4.1668120440229632</v>
      </c>
      <c r="G1963" s="6">
        <f t="shared" ca="1" si="242"/>
        <v>1</v>
      </c>
      <c r="H1963">
        <f t="shared" si="238"/>
        <v>3.6766901581025496E-2</v>
      </c>
      <c r="I1963" s="44">
        <f t="shared" si="243"/>
        <v>2.987250849239147E-2</v>
      </c>
      <c r="J1963">
        <f t="shared" ca="1" si="244"/>
        <v>1.5293859982673269E-2</v>
      </c>
    </row>
    <row r="1964" spans="1:10" x14ac:dyDescent="0.2">
      <c r="A1964" s="42">
        <v>44683</v>
      </c>
      <c r="B1964" s="53">
        <v>30.27</v>
      </c>
      <c r="C1964" s="2">
        <f t="shared" si="239"/>
        <v>-3.7991410637594931E-2</v>
      </c>
      <c r="D1964" s="16">
        <f t="shared" ca="1" si="240"/>
        <v>-3.8099838354510654E-2</v>
      </c>
      <c r="E1964" s="56">
        <f t="shared" ca="1" si="245"/>
        <v>2.3390215316961479E-4</v>
      </c>
      <c r="F1964" s="7">
        <f t="shared" ca="1" si="241"/>
        <v>1.0773018726692283</v>
      </c>
      <c r="G1964" s="6">
        <f t="shared" ca="1" si="242"/>
        <v>1</v>
      </c>
      <c r="H1964">
        <f t="shared" si="238"/>
        <v>3.6431831210176763E-2</v>
      </c>
      <c r="I1964" s="44">
        <f t="shared" si="243"/>
        <v>2.987250849239147E-2</v>
      </c>
      <c r="J1964">
        <f t="shared" ca="1" si="244"/>
        <v>1.5293859982673269E-2</v>
      </c>
    </row>
    <row r="1965" spans="1:10" x14ac:dyDescent="0.2">
      <c r="A1965" s="42">
        <v>44684</v>
      </c>
      <c r="B1965" s="53">
        <v>29.88</v>
      </c>
      <c r="C1965" s="2">
        <f t="shared" si="239"/>
        <v>1.3052208835341386E-2</v>
      </c>
      <c r="D1965" s="16">
        <f t="shared" ca="1" si="240"/>
        <v>1.294378111842566E-2</v>
      </c>
      <c r="E1965" s="56">
        <f t="shared" ca="1" si="245"/>
        <v>2.3390215316961479E-4</v>
      </c>
      <c r="F1965" s="7">
        <f t="shared" ca="1" si="241"/>
        <v>3.8221594885522929</v>
      </c>
      <c r="G1965" s="6">
        <f t="shared" ca="1" si="242"/>
        <v>1</v>
      </c>
      <c r="H1965">
        <f t="shared" si="238"/>
        <v>3.6639887506852598E-2</v>
      </c>
      <c r="I1965" s="44">
        <f t="shared" si="243"/>
        <v>2.987250849239147E-2</v>
      </c>
      <c r="J1965">
        <f t="shared" ca="1" si="244"/>
        <v>1.5293859982673269E-2</v>
      </c>
    </row>
    <row r="1966" spans="1:10" x14ac:dyDescent="0.2">
      <c r="A1966" s="42">
        <v>44685</v>
      </c>
      <c r="B1966" s="53">
        <v>30.18</v>
      </c>
      <c r="C1966" s="2">
        <f t="shared" si="239"/>
        <v>-9.9403578528827266E-3</v>
      </c>
      <c r="D1966" s="16">
        <f t="shared" ca="1" si="240"/>
        <v>-1.0048785569798453E-2</v>
      </c>
      <c r="E1966" s="56">
        <f t="shared" ca="1" si="245"/>
        <v>2.3390215316961479E-4</v>
      </c>
      <c r="F1966" s="7">
        <f t="shared" ca="1" si="241"/>
        <v>3.9644484271360567</v>
      </c>
      <c r="G1966" s="6">
        <f t="shared" ca="1" si="242"/>
        <v>1</v>
      </c>
      <c r="H1966">
        <f t="shared" si="238"/>
        <v>3.6647834889514355E-2</v>
      </c>
      <c r="I1966" s="44">
        <f t="shared" si="243"/>
        <v>2.987250849239147E-2</v>
      </c>
      <c r="J1966">
        <f t="shared" ca="1" si="244"/>
        <v>1.5293859982673269E-2</v>
      </c>
    </row>
    <row r="1967" spans="1:10" x14ac:dyDescent="0.2">
      <c r="A1967" s="42">
        <v>44686</v>
      </c>
      <c r="B1967" s="53">
        <v>29.72</v>
      </c>
      <c r="C1967" s="2">
        <f t="shared" si="239"/>
        <v>1.547779273216692E-2</v>
      </c>
      <c r="D1967" s="16">
        <f t="shared" ca="1" si="240"/>
        <v>1.5369365015251194E-2</v>
      </c>
      <c r="E1967" s="56">
        <f t="shared" ca="1" si="245"/>
        <v>2.3390215316961479E-4</v>
      </c>
      <c r="F1967" s="7">
        <f t="shared" ca="1" si="241"/>
        <v>3.6753547020215032</v>
      </c>
      <c r="G1967" s="6">
        <f t="shared" ca="1" si="242"/>
        <v>0</v>
      </c>
      <c r="H1967">
        <f t="shared" si="238"/>
        <v>3.6631425634836727E-2</v>
      </c>
      <c r="I1967" s="44">
        <f t="shared" si="243"/>
        <v>2.987250849239147E-2</v>
      </c>
      <c r="J1967">
        <f t="shared" ca="1" si="244"/>
        <v>1.5293859982673269E-2</v>
      </c>
    </row>
    <row r="1968" spans="1:10" x14ac:dyDescent="0.2">
      <c r="A1968" s="42">
        <v>44687</v>
      </c>
      <c r="B1968" s="53">
        <v>27.91</v>
      </c>
      <c r="C1968" s="2">
        <f t="shared" si="239"/>
        <v>6.4851307774990999E-2</v>
      </c>
      <c r="D1968" s="16">
        <f t="shared" ca="1" si="240"/>
        <v>6.4742880058075269E-2</v>
      </c>
      <c r="E1968" s="56">
        <f t="shared" ca="1" si="245"/>
        <v>2.3390215316961479E-4</v>
      </c>
      <c r="F1968" s="7">
        <f t="shared" ca="1" si="241"/>
        <v>-4.7799397098559435</v>
      </c>
      <c r="G1968" s="6">
        <f t="shared" ca="1" si="242"/>
        <v>1</v>
      </c>
      <c r="H1968">
        <f t="shared" si="238"/>
        <v>3.6583111577627239E-2</v>
      </c>
      <c r="I1968" s="44">
        <f t="shared" si="243"/>
        <v>2.987250849239147E-2</v>
      </c>
      <c r="J1968">
        <f t="shared" ca="1" si="244"/>
        <v>1.5293859982673269E-2</v>
      </c>
    </row>
    <row r="1969" spans="1:10" x14ac:dyDescent="0.2">
      <c r="A1969" s="42">
        <v>44690</v>
      </c>
      <c r="B1969" s="53">
        <v>27.44</v>
      </c>
      <c r="C1969" s="2">
        <f t="shared" si="239"/>
        <v>1.7128279883381881E-2</v>
      </c>
      <c r="D1969" s="16">
        <f t="shared" ca="1" si="240"/>
        <v>1.7019852166466155E-2</v>
      </c>
      <c r="E1969" s="56">
        <f t="shared" ca="1" si="245"/>
        <v>2.3390215316961479E-4</v>
      </c>
      <c r="F1969" s="7">
        <f t="shared" ca="1" si="241"/>
        <v>3.5610804508615104</v>
      </c>
      <c r="G1969" s="6">
        <f t="shared" ca="1" si="242"/>
        <v>1</v>
      </c>
      <c r="H1969">
        <f t="shared" si="238"/>
        <v>3.7123710117145811E-2</v>
      </c>
      <c r="I1969" s="44">
        <f t="shared" si="243"/>
        <v>2.987250849239147E-2</v>
      </c>
      <c r="J1969">
        <f t="shared" ca="1" si="244"/>
        <v>1.5293859982673269E-2</v>
      </c>
    </row>
    <row r="1970" spans="1:10" x14ac:dyDescent="0.2">
      <c r="A1970" s="42">
        <v>44691</v>
      </c>
      <c r="B1970" s="53">
        <v>27.42</v>
      </c>
      <c r="C1970" s="2">
        <f t="shared" si="239"/>
        <v>7.2939460247992605E-4</v>
      </c>
      <c r="D1970" s="16">
        <f t="shared" ca="1" si="240"/>
        <v>6.2096688556420089E-4</v>
      </c>
      <c r="E1970" s="56">
        <f t="shared" ca="1" si="245"/>
        <v>2.3390215316961479E-4</v>
      </c>
      <c r="F1970" s="7">
        <f t="shared" ca="1" si="241"/>
        <v>4.1794795634289263</v>
      </c>
      <c r="G1970" s="6">
        <f t="shared" ca="1" si="242"/>
        <v>1</v>
      </c>
      <c r="H1970">
        <f t="shared" si="238"/>
        <v>3.7052796818505547E-2</v>
      </c>
      <c r="I1970" s="44">
        <f t="shared" si="243"/>
        <v>2.987250849239147E-2</v>
      </c>
      <c r="J1970">
        <f t="shared" ca="1" si="244"/>
        <v>1.5293859982673269E-2</v>
      </c>
    </row>
    <row r="1971" spans="1:10" x14ac:dyDescent="0.2">
      <c r="A1971" s="42">
        <v>44692</v>
      </c>
      <c r="B1971" s="53">
        <v>26.69</v>
      </c>
      <c r="C1971" s="2">
        <f t="shared" si="239"/>
        <v>2.7351067815661313E-2</v>
      </c>
      <c r="D1971" s="16">
        <f t="shared" ca="1" si="240"/>
        <v>2.7242640098745587E-2</v>
      </c>
      <c r="E1971" s="56">
        <f t="shared" ca="1" si="245"/>
        <v>2.3390215316961479E-4</v>
      </c>
      <c r="F1971" s="7">
        <f t="shared" ca="1" si="241"/>
        <v>2.5938254135526044</v>
      </c>
      <c r="G1971" s="6">
        <f t="shared" ca="1" si="242"/>
        <v>1</v>
      </c>
      <c r="H1971">
        <f t="shared" si="238"/>
        <v>3.6980585416056831E-2</v>
      </c>
      <c r="I1971" s="44">
        <f t="shared" si="243"/>
        <v>2.987250849239147E-2</v>
      </c>
      <c r="J1971">
        <f t="shared" ca="1" si="244"/>
        <v>1.5293859982673269E-2</v>
      </c>
    </row>
    <row r="1972" spans="1:10" x14ac:dyDescent="0.2">
      <c r="A1972" s="42">
        <v>44693</v>
      </c>
      <c r="B1972" s="53">
        <v>27.12</v>
      </c>
      <c r="C1972" s="2">
        <f t="shared" si="239"/>
        <v>-1.5855457227138631E-2</v>
      </c>
      <c r="D1972" s="16">
        <f t="shared" ca="1" si="240"/>
        <v>-1.5963884944054357E-2</v>
      </c>
      <c r="E1972" s="56">
        <f t="shared" ca="1" si="245"/>
        <v>2.3390215316961479E-4</v>
      </c>
      <c r="F1972" s="7">
        <f t="shared" ca="1" si="241"/>
        <v>3.6355341161856178</v>
      </c>
      <c r="G1972" s="6">
        <f t="shared" ca="1" si="242"/>
        <v>1</v>
      </c>
      <c r="H1972">
        <f t="shared" ref="H1972:H2035" si="246">STDEV(C1871:C1971)</f>
        <v>3.7070567415971194E-2</v>
      </c>
      <c r="I1972" s="44">
        <f t="shared" si="243"/>
        <v>2.987250849239147E-2</v>
      </c>
      <c r="J1972">
        <f t="shared" ca="1" si="244"/>
        <v>1.5293859982673269E-2</v>
      </c>
    </row>
    <row r="1973" spans="1:10" x14ac:dyDescent="0.2">
      <c r="A1973" s="42">
        <v>44694</v>
      </c>
      <c r="B1973" s="53">
        <v>28.35</v>
      </c>
      <c r="C1973" s="2">
        <f t="shared" si="239"/>
        <v>-4.3386243386243396E-2</v>
      </c>
      <c r="D1973" s="16">
        <f t="shared" ca="1" si="240"/>
        <v>-4.3494671103159119E-2</v>
      </c>
      <c r="E1973" s="56">
        <f t="shared" ca="1" si="245"/>
        <v>2.3390215316961479E-4</v>
      </c>
      <c r="F1973" s="7">
        <f t="shared" ca="1" si="241"/>
        <v>0.1363341950161292</v>
      </c>
      <c r="G1973" s="6">
        <f t="shared" ca="1" si="242"/>
        <v>1</v>
      </c>
      <c r="H1973">
        <f t="shared" si="246"/>
        <v>3.710379609120576E-2</v>
      </c>
      <c r="I1973" s="44">
        <f t="shared" si="243"/>
        <v>2.987250849239147E-2</v>
      </c>
      <c r="J1973">
        <f t="shared" ca="1" si="244"/>
        <v>1.5293859982673269E-2</v>
      </c>
    </row>
    <row r="1974" spans="1:10" x14ac:dyDescent="0.2">
      <c r="A1974" s="42">
        <v>44697</v>
      </c>
      <c r="B1974" s="53">
        <v>28.02</v>
      </c>
      <c r="C1974" s="2">
        <f t="shared" si="239"/>
        <v>1.1777301927194927E-2</v>
      </c>
      <c r="D1974" s="16">
        <f t="shared" ca="1" si="240"/>
        <v>1.1668874210279201E-2</v>
      </c>
      <c r="E1974" s="56">
        <f t="shared" ca="1" si="245"/>
        <v>2.3390215316961479E-4</v>
      </c>
      <c r="F1974" s="7">
        <f t="shared" ca="1" si="241"/>
        <v>3.889236349284821</v>
      </c>
      <c r="G1974" s="6">
        <f t="shared" ca="1" si="242"/>
        <v>0</v>
      </c>
      <c r="H1974">
        <f t="shared" si="246"/>
        <v>3.7367085765157085E-2</v>
      </c>
      <c r="I1974" s="44">
        <f t="shared" si="243"/>
        <v>2.987250849239147E-2</v>
      </c>
      <c r="J1974">
        <f t="shared" ca="1" si="244"/>
        <v>1.5293859982673269E-2</v>
      </c>
    </row>
    <row r="1975" spans="1:10" x14ac:dyDescent="0.2">
      <c r="A1975" s="42">
        <v>44698</v>
      </c>
      <c r="B1975" s="53">
        <v>32.32</v>
      </c>
      <c r="C1975" s="2">
        <f t="shared" si="239"/>
        <v>-0.13304455445544555</v>
      </c>
      <c r="D1975" s="16">
        <f t="shared" ca="1" si="240"/>
        <v>-0.13315298217236127</v>
      </c>
      <c r="E1975" s="56">
        <f t="shared" ca="1" si="245"/>
        <v>2.3390215316961479E-4</v>
      </c>
      <c r="F1975" s="7">
        <f t="shared" ca="1" si="241"/>
        <v>-33.719553902636939</v>
      </c>
      <c r="G1975" s="6">
        <f t="shared" ca="1" si="242"/>
        <v>1</v>
      </c>
      <c r="H1975">
        <f t="shared" si="246"/>
        <v>3.7275335458082155E-2</v>
      </c>
      <c r="I1975" s="44">
        <f t="shared" si="243"/>
        <v>2.987250849239147E-2</v>
      </c>
      <c r="J1975">
        <f t="shared" ca="1" si="244"/>
        <v>1.5293859982673269E-2</v>
      </c>
    </row>
    <row r="1976" spans="1:10" x14ac:dyDescent="0.2">
      <c r="A1976" s="42">
        <v>44699</v>
      </c>
      <c r="B1976" s="53">
        <v>31.55</v>
      </c>
      <c r="C1976" s="2">
        <f t="shared" si="239"/>
        <v>2.4405705229793965E-2</v>
      </c>
      <c r="D1976" s="16">
        <f t="shared" ca="1" si="240"/>
        <v>2.4297277512878239E-2</v>
      </c>
      <c r="E1976" s="56">
        <f t="shared" ca="1" si="245"/>
        <v>2.3390215316961479E-4</v>
      </c>
      <c r="F1976" s="7">
        <f t="shared" ca="1" si="241"/>
        <v>2.9183280804901797</v>
      </c>
      <c r="G1976" s="6">
        <f t="shared" ca="1" si="242"/>
        <v>1</v>
      </c>
      <c r="H1976">
        <f t="shared" si="246"/>
        <v>3.9522291950232158E-2</v>
      </c>
      <c r="I1976" s="44">
        <f t="shared" si="243"/>
        <v>2.987250849239147E-2</v>
      </c>
      <c r="J1976">
        <f t="shared" ca="1" si="244"/>
        <v>1.5293859982673269E-2</v>
      </c>
    </row>
    <row r="1977" spans="1:10" x14ac:dyDescent="0.2">
      <c r="A1977" s="42">
        <v>44700</v>
      </c>
      <c r="B1977" s="53">
        <v>32.22</v>
      </c>
      <c r="C1977" s="2">
        <f t="shared" si="239"/>
        <v>-2.0794537554314034E-2</v>
      </c>
      <c r="D1977" s="16">
        <f t="shared" ca="1" si="240"/>
        <v>-2.090296527122976E-2</v>
      </c>
      <c r="E1977" s="56">
        <f t="shared" ca="1" si="245"/>
        <v>2.3390215316961479E-4</v>
      </c>
      <c r="F1977" s="7">
        <f t="shared" ca="1" si="241"/>
        <v>3.2462937176776352</v>
      </c>
      <c r="G1977" s="6">
        <f t="shared" ca="1" si="242"/>
        <v>1</v>
      </c>
      <c r="H1977">
        <f t="shared" si="246"/>
        <v>3.9593792353803503E-2</v>
      </c>
      <c r="I1977" s="44">
        <f t="shared" si="243"/>
        <v>2.987250849239147E-2</v>
      </c>
      <c r="J1977">
        <f t="shared" ca="1" si="244"/>
        <v>1.5293859982673269E-2</v>
      </c>
    </row>
    <row r="1978" spans="1:10" x14ac:dyDescent="0.2">
      <c r="A1978" s="42">
        <v>44701</v>
      </c>
      <c r="B1978" s="53">
        <v>32.64</v>
      </c>
      <c r="C1978" s="2">
        <f t="shared" si="239"/>
        <v>-1.2867647058823581E-2</v>
      </c>
      <c r="D1978" s="16">
        <f t="shared" ca="1" si="240"/>
        <v>-1.2976074775739307E-2</v>
      </c>
      <c r="E1978" s="56">
        <f t="shared" ca="1" si="245"/>
        <v>2.3390215316961479E-4</v>
      </c>
      <c r="F1978" s="7">
        <f t="shared" ca="1" si="241"/>
        <v>3.8203701785084934</v>
      </c>
      <c r="G1978" s="6">
        <f t="shared" ca="1" si="242"/>
        <v>1</v>
      </c>
      <c r="H1978">
        <f t="shared" si="246"/>
        <v>3.9382468612936192E-2</v>
      </c>
      <c r="I1978" s="44">
        <f t="shared" si="243"/>
        <v>2.987250849239147E-2</v>
      </c>
      <c r="J1978">
        <f t="shared" ca="1" si="244"/>
        <v>1.5293859982673269E-2</v>
      </c>
    </row>
    <row r="1979" spans="1:10" x14ac:dyDescent="0.2">
      <c r="A1979" s="42">
        <v>44704</v>
      </c>
      <c r="B1979" s="53">
        <v>33.090000000000003</v>
      </c>
      <c r="C1979" s="2">
        <f t="shared" si="239"/>
        <v>-1.3599274705349133E-2</v>
      </c>
      <c r="D1979" s="16">
        <f t="shared" ca="1" si="240"/>
        <v>-1.3707702422264859E-2</v>
      </c>
      <c r="E1979" s="56">
        <f t="shared" ca="1" si="245"/>
        <v>2.3390215316961479E-4</v>
      </c>
      <c r="F1979" s="7">
        <f t="shared" ca="1" si="241"/>
        <v>3.7786377941605154</v>
      </c>
      <c r="G1979" s="6">
        <f t="shared" ca="1" si="242"/>
        <v>1</v>
      </c>
      <c r="H1979">
        <f t="shared" si="246"/>
        <v>3.9374540155199339E-2</v>
      </c>
      <c r="I1979" s="44">
        <f t="shared" si="243"/>
        <v>2.987250849239147E-2</v>
      </c>
      <c r="J1979">
        <f t="shared" ca="1" si="244"/>
        <v>1.5293859982673269E-2</v>
      </c>
    </row>
    <row r="1980" spans="1:10" x14ac:dyDescent="0.2">
      <c r="A1980" s="42">
        <v>44705</v>
      </c>
      <c r="B1980" s="53">
        <v>31.8</v>
      </c>
      <c r="C1980" s="2">
        <f t="shared" si="239"/>
        <v>4.0566037735849138E-2</v>
      </c>
      <c r="D1980" s="16">
        <f t="shared" ca="1" si="240"/>
        <v>4.0457610018933415E-2</v>
      </c>
      <c r="E1980" s="56">
        <f t="shared" ca="1" si="245"/>
        <v>2.3390215316961479E-4</v>
      </c>
      <c r="F1980" s="7">
        <f t="shared" ca="1" si="241"/>
        <v>0.68136595824019919</v>
      </c>
      <c r="G1980" s="6">
        <f t="shared" ca="1" si="242"/>
        <v>1</v>
      </c>
      <c r="H1980">
        <f t="shared" si="246"/>
        <v>3.9397625005233285E-2</v>
      </c>
      <c r="I1980" s="44">
        <f t="shared" si="243"/>
        <v>2.987250849239147E-2</v>
      </c>
      <c r="J1980">
        <f t="shared" ca="1" si="244"/>
        <v>1.5293859982673269E-2</v>
      </c>
    </row>
    <row r="1981" spans="1:10" x14ac:dyDescent="0.2">
      <c r="A1981" s="42">
        <v>44706</v>
      </c>
      <c r="B1981" s="53">
        <v>32.35</v>
      </c>
      <c r="C1981" s="2">
        <f t="shared" si="239"/>
        <v>-1.7001545595054117E-2</v>
      </c>
      <c r="D1981" s="16">
        <f t="shared" ca="1" si="240"/>
        <v>-1.7109973311969843E-2</v>
      </c>
      <c r="E1981" s="56">
        <f t="shared" ca="1" si="245"/>
        <v>2.3390215316961479E-4</v>
      </c>
      <c r="F1981" s="7">
        <f t="shared" ca="1" si="241"/>
        <v>3.5545054387757364</v>
      </c>
      <c r="G1981" s="6">
        <f t="shared" ca="1" si="242"/>
        <v>1</v>
      </c>
      <c r="H1981">
        <f t="shared" si="246"/>
        <v>3.9603564005668501E-2</v>
      </c>
      <c r="I1981" s="44">
        <f t="shared" si="243"/>
        <v>2.987250849239147E-2</v>
      </c>
      <c r="J1981">
        <f t="shared" ca="1" si="244"/>
        <v>1.5293859982673269E-2</v>
      </c>
    </row>
    <row r="1982" spans="1:10" x14ac:dyDescent="0.2">
      <c r="A1982" s="42">
        <v>44707</v>
      </c>
      <c r="B1982" s="53">
        <v>32.4</v>
      </c>
      <c r="C1982" s="2">
        <f t="shared" si="239"/>
        <v>-1.5432098765431222E-3</v>
      </c>
      <c r="D1982" s="16">
        <f t="shared" ca="1" si="240"/>
        <v>-1.6516375934588475E-3</v>
      </c>
      <c r="E1982" s="56">
        <f t="shared" ca="1" si="245"/>
        <v>2.3390215316961479E-4</v>
      </c>
      <c r="F1982" s="7">
        <f t="shared" ca="1" si="241"/>
        <v>4.1744725405447447</v>
      </c>
      <c r="G1982" s="6">
        <f t="shared" ca="1" si="242"/>
        <v>1</v>
      </c>
      <c r="H1982">
        <f t="shared" si="246"/>
        <v>3.9472045633013222E-2</v>
      </c>
      <c r="I1982" s="44">
        <f t="shared" si="243"/>
        <v>2.987250849239147E-2</v>
      </c>
      <c r="J1982">
        <f t="shared" ca="1" si="244"/>
        <v>1.5293859982673269E-2</v>
      </c>
    </row>
    <row r="1983" spans="1:10" x14ac:dyDescent="0.2">
      <c r="A1983" s="42">
        <v>44708</v>
      </c>
      <c r="B1983" s="53">
        <v>33.909999999999997</v>
      </c>
      <c r="C1983" s="2">
        <f t="shared" si="239"/>
        <v>-4.4529637275140026E-2</v>
      </c>
      <c r="D1983" s="16">
        <f t="shared" ca="1" si="240"/>
        <v>-4.4638064992055748E-2</v>
      </c>
      <c r="E1983" s="56">
        <f t="shared" ca="1" si="245"/>
        <v>2.3390215316961479E-4</v>
      </c>
      <c r="F1983" s="7">
        <f t="shared" ca="1" si="241"/>
        <v>-7.9077314663164699E-2</v>
      </c>
      <c r="G1983" s="6">
        <f t="shared" ca="1" si="242"/>
        <v>1</v>
      </c>
      <c r="H1983">
        <f t="shared" si="246"/>
        <v>3.9350990761924116E-2</v>
      </c>
      <c r="I1983" s="44">
        <f t="shared" si="243"/>
        <v>2.987250849239147E-2</v>
      </c>
      <c r="J1983">
        <f t="shared" ca="1" si="244"/>
        <v>1.5293859982673269E-2</v>
      </c>
    </row>
    <row r="1984" spans="1:10" x14ac:dyDescent="0.2">
      <c r="A1984" s="42">
        <v>44712</v>
      </c>
      <c r="B1984" s="53">
        <v>34.33</v>
      </c>
      <c r="C1984" s="2">
        <f t="shared" si="239"/>
        <v>-1.2234197494902468E-2</v>
      </c>
      <c r="D1984" s="16">
        <f t="shared" ca="1" si="240"/>
        <v>-1.2342625211818194E-2</v>
      </c>
      <c r="E1984" s="56">
        <f t="shared" ca="1" si="245"/>
        <v>2.3390215316961479E-4</v>
      </c>
      <c r="F1984" s="7">
        <f t="shared" ca="1" si="241"/>
        <v>3.8546540002878888</v>
      </c>
      <c r="G1984" s="6">
        <f t="shared" ca="1" si="242"/>
        <v>0</v>
      </c>
      <c r="H1984">
        <f t="shared" si="246"/>
        <v>3.9082579872117676E-2</v>
      </c>
      <c r="I1984" s="44">
        <f t="shared" si="243"/>
        <v>2.987250849239147E-2</v>
      </c>
      <c r="J1984">
        <f t="shared" ca="1" si="244"/>
        <v>1.5293859982673269E-2</v>
      </c>
    </row>
    <row r="1985" spans="1:10" x14ac:dyDescent="0.2">
      <c r="A1985" s="42">
        <v>44713</v>
      </c>
      <c r="B1985" s="53">
        <v>32.35</v>
      </c>
      <c r="C1985" s="2">
        <f t="shared" si="239"/>
        <v>6.1205564142194649E-2</v>
      </c>
      <c r="D1985" s="16">
        <f t="shared" ca="1" si="240"/>
        <v>6.1097136425278926E-2</v>
      </c>
      <c r="E1985" s="56">
        <f t="shared" ca="1" si="245"/>
        <v>2.3390215316961479E-4</v>
      </c>
      <c r="F1985" s="7">
        <f t="shared" ca="1" si="241"/>
        <v>-3.7992295440275656</v>
      </c>
      <c r="G1985" s="6">
        <f t="shared" ca="1" si="242"/>
        <v>1</v>
      </c>
      <c r="H1985">
        <f t="shared" si="246"/>
        <v>3.9023905114949145E-2</v>
      </c>
      <c r="I1985" s="44">
        <f t="shared" si="243"/>
        <v>2.987250849239147E-2</v>
      </c>
      <c r="J1985">
        <f t="shared" ca="1" si="244"/>
        <v>1.5293859982673269E-2</v>
      </c>
    </row>
    <row r="1986" spans="1:10" x14ac:dyDescent="0.2">
      <c r="A1986" s="42">
        <v>44714</v>
      </c>
      <c r="B1986" s="53">
        <v>31.43</v>
      </c>
      <c r="C1986" s="2">
        <f t="shared" si="239"/>
        <v>2.9271396754693021E-2</v>
      </c>
      <c r="D1986" s="16">
        <f t="shared" ca="1" si="240"/>
        <v>2.9162969037777296E-2</v>
      </c>
      <c r="E1986" s="56">
        <f t="shared" ca="1" si="245"/>
        <v>2.3390215316961479E-4</v>
      </c>
      <c r="F1986" s="7">
        <f t="shared" ca="1" si="241"/>
        <v>2.3622813211174449</v>
      </c>
      <c r="G1986" s="6">
        <f t="shared" ca="1" si="242"/>
        <v>1</v>
      </c>
      <c r="H1986">
        <f t="shared" si="246"/>
        <v>3.948017298186992E-2</v>
      </c>
      <c r="I1986" s="44">
        <f t="shared" si="243"/>
        <v>2.987250849239147E-2</v>
      </c>
      <c r="J1986">
        <f t="shared" ca="1" si="244"/>
        <v>1.5293859982673269E-2</v>
      </c>
    </row>
    <row r="1987" spans="1:10" x14ac:dyDescent="0.2">
      <c r="A1987" s="42">
        <v>44715</v>
      </c>
      <c r="B1987" s="53">
        <v>30.8</v>
      </c>
      <c r="C1987" s="2">
        <f t="shared" si="239"/>
        <v>2.0454545454545423E-2</v>
      </c>
      <c r="D1987" s="16">
        <f t="shared" ca="1" si="240"/>
        <v>2.0346117737629697E-2</v>
      </c>
      <c r="E1987" s="56">
        <f t="shared" ca="1" si="245"/>
        <v>2.3390215316961479E-4</v>
      </c>
      <c r="F1987" s="7">
        <f t="shared" ca="1" si="241"/>
        <v>3.2953942706770154</v>
      </c>
      <c r="G1987" s="6">
        <f t="shared" ca="1" si="242"/>
        <v>1</v>
      </c>
      <c r="H1987">
        <f t="shared" si="246"/>
        <v>3.9581072058930286E-2</v>
      </c>
      <c r="I1987" s="44">
        <f t="shared" si="243"/>
        <v>2.987250849239147E-2</v>
      </c>
      <c r="J1987">
        <f t="shared" ca="1" si="244"/>
        <v>1.5293859982673269E-2</v>
      </c>
    </row>
    <row r="1988" spans="1:10" x14ac:dyDescent="0.2">
      <c r="A1988" s="42">
        <v>44718</v>
      </c>
      <c r="B1988" s="53">
        <v>30.42</v>
      </c>
      <c r="C1988" s="2">
        <f t="shared" si="239"/>
        <v>1.2491781722550921E-2</v>
      </c>
      <c r="D1988" s="16">
        <f t="shared" ca="1" si="240"/>
        <v>1.2383354005635195E-2</v>
      </c>
      <c r="E1988" s="56">
        <f t="shared" ca="1" si="245"/>
        <v>2.3390215316961479E-4</v>
      </c>
      <c r="F1988" s="7">
        <f t="shared" ca="1" si="241"/>
        <v>3.8525012639923388</v>
      </c>
      <c r="G1988" s="6">
        <f t="shared" ca="1" si="242"/>
        <v>1</v>
      </c>
      <c r="H1988">
        <f t="shared" si="246"/>
        <v>3.8869024395385879E-2</v>
      </c>
      <c r="I1988" s="44">
        <f t="shared" si="243"/>
        <v>2.987250849239147E-2</v>
      </c>
      <c r="J1988">
        <f t="shared" ca="1" si="244"/>
        <v>1.5293859982673269E-2</v>
      </c>
    </row>
    <row r="1989" spans="1:10" x14ac:dyDescent="0.2">
      <c r="A1989" s="42">
        <v>44719</v>
      </c>
      <c r="B1989" s="53">
        <v>30.56</v>
      </c>
      <c r="C1989" s="2">
        <f t="shared" si="239"/>
        <v>-4.5811518324606355E-3</v>
      </c>
      <c r="D1989" s="16">
        <f t="shared" ca="1" si="240"/>
        <v>-4.6895795493763605E-3</v>
      </c>
      <c r="E1989" s="56">
        <f t="shared" ca="1" si="245"/>
        <v>2.3390215316961479E-4</v>
      </c>
      <c r="F1989" s="7">
        <f t="shared" ca="1" si="241"/>
        <v>4.1332923945974933</v>
      </c>
      <c r="G1989" s="6">
        <f t="shared" ca="1" si="242"/>
        <v>1</v>
      </c>
      <c r="H1989">
        <f t="shared" si="246"/>
        <v>3.8865456985644746E-2</v>
      </c>
      <c r="I1989" s="44">
        <f t="shared" si="243"/>
        <v>2.987250849239147E-2</v>
      </c>
      <c r="J1989">
        <f t="shared" ca="1" si="244"/>
        <v>1.5293859982673269E-2</v>
      </c>
    </row>
    <row r="1990" spans="1:10" x14ac:dyDescent="0.2">
      <c r="A1990" s="42">
        <v>44720</v>
      </c>
      <c r="B1990" s="53">
        <v>30.74</v>
      </c>
      <c r="C1990" s="2">
        <f t="shared" si="239"/>
        <v>-5.8555627846454041E-3</v>
      </c>
      <c r="D1990" s="16">
        <f t="shared" ca="1" si="240"/>
        <v>-5.9639905015611292E-3</v>
      </c>
      <c r="E1990" s="56">
        <f t="shared" ca="1" si="245"/>
        <v>2.3390215316961479E-4</v>
      </c>
      <c r="F1990" s="7">
        <f t="shared" ca="1" si="241"/>
        <v>4.1042695186453058</v>
      </c>
      <c r="G1990" s="6">
        <f t="shared" ca="1" si="242"/>
        <v>0</v>
      </c>
      <c r="H1990">
        <f t="shared" si="246"/>
        <v>3.8869576460301147E-2</v>
      </c>
      <c r="I1990" s="44">
        <f t="shared" si="243"/>
        <v>2.987250849239147E-2</v>
      </c>
      <c r="J1990">
        <f t="shared" ca="1" si="244"/>
        <v>1.5293859982673269E-2</v>
      </c>
    </row>
    <row r="1991" spans="1:10" x14ac:dyDescent="0.2">
      <c r="A1991" s="42">
        <v>44721</v>
      </c>
      <c r="B1991" s="53">
        <v>29.15</v>
      </c>
      <c r="C1991" s="2">
        <f t="shared" si="239"/>
        <v>5.4545454545454543E-2</v>
      </c>
      <c r="D1991" s="16">
        <f t="shared" ca="1" si="240"/>
        <v>5.443702682853882E-2</v>
      </c>
      <c r="E1991" s="56">
        <f t="shared" ca="1" si="245"/>
        <v>2.3390215316961479E-4</v>
      </c>
      <c r="F1991" s="7">
        <f t="shared" ca="1" si="241"/>
        <v>-2.1543746784118003</v>
      </c>
      <c r="G1991" s="6">
        <f t="shared" ca="1" si="242"/>
        <v>1</v>
      </c>
      <c r="H1991">
        <f t="shared" si="246"/>
        <v>3.8876888355334108E-2</v>
      </c>
      <c r="I1991" s="44">
        <f t="shared" si="243"/>
        <v>2.987250849239147E-2</v>
      </c>
      <c r="J1991">
        <f t="shared" ca="1" si="244"/>
        <v>1.5293859982673269E-2</v>
      </c>
    </row>
    <row r="1992" spans="1:10" x14ac:dyDescent="0.2">
      <c r="A1992" s="42">
        <v>44722</v>
      </c>
      <c r="B1992" s="53">
        <v>28.09</v>
      </c>
      <c r="C1992" s="2">
        <f t="shared" si="239"/>
        <v>3.7735849056603731E-2</v>
      </c>
      <c r="D1992" s="16">
        <f t="shared" ca="1" si="240"/>
        <v>3.7627421339688008E-2</v>
      </c>
      <c r="E1992" s="56">
        <f t="shared" ca="1" si="245"/>
        <v>2.3390215316961479E-4</v>
      </c>
      <c r="F1992" s="7">
        <f t="shared" ca="1" si="241"/>
        <v>1.1537758287244562</v>
      </c>
      <c r="G1992" s="6">
        <f t="shared" ca="1" si="242"/>
        <v>0</v>
      </c>
      <c r="H1992">
        <f t="shared" si="246"/>
        <v>3.9057520141361941E-2</v>
      </c>
      <c r="I1992" s="44">
        <f t="shared" si="243"/>
        <v>2.987250849239147E-2</v>
      </c>
      <c r="J1992">
        <f t="shared" ca="1" si="244"/>
        <v>1.5293859982673269E-2</v>
      </c>
    </row>
    <row r="1993" spans="1:10" x14ac:dyDescent="0.2">
      <c r="A1993" s="42">
        <v>44725</v>
      </c>
      <c r="B1993" s="53">
        <v>25.81</v>
      </c>
      <c r="C1993" s="2">
        <f t="shared" si="239"/>
        <v>8.8337853545137596E-2</v>
      </c>
      <c r="D1993" s="16">
        <f t="shared" ca="1" si="240"/>
        <v>8.8229425828221866E-2</v>
      </c>
      <c r="E1993" s="56">
        <f t="shared" ca="1" si="245"/>
        <v>2.3390215316961479E-4</v>
      </c>
      <c r="F1993" s="7">
        <f t="shared" ca="1" si="241"/>
        <v>-12.46005512366759</v>
      </c>
      <c r="G1993" s="6">
        <f t="shared" ca="1" si="242"/>
        <v>1</v>
      </c>
      <c r="H1993">
        <f t="shared" si="246"/>
        <v>3.9157968537191584E-2</v>
      </c>
      <c r="I1993" s="44">
        <f t="shared" si="243"/>
        <v>2.987250849239147E-2</v>
      </c>
      <c r="J1993">
        <f t="shared" ca="1" si="244"/>
        <v>1.5293859982673269E-2</v>
      </c>
    </row>
    <row r="1994" spans="1:10" x14ac:dyDescent="0.2">
      <c r="A1994" s="42">
        <v>44726</v>
      </c>
      <c r="B1994" s="53">
        <v>25.41</v>
      </c>
      <c r="C1994" s="2">
        <f t="shared" si="239"/>
        <v>1.5741833923652051E-2</v>
      </c>
      <c r="D1994" s="16">
        <f t="shared" ca="1" si="240"/>
        <v>1.5633406206736325E-2</v>
      </c>
      <c r="E1994" s="56">
        <f t="shared" ca="1" si="245"/>
        <v>2.3390215316961479E-4</v>
      </c>
      <c r="F1994" s="7">
        <f t="shared" ca="1" si="241"/>
        <v>3.6578559134428907</v>
      </c>
      <c r="G1994" s="6">
        <f t="shared" ca="1" si="242"/>
        <v>1</v>
      </c>
      <c r="H1994">
        <f t="shared" si="246"/>
        <v>3.9841910758613444E-2</v>
      </c>
      <c r="I1994" s="44">
        <f t="shared" si="243"/>
        <v>2.987250849239147E-2</v>
      </c>
      <c r="J1994">
        <f t="shared" ca="1" si="244"/>
        <v>1.5293859982673269E-2</v>
      </c>
    </row>
    <row r="1995" spans="1:10" x14ac:dyDescent="0.2">
      <c r="A1995" s="42">
        <v>44727</v>
      </c>
      <c r="B1995" s="53">
        <v>25.65</v>
      </c>
      <c r="C1995" s="2">
        <f t="shared" si="239"/>
        <v>-9.3567251461987699E-3</v>
      </c>
      <c r="D1995" s="16">
        <f t="shared" ca="1" si="240"/>
        <v>-9.4651528631144958E-3</v>
      </c>
      <c r="E1995" s="56">
        <f t="shared" ca="1" si="245"/>
        <v>2.3390215316961479E-4</v>
      </c>
      <c r="F1995" s="7">
        <f t="shared" ca="1" si="241"/>
        <v>3.9887940189814777</v>
      </c>
      <c r="G1995" s="6">
        <f t="shared" ca="1" si="242"/>
        <v>0</v>
      </c>
      <c r="H1995">
        <f t="shared" si="246"/>
        <v>3.9859498228434986E-2</v>
      </c>
      <c r="I1995" s="44">
        <f t="shared" si="243"/>
        <v>2.987250849239147E-2</v>
      </c>
      <c r="J1995">
        <f t="shared" ca="1" si="244"/>
        <v>1.5293859982673269E-2</v>
      </c>
    </row>
    <row r="1996" spans="1:10" x14ac:dyDescent="0.2">
      <c r="A1996" s="42">
        <v>44728</v>
      </c>
      <c r="B1996" s="53">
        <v>24.25</v>
      </c>
      <c r="C1996" s="2">
        <f t="shared" si="239"/>
        <v>5.7731958762886539E-2</v>
      </c>
      <c r="D1996" s="16">
        <f t="shared" ca="1" si="240"/>
        <v>5.7623531045970816E-2</v>
      </c>
      <c r="E1996" s="56">
        <f t="shared" ca="1" si="245"/>
        <v>2.3390215316961479E-4</v>
      </c>
      <c r="F1996" s="7">
        <f t="shared" ca="1" si="241"/>
        <v>-2.9176883876617712</v>
      </c>
      <c r="G1996" s="6">
        <f t="shared" ca="1" si="242"/>
        <v>1</v>
      </c>
      <c r="H1996">
        <f t="shared" si="246"/>
        <v>3.9718025811134372E-2</v>
      </c>
      <c r="I1996" s="44">
        <f t="shared" si="243"/>
        <v>2.987250849239147E-2</v>
      </c>
      <c r="J1996">
        <f t="shared" ca="1" si="244"/>
        <v>1.5293859982673269E-2</v>
      </c>
    </row>
    <row r="1997" spans="1:10" x14ac:dyDescent="0.2">
      <c r="A1997" s="42">
        <v>44729</v>
      </c>
      <c r="B1997" s="53">
        <v>24.56</v>
      </c>
      <c r="C1997" s="2">
        <f t="shared" si="239"/>
        <v>-1.2622149837133499E-2</v>
      </c>
      <c r="D1997" s="16">
        <f t="shared" ca="1" si="240"/>
        <v>-1.2730577554049225E-2</v>
      </c>
      <c r="E1997" s="56">
        <f t="shared" ca="1" si="245"/>
        <v>2.3390215316961479E-4</v>
      </c>
      <c r="F1997" s="7">
        <f t="shared" ca="1" si="241"/>
        <v>3.8338606736587018</v>
      </c>
      <c r="G1997" s="6">
        <f t="shared" ca="1" si="242"/>
        <v>1</v>
      </c>
      <c r="H1997">
        <f t="shared" si="246"/>
        <v>3.9361500644725878E-2</v>
      </c>
      <c r="I1997" s="44">
        <f t="shared" si="243"/>
        <v>2.987250849239147E-2</v>
      </c>
      <c r="J1997">
        <f t="shared" ca="1" si="244"/>
        <v>1.5293859982673269E-2</v>
      </c>
    </row>
    <row r="1998" spans="1:10" x14ac:dyDescent="0.2">
      <c r="A1998" s="42">
        <v>44733</v>
      </c>
      <c r="B1998" s="53">
        <v>24.6</v>
      </c>
      <c r="C1998" s="2">
        <f t="shared" si="239"/>
        <v>-1.6260162601627113E-3</v>
      </c>
      <c r="D1998" s="16">
        <f t="shared" ca="1" si="240"/>
        <v>-1.7344439770784366E-3</v>
      </c>
      <c r="E1998" s="56">
        <f t="shared" ca="1" si="245"/>
        <v>2.3390215316961479E-4</v>
      </c>
      <c r="F1998" s="7">
        <f t="shared" ca="1" si="241"/>
        <v>4.1738731677606609</v>
      </c>
      <c r="G1998" s="6">
        <f t="shared" ca="1" si="242"/>
        <v>1</v>
      </c>
      <c r="H1998">
        <f t="shared" si="246"/>
        <v>3.9155014052444093E-2</v>
      </c>
      <c r="I1998" s="44">
        <f t="shared" si="243"/>
        <v>2.987250849239147E-2</v>
      </c>
      <c r="J1998">
        <f t="shared" ca="1" si="244"/>
        <v>1.5293859982673269E-2</v>
      </c>
    </row>
    <row r="1999" spans="1:10" x14ac:dyDescent="0.2">
      <c r="A1999" s="42">
        <v>44734</v>
      </c>
      <c r="B1999" s="53">
        <v>24.44</v>
      </c>
      <c r="C1999" s="2">
        <f t="shared" ref="C1999:C2062" si="247">(B1998-B1999)/B1999</f>
        <v>6.5466448445171905E-3</v>
      </c>
      <c r="D1999" s="16">
        <f t="shared" ref="D1999:D2062" ca="1" si="248">C1999-$C$3</f>
        <v>6.4382171276014654E-3</v>
      </c>
      <c r="E1999" s="56">
        <f t="shared" ca="1" si="245"/>
        <v>2.3390215316961479E-4</v>
      </c>
      <c r="F1999" s="7">
        <f t="shared" ref="F1999:F2062" ca="1" si="249">-0.5*(LN(E1999)+D1999^2/E1999)</f>
        <v>4.0916970454984583</v>
      </c>
      <c r="G1999" s="6">
        <f t="shared" ref="G1999:G2062" ca="1" si="250">IF(AND(C2000&gt;=(C$3-C$7*SQRT(E1999)),C2000&lt;=(C$3+C$7*SQRT(E1999))),1,0)</f>
        <v>1</v>
      </c>
      <c r="H1999">
        <f t="shared" si="246"/>
        <v>3.9136865215673555E-2</v>
      </c>
      <c r="I1999" s="44">
        <f t="shared" ref="I1999:I2062" si="251">STDEV(C$14:C$2527)</f>
        <v>2.987250849239147E-2</v>
      </c>
      <c r="J1999">
        <f t="shared" ref="J1999:J2062" ca="1" si="252">SQRT(E1999)</f>
        <v>1.5293859982673269E-2</v>
      </c>
    </row>
    <row r="2000" spans="1:10" x14ac:dyDescent="0.2">
      <c r="A2000" s="42">
        <v>44735</v>
      </c>
      <c r="B2000" s="53">
        <v>24.52</v>
      </c>
      <c r="C2000" s="2">
        <f t="shared" si="247"/>
        <v>-3.2626427406198324E-3</v>
      </c>
      <c r="D2000" s="16">
        <f t="shared" ca="1" si="248"/>
        <v>-3.3710704575355575E-3</v>
      </c>
      <c r="E2000" s="56">
        <f t="shared" ref="E2000:E2063" ca="1" si="253">F$6*D$14^2+F$7*E1999+(1-F$8)*F$5</f>
        <v>2.3390215316961479E-4</v>
      </c>
      <c r="F2000" s="7">
        <f t="shared" ca="1" si="249"/>
        <v>4.1560113823798606</v>
      </c>
      <c r="G2000" s="6">
        <f t="shared" ca="1" si="250"/>
        <v>0</v>
      </c>
      <c r="H2000">
        <f t="shared" si="246"/>
        <v>3.8989069548060723E-2</v>
      </c>
      <c r="I2000" s="44">
        <f t="shared" si="251"/>
        <v>2.987250849239147E-2</v>
      </c>
      <c r="J2000">
        <f t="shared" ca="1" si="252"/>
        <v>1.5293859982673269E-2</v>
      </c>
    </row>
    <row r="2001" spans="1:10" x14ac:dyDescent="0.2">
      <c r="A2001" s="42">
        <v>44736</v>
      </c>
      <c r="B2001" s="53">
        <v>25.76</v>
      </c>
      <c r="C2001" s="2">
        <f t="shared" si="247"/>
        <v>-4.8136645962732996E-2</v>
      </c>
      <c r="D2001" s="16">
        <f t="shared" ca="1" si="248"/>
        <v>-4.8245073679648719E-2</v>
      </c>
      <c r="E2001" s="56">
        <f t="shared" ca="1" si="253"/>
        <v>2.3390215316961479E-4</v>
      </c>
      <c r="F2001" s="7">
        <f t="shared" ca="1" si="249"/>
        <v>-0.79525346691258836</v>
      </c>
      <c r="G2001" s="6">
        <f t="shared" ca="1" si="250"/>
        <v>1</v>
      </c>
      <c r="H2001">
        <f t="shared" si="246"/>
        <v>3.8991247775972987E-2</v>
      </c>
      <c r="I2001" s="44">
        <f t="shared" si="251"/>
        <v>2.987250849239147E-2</v>
      </c>
      <c r="J2001">
        <f t="shared" ca="1" si="252"/>
        <v>1.5293859982673269E-2</v>
      </c>
    </row>
    <row r="2002" spans="1:10" x14ac:dyDescent="0.2">
      <c r="A2002" s="42">
        <v>44739</v>
      </c>
      <c r="B2002" s="53">
        <v>25.98</v>
      </c>
      <c r="C2002" s="2">
        <f t="shared" si="247"/>
        <v>-8.468052347959925E-3</v>
      </c>
      <c r="D2002" s="16">
        <f t="shared" ca="1" si="248"/>
        <v>-8.5764800648756509E-3</v>
      </c>
      <c r="E2002" s="56">
        <f t="shared" ca="1" si="253"/>
        <v>2.3390215316961479E-4</v>
      </c>
      <c r="F2002" s="7">
        <f t="shared" ca="1" si="249"/>
        <v>4.0230671289158026</v>
      </c>
      <c r="G2002" s="6">
        <f t="shared" ca="1" si="250"/>
        <v>1</v>
      </c>
      <c r="H2002">
        <f t="shared" si="246"/>
        <v>3.9001964337218038E-2</v>
      </c>
      <c r="I2002" s="44">
        <f t="shared" si="251"/>
        <v>2.987250849239147E-2</v>
      </c>
      <c r="J2002">
        <f t="shared" ca="1" si="252"/>
        <v>1.5293859982673269E-2</v>
      </c>
    </row>
    <row r="2003" spans="1:10" x14ac:dyDescent="0.2">
      <c r="A2003" s="42">
        <v>44740</v>
      </c>
      <c r="B2003" s="53">
        <v>25.56</v>
      </c>
      <c r="C2003" s="2">
        <f t="shared" si="247"/>
        <v>1.6431924882629175E-2</v>
      </c>
      <c r="D2003" s="16">
        <f t="shared" ca="1" si="248"/>
        <v>1.6323497165713449E-2</v>
      </c>
      <c r="E2003" s="56">
        <f t="shared" ca="1" si="253"/>
        <v>2.3390215316961479E-4</v>
      </c>
      <c r="F2003" s="7">
        <f t="shared" ca="1" si="249"/>
        <v>3.6107140428029885</v>
      </c>
      <c r="G2003" s="6">
        <f t="shared" ca="1" si="250"/>
        <v>1</v>
      </c>
      <c r="H2003">
        <f t="shared" si="246"/>
        <v>3.8979916020823652E-2</v>
      </c>
      <c r="I2003" s="44">
        <f t="shared" si="251"/>
        <v>2.987250849239147E-2</v>
      </c>
      <c r="J2003">
        <f t="shared" ca="1" si="252"/>
        <v>1.5293859982673269E-2</v>
      </c>
    </row>
    <row r="2004" spans="1:10" x14ac:dyDescent="0.2">
      <c r="A2004" s="42">
        <v>44741</v>
      </c>
      <c r="B2004" s="53">
        <v>25.08</v>
      </c>
      <c r="C2004" s="2">
        <f t="shared" si="247"/>
        <v>1.9138755980861261E-2</v>
      </c>
      <c r="D2004" s="16">
        <f t="shared" ca="1" si="248"/>
        <v>1.9030328263945535E-2</v>
      </c>
      <c r="E2004" s="56">
        <f t="shared" ca="1" si="253"/>
        <v>2.3390215316961479E-4</v>
      </c>
      <c r="F2004" s="7">
        <f t="shared" ca="1" si="249"/>
        <v>3.4061480890106042</v>
      </c>
      <c r="G2004" s="6">
        <f t="shared" ca="1" si="250"/>
        <v>1</v>
      </c>
      <c r="H2004">
        <f t="shared" si="246"/>
        <v>3.8986965788984994E-2</v>
      </c>
      <c r="I2004" s="44">
        <f t="shared" si="251"/>
        <v>2.987250849239147E-2</v>
      </c>
      <c r="J2004">
        <f t="shared" ca="1" si="252"/>
        <v>1.5293859982673269E-2</v>
      </c>
    </row>
    <row r="2005" spans="1:10" x14ac:dyDescent="0.2">
      <c r="A2005" s="42">
        <v>44742</v>
      </c>
      <c r="B2005" s="53">
        <v>24.68</v>
      </c>
      <c r="C2005" s="2">
        <f t="shared" si="247"/>
        <v>1.6207455429497513E-2</v>
      </c>
      <c r="D2005" s="16">
        <f t="shared" ca="1" si="248"/>
        <v>1.6099027712581787E-2</v>
      </c>
      <c r="E2005" s="56">
        <f t="shared" ca="1" si="253"/>
        <v>2.3390215316961479E-4</v>
      </c>
      <c r="F2005" s="7">
        <f t="shared" ca="1" si="249"/>
        <v>3.6262715447967842</v>
      </c>
      <c r="G2005" s="6">
        <f t="shared" ca="1" si="250"/>
        <v>1</v>
      </c>
      <c r="H2005">
        <f t="shared" si="246"/>
        <v>3.8938743265692896E-2</v>
      </c>
      <c r="I2005" s="44">
        <f t="shared" si="251"/>
        <v>2.987250849239147E-2</v>
      </c>
      <c r="J2005">
        <f t="shared" ca="1" si="252"/>
        <v>1.5293859982673269E-2</v>
      </c>
    </row>
    <row r="2006" spans="1:10" x14ac:dyDescent="0.2">
      <c r="A2006" s="42">
        <v>44743</v>
      </c>
      <c r="B2006" s="53">
        <v>25.21</v>
      </c>
      <c r="C2006" s="2">
        <f t="shared" si="247"/>
        <v>-2.1023403411344749E-2</v>
      </c>
      <c r="D2006" s="16">
        <f t="shared" ca="1" si="248"/>
        <v>-2.1131831128260475E-2</v>
      </c>
      <c r="E2006" s="56">
        <f t="shared" ca="1" si="253"/>
        <v>2.3390215316961479E-4</v>
      </c>
      <c r="F2006" s="7">
        <f t="shared" ca="1" si="249"/>
        <v>3.2257288584561286</v>
      </c>
      <c r="G2006" s="6">
        <f t="shared" ca="1" si="250"/>
        <v>1</v>
      </c>
      <c r="H2006">
        <f t="shared" si="246"/>
        <v>3.8936109162679214E-2</v>
      </c>
      <c r="I2006" s="44">
        <f t="shared" si="251"/>
        <v>2.987250849239147E-2</v>
      </c>
      <c r="J2006">
        <f t="shared" ca="1" si="252"/>
        <v>1.5293859982673269E-2</v>
      </c>
    </row>
    <row r="2007" spans="1:10" x14ac:dyDescent="0.2">
      <c r="A2007" s="42">
        <v>44747</v>
      </c>
      <c r="B2007" s="53">
        <v>25.19</v>
      </c>
      <c r="C2007" s="2">
        <f t="shared" si="247"/>
        <v>7.9396585946802593E-4</v>
      </c>
      <c r="D2007" s="16">
        <f t="shared" ca="1" si="248"/>
        <v>6.8553814255230077E-4</v>
      </c>
      <c r="E2007" s="56">
        <f t="shared" ca="1" si="253"/>
        <v>2.3390215316961479E-4</v>
      </c>
      <c r="F2007" s="7">
        <f t="shared" ca="1" si="249"/>
        <v>4.1792992259014961</v>
      </c>
      <c r="G2007" s="6">
        <f t="shared" ca="1" si="250"/>
        <v>1</v>
      </c>
      <c r="H2007">
        <f t="shared" si="246"/>
        <v>3.8992575082735903E-2</v>
      </c>
      <c r="I2007" s="44">
        <f t="shared" si="251"/>
        <v>2.987250849239147E-2</v>
      </c>
      <c r="J2007">
        <f t="shared" ca="1" si="252"/>
        <v>1.5293859982673269E-2</v>
      </c>
    </row>
    <row r="2008" spans="1:10" x14ac:dyDescent="0.2">
      <c r="A2008" s="42">
        <v>44748</v>
      </c>
      <c r="B2008" s="53">
        <v>25.06</v>
      </c>
      <c r="C2008" s="2">
        <f t="shared" si="247"/>
        <v>5.1875498802874129E-3</v>
      </c>
      <c r="D2008" s="16">
        <f t="shared" ca="1" si="248"/>
        <v>5.0791221633716879E-3</v>
      </c>
      <c r="E2008" s="56">
        <f t="shared" ca="1" si="253"/>
        <v>2.3390215316961479E-4</v>
      </c>
      <c r="F2008" s="7">
        <f t="shared" ca="1" si="249"/>
        <v>4.1251579555832336</v>
      </c>
      <c r="G2008" s="6">
        <f t="shared" ca="1" si="250"/>
        <v>1</v>
      </c>
      <c r="H2008">
        <f t="shared" si="246"/>
        <v>3.8937185170573964E-2</v>
      </c>
      <c r="I2008" s="44">
        <f t="shared" si="251"/>
        <v>2.987250849239147E-2</v>
      </c>
      <c r="J2008">
        <f t="shared" ca="1" si="252"/>
        <v>1.5293859982673269E-2</v>
      </c>
    </row>
    <row r="2009" spans="1:10" x14ac:dyDescent="0.2">
      <c r="A2009" s="42">
        <v>44749</v>
      </c>
      <c r="B2009" s="53">
        <v>25.9</v>
      </c>
      <c r="C2009" s="2">
        <f t="shared" si="247"/>
        <v>-3.2432432432432427E-2</v>
      </c>
      <c r="D2009" s="16">
        <f t="shared" ca="1" si="248"/>
        <v>-3.254086014934815E-2</v>
      </c>
      <c r="E2009" s="56">
        <f t="shared" ca="1" si="253"/>
        <v>2.3390215316961479E-4</v>
      </c>
      <c r="F2009" s="7">
        <f t="shared" ca="1" si="249"/>
        <v>1.9167342978501249</v>
      </c>
      <c r="G2009" s="6">
        <f t="shared" ca="1" si="250"/>
        <v>1</v>
      </c>
      <c r="H2009">
        <f t="shared" si="246"/>
        <v>3.8890289774829515E-2</v>
      </c>
      <c r="I2009" s="44">
        <f t="shared" si="251"/>
        <v>2.987250849239147E-2</v>
      </c>
      <c r="J2009">
        <f t="shared" ca="1" si="252"/>
        <v>1.5293859982673269E-2</v>
      </c>
    </row>
    <row r="2010" spans="1:10" x14ac:dyDescent="0.2">
      <c r="A2010" s="42">
        <v>44750</v>
      </c>
      <c r="B2010" s="53">
        <v>25.56</v>
      </c>
      <c r="C2010" s="2">
        <f t="shared" si="247"/>
        <v>1.3302034428794988E-2</v>
      </c>
      <c r="D2010" s="16">
        <f t="shared" ca="1" si="248"/>
        <v>1.3193606711879262E-2</v>
      </c>
      <c r="E2010" s="56">
        <f t="shared" ca="1" si="253"/>
        <v>2.3390215316961479E-4</v>
      </c>
      <c r="F2010" s="7">
        <f t="shared" ca="1" si="249"/>
        <v>3.8082011125015649</v>
      </c>
      <c r="G2010" s="6">
        <f t="shared" ca="1" si="250"/>
        <v>0</v>
      </c>
      <c r="H2010">
        <f t="shared" si="246"/>
        <v>3.8866077709230736E-2</v>
      </c>
      <c r="I2010" s="44">
        <f t="shared" si="251"/>
        <v>2.987250849239147E-2</v>
      </c>
      <c r="J2010">
        <f t="shared" ca="1" si="252"/>
        <v>1.5293859982673269E-2</v>
      </c>
    </row>
    <row r="2011" spans="1:10" x14ac:dyDescent="0.2">
      <c r="A2011" s="42">
        <v>44753</v>
      </c>
      <c r="B2011" s="53">
        <v>24.17</v>
      </c>
      <c r="C2011" s="2">
        <f t="shared" si="247"/>
        <v>5.7509309060819067E-2</v>
      </c>
      <c r="D2011" s="16">
        <f t="shared" ca="1" si="248"/>
        <v>5.7400881343903344E-2</v>
      </c>
      <c r="E2011" s="56">
        <f t="shared" ca="1" si="253"/>
        <v>2.3390215316961479E-4</v>
      </c>
      <c r="F2011" s="7">
        <f t="shared" ca="1" si="249"/>
        <v>-2.8629429507300292</v>
      </c>
      <c r="G2011" s="6">
        <f t="shared" ca="1" si="250"/>
        <v>1</v>
      </c>
      <c r="H2011">
        <f t="shared" si="246"/>
        <v>3.8871235735238888E-2</v>
      </c>
      <c r="I2011" s="44">
        <f t="shared" si="251"/>
        <v>2.987250849239147E-2</v>
      </c>
      <c r="J2011">
        <f t="shared" ca="1" si="252"/>
        <v>1.5293859982673269E-2</v>
      </c>
    </row>
    <row r="2012" spans="1:10" x14ac:dyDescent="0.2">
      <c r="A2012" s="42">
        <v>44754</v>
      </c>
      <c r="B2012" s="53">
        <v>25.09</v>
      </c>
      <c r="C2012" s="2">
        <f t="shared" si="247"/>
        <v>-3.666799521721794E-2</v>
      </c>
      <c r="D2012" s="16">
        <f t="shared" ca="1" si="248"/>
        <v>-3.6776422934133662E-2</v>
      </c>
      <c r="E2012" s="56">
        <f t="shared" ca="1" si="253"/>
        <v>2.3390215316961479E-4</v>
      </c>
      <c r="F2012" s="7">
        <f t="shared" ca="1" si="249"/>
        <v>1.2891263417191383</v>
      </c>
      <c r="G2012" s="6">
        <f t="shared" ca="1" si="250"/>
        <v>1</v>
      </c>
      <c r="H2012">
        <f t="shared" si="246"/>
        <v>3.9224869091244459E-2</v>
      </c>
      <c r="I2012" s="44">
        <f t="shared" si="251"/>
        <v>2.987250849239147E-2</v>
      </c>
      <c r="J2012">
        <f t="shared" ca="1" si="252"/>
        <v>1.5293859982673269E-2</v>
      </c>
    </row>
    <row r="2013" spans="1:10" x14ac:dyDescent="0.2">
      <c r="A2013" s="42">
        <v>44755</v>
      </c>
      <c r="B2013" s="53">
        <v>25.02</v>
      </c>
      <c r="C2013" s="2">
        <f t="shared" si="247"/>
        <v>2.7977617905675573E-3</v>
      </c>
      <c r="D2013" s="16">
        <f t="shared" ca="1" si="248"/>
        <v>2.6893340736518323E-3</v>
      </c>
      <c r="E2013" s="56">
        <f t="shared" ca="1" si="253"/>
        <v>2.3390215316961479E-4</v>
      </c>
      <c r="F2013" s="7">
        <f t="shared" ca="1" si="249"/>
        <v>4.1648432768579084</v>
      </c>
      <c r="G2013" s="6">
        <f t="shared" ca="1" si="250"/>
        <v>1</v>
      </c>
      <c r="H2013">
        <f t="shared" si="246"/>
        <v>3.9370030039338762E-2</v>
      </c>
      <c r="I2013" s="44">
        <f t="shared" si="251"/>
        <v>2.987250849239147E-2</v>
      </c>
      <c r="J2013">
        <f t="shared" ca="1" si="252"/>
        <v>1.5293859982673269E-2</v>
      </c>
    </row>
    <row r="2014" spans="1:10" x14ac:dyDescent="0.2">
      <c r="A2014" s="42">
        <v>44756</v>
      </c>
      <c r="B2014" s="53">
        <v>24.12</v>
      </c>
      <c r="C2014" s="2">
        <f t="shared" si="247"/>
        <v>3.7313432835820837E-2</v>
      </c>
      <c r="D2014" s="16">
        <f t="shared" ca="1" si="248"/>
        <v>3.7205005118905114E-2</v>
      </c>
      <c r="E2014" s="56">
        <f t="shared" ca="1" si="253"/>
        <v>2.3390215316961479E-4</v>
      </c>
      <c r="F2014" s="7">
        <f t="shared" ca="1" si="249"/>
        <v>1.2213477393466943</v>
      </c>
      <c r="G2014" s="6">
        <f t="shared" ca="1" si="250"/>
        <v>1</v>
      </c>
      <c r="H2014">
        <f t="shared" si="246"/>
        <v>3.9249020229378845E-2</v>
      </c>
      <c r="I2014" s="44">
        <f t="shared" si="251"/>
        <v>2.987250849239147E-2</v>
      </c>
      <c r="J2014">
        <f t="shared" ca="1" si="252"/>
        <v>1.5293859982673269E-2</v>
      </c>
    </row>
    <row r="2015" spans="1:10" x14ac:dyDescent="0.2">
      <c r="A2015" s="42">
        <v>44757</v>
      </c>
      <c r="B2015" s="53">
        <v>25</v>
      </c>
      <c r="C2015" s="2">
        <f t="shared" si="247"/>
        <v>-3.519999999999996E-2</v>
      </c>
      <c r="D2015" s="16">
        <f t="shared" ca="1" si="248"/>
        <v>-3.5308427716915683E-2</v>
      </c>
      <c r="E2015" s="56">
        <f t="shared" ca="1" si="253"/>
        <v>2.3390215316961479E-4</v>
      </c>
      <c r="F2015" s="7">
        <f t="shared" ca="1" si="249"/>
        <v>1.5153325021918826</v>
      </c>
      <c r="G2015" s="6">
        <f t="shared" ca="1" si="250"/>
        <v>1</v>
      </c>
      <c r="H2015">
        <f t="shared" si="246"/>
        <v>3.3124477993255963E-2</v>
      </c>
      <c r="I2015" s="44">
        <f t="shared" si="251"/>
        <v>2.987250849239147E-2</v>
      </c>
      <c r="J2015">
        <f t="shared" ca="1" si="252"/>
        <v>1.5293859982673269E-2</v>
      </c>
    </row>
    <row r="2016" spans="1:10" x14ac:dyDescent="0.2">
      <c r="A2016" s="42">
        <v>44760</v>
      </c>
      <c r="B2016" s="53">
        <v>24.52</v>
      </c>
      <c r="C2016" s="2">
        <f t="shared" si="247"/>
        <v>1.9575856443719432E-2</v>
      </c>
      <c r="D2016" s="16">
        <f t="shared" ca="1" si="248"/>
        <v>1.9467428726803706E-2</v>
      </c>
      <c r="E2016" s="56">
        <f t="shared" ca="1" si="253"/>
        <v>2.3390215316961479E-4</v>
      </c>
      <c r="F2016" s="7">
        <f t="shared" ca="1" si="249"/>
        <v>3.3701770917973901</v>
      </c>
      <c r="G2016" s="6">
        <f t="shared" ca="1" si="250"/>
        <v>1</v>
      </c>
      <c r="H2016">
        <f t="shared" si="246"/>
        <v>3.3332231937466053E-2</v>
      </c>
      <c r="I2016" s="44">
        <f t="shared" si="251"/>
        <v>2.987250849239147E-2</v>
      </c>
      <c r="J2016">
        <f t="shared" ca="1" si="252"/>
        <v>1.5293859982673269E-2</v>
      </c>
    </row>
    <row r="2017" spans="1:10" x14ac:dyDescent="0.2">
      <c r="A2017" s="42">
        <v>44761</v>
      </c>
      <c r="B2017" s="53">
        <v>25.05</v>
      </c>
      <c r="C2017" s="2">
        <f t="shared" si="247"/>
        <v>-2.1157684630738569E-2</v>
      </c>
      <c r="D2017" s="16">
        <f t="shared" ca="1" si="248"/>
        <v>-2.1266112347654294E-2</v>
      </c>
      <c r="E2017" s="56">
        <f t="shared" ca="1" si="253"/>
        <v>2.3390215316961479E-4</v>
      </c>
      <c r="F2017" s="7">
        <f t="shared" ca="1" si="249"/>
        <v>3.2135587106558909</v>
      </c>
      <c r="G2017" s="6">
        <f t="shared" ca="1" si="250"/>
        <v>1</v>
      </c>
      <c r="H2017">
        <f t="shared" si="246"/>
        <v>3.3223386130370056E-2</v>
      </c>
      <c r="I2017" s="44">
        <f t="shared" si="251"/>
        <v>2.987250849239147E-2</v>
      </c>
      <c r="J2017">
        <f t="shared" ca="1" si="252"/>
        <v>1.5293859982673269E-2</v>
      </c>
    </row>
    <row r="2018" spans="1:10" x14ac:dyDescent="0.2">
      <c r="A2018" s="42">
        <v>44762</v>
      </c>
      <c r="B2018" s="53">
        <v>26.01</v>
      </c>
      <c r="C2018" s="2">
        <f t="shared" si="247"/>
        <v>-3.6908881199538668E-2</v>
      </c>
      <c r="D2018" s="16">
        <f t="shared" ca="1" si="248"/>
        <v>-3.701730891645439E-2</v>
      </c>
      <c r="E2018" s="56">
        <f t="shared" ca="1" si="253"/>
        <v>2.3390215316961479E-4</v>
      </c>
      <c r="F2018" s="7">
        <f t="shared" ca="1" si="249"/>
        <v>1.2511278125370424</v>
      </c>
      <c r="G2018" s="6">
        <f t="shared" ca="1" si="250"/>
        <v>1</v>
      </c>
      <c r="H2018">
        <f t="shared" si="246"/>
        <v>3.3258034520309183E-2</v>
      </c>
      <c r="I2018" s="44">
        <f t="shared" si="251"/>
        <v>2.987250849239147E-2</v>
      </c>
      <c r="J2018">
        <f t="shared" ca="1" si="252"/>
        <v>1.5293859982673269E-2</v>
      </c>
    </row>
    <row r="2019" spans="1:10" x14ac:dyDescent="0.2">
      <c r="A2019" s="42">
        <v>44763</v>
      </c>
      <c r="B2019" s="53">
        <v>26.02</v>
      </c>
      <c r="C2019" s="2">
        <f t="shared" si="247"/>
        <v>-3.8431975403528098E-4</v>
      </c>
      <c r="D2019" s="16">
        <f t="shared" ca="1" si="248"/>
        <v>-4.9274747095100614E-4</v>
      </c>
      <c r="E2019" s="56">
        <f t="shared" ca="1" si="253"/>
        <v>2.3390215316961479E-4</v>
      </c>
      <c r="F2019" s="7">
        <f t="shared" ca="1" si="249"/>
        <v>4.1797848188549747</v>
      </c>
      <c r="G2019" s="6">
        <f t="shared" ca="1" si="250"/>
        <v>1</v>
      </c>
      <c r="H2019">
        <f t="shared" si="246"/>
        <v>3.3414085082937882E-2</v>
      </c>
      <c r="I2019" s="44">
        <f t="shared" si="251"/>
        <v>2.987250849239147E-2</v>
      </c>
      <c r="J2019">
        <f t="shared" ca="1" si="252"/>
        <v>1.5293859982673269E-2</v>
      </c>
    </row>
    <row r="2020" spans="1:10" x14ac:dyDescent="0.2">
      <c r="A2020" s="42">
        <v>44764</v>
      </c>
      <c r="B2020" s="53">
        <v>25.27</v>
      </c>
      <c r="C2020" s="2">
        <f t="shared" si="247"/>
        <v>2.9679461812425801E-2</v>
      </c>
      <c r="D2020" s="16">
        <f t="shared" ca="1" si="248"/>
        <v>2.9571034095510075E-2</v>
      </c>
      <c r="E2020" s="56">
        <f t="shared" ca="1" si="253"/>
        <v>2.3390215316961479E-4</v>
      </c>
      <c r="F2020" s="7">
        <f t="shared" ca="1" si="249"/>
        <v>2.3110477303730237</v>
      </c>
      <c r="G2020" s="6">
        <f t="shared" ca="1" si="250"/>
        <v>1</v>
      </c>
      <c r="H2020">
        <f t="shared" si="246"/>
        <v>3.332895732221957E-2</v>
      </c>
      <c r="I2020" s="44">
        <f t="shared" si="251"/>
        <v>2.987250849239147E-2</v>
      </c>
      <c r="J2020">
        <f t="shared" ca="1" si="252"/>
        <v>1.5293859982673269E-2</v>
      </c>
    </row>
    <row r="2021" spans="1:10" x14ac:dyDescent="0.2">
      <c r="A2021" s="42">
        <v>44767</v>
      </c>
      <c r="B2021" s="53">
        <v>25.34</v>
      </c>
      <c r="C2021" s="2">
        <f t="shared" si="247"/>
        <v>-2.7624309392265305E-3</v>
      </c>
      <c r="D2021" s="16">
        <f t="shared" ca="1" si="248"/>
        <v>-2.8708586561422555E-3</v>
      </c>
      <c r="E2021" s="56">
        <f t="shared" ca="1" si="253"/>
        <v>2.3390215316961479E-4</v>
      </c>
      <c r="F2021" s="7">
        <f t="shared" ca="1" si="249"/>
        <v>4.1626857258260666</v>
      </c>
      <c r="G2021" s="6">
        <f t="shared" ca="1" si="250"/>
        <v>0</v>
      </c>
      <c r="H2021">
        <f t="shared" si="246"/>
        <v>3.3389924215348116E-2</v>
      </c>
      <c r="I2021" s="44">
        <f t="shared" si="251"/>
        <v>2.987250849239147E-2</v>
      </c>
      <c r="J2021">
        <f t="shared" ca="1" si="252"/>
        <v>1.5293859982673269E-2</v>
      </c>
    </row>
    <row r="2022" spans="1:10" x14ac:dyDescent="0.2">
      <c r="A2022" s="42">
        <v>44768</v>
      </c>
      <c r="B2022" s="53">
        <v>24.14</v>
      </c>
      <c r="C2022" s="2">
        <f t="shared" si="247"/>
        <v>4.97100248550124E-2</v>
      </c>
      <c r="D2022" s="16">
        <f t="shared" ca="1" si="248"/>
        <v>4.9601597138096677E-2</v>
      </c>
      <c r="E2022" s="56">
        <f t="shared" ca="1" si="253"/>
        <v>2.3390215316961479E-4</v>
      </c>
      <c r="F2022" s="7">
        <f t="shared" ca="1" si="249"/>
        <v>-1.078986007414378</v>
      </c>
      <c r="G2022" s="6">
        <f t="shared" ca="1" si="250"/>
        <v>1</v>
      </c>
      <c r="H2022">
        <f t="shared" si="246"/>
        <v>3.3192859915079802E-2</v>
      </c>
      <c r="I2022" s="44">
        <f t="shared" si="251"/>
        <v>2.987250849239147E-2</v>
      </c>
      <c r="J2022">
        <f t="shared" ca="1" si="252"/>
        <v>1.5293859982673269E-2</v>
      </c>
    </row>
    <row r="2023" spans="1:10" x14ac:dyDescent="0.2">
      <c r="A2023" s="42">
        <v>44769</v>
      </c>
      <c r="B2023" s="53">
        <v>24.53</v>
      </c>
      <c r="C2023" s="2">
        <f t="shared" si="247"/>
        <v>-1.5898899306971078E-2</v>
      </c>
      <c r="D2023" s="16">
        <f t="shared" ca="1" si="248"/>
        <v>-1.6007327023886804E-2</v>
      </c>
      <c r="E2023" s="56">
        <f t="shared" ca="1" si="253"/>
        <v>2.3390215316961479E-4</v>
      </c>
      <c r="F2023" s="7">
        <f t="shared" ca="1" si="249"/>
        <v>3.6325651483419481</v>
      </c>
      <c r="G2023" s="6">
        <f t="shared" ca="1" si="250"/>
        <v>1</v>
      </c>
      <c r="H2023">
        <f t="shared" si="246"/>
        <v>3.3082010086804614E-2</v>
      </c>
      <c r="I2023" s="44">
        <f t="shared" si="251"/>
        <v>2.987250849239147E-2</v>
      </c>
      <c r="J2023">
        <f t="shared" ca="1" si="252"/>
        <v>1.5293859982673269E-2</v>
      </c>
    </row>
    <row r="2024" spans="1:10" x14ac:dyDescent="0.2">
      <c r="A2024" s="42">
        <v>44770</v>
      </c>
      <c r="B2024" s="53">
        <v>24.35</v>
      </c>
      <c r="C2024" s="2">
        <f t="shared" si="247"/>
        <v>7.3921971252566615E-3</v>
      </c>
      <c r="D2024" s="16">
        <f t="shared" ca="1" si="248"/>
        <v>7.2837694083409364E-3</v>
      </c>
      <c r="E2024" s="56">
        <f t="shared" ca="1" si="253"/>
        <v>2.3390215316961479E-4</v>
      </c>
      <c r="F2024" s="7">
        <f t="shared" ca="1" si="249"/>
        <v>4.0668946722528201</v>
      </c>
      <c r="G2024" s="6">
        <f t="shared" ca="1" si="250"/>
        <v>1</v>
      </c>
      <c r="H2024">
        <f t="shared" si="246"/>
        <v>3.1941676750737398E-2</v>
      </c>
      <c r="I2024" s="44">
        <f t="shared" si="251"/>
        <v>2.987250849239147E-2</v>
      </c>
      <c r="J2024">
        <f t="shared" ca="1" si="252"/>
        <v>1.5293859982673269E-2</v>
      </c>
    </row>
    <row r="2025" spans="1:10" x14ac:dyDescent="0.2">
      <c r="A2025" s="42">
        <v>44771</v>
      </c>
      <c r="B2025" s="53">
        <v>23.65</v>
      </c>
      <c r="C2025" s="2">
        <f t="shared" si="247"/>
        <v>2.9598308668076233E-2</v>
      </c>
      <c r="D2025" s="16">
        <f t="shared" ca="1" si="248"/>
        <v>2.9489880951160508E-2</v>
      </c>
      <c r="E2025" s="56">
        <f t="shared" ca="1" si="253"/>
        <v>2.3390215316961479E-4</v>
      </c>
      <c r="F2025" s="7">
        <f t="shared" ca="1" si="249"/>
        <v>2.3212934226406023</v>
      </c>
      <c r="G2025" s="6">
        <f t="shared" ca="1" si="250"/>
        <v>1</v>
      </c>
      <c r="H2025">
        <f t="shared" si="246"/>
        <v>3.1928235643428018E-2</v>
      </c>
      <c r="I2025" s="44">
        <f t="shared" si="251"/>
        <v>2.987250849239147E-2</v>
      </c>
      <c r="J2025">
        <f t="shared" ca="1" si="252"/>
        <v>1.5293859982673269E-2</v>
      </c>
    </row>
    <row r="2026" spans="1:10" x14ac:dyDescent="0.2">
      <c r="A2026" s="42">
        <v>44774</v>
      </c>
      <c r="B2026" s="53">
        <v>24.15</v>
      </c>
      <c r="C2026" s="2">
        <f t="shared" si="247"/>
        <v>-2.0703933747412008E-2</v>
      </c>
      <c r="D2026" s="16">
        <f t="shared" ca="1" si="248"/>
        <v>-2.0812361464327734E-2</v>
      </c>
      <c r="E2026" s="56">
        <f t="shared" ca="1" si="253"/>
        <v>2.3390215316961479E-4</v>
      </c>
      <c r="F2026" s="7">
        <f t="shared" ca="1" si="249"/>
        <v>3.2543730947957727</v>
      </c>
      <c r="G2026" s="6">
        <f t="shared" ca="1" si="250"/>
        <v>1</v>
      </c>
      <c r="H2026">
        <f t="shared" si="246"/>
        <v>3.1825939330793411E-2</v>
      </c>
      <c r="I2026" s="44">
        <f t="shared" si="251"/>
        <v>2.987250849239147E-2</v>
      </c>
      <c r="J2026">
        <f t="shared" ca="1" si="252"/>
        <v>1.5293859982673269E-2</v>
      </c>
    </row>
    <row r="2027" spans="1:10" x14ac:dyDescent="0.2">
      <c r="A2027" s="42">
        <v>44775</v>
      </c>
      <c r="B2027" s="53">
        <v>24.47</v>
      </c>
      <c r="C2027" s="2">
        <f t="shared" si="247"/>
        <v>-1.3077237433592166E-2</v>
      </c>
      <c r="D2027" s="16">
        <f t="shared" ca="1" si="248"/>
        <v>-1.3185665150507892E-2</v>
      </c>
      <c r="E2027" s="56">
        <f t="shared" ca="1" si="253"/>
        <v>2.3390215316961479E-4</v>
      </c>
      <c r="F2027" s="7">
        <f t="shared" ca="1" si="249"/>
        <v>3.8086489335318299</v>
      </c>
      <c r="G2027" s="6">
        <f t="shared" ca="1" si="250"/>
        <v>1</v>
      </c>
      <c r="H2027">
        <f t="shared" si="246"/>
        <v>3.1896886141514494E-2</v>
      </c>
      <c r="I2027" s="44">
        <f t="shared" si="251"/>
        <v>2.987250849239147E-2</v>
      </c>
      <c r="J2027">
        <f t="shared" ca="1" si="252"/>
        <v>1.5293859982673269E-2</v>
      </c>
    </row>
    <row r="2028" spans="1:10" x14ac:dyDescent="0.2">
      <c r="A2028" s="42">
        <v>44776</v>
      </c>
      <c r="B2028" s="53">
        <v>25.04</v>
      </c>
      <c r="C2028" s="2">
        <f t="shared" si="247"/>
        <v>-2.2763578274760395E-2</v>
      </c>
      <c r="D2028" s="16">
        <f t="shared" ca="1" si="248"/>
        <v>-2.2872005991676121E-2</v>
      </c>
      <c r="E2028" s="56">
        <f t="shared" ca="1" si="253"/>
        <v>2.3390215316961479E-4</v>
      </c>
      <c r="F2028" s="7">
        <f t="shared" ca="1" si="249"/>
        <v>3.0620399607433706</v>
      </c>
      <c r="G2028" s="6">
        <f t="shared" ca="1" si="250"/>
        <v>1</v>
      </c>
      <c r="H2028">
        <f t="shared" si="246"/>
        <v>3.1923722089046778E-2</v>
      </c>
      <c r="I2028" s="44">
        <f t="shared" si="251"/>
        <v>2.987250849239147E-2</v>
      </c>
      <c r="J2028">
        <f t="shared" ca="1" si="252"/>
        <v>1.5293859982673269E-2</v>
      </c>
    </row>
    <row r="2029" spans="1:10" x14ac:dyDescent="0.2">
      <c r="A2029" s="42">
        <v>44777</v>
      </c>
      <c r="B2029" s="53">
        <v>25.31</v>
      </c>
      <c r="C2029" s="2">
        <f t="shared" si="247"/>
        <v>-1.0667720268668494E-2</v>
      </c>
      <c r="D2029" s="16">
        <f t="shared" ca="1" si="248"/>
        <v>-1.077614798558422E-2</v>
      </c>
      <c r="E2029" s="56">
        <f t="shared" ca="1" si="253"/>
        <v>2.3390215316961479E-4</v>
      </c>
      <c r="F2029" s="7">
        <f t="shared" ca="1" si="249"/>
        <v>3.9320689176399704</v>
      </c>
      <c r="G2029" s="6">
        <f t="shared" ca="1" si="250"/>
        <v>1</v>
      </c>
      <c r="H2029">
        <f t="shared" si="246"/>
        <v>3.2030571235021149E-2</v>
      </c>
      <c r="I2029" s="44">
        <f t="shared" si="251"/>
        <v>2.987250849239147E-2</v>
      </c>
      <c r="J2029">
        <f t="shared" ca="1" si="252"/>
        <v>1.5293859982673269E-2</v>
      </c>
    </row>
    <row r="2030" spans="1:10" x14ac:dyDescent="0.2">
      <c r="A2030" s="42">
        <v>44778</v>
      </c>
      <c r="B2030" s="53">
        <v>24.26</v>
      </c>
      <c r="C2030" s="2">
        <f t="shared" si="247"/>
        <v>4.3281121187139206E-2</v>
      </c>
      <c r="D2030" s="16">
        <f t="shared" ca="1" si="248"/>
        <v>4.3172693470223483E-2</v>
      </c>
      <c r="E2030" s="56">
        <f t="shared" ca="1" si="253"/>
        <v>2.3390215316961479E-4</v>
      </c>
      <c r="F2030" s="7">
        <f t="shared" ca="1" si="249"/>
        <v>0.19598510570670369</v>
      </c>
      <c r="G2030" s="6">
        <f t="shared" ca="1" si="250"/>
        <v>1</v>
      </c>
      <c r="H2030">
        <f t="shared" si="246"/>
        <v>3.2038694262685186E-2</v>
      </c>
      <c r="I2030" s="44">
        <f t="shared" si="251"/>
        <v>2.987250849239147E-2</v>
      </c>
      <c r="J2030">
        <f t="shared" ca="1" si="252"/>
        <v>1.5293859982673269E-2</v>
      </c>
    </row>
    <row r="2031" spans="1:10" x14ac:dyDescent="0.2">
      <c r="A2031" s="42">
        <v>44781</v>
      </c>
      <c r="B2031" s="53">
        <v>25.21</v>
      </c>
      <c r="C2031" s="2">
        <f t="shared" si="247"/>
        <v>-3.7683458944863121E-2</v>
      </c>
      <c r="D2031" s="16">
        <f t="shared" ca="1" si="248"/>
        <v>-3.7791886661778844E-2</v>
      </c>
      <c r="E2031" s="56">
        <f t="shared" ca="1" si="253"/>
        <v>2.3390215316961479E-4</v>
      </c>
      <c r="F2031" s="7">
        <f t="shared" ca="1" si="249"/>
        <v>1.1272607654506808</v>
      </c>
      <c r="G2031" s="6">
        <f t="shared" ca="1" si="250"/>
        <v>1</v>
      </c>
      <c r="H2031">
        <f t="shared" si="246"/>
        <v>3.2250192431693386E-2</v>
      </c>
      <c r="I2031" s="44">
        <f t="shared" si="251"/>
        <v>2.987250849239147E-2</v>
      </c>
      <c r="J2031">
        <f t="shared" ca="1" si="252"/>
        <v>1.5293859982673269E-2</v>
      </c>
    </row>
    <row r="2032" spans="1:10" x14ac:dyDescent="0.2">
      <c r="A2032" s="42">
        <v>44782</v>
      </c>
      <c r="B2032" s="53">
        <v>24.69</v>
      </c>
      <c r="C2032" s="2">
        <f t="shared" si="247"/>
        <v>2.1061158363709986E-2</v>
      </c>
      <c r="D2032" s="16">
        <f t="shared" ca="1" si="248"/>
        <v>2.095273064679426E-2</v>
      </c>
      <c r="E2032" s="56">
        <f t="shared" ca="1" si="253"/>
        <v>2.3390215316961479E-4</v>
      </c>
      <c r="F2032" s="7">
        <f t="shared" ca="1" si="249"/>
        <v>3.2418410771212152</v>
      </c>
      <c r="G2032" s="6">
        <f t="shared" ca="1" si="250"/>
        <v>1</v>
      </c>
      <c r="H2032">
        <f t="shared" si="246"/>
        <v>3.1192832996103721E-2</v>
      </c>
      <c r="I2032" s="44">
        <f t="shared" si="251"/>
        <v>2.987250849239147E-2</v>
      </c>
      <c r="J2032">
        <f t="shared" ca="1" si="252"/>
        <v>1.5293859982673269E-2</v>
      </c>
    </row>
    <row r="2033" spans="1:10" x14ac:dyDescent="0.2">
      <c r="A2033" s="42">
        <v>44783</v>
      </c>
      <c r="B2033" s="53">
        <v>25.09</v>
      </c>
      <c r="C2033" s="2">
        <f t="shared" si="247"/>
        <v>-1.5942606616181691E-2</v>
      </c>
      <c r="D2033" s="16">
        <f t="shared" ca="1" si="248"/>
        <v>-1.6051034333097416E-2</v>
      </c>
      <c r="E2033" s="56">
        <f t="shared" ca="1" si="253"/>
        <v>2.3390215316961479E-4</v>
      </c>
      <c r="F2033" s="7">
        <f t="shared" ca="1" si="249"/>
        <v>3.6295699114584314</v>
      </c>
      <c r="G2033" s="6">
        <f t="shared" ca="1" si="250"/>
        <v>1</v>
      </c>
      <c r="H2033">
        <f t="shared" si="246"/>
        <v>3.1216800425243524E-2</v>
      </c>
      <c r="I2033" s="44">
        <f t="shared" si="251"/>
        <v>2.987250849239147E-2</v>
      </c>
      <c r="J2033">
        <f t="shared" ca="1" si="252"/>
        <v>1.5293859982673269E-2</v>
      </c>
    </row>
    <row r="2034" spans="1:10" x14ac:dyDescent="0.2">
      <c r="A2034" s="42">
        <v>44784</v>
      </c>
      <c r="B2034" s="53">
        <v>25.8</v>
      </c>
      <c r="C2034" s="2">
        <f t="shared" si="247"/>
        <v>-2.7519379844961271E-2</v>
      </c>
      <c r="D2034" s="16">
        <f t="shared" ca="1" si="248"/>
        <v>-2.7627807561876997E-2</v>
      </c>
      <c r="E2034" s="56">
        <f t="shared" ca="1" si="253"/>
        <v>2.3390215316961479E-4</v>
      </c>
      <c r="F2034" s="7">
        <f t="shared" ca="1" si="249"/>
        <v>2.548647738101705</v>
      </c>
      <c r="G2034" s="6">
        <f t="shared" ca="1" si="250"/>
        <v>1</v>
      </c>
      <c r="H2034">
        <f t="shared" si="246"/>
        <v>3.1108878183037786E-2</v>
      </c>
      <c r="I2034" s="44">
        <f t="shared" si="251"/>
        <v>2.987250849239147E-2</v>
      </c>
      <c r="J2034">
        <f t="shared" ca="1" si="252"/>
        <v>1.5293859982673269E-2</v>
      </c>
    </row>
    <row r="2035" spans="1:10" x14ac:dyDescent="0.2">
      <c r="A2035" s="42">
        <v>44785</v>
      </c>
      <c r="B2035" s="53">
        <v>26.19</v>
      </c>
      <c r="C2035" s="2">
        <f t="shared" si="247"/>
        <v>-1.489117983963347E-2</v>
      </c>
      <c r="D2035" s="16">
        <f t="shared" ca="1" si="248"/>
        <v>-1.4999607556549195E-2</v>
      </c>
      <c r="E2035" s="56">
        <f t="shared" ca="1" si="253"/>
        <v>2.3390215316961479E-4</v>
      </c>
      <c r="F2035" s="7">
        <f t="shared" ca="1" si="249"/>
        <v>3.699358658311287</v>
      </c>
      <c r="G2035" s="6">
        <f t="shared" ca="1" si="250"/>
        <v>1</v>
      </c>
      <c r="H2035">
        <f t="shared" si="246"/>
        <v>3.1199049467469778E-2</v>
      </c>
      <c r="I2035" s="44">
        <f t="shared" si="251"/>
        <v>2.987250849239147E-2</v>
      </c>
      <c r="J2035">
        <f t="shared" ca="1" si="252"/>
        <v>1.5293859982673269E-2</v>
      </c>
    </row>
    <row r="2036" spans="1:10" x14ac:dyDescent="0.2">
      <c r="A2036" s="42">
        <v>44788</v>
      </c>
      <c r="B2036" s="53">
        <v>26.56</v>
      </c>
      <c r="C2036" s="2">
        <f t="shared" si="247"/>
        <v>-1.3930722891566169E-2</v>
      </c>
      <c r="D2036" s="16">
        <f t="shared" ca="1" si="248"/>
        <v>-1.4039150608481895E-2</v>
      </c>
      <c r="E2036" s="56">
        <f t="shared" ca="1" si="253"/>
        <v>2.3390215316961479E-4</v>
      </c>
      <c r="F2036" s="7">
        <f t="shared" ca="1" si="249"/>
        <v>3.7589786247479049</v>
      </c>
      <c r="G2036" s="6">
        <f t="shared" ca="1" si="250"/>
        <v>1</v>
      </c>
      <c r="H2036">
        <f t="shared" ref="H2036:H2099" si="254">STDEV(C1935:C2035)</f>
        <v>3.1240352274946676E-2</v>
      </c>
      <c r="I2036" s="44">
        <f t="shared" si="251"/>
        <v>2.987250849239147E-2</v>
      </c>
      <c r="J2036">
        <f t="shared" ca="1" si="252"/>
        <v>1.5293859982673269E-2</v>
      </c>
    </row>
    <row r="2037" spans="1:10" x14ac:dyDescent="0.2">
      <c r="A2037" s="42">
        <v>44789</v>
      </c>
      <c r="B2037" s="53">
        <v>27.2</v>
      </c>
      <c r="C2037" s="2">
        <f t="shared" si="247"/>
        <v>-2.3529411764705903E-2</v>
      </c>
      <c r="D2037" s="16">
        <f t="shared" ca="1" si="248"/>
        <v>-2.3637839481621629E-2</v>
      </c>
      <c r="E2037" s="56">
        <f t="shared" ca="1" si="253"/>
        <v>2.3390215316961479E-4</v>
      </c>
      <c r="F2037" s="7">
        <f t="shared" ca="1" si="249"/>
        <v>2.9858995815442677</v>
      </c>
      <c r="G2037" s="6">
        <f t="shared" ca="1" si="250"/>
        <v>1</v>
      </c>
      <c r="H2037">
        <f t="shared" si="254"/>
        <v>3.1253620678025125E-2</v>
      </c>
      <c r="I2037" s="44">
        <f t="shared" si="251"/>
        <v>2.987250849239147E-2</v>
      </c>
      <c r="J2037">
        <f t="shared" ca="1" si="252"/>
        <v>1.5293859982673269E-2</v>
      </c>
    </row>
    <row r="2038" spans="1:10" x14ac:dyDescent="0.2">
      <c r="A2038" s="42">
        <v>44790</v>
      </c>
      <c r="B2038" s="53">
        <v>26.3</v>
      </c>
      <c r="C2038" s="2">
        <f t="shared" si="247"/>
        <v>3.4220532319391581E-2</v>
      </c>
      <c r="D2038" s="16">
        <f t="shared" ca="1" si="248"/>
        <v>3.4112104602475858E-2</v>
      </c>
      <c r="E2038" s="56">
        <f t="shared" ca="1" si="253"/>
        <v>2.3390215316961479E-4</v>
      </c>
      <c r="F2038" s="7">
        <f t="shared" ca="1" si="249"/>
        <v>1.6928626922841934</v>
      </c>
      <c r="G2038" s="6">
        <f t="shared" ca="1" si="250"/>
        <v>1</v>
      </c>
      <c r="H2038">
        <f t="shared" si="254"/>
        <v>3.1216391838358875E-2</v>
      </c>
      <c r="I2038" s="44">
        <f t="shared" si="251"/>
        <v>2.987250849239147E-2</v>
      </c>
      <c r="J2038">
        <f t="shared" ca="1" si="252"/>
        <v>1.5293859982673269E-2</v>
      </c>
    </row>
    <row r="2039" spans="1:10" x14ac:dyDescent="0.2">
      <c r="A2039" s="42">
        <v>44791</v>
      </c>
      <c r="B2039" s="53">
        <v>25.97</v>
      </c>
      <c r="C2039" s="2">
        <f t="shared" si="247"/>
        <v>1.2706969580285016E-2</v>
      </c>
      <c r="D2039" s="16">
        <f t="shared" ca="1" si="248"/>
        <v>1.2598541863369291E-2</v>
      </c>
      <c r="E2039" s="56">
        <f t="shared" ca="1" si="253"/>
        <v>2.3390215316961479E-4</v>
      </c>
      <c r="F2039" s="7">
        <f t="shared" ca="1" si="249"/>
        <v>3.8410097052757135</v>
      </c>
      <c r="G2039" s="6">
        <f t="shared" ca="1" si="250"/>
        <v>1</v>
      </c>
      <c r="H2039">
        <f t="shared" si="254"/>
        <v>3.1351219901427627E-2</v>
      </c>
      <c r="I2039" s="44">
        <f t="shared" si="251"/>
        <v>2.987250849239147E-2</v>
      </c>
      <c r="J2039">
        <f t="shared" ca="1" si="252"/>
        <v>1.5293859982673269E-2</v>
      </c>
    </row>
    <row r="2040" spans="1:10" x14ac:dyDescent="0.2">
      <c r="A2040" s="42">
        <v>44792</v>
      </c>
      <c r="B2040" s="53">
        <v>25.9</v>
      </c>
      <c r="C2040" s="2">
        <f t="shared" si="247"/>
        <v>2.7027027027027137E-3</v>
      </c>
      <c r="D2040" s="16">
        <f t="shared" ca="1" si="248"/>
        <v>2.5942749857869886E-3</v>
      </c>
      <c r="E2040" s="56">
        <f t="shared" ca="1" si="253"/>
        <v>2.3390215316961479E-4</v>
      </c>
      <c r="F2040" s="7">
        <f t="shared" ca="1" si="249"/>
        <v>4.1659169203687068</v>
      </c>
      <c r="G2040" s="6">
        <f t="shared" ca="1" si="250"/>
        <v>0</v>
      </c>
      <c r="H2040">
        <f t="shared" si="254"/>
        <v>3.13427007926112E-2</v>
      </c>
      <c r="I2040" s="44">
        <f t="shared" si="251"/>
        <v>2.987250849239147E-2</v>
      </c>
      <c r="J2040">
        <f t="shared" ca="1" si="252"/>
        <v>1.5293859982673269E-2</v>
      </c>
    </row>
    <row r="2041" spans="1:10" x14ac:dyDescent="0.2">
      <c r="A2041" s="42">
        <v>44795</v>
      </c>
      <c r="B2041" s="53">
        <v>24.56</v>
      </c>
      <c r="C2041" s="2">
        <f t="shared" si="247"/>
        <v>5.4560260586319215E-2</v>
      </c>
      <c r="D2041" s="16">
        <f t="shared" ca="1" si="248"/>
        <v>5.4451832869403492E-2</v>
      </c>
      <c r="E2041" s="56">
        <f t="shared" ca="1" si="253"/>
        <v>2.3390215316961479E-4</v>
      </c>
      <c r="F2041" s="7">
        <f t="shared" ca="1" si="249"/>
        <v>-2.1578210188677298</v>
      </c>
      <c r="G2041" s="6">
        <f t="shared" ca="1" si="250"/>
        <v>1</v>
      </c>
      <c r="H2041">
        <f t="shared" si="254"/>
        <v>3.1281418827423739E-2</v>
      </c>
      <c r="I2041" s="44">
        <f t="shared" si="251"/>
        <v>2.987250849239147E-2</v>
      </c>
      <c r="J2041">
        <f t="shared" ca="1" si="252"/>
        <v>1.5293859982673269E-2</v>
      </c>
    </row>
    <row r="2042" spans="1:10" x14ac:dyDescent="0.2">
      <c r="A2042" s="42">
        <v>44796</v>
      </c>
      <c r="B2042" s="53">
        <v>24.5</v>
      </c>
      <c r="C2042" s="2">
        <f t="shared" si="247"/>
        <v>2.4489795918366825E-3</v>
      </c>
      <c r="D2042" s="16">
        <f t="shared" ca="1" si="248"/>
        <v>2.3405518749209575E-3</v>
      </c>
      <c r="E2042" s="56">
        <f t="shared" ca="1" si="253"/>
        <v>2.3390215316961479E-4</v>
      </c>
      <c r="F2042" s="7">
        <f t="shared" ca="1" si="249"/>
        <v>4.1685934233545003</v>
      </c>
      <c r="G2042" s="6">
        <f t="shared" ca="1" si="250"/>
        <v>1</v>
      </c>
      <c r="H2042">
        <f t="shared" si="254"/>
        <v>3.1622323870380976E-2</v>
      </c>
      <c r="I2042" s="44">
        <f t="shared" si="251"/>
        <v>2.987250849239147E-2</v>
      </c>
      <c r="J2042">
        <f t="shared" ca="1" si="252"/>
        <v>1.5293859982673269E-2</v>
      </c>
    </row>
    <row r="2043" spans="1:10" x14ac:dyDescent="0.2">
      <c r="A2043" s="42">
        <v>44797</v>
      </c>
      <c r="B2043" s="53">
        <v>25.01</v>
      </c>
      <c r="C2043" s="2">
        <f t="shared" si="247"/>
        <v>-2.0391843262694984E-2</v>
      </c>
      <c r="D2043" s="16">
        <f t="shared" ca="1" si="248"/>
        <v>-2.050027097961071E-2</v>
      </c>
      <c r="E2043" s="56">
        <f t="shared" ca="1" si="253"/>
        <v>2.3390215316961479E-4</v>
      </c>
      <c r="F2043" s="7">
        <f t="shared" ca="1" si="249"/>
        <v>3.2819343619958561</v>
      </c>
      <c r="G2043" s="6">
        <f t="shared" ca="1" si="250"/>
        <v>1</v>
      </c>
      <c r="H2043">
        <f t="shared" si="254"/>
        <v>3.1559891909533323E-2</v>
      </c>
      <c r="I2043" s="44">
        <f t="shared" si="251"/>
        <v>2.987250849239147E-2</v>
      </c>
      <c r="J2043">
        <f t="shared" ca="1" si="252"/>
        <v>1.5293859982673269E-2</v>
      </c>
    </row>
    <row r="2044" spans="1:10" x14ac:dyDescent="0.2">
      <c r="A2044" s="42">
        <v>44798</v>
      </c>
      <c r="B2044" s="53">
        <v>25.94</v>
      </c>
      <c r="C2044" s="2">
        <f t="shared" si="247"/>
        <v>-3.5851966075558968E-2</v>
      </c>
      <c r="D2044" s="16">
        <f t="shared" ca="1" si="248"/>
        <v>-3.596039379247469E-2</v>
      </c>
      <c r="E2044" s="56">
        <f t="shared" ca="1" si="253"/>
        <v>2.3390215316961479E-4</v>
      </c>
      <c r="F2044" s="7">
        <f t="shared" ca="1" si="249"/>
        <v>1.4160070935978486</v>
      </c>
      <c r="G2044" s="6">
        <f t="shared" ca="1" si="250"/>
        <v>1</v>
      </c>
      <c r="H2044">
        <f t="shared" si="254"/>
        <v>3.1659021801080905E-2</v>
      </c>
      <c r="I2044" s="44">
        <f t="shared" si="251"/>
        <v>2.987250849239147E-2</v>
      </c>
      <c r="J2044">
        <f t="shared" ca="1" si="252"/>
        <v>1.5293859982673269E-2</v>
      </c>
    </row>
    <row r="2045" spans="1:10" x14ac:dyDescent="0.2">
      <c r="A2045" s="42">
        <v>44799</v>
      </c>
      <c r="B2045" s="53">
        <v>24.9</v>
      </c>
      <c r="C2045" s="2">
        <f t="shared" si="247"/>
        <v>4.1767068273092484E-2</v>
      </c>
      <c r="D2045" s="16">
        <f t="shared" ca="1" si="248"/>
        <v>4.1658640556176761E-2</v>
      </c>
      <c r="E2045" s="56">
        <f t="shared" ca="1" si="253"/>
        <v>2.3390215316961479E-4</v>
      </c>
      <c r="F2045" s="7">
        <f t="shared" ca="1" si="249"/>
        <v>0.47054249379539748</v>
      </c>
      <c r="G2045" s="6">
        <f t="shared" ca="1" si="250"/>
        <v>1</v>
      </c>
      <c r="H2045">
        <f t="shared" si="254"/>
        <v>3.1913008323643507E-2</v>
      </c>
      <c r="I2045" s="44">
        <f t="shared" si="251"/>
        <v>2.987250849239147E-2</v>
      </c>
      <c r="J2045">
        <f t="shared" ca="1" si="252"/>
        <v>1.5293859982673269E-2</v>
      </c>
    </row>
    <row r="2046" spans="1:10" x14ac:dyDescent="0.2">
      <c r="A2046" s="42">
        <v>44802</v>
      </c>
      <c r="B2046" s="53">
        <v>24.34</v>
      </c>
      <c r="C2046" s="2">
        <f t="shared" si="247"/>
        <v>2.3007395234182364E-2</v>
      </c>
      <c r="D2046" s="16">
        <f t="shared" ca="1" si="248"/>
        <v>2.2898967517266638E-2</v>
      </c>
      <c r="E2046" s="56">
        <f t="shared" ca="1" si="253"/>
        <v>2.3390215316961479E-4</v>
      </c>
      <c r="F2046" s="7">
        <f t="shared" ca="1" si="249"/>
        <v>3.0594019874352121</v>
      </c>
      <c r="G2046" s="6">
        <f t="shared" ca="1" si="250"/>
        <v>1</v>
      </c>
      <c r="H2046">
        <f t="shared" si="254"/>
        <v>3.2124367468853048E-2</v>
      </c>
      <c r="I2046" s="44">
        <f t="shared" si="251"/>
        <v>2.987250849239147E-2</v>
      </c>
      <c r="J2046">
        <f t="shared" ca="1" si="252"/>
        <v>1.5293859982673269E-2</v>
      </c>
    </row>
    <row r="2047" spans="1:10" x14ac:dyDescent="0.2">
      <c r="A2047" s="42">
        <v>44803</v>
      </c>
      <c r="B2047" s="53">
        <v>24.06</v>
      </c>
      <c r="C2047" s="2">
        <f t="shared" si="247"/>
        <v>1.163757273482964E-2</v>
      </c>
      <c r="D2047" s="16">
        <f t="shared" ca="1" si="248"/>
        <v>1.1529145017913914E-2</v>
      </c>
      <c r="E2047" s="56">
        <f t="shared" ca="1" si="253"/>
        <v>2.3390215316961479E-4</v>
      </c>
      <c r="F2047" s="7">
        <f t="shared" ca="1" si="249"/>
        <v>3.8961654015558347</v>
      </c>
      <c r="G2047" s="6">
        <f t="shared" ca="1" si="250"/>
        <v>1</v>
      </c>
      <c r="H2047">
        <f t="shared" si="254"/>
        <v>3.214943048078308E-2</v>
      </c>
      <c r="I2047" s="44">
        <f t="shared" si="251"/>
        <v>2.987250849239147E-2</v>
      </c>
      <c r="J2047">
        <f t="shared" ca="1" si="252"/>
        <v>1.5293859982673269E-2</v>
      </c>
    </row>
    <row r="2048" spans="1:10" x14ac:dyDescent="0.2">
      <c r="A2048" s="42">
        <v>44804</v>
      </c>
      <c r="B2048" s="53">
        <v>23.39</v>
      </c>
      <c r="C2048" s="2">
        <f t="shared" si="247"/>
        <v>2.8644719965797271E-2</v>
      </c>
      <c r="D2048" s="16">
        <f t="shared" ca="1" si="248"/>
        <v>2.8536292248881545E-2</v>
      </c>
      <c r="E2048" s="56">
        <f t="shared" ca="1" si="253"/>
        <v>2.3390215316961479E-4</v>
      </c>
      <c r="F2048" s="7">
        <f t="shared" ca="1" si="249"/>
        <v>2.4395760088635634</v>
      </c>
      <c r="G2048" s="6">
        <f t="shared" ca="1" si="250"/>
        <v>1</v>
      </c>
      <c r="H2048">
        <f t="shared" si="254"/>
        <v>3.2100001653042005E-2</v>
      </c>
      <c r="I2048" s="44">
        <f t="shared" si="251"/>
        <v>2.987250849239147E-2</v>
      </c>
      <c r="J2048">
        <f t="shared" ca="1" si="252"/>
        <v>1.5293859982673269E-2</v>
      </c>
    </row>
    <row r="2049" spans="1:10" x14ac:dyDescent="0.2">
      <c r="A2049" s="42">
        <v>44805</v>
      </c>
      <c r="B2049" s="53">
        <v>23.46</v>
      </c>
      <c r="C2049" s="2">
        <f t="shared" si="247"/>
        <v>-2.9838022165388015E-3</v>
      </c>
      <c r="D2049" s="16">
        <f t="shared" ca="1" si="248"/>
        <v>-3.0922299334545265E-3</v>
      </c>
      <c r="E2049" s="56">
        <f t="shared" ca="1" si="253"/>
        <v>2.3390215316961479E-4</v>
      </c>
      <c r="F2049" s="7">
        <f t="shared" ca="1" si="249"/>
        <v>4.1598639122601861</v>
      </c>
      <c r="G2049" s="6">
        <f t="shared" ca="1" si="250"/>
        <v>1</v>
      </c>
      <c r="H2049">
        <f t="shared" si="254"/>
        <v>3.2107502189855114E-2</v>
      </c>
      <c r="I2049" s="44">
        <f t="shared" si="251"/>
        <v>2.987250849239147E-2</v>
      </c>
      <c r="J2049">
        <f t="shared" ca="1" si="252"/>
        <v>1.5293859982673269E-2</v>
      </c>
    </row>
    <row r="2050" spans="1:10" x14ac:dyDescent="0.2">
      <c r="A2050" s="42">
        <v>44806</v>
      </c>
      <c r="B2050" s="53">
        <v>23.12</v>
      </c>
      <c r="C2050" s="2">
        <f t="shared" si="247"/>
        <v>1.4705882352941169E-2</v>
      </c>
      <c r="D2050" s="16">
        <f t="shared" ca="1" si="248"/>
        <v>1.4597454636025443E-2</v>
      </c>
      <c r="E2050" s="56">
        <f t="shared" ca="1" si="253"/>
        <v>2.3390215316961479E-4</v>
      </c>
      <c r="F2050" s="7">
        <f t="shared" ca="1" si="249"/>
        <v>3.7248020859120494</v>
      </c>
      <c r="G2050" s="6">
        <f t="shared" ca="1" si="250"/>
        <v>1</v>
      </c>
      <c r="H2050">
        <f t="shared" si="254"/>
        <v>3.2098984503875438E-2</v>
      </c>
      <c r="I2050" s="44">
        <f t="shared" si="251"/>
        <v>2.987250849239147E-2</v>
      </c>
      <c r="J2050">
        <f t="shared" ca="1" si="252"/>
        <v>1.5293859982673269E-2</v>
      </c>
    </row>
    <row r="2051" spans="1:10" x14ac:dyDescent="0.2">
      <c r="A2051" s="42">
        <v>44810</v>
      </c>
      <c r="B2051" s="53">
        <v>22.9</v>
      </c>
      <c r="C2051" s="2">
        <f t="shared" si="247"/>
        <v>9.6069868995634251E-3</v>
      </c>
      <c r="D2051" s="16">
        <f t="shared" ca="1" si="248"/>
        <v>9.4985591826476992E-3</v>
      </c>
      <c r="E2051" s="56">
        <f t="shared" ca="1" si="253"/>
        <v>2.3390215316961479E-4</v>
      </c>
      <c r="F2051" s="7">
        <f t="shared" ca="1" si="249"/>
        <v>3.9874398035209704</v>
      </c>
      <c r="G2051" s="6">
        <f t="shared" ca="1" si="250"/>
        <v>1</v>
      </c>
      <c r="H2051">
        <f t="shared" si="254"/>
        <v>3.2037271842313274E-2</v>
      </c>
      <c r="I2051" s="44">
        <f t="shared" si="251"/>
        <v>2.987250849239147E-2</v>
      </c>
      <c r="J2051">
        <f t="shared" ca="1" si="252"/>
        <v>1.5293859982673269E-2</v>
      </c>
    </row>
    <row r="2052" spans="1:10" x14ac:dyDescent="0.2">
      <c r="A2052" s="42">
        <v>44811</v>
      </c>
      <c r="B2052" s="53">
        <v>22.96</v>
      </c>
      <c r="C2052" s="2">
        <f t="shared" si="247"/>
        <v>-2.613240418118566E-3</v>
      </c>
      <c r="D2052" s="16">
        <f t="shared" ca="1" si="248"/>
        <v>-2.721668135034291E-3</v>
      </c>
      <c r="E2052" s="56">
        <f t="shared" ca="1" si="253"/>
        <v>2.3390215316961479E-4</v>
      </c>
      <c r="F2052" s="7">
        <f t="shared" ca="1" si="249"/>
        <v>4.1644692750046</v>
      </c>
      <c r="G2052" s="6">
        <f t="shared" ca="1" si="250"/>
        <v>1</v>
      </c>
      <c r="H2052">
        <f t="shared" si="254"/>
        <v>3.2038067383210848E-2</v>
      </c>
      <c r="I2052" s="44">
        <f t="shared" si="251"/>
        <v>2.987250849239147E-2</v>
      </c>
      <c r="J2052">
        <f t="shared" ca="1" si="252"/>
        <v>1.5293859982673269E-2</v>
      </c>
    </row>
    <row r="2053" spans="1:10" x14ac:dyDescent="0.2">
      <c r="A2053" s="42">
        <v>44812</v>
      </c>
      <c r="B2053" s="53">
        <v>22.71</v>
      </c>
      <c r="C2053" s="2">
        <f t="shared" si="247"/>
        <v>1.1008366358432407E-2</v>
      </c>
      <c r="D2053" s="16">
        <f t="shared" ca="1" si="248"/>
        <v>1.0899938641516681E-2</v>
      </c>
      <c r="E2053" s="56">
        <f t="shared" ca="1" si="253"/>
        <v>2.3390215316961479E-4</v>
      </c>
      <c r="F2053" s="7">
        <f t="shared" ca="1" si="249"/>
        <v>3.9263329786046595</v>
      </c>
      <c r="G2053" s="6">
        <f t="shared" ca="1" si="250"/>
        <v>1</v>
      </c>
      <c r="H2053">
        <f t="shared" si="254"/>
        <v>3.2034027755097935E-2</v>
      </c>
      <c r="I2053" s="44">
        <f t="shared" si="251"/>
        <v>2.987250849239147E-2</v>
      </c>
      <c r="J2053">
        <f t="shared" ca="1" si="252"/>
        <v>1.5293859982673269E-2</v>
      </c>
    </row>
    <row r="2054" spans="1:10" x14ac:dyDescent="0.2">
      <c r="A2054" s="42">
        <v>44813</v>
      </c>
      <c r="B2054" s="53">
        <v>23.66</v>
      </c>
      <c r="C2054" s="2">
        <f t="shared" si="247"/>
        <v>-4.0152155536770893E-2</v>
      </c>
      <c r="D2054" s="16">
        <f t="shared" ca="1" si="248"/>
        <v>-4.0260583253686616E-2</v>
      </c>
      <c r="E2054" s="56">
        <f t="shared" ca="1" si="253"/>
        <v>2.3390215316961479E-4</v>
      </c>
      <c r="F2054" s="7">
        <f t="shared" ca="1" si="249"/>
        <v>0.71536232018377177</v>
      </c>
      <c r="G2054" s="6">
        <f t="shared" ca="1" si="250"/>
        <v>1</v>
      </c>
      <c r="H2054">
        <f t="shared" si="254"/>
        <v>3.2023814227763903E-2</v>
      </c>
      <c r="I2054" s="44">
        <f t="shared" si="251"/>
        <v>2.987250849239147E-2</v>
      </c>
      <c r="J2054">
        <f t="shared" ca="1" si="252"/>
        <v>1.5293859982673269E-2</v>
      </c>
    </row>
    <row r="2055" spans="1:10" x14ac:dyDescent="0.2">
      <c r="A2055" s="42">
        <v>44816</v>
      </c>
      <c r="B2055" s="53">
        <v>24.26</v>
      </c>
      <c r="C2055" s="2">
        <f t="shared" si="247"/>
        <v>-2.4732069249793955E-2</v>
      </c>
      <c r="D2055" s="16">
        <f t="shared" ca="1" si="248"/>
        <v>-2.4840496966709681E-2</v>
      </c>
      <c r="E2055" s="56">
        <f t="shared" ca="1" si="253"/>
        <v>2.3390215316961479E-4</v>
      </c>
      <c r="F2055" s="7">
        <f t="shared" ca="1" si="249"/>
        <v>2.86126876176741</v>
      </c>
      <c r="G2055" s="6">
        <f t="shared" ca="1" si="250"/>
        <v>0</v>
      </c>
      <c r="H2055">
        <f t="shared" si="254"/>
        <v>3.2325794531459014E-2</v>
      </c>
      <c r="I2055" s="44">
        <f t="shared" si="251"/>
        <v>2.987250849239147E-2</v>
      </c>
      <c r="J2055">
        <f t="shared" ca="1" si="252"/>
        <v>1.5293859982673269E-2</v>
      </c>
    </row>
    <row r="2056" spans="1:10" x14ac:dyDescent="0.2">
      <c r="A2056" s="42">
        <v>44817</v>
      </c>
      <c r="B2056" s="53">
        <v>22.53</v>
      </c>
      <c r="C2056" s="2">
        <f t="shared" si="247"/>
        <v>7.6786506879715943E-2</v>
      </c>
      <c r="D2056" s="16">
        <f t="shared" ca="1" si="248"/>
        <v>7.6678079162800214E-2</v>
      </c>
      <c r="E2056" s="56">
        <f t="shared" ca="1" si="253"/>
        <v>2.3390215316961479E-4</v>
      </c>
      <c r="F2056" s="7">
        <f t="shared" ca="1" si="249"/>
        <v>-8.388045242468035</v>
      </c>
      <c r="G2056" s="6">
        <f t="shared" ca="1" si="250"/>
        <v>1</v>
      </c>
      <c r="H2056">
        <f t="shared" si="254"/>
        <v>3.2449775660041869E-2</v>
      </c>
      <c r="I2056" s="44">
        <f t="shared" si="251"/>
        <v>2.987250849239147E-2</v>
      </c>
      <c r="J2056">
        <f t="shared" ca="1" si="252"/>
        <v>1.5293859982673269E-2</v>
      </c>
    </row>
    <row r="2057" spans="1:10" x14ac:dyDescent="0.2">
      <c r="A2057" s="42">
        <v>44818</v>
      </c>
      <c r="B2057" s="53">
        <v>21.92</v>
      </c>
      <c r="C2057" s="2">
        <f t="shared" si="247"/>
        <v>2.7828467153284644E-2</v>
      </c>
      <c r="D2057" s="16">
        <f t="shared" ca="1" si="248"/>
        <v>2.7720039436368919E-2</v>
      </c>
      <c r="E2057" s="56">
        <f t="shared" ca="1" si="253"/>
        <v>2.3390215316961479E-4</v>
      </c>
      <c r="F2057" s="7">
        <f t="shared" ca="1" si="249"/>
        <v>2.5377354065806728</v>
      </c>
      <c r="G2057" s="6">
        <f t="shared" ca="1" si="250"/>
        <v>0</v>
      </c>
      <c r="H2057">
        <f t="shared" si="254"/>
        <v>3.3210507719928624E-2</v>
      </c>
      <c r="I2057" s="44">
        <f t="shared" si="251"/>
        <v>2.987250849239147E-2</v>
      </c>
      <c r="J2057">
        <f t="shared" ca="1" si="252"/>
        <v>1.5293859982673269E-2</v>
      </c>
    </row>
    <row r="2058" spans="1:10" x14ac:dyDescent="0.2">
      <c r="A2058" s="42">
        <v>44819</v>
      </c>
      <c r="B2058" s="53">
        <v>23.05</v>
      </c>
      <c r="C2058" s="2">
        <f t="shared" si="247"/>
        <v>-4.9023861171366548E-2</v>
      </c>
      <c r="D2058" s="16">
        <f t="shared" ca="1" si="248"/>
        <v>-4.913228888828227E-2</v>
      </c>
      <c r="E2058" s="56">
        <f t="shared" ca="1" si="253"/>
        <v>2.3390215316961479E-4</v>
      </c>
      <c r="F2058" s="7">
        <f t="shared" ca="1" si="249"/>
        <v>-0.97993470194218357</v>
      </c>
      <c r="G2058" s="6">
        <f t="shared" ca="1" si="250"/>
        <v>1</v>
      </c>
      <c r="H2058">
        <f t="shared" si="254"/>
        <v>3.2073511059350197E-2</v>
      </c>
      <c r="I2058" s="44">
        <f t="shared" si="251"/>
        <v>2.987250849239147E-2</v>
      </c>
      <c r="J2058">
        <f t="shared" ca="1" si="252"/>
        <v>1.5293859982673269E-2</v>
      </c>
    </row>
    <row r="2059" spans="1:10" x14ac:dyDescent="0.2">
      <c r="A2059" s="42">
        <v>44820</v>
      </c>
      <c r="B2059" s="53">
        <v>22.73</v>
      </c>
      <c r="C2059" s="2">
        <f t="shared" si="247"/>
        <v>1.4078310602727686E-2</v>
      </c>
      <c r="D2059" s="16">
        <f t="shared" ca="1" si="248"/>
        <v>1.396988288581196E-2</v>
      </c>
      <c r="E2059" s="56">
        <f t="shared" ca="1" si="253"/>
        <v>2.3390215316961479E-4</v>
      </c>
      <c r="F2059" s="7">
        <f t="shared" ca="1" si="249"/>
        <v>3.7631259186869412</v>
      </c>
      <c r="G2059" s="6">
        <f t="shared" ca="1" si="250"/>
        <v>1</v>
      </c>
      <c r="H2059">
        <f t="shared" si="254"/>
        <v>3.2437939574075321E-2</v>
      </c>
      <c r="I2059" s="44">
        <f t="shared" si="251"/>
        <v>2.987250849239147E-2</v>
      </c>
      <c r="J2059">
        <f t="shared" ca="1" si="252"/>
        <v>1.5293859982673269E-2</v>
      </c>
    </row>
    <row r="2060" spans="1:10" x14ac:dyDescent="0.2">
      <c r="A2060" s="42">
        <v>44823</v>
      </c>
      <c r="B2060" s="53">
        <v>23.1</v>
      </c>
      <c r="C2060" s="2">
        <f t="shared" si="247"/>
        <v>-1.6017316017316059E-2</v>
      </c>
      <c r="D2060" s="16">
        <f t="shared" ca="1" si="248"/>
        <v>-1.6125743734231784E-2</v>
      </c>
      <c r="E2060" s="56">
        <f t="shared" ca="1" si="253"/>
        <v>2.3390215316961479E-4</v>
      </c>
      <c r="F2060" s="7">
        <f t="shared" ca="1" si="249"/>
        <v>3.6244312075447045</v>
      </c>
      <c r="G2060" s="6">
        <f t="shared" ca="1" si="250"/>
        <v>1</v>
      </c>
      <c r="H2060">
        <f t="shared" si="254"/>
        <v>3.2240799427587473E-2</v>
      </c>
      <c r="I2060" s="44">
        <f t="shared" si="251"/>
        <v>2.987250849239147E-2</v>
      </c>
      <c r="J2060">
        <f t="shared" ca="1" si="252"/>
        <v>1.5293859982673269E-2</v>
      </c>
    </row>
    <row r="2061" spans="1:10" x14ac:dyDescent="0.2">
      <c r="A2061" s="42">
        <v>44824</v>
      </c>
      <c r="B2061" s="53">
        <v>22.61</v>
      </c>
      <c r="C2061" s="2">
        <f t="shared" si="247"/>
        <v>2.1671826625387084E-2</v>
      </c>
      <c r="D2061" s="16">
        <f t="shared" ca="1" si="248"/>
        <v>2.1563398908471358E-2</v>
      </c>
      <c r="E2061" s="56">
        <f t="shared" ca="1" si="253"/>
        <v>2.3390215316961479E-4</v>
      </c>
      <c r="F2061" s="7">
        <f t="shared" ca="1" si="249"/>
        <v>3.1863408378610725</v>
      </c>
      <c r="G2061" s="6">
        <f t="shared" ca="1" si="250"/>
        <v>0</v>
      </c>
      <c r="H2061">
        <f t="shared" si="254"/>
        <v>3.2288474946260755E-2</v>
      </c>
      <c r="I2061" s="44">
        <f t="shared" si="251"/>
        <v>2.987250849239147E-2</v>
      </c>
      <c r="J2061">
        <f t="shared" ca="1" si="252"/>
        <v>1.5293859982673269E-2</v>
      </c>
    </row>
    <row r="2062" spans="1:10" x14ac:dyDescent="0.2">
      <c r="A2062" s="42">
        <v>44825</v>
      </c>
      <c r="B2062" s="53">
        <v>21.4</v>
      </c>
      <c r="C2062" s="2">
        <f t="shared" si="247"/>
        <v>5.6542056074766402E-2</v>
      </c>
      <c r="D2062" s="16">
        <f t="shared" ca="1" si="248"/>
        <v>5.6433628357850679E-2</v>
      </c>
      <c r="E2062" s="56">
        <f t="shared" ca="1" si="253"/>
        <v>2.3390215316961479E-4</v>
      </c>
      <c r="F2062" s="7">
        <f t="shared" ca="1" si="249"/>
        <v>-2.6275736564913856</v>
      </c>
      <c r="G2062" s="6">
        <f t="shared" ca="1" si="250"/>
        <v>1</v>
      </c>
      <c r="H2062">
        <f t="shared" si="254"/>
        <v>3.179779293198054E-2</v>
      </c>
      <c r="I2062" s="44">
        <f t="shared" si="251"/>
        <v>2.987250849239147E-2</v>
      </c>
      <c r="J2062">
        <f t="shared" ca="1" si="252"/>
        <v>1.5293859982673269E-2</v>
      </c>
    </row>
    <row r="2063" spans="1:10" x14ac:dyDescent="0.2">
      <c r="A2063" s="42">
        <v>44826</v>
      </c>
      <c r="B2063" s="53">
        <v>20.87</v>
      </c>
      <c r="C2063" s="2">
        <f t="shared" ref="C2063:C2126" si="255">(B2062-B2063)/B2063</f>
        <v>2.5395304264494371E-2</v>
      </c>
      <c r="D2063" s="16">
        <f t="shared" ref="D2063:D2126" ca="1" si="256">C2063-$C$3</f>
        <v>2.5286876547578645E-2</v>
      </c>
      <c r="E2063" s="56">
        <f t="shared" ca="1" si="253"/>
        <v>2.3390215316961479E-4</v>
      </c>
      <c r="F2063" s="7">
        <f t="shared" ref="F2063:F2126" ca="1" si="257">-0.5*(LN(E2063)+D2063^2/E2063)</f>
        <v>2.8134371456917253</v>
      </c>
      <c r="G2063" s="6">
        <f t="shared" ref="G2063:G2126" ca="1" si="258">IF(AND(C2064&gt;=(C$3-C$7*SQRT(E2063)),C2064&lt;=(C$3+C$7*SQRT(E2063))),1,0)</f>
        <v>1</v>
      </c>
      <c r="H2063">
        <f t="shared" si="254"/>
        <v>3.2218425065734135E-2</v>
      </c>
      <c r="I2063" s="44">
        <f t="shared" ref="I2063:I2126" si="259">STDEV(C$14:C$2527)</f>
        <v>2.987250849239147E-2</v>
      </c>
      <c r="J2063">
        <f t="shared" ref="J2063:J2126" ca="1" si="260">SQRT(E2063)</f>
        <v>1.5293859982673269E-2</v>
      </c>
    </row>
    <row r="2064" spans="1:10" x14ac:dyDescent="0.2">
      <c r="A2064" s="42">
        <v>44827</v>
      </c>
      <c r="B2064" s="53">
        <v>20.170000000000002</v>
      </c>
      <c r="C2064" s="2">
        <f t="shared" si="255"/>
        <v>3.4705007436787269E-2</v>
      </c>
      <c r="D2064" s="16">
        <f t="shared" ca="1" si="256"/>
        <v>3.4596579719871547E-2</v>
      </c>
      <c r="E2064" s="56">
        <f t="shared" ref="E2064:E2127" ca="1" si="261">F$6*D$14^2+F$7*E2063+(1-F$8)*F$5</f>
        <v>2.3390215316961479E-4</v>
      </c>
      <c r="F2064" s="7">
        <f t="shared" ca="1" si="257"/>
        <v>1.6217054851954802</v>
      </c>
      <c r="G2064" s="6">
        <f t="shared" ca="1" si="258"/>
        <v>1</v>
      </c>
      <c r="H2064">
        <f t="shared" si="254"/>
        <v>3.2282324394421455E-2</v>
      </c>
      <c r="I2064" s="44">
        <f t="shared" si="259"/>
        <v>2.987250849239147E-2</v>
      </c>
      <c r="J2064">
        <f t="shared" ca="1" si="260"/>
        <v>1.5293859982673269E-2</v>
      </c>
    </row>
    <row r="2065" spans="1:10" x14ac:dyDescent="0.2">
      <c r="A2065" s="42">
        <v>44830</v>
      </c>
      <c r="B2065" s="53">
        <v>19.66</v>
      </c>
      <c r="C2065" s="2">
        <f t="shared" si="255"/>
        <v>2.5940996948118085E-2</v>
      </c>
      <c r="D2065" s="16">
        <f t="shared" ca="1" si="256"/>
        <v>2.5832569231202359E-2</v>
      </c>
      <c r="E2065" s="56">
        <f t="shared" ca="1" si="261"/>
        <v>2.3390215316961479E-4</v>
      </c>
      <c r="F2065" s="7">
        <f t="shared" ca="1" si="257"/>
        <v>2.7538064258065784</v>
      </c>
      <c r="G2065" s="6">
        <f t="shared" ca="1" si="258"/>
        <v>1</v>
      </c>
      <c r="H2065">
        <f t="shared" si="254"/>
        <v>3.242189464737491E-2</v>
      </c>
      <c r="I2065" s="44">
        <f t="shared" si="259"/>
        <v>2.987250849239147E-2</v>
      </c>
      <c r="J2065">
        <f t="shared" ca="1" si="260"/>
        <v>1.5293859982673269E-2</v>
      </c>
    </row>
    <row r="2066" spans="1:10" x14ac:dyDescent="0.2">
      <c r="A2066" s="42">
        <v>44831</v>
      </c>
      <c r="B2066" s="53">
        <v>19.399999999999999</v>
      </c>
      <c r="C2066" s="2">
        <f t="shared" si="255"/>
        <v>1.3402061855670184E-2</v>
      </c>
      <c r="D2066" s="16">
        <f t="shared" ca="1" si="256"/>
        <v>1.3293634138754458E-2</v>
      </c>
      <c r="E2066" s="56">
        <f t="shared" ca="1" si="261"/>
        <v>2.3390215316961479E-4</v>
      </c>
      <c r="F2066" s="7">
        <f t="shared" ca="1" si="257"/>
        <v>3.8025375251608549</v>
      </c>
      <c r="G2066" s="6">
        <f t="shared" ca="1" si="258"/>
        <v>1</v>
      </c>
      <c r="H2066">
        <f t="shared" si="254"/>
        <v>3.2214021525253364E-2</v>
      </c>
      <c r="I2066" s="44">
        <f t="shared" si="259"/>
        <v>2.987250849239147E-2</v>
      </c>
      <c r="J2066">
        <f t="shared" ca="1" si="260"/>
        <v>1.5293859982673269E-2</v>
      </c>
    </row>
    <row r="2067" spans="1:10" x14ac:dyDescent="0.2">
      <c r="A2067" s="42">
        <v>44832</v>
      </c>
      <c r="B2067" s="53">
        <v>19.829999999999998</v>
      </c>
      <c r="C2067" s="2">
        <f t="shared" si="255"/>
        <v>-2.1684316691880975E-2</v>
      </c>
      <c r="D2067" s="16">
        <f t="shared" ca="1" si="256"/>
        <v>-2.1792744408796701E-2</v>
      </c>
      <c r="E2067" s="56">
        <f t="shared" ca="1" si="261"/>
        <v>2.3390215316961479E-4</v>
      </c>
      <c r="F2067" s="7">
        <f t="shared" ca="1" si="257"/>
        <v>3.1650850771796701</v>
      </c>
      <c r="G2067" s="6">
        <f t="shared" ca="1" si="258"/>
        <v>0</v>
      </c>
      <c r="H2067">
        <f t="shared" si="254"/>
        <v>3.2214936608059679E-2</v>
      </c>
      <c r="I2067" s="44">
        <f t="shared" si="259"/>
        <v>2.987250849239147E-2</v>
      </c>
      <c r="J2067">
        <f t="shared" ca="1" si="260"/>
        <v>1.5293859982673269E-2</v>
      </c>
    </row>
    <row r="2068" spans="1:10" x14ac:dyDescent="0.2">
      <c r="A2068" s="42">
        <v>44833</v>
      </c>
      <c r="B2068" s="53">
        <v>18.95</v>
      </c>
      <c r="C2068" s="2">
        <f t="shared" si="255"/>
        <v>4.6437994722955095E-2</v>
      </c>
      <c r="D2068" s="16">
        <f t="shared" ca="1" si="256"/>
        <v>4.6329567006039372E-2</v>
      </c>
      <c r="E2068" s="56">
        <f t="shared" ca="1" si="261"/>
        <v>2.3390215316961479E-4</v>
      </c>
      <c r="F2068" s="7">
        <f t="shared" ca="1" si="257"/>
        <v>-0.40800103478924221</v>
      </c>
      <c r="G2068" s="6">
        <f t="shared" ca="1" si="258"/>
        <v>1</v>
      </c>
      <c r="H2068">
        <f t="shared" si="254"/>
        <v>3.2289790139726784E-2</v>
      </c>
      <c r="I2068" s="44">
        <f t="shared" si="259"/>
        <v>2.987250849239147E-2</v>
      </c>
      <c r="J2068">
        <f t="shared" ca="1" si="260"/>
        <v>1.5293859982673269E-2</v>
      </c>
    </row>
    <row r="2069" spans="1:10" x14ac:dyDescent="0.2">
      <c r="A2069" s="42">
        <v>44834</v>
      </c>
      <c r="B2069" s="53">
        <v>19.04</v>
      </c>
      <c r="C2069" s="2">
        <f t="shared" si="255"/>
        <v>-4.7268907563025138E-3</v>
      </c>
      <c r="D2069" s="16">
        <f t="shared" ca="1" si="256"/>
        <v>-4.8353184732182388E-3</v>
      </c>
      <c r="E2069" s="56">
        <f t="shared" ca="1" si="261"/>
        <v>2.3390215316961479E-4</v>
      </c>
      <c r="F2069" s="7">
        <f t="shared" ca="1" si="257"/>
        <v>4.13032502476206</v>
      </c>
      <c r="G2069" s="6">
        <f t="shared" ca="1" si="258"/>
        <v>1</v>
      </c>
      <c r="H2069">
        <f t="shared" si="254"/>
        <v>3.2539253113411687E-2</v>
      </c>
      <c r="I2069" s="44">
        <f t="shared" si="259"/>
        <v>2.987250849239147E-2</v>
      </c>
      <c r="J2069">
        <f t="shared" ca="1" si="260"/>
        <v>1.5293859982673269E-2</v>
      </c>
    </row>
    <row r="2070" spans="1:10" x14ac:dyDescent="0.2">
      <c r="A2070" s="42">
        <v>44837</v>
      </c>
      <c r="B2070" s="53">
        <v>19.62</v>
      </c>
      <c r="C2070" s="2">
        <f t="shared" si="255"/>
        <v>-2.9561671763506717E-2</v>
      </c>
      <c r="D2070" s="16">
        <f t="shared" ca="1" si="256"/>
        <v>-2.9670099480422443E-2</v>
      </c>
      <c r="E2070" s="56">
        <f t="shared" ca="1" si="261"/>
        <v>2.3390215316961479E-4</v>
      </c>
      <c r="F2070" s="7">
        <f t="shared" ca="1" si="257"/>
        <v>2.2985024296547163</v>
      </c>
      <c r="G2070" s="6">
        <f t="shared" ca="1" si="258"/>
        <v>1</v>
      </c>
      <c r="H2070">
        <f t="shared" si="254"/>
        <v>3.1991222606788647E-2</v>
      </c>
      <c r="I2070" s="44">
        <f t="shared" si="259"/>
        <v>2.987250849239147E-2</v>
      </c>
      <c r="J2070">
        <f t="shared" ca="1" si="260"/>
        <v>1.5293859982673269E-2</v>
      </c>
    </row>
    <row r="2071" spans="1:10" x14ac:dyDescent="0.2">
      <c r="A2071" s="42">
        <v>44838</v>
      </c>
      <c r="B2071" s="53">
        <v>20.07</v>
      </c>
      <c r="C2071" s="2">
        <f t="shared" si="255"/>
        <v>-2.2421524663677094E-2</v>
      </c>
      <c r="D2071" s="16">
        <f t="shared" ca="1" si="256"/>
        <v>-2.252995238059282E-2</v>
      </c>
      <c r="E2071" s="56">
        <f t="shared" ca="1" si="261"/>
        <v>2.3390215316961479E-4</v>
      </c>
      <c r="F2071" s="7">
        <f t="shared" ca="1" si="257"/>
        <v>3.0952373973659966</v>
      </c>
      <c r="G2071" s="6">
        <f t="shared" ca="1" si="258"/>
        <v>1</v>
      </c>
      <c r="H2071">
        <f t="shared" si="254"/>
        <v>3.2141046049728304E-2</v>
      </c>
      <c r="I2071" s="44">
        <f t="shared" si="259"/>
        <v>2.987250849239147E-2</v>
      </c>
      <c r="J2071">
        <f t="shared" ca="1" si="260"/>
        <v>1.5293859982673269E-2</v>
      </c>
    </row>
    <row r="2072" spans="1:10" x14ac:dyDescent="0.2">
      <c r="A2072" s="42">
        <v>44839</v>
      </c>
      <c r="B2072" s="53">
        <v>19.57</v>
      </c>
      <c r="C2072" s="2">
        <f t="shared" si="255"/>
        <v>2.5549310168625446E-2</v>
      </c>
      <c r="D2072" s="16">
        <f t="shared" ca="1" si="256"/>
        <v>2.544088245170972E-2</v>
      </c>
      <c r="E2072" s="56">
        <f t="shared" ca="1" si="261"/>
        <v>2.3390215316961479E-4</v>
      </c>
      <c r="F2072" s="7">
        <f t="shared" ca="1" si="257"/>
        <v>2.7967370548987098</v>
      </c>
      <c r="G2072" s="6">
        <f t="shared" ca="1" si="258"/>
        <v>1</v>
      </c>
      <c r="H2072">
        <f t="shared" si="254"/>
        <v>3.2245845623221997E-2</v>
      </c>
      <c r="I2072" s="44">
        <f t="shared" si="259"/>
        <v>2.987250849239147E-2</v>
      </c>
      <c r="J2072">
        <f t="shared" ca="1" si="260"/>
        <v>1.5293859982673269E-2</v>
      </c>
    </row>
    <row r="2073" spans="1:10" x14ac:dyDescent="0.2">
      <c r="A2073" s="42">
        <v>44840</v>
      </c>
      <c r="B2073" s="53">
        <v>19.13</v>
      </c>
      <c r="C2073" s="2">
        <f t="shared" si="255"/>
        <v>2.3000522739153231E-2</v>
      </c>
      <c r="D2073" s="16">
        <f t="shared" ca="1" si="256"/>
        <v>2.2892095022237505E-2</v>
      </c>
      <c r="E2073" s="56">
        <f t="shared" ca="1" si="261"/>
        <v>2.3390215316961479E-4</v>
      </c>
      <c r="F2073" s="7">
        <f t="shared" ca="1" si="257"/>
        <v>3.0600747021695938</v>
      </c>
      <c r="G2073" s="6">
        <f t="shared" ca="1" si="258"/>
        <v>1</v>
      </c>
      <c r="H2073">
        <f t="shared" si="254"/>
        <v>3.2233077490165692E-2</v>
      </c>
      <c r="I2073" s="44">
        <f t="shared" si="259"/>
        <v>2.987250849239147E-2</v>
      </c>
      <c r="J2073">
        <f t="shared" ca="1" si="260"/>
        <v>1.5293859982673269E-2</v>
      </c>
    </row>
    <row r="2074" spans="1:10" x14ac:dyDescent="0.2">
      <c r="A2074" s="42">
        <v>44841</v>
      </c>
      <c r="B2074" s="53">
        <v>18.649999999999999</v>
      </c>
      <c r="C2074" s="2">
        <f t="shared" si="255"/>
        <v>2.5737265415549621E-2</v>
      </c>
      <c r="D2074" s="16">
        <f t="shared" ca="1" si="256"/>
        <v>2.5628837698633895E-2</v>
      </c>
      <c r="E2074" s="56">
        <f t="shared" ca="1" si="261"/>
        <v>2.3390215316961479E-4</v>
      </c>
      <c r="F2074" s="7">
        <f t="shared" ca="1" si="257"/>
        <v>2.7762181718291603</v>
      </c>
      <c r="G2074" s="6">
        <f t="shared" ca="1" si="258"/>
        <v>1</v>
      </c>
      <c r="H2074">
        <f t="shared" si="254"/>
        <v>3.2230489981527444E-2</v>
      </c>
      <c r="I2074" s="44">
        <f t="shared" si="259"/>
        <v>2.987250849239147E-2</v>
      </c>
      <c r="J2074">
        <f t="shared" ca="1" si="260"/>
        <v>1.5293859982673269E-2</v>
      </c>
    </row>
    <row r="2075" spans="1:10" x14ac:dyDescent="0.2">
      <c r="A2075" s="42">
        <v>44844</v>
      </c>
      <c r="B2075" s="53">
        <v>18.559999999999999</v>
      </c>
      <c r="C2075" s="2">
        <f t="shared" si="255"/>
        <v>4.8491379310344751E-3</v>
      </c>
      <c r="D2075" s="16">
        <f t="shared" ca="1" si="256"/>
        <v>4.7407102141187501E-3</v>
      </c>
      <c r="E2075" s="56">
        <f t="shared" ca="1" si="261"/>
        <v>2.3390215316961479E-4</v>
      </c>
      <c r="F2075" s="7">
        <f t="shared" ca="1" si="257"/>
        <v>4.1322616709000259</v>
      </c>
      <c r="G2075" s="6">
        <f t="shared" ca="1" si="258"/>
        <v>1</v>
      </c>
      <c r="H2075">
        <f t="shared" si="254"/>
        <v>3.194730407644393E-2</v>
      </c>
      <c r="I2075" s="44">
        <f t="shared" si="259"/>
        <v>2.987250849239147E-2</v>
      </c>
      <c r="J2075">
        <f t="shared" ca="1" si="260"/>
        <v>1.5293859982673269E-2</v>
      </c>
    </row>
    <row r="2076" spans="1:10" x14ac:dyDescent="0.2">
      <c r="A2076" s="42">
        <v>44845</v>
      </c>
      <c r="B2076" s="53">
        <v>18.239999999999998</v>
      </c>
      <c r="C2076" s="2">
        <f t="shared" si="255"/>
        <v>1.7543859649122823E-2</v>
      </c>
      <c r="D2076" s="16">
        <f t="shared" ca="1" si="256"/>
        <v>1.7435431932207097E-2</v>
      </c>
      <c r="E2076" s="56">
        <f t="shared" ca="1" si="261"/>
        <v>2.3390215316961479E-4</v>
      </c>
      <c r="F2076" s="7">
        <f t="shared" ca="1" si="257"/>
        <v>3.5304716712923012</v>
      </c>
      <c r="G2076" s="6">
        <f t="shared" ca="1" si="258"/>
        <v>1</v>
      </c>
      <c r="H2076">
        <f t="shared" si="254"/>
        <v>3.1939314742777003E-2</v>
      </c>
      <c r="I2076" s="44">
        <f t="shared" si="259"/>
        <v>2.987250849239147E-2</v>
      </c>
      <c r="J2076">
        <f t="shared" ca="1" si="260"/>
        <v>1.5293859982673269E-2</v>
      </c>
    </row>
    <row r="2077" spans="1:10" x14ac:dyDescent="0.2">
      <c r="A2077" s="42">
        <v>44846</v>
      </c>
      <c r="B2077" s="53">
        <v>18.54</v>
      </c>
      <c r="C2077" s="2">
        <f t="shared" si="255"/>
        <v>-1.6181229773462823E-2</v>
      </c>
      <c r="D2077" s="16">
        <f t="shared" ca="1" si="256"/>
        <v>-1.6289657490378549E-2</v>
      </c>
      <c r="E2077" s="56">
        <f t="shared" ca="1" si="261"/>
        <v>2.3390215316961479E-4</v>
      </c>
      <c r="F2077" s="7">
        <f t="shared" ca="1" si="257"/>
        <v>3.6130731886044569</v>
      </c>
      <c r="G2077" s="6">
        <f t="shared" ca="1" si="258"/>
        <v>1</v>
      </c>
      <c r="H2077">
        <f t="shared" si="254"/>
        <v>2.8811523348415847E-2</v>
      </c>
      <c r="I2077" s="44">
        <f t="shared" si="259"/>
        <v>2.987250849239147E-2</v>
      </c>
      <c r="J2077">
        <f t="shared" ca="1" si="260"/>
        <v>1.5293859982673269E-2</v>
      </c>
    </row>
    <row r="2078" spans="1:10" x14ac:dyDescent="0.2">
      <c r="A2078" s="42">
        <v>44847</v>
      </c>
      <c r="B2078" s="53">
        <v>19.149999999999999</v>
      </c>
      <c r="C2078" s="2">
        <f t="shared" si="255"/>
        <v>-3.1853785900783263E-2</v>
      </c>
      <c r="D2078" s="16">
        <f t="shared" ca="1" si="256"/>
        <v>-3.1962213617698985E-2</v>
      </c>
      <c r="E2078" s="56">
        <f t="shared" ca="1" si="261"/>
        <v>2.3390215316961479E-4</v>
      </c>
      <c r="F2078" s="7">
        <f t="shared" ca="1" si="257"/>
        <v>1.9965208227072644</v>
      </c>
      <c r="G2078" s="6">
        <f t="shared" ca="1" si="258"/>
        <v>1</v>
      </c>
      <c r="H2078">
        <f t="shared" si="254"/>
        <v>2.8836490765681032E-2</v>
      </c>
      <c r="I2078" s="44">
        <f t="shared" si="259"/>
        <v>2.987250849239147E-2</v>
      </c>
      <c r="J2078">
        <f t="shared" ca="1" si="260"/>
        <v>1.5293859982673269E-2</v>
      </c>
    </row>
    <row r="2079" spans="1:10" x14ac:dyDescent="0.2">
      <c r="A2079" s="42">
        <v>44848</v>
      </c>
      <c r="B2079" s="53">
        <v>18.77</v>
      </c>
      <c r="C2079" s="2">
        <f t="shared" si="255"/>
        <v>2.0245071923281781E-2</v>
      </c>
      <c r="D2079" s="16">
        <f t="shared" ca="1" si="256"/>
        <v>2.0136644206366055E-2</v>
      </c>
      <c r="E2079" s="56">
        <f t="shared" ca="1" si="261"/>
        <v>2.3390215316961479E-4</v>
      </c>
      <c r="F2079" s="7">
        <f t="shared" ca="1" si="257"/>
        <v>3.3135216521157935</v>
      </c>
      <c r="G2079" s="6">
        <f t="shared" ca="1" si="258"/>
        <v>1</v>
      </c>
      <c r="H2079">
        <f t="shared" si="254"/>
        <v>2.8958779551859118E-2</v>
      </c>
      <c r="I2079" s="44">
        <f t="shared" si="259"/>
        <v>2.987250849239147E-2</v>
      </c>
      <c r="J2079">
        <f t="shared" ca="1" si="260"/>
        <v>1.5293859982673269E-2</v>
      </c>
    </row>
    <row r="2080" spans="1:10" x14ac:dyDescent="0.2">
      <c r="A2080" s="42">
        <v>44851</v>
      </c>
      <c r="B2080" s="53">
        <v>19.29</v>
      </c>
      <c r="C2080" s="2">
        <f t="shared" si="255"/>
        <v>-2.6956972524624135E-2</v>
      </c>
      <c r="D2080" s="16">
        <f t="shared" ca="1" si="256"/>
        <v>-2.7065400241539861E-2</v>
      </c>
      <c r="E2080" s="56">
        <f t="shared" ca="1" si="261"/>
        <v>2.3390215316961479E-4</v>
      </c>
      <c r="F2080" s="7">
        <f t="shared" ca="1" si="257"/>
        <v>2.6144014304566792</v>
      </c>
      <c r="G2080" s="6">
        <f t="shared" ca="1" si="258"/>
        <v>1</v>
      </c>
      <c r="H2080">
        <f t="shared" si="254"/>
        <v>2.8935327625281591E-2</v>
      </c>
      <c r="I2080" s="44">
        <f t="shared" si="259"/>
        <v>2.987250849239147E-2</v>
      </c>
      <c r="J2080">
        <f t="shared" ca="1" si="260"/>
        <v>1.5293859982673269E-2</v>
      </c>
    </row>
    <row r="2081" spans="1:10" x14ac:dyDescent="0.2">
      <c r="A2081" s="42">
        <v>44852</v>
      </c>
      <c r="B2081" s="53">
        <v>19.59</v>
      </c>
      <c r="C2081" s="2">
        <f t="shared" si="255"/>
        <v>-1.5313935681470174E-2</v>
      </c>
      <c r="D2081" s="16">
        <f t="shared" ca="1" si="256"/>
        <v>-1.54223633983859E-2</v>
      </c>
      <c r="E2081" s="56">
        <f t="shared" ca="1" si="261"/>
        <v>2.3390215316961479E-4</v>
      </c>
      <c r="F2081" s="7">
        <f t="shared" ca="1" si="257"/>
        <v>3.671866252262209</v>
      </c>
      <c r="G2081" s="6">
        <f t="shared" ca="1" si="258"/>
        <v>1</v>
      </c>
      <c r="H2081">
        <f t="shared" si="254"/>
        <v>2.9055633799125603E-2</v>
      </c>
      <c r="I2081" s="44">
        <f t="shared" si="259"/>
        <v>2.987250849239147E-2</v>
      </c>
      <c r="J2081">
        <f t="shared" ca="1" si="260"/>
        <v>1.5293859982673269E-2</v>
      </c>
    </row>
    <row r="2082" spans="1:10" x14ac:dyDescent="0.2">
      <c r="A2082" s="42">
        <v>44853</v>
      </c>
      <c r="B2082" s="53">
        <v>19.079999999999998</v>
      </c>
      <c r="C2082" s="2">
        <f t="shared" si="255"/>
        <v>2.6729559748427757E-2</v>
      </c>
      <c r="D2082" s="16">
        <f t="shared" ca="1" si="256"/>
        <v>2.6621132031512031E-2</v>
      </c>
      <c r="E2082" s="56">
        <f t="shared" ca="1" si="261"/>
        <v>2.3390215316961479E-4</v>
      </c>
      <c r="F2082" s="7">
        <f t="shared" ca="1" si="257"/>
        <v>2.6653868944046195</v>
      </c>
      <c r="G2082" s="6">
        <f t="shared" ca="1" si="258"/>
        <v>1</v>
      </c>
      <c r="H2082">
        <f t="shared" si="254"/>
        <v>2.8918142725052293E-2</v>
      </c>
      <c r="I2082" s="44">
        <f t="shared" si="259"/>
        <v>2.987250849239147E-2</v>
      </c>
      <c r="J2082">
        <f t="shared" ca="1" si="260"/>
        <v>1.5293859982673269E-2</v>
      </c>
    </row>
    <row r="2083" spans="1:10" x14ac:dyDescent="0.2">
      <c r="A2083" s="42">
        <v>44854</v>
      </c>
      <c r="B2083" s="53">
        <v>19.11</v>
      </c>
      <c r="C2083" s="2">
        <f t="shared" si="255"/>
        <v>-1.5698587127159151E-3</v>
      </c>
      <c r="D2083" s="16">
        <f t="shared" ca="1" si="256"/>
        <v>-1.6782864296316403E-3</v>
      </c>
      <c r="E2083" s="56">
        <f t="shared" ca="1" si="261"/>
        <v>2.3390215316961479E-4</v>
      </c>
      <c r="F2083" s="7">
        <f t="shared" ca="1" si="257"/>
        <v>4.1742828488327266</v>
      </c>
      <c r="G2083" s="6">
        <f t="shared" ca="1" si="258"/>
        <v>1</v>
      </c>
      <c r="H2083">
        <f t="shared" si="254"/>
        <v>2.890952531249728E-2</v>
      </c>
      <c r="I2083" s="44">
        <f t="shared" si="259"/>
        <v>2.987250849239147E-2</v>
      </c>
      <c r="J2083">
        <f t="shared" ca="1" si="260"/>
        <v>1.5293859982673269E-2</v>
      </c>
    </row>
    <row r="2084" spans="1:10" x14ac:dyDescent="0.2">
      <c r="A2084" s="42">
        <v>44855</v>
      </c>
      <c r="B2084" s="53">
        <v>19.22</v>
      </c>
      <c r="C2084" s="2">
        <f t="shared" si="255"/>
        <v>-5.7232049947970572E-3</v>
      </c>
      <c r="D2084" s="16">
        <f t="shared" ca="1" si="256"/>
        <v>-5.8316327117127822E-3</v>
      </c>
      <c r="E2084" s="56">
        <f t="shared" ca="1" si="261"/>
        <v>2.3390215316961479E-4</v>
      </c>
      <c r="F2084" s="7">
        <f t="shared" ca="1" si="257"/>
        <v>4.1076069026694295</v>
      </c>
      <c r="G2084" s="6">
        <f t="shared" ca="1" si="258"/>
        <v>1</v>
      </c>
      <c r="H2084">
        <f t="shared" si="254"/>
        <v>2.8909591743504447E-2</v>
      </c>
      <c r="I2084" s="44">
        <f t="shared" si="259"/>
        <v>2.987250849239147E-2</v>
      </c>
      <c r="J2084">
        <f t="shared" ca="1" si="260"/>
        <v>1.5293859982673269E-2</v>
      </c>
    </row>
    <row r="2085" spans="1:10" x14ac:dyDescent="0.2">
      <c r="A2085" s="42">
        <v>44858</v>
      </c>
      <c r="B2085" s="53">
        <v>19.09</v>
      </c>
      <c r="C2085" s="2">
        <f t="shared" si="255"/>
        <v>6.809848088004139E-3</v>
      </c>
      <c r="D2085" s="16">
        <f t="shared" ca="1" si="256"/>
        <v>6.7014203710884139E-3</v>
      </c>
      <c r="E2085" s="56">
        <f t="shared" ca="1" si="261"/>
        <v>2.3390215316961479E-4</v>
      </c>
      <c r="F2085" s="7">
        <f t="shared" ca="1" si="257"/>
        <v>4.0843042208471392</v>
      </c>
      <c r="G2085" s="6">
        <f t="shared" ca="1" si="258"/>
        <v>1</v>
      </c>
      <c r="H2085">
        <f t="shared" si="254"/>
        <v>2.8490857032545176E-2</v>
      </c>
      <c r="I2085" s="44">
        <f t="shared" si="259"/>
        <v>2.987250849239147E-2</v>
      </c>
      <c r="J2085">
        <f t="shared" ca="1" si="260"/>
        <v>1.5293859982673269E-2</v>
      </c>
    </row>
    <row r="2086" spans="1:10" x14ac:dyDescent="0.2">
      <c r="A2086" s="42">
        <v>44859</v>
      </c>
      <c r="B2086" s="53">
        <v>19.670000000000002</v>
      </c>
      <c r="C2086" s="2">
        <f t="shared" si="255"/>
        <v>-2.9486527707168367E-2</v>
      </c>
      <c r="D2086" s="16">
        <f t="shared" ca="1" si="256"/>
        <v>-2.9594955424084093E-2</v>
      </c>
      <c r="E2086" s="56">
        <f t="shared" ca="1" si="261"/>
        <v>2.3390215316961479E-4</v>
      </c>
      <c r="F2086" s="7">
        <f t="shared" ca="1" si="257"/>
        <v>2.3080222578484531</v>
      </c>
      <c r="G2086" s="6">
        <f t="shared" ca="1" si="258"/>
        <v>1</v>
      </c>
      <c r="H2086">
        <f t="shared" si="254"/>
        <v>2.8431702246651726E-2</v>
      </c>
      <c r="I2086" s="44">
        <f t="shared" si="259"/>
        <v>2.987250849239147E-2</v>
      </c>
      <c r="J2086">
        <f t="shared" ca="1" si="260"/>
        <v>1.5293859982673269E-2</v>
      </c>
    </row>
    <row r="2087" spans="1:10" x14ac:dyDescent="0.2">
      <c r="A2087" s="42">
        <v>44860</v>
      </c>
      <c r="B2087" s="53">
        <v>19.34</v>
      </c>
      <c r="C2087" s="2">
        <f t="shared" si="255"/>
        <v>1.7063081695967004E-2</v>
      </c>
      <c r="D2087" s="16">
        <f t="shared" ca="1" si="256"/>
        <v>1.6954653979051278E-2</v>
      </c>
      <c r="E2087" s="56">
        <f t="shared" ca="1" si="261"/>
        <v>2.3390215316961479E-4</v>
      </c>
      <c r="F2087" s="7">
        <f t="shared" ca="1" si="257"/>
        <v>3.5658154996607343</v>
      </c>
      <c r="G2087" s="6">
        <f t="shared" ca="1" si="258"/>
        <v>0</v>
      </c>
      <c r="H2087">
        <f t="shared" si="254"/>
        <v>2.8108144647903798E-2</v>
      </c>
      <c r="I2087" s="44">
        <f t="shared" si="259"/>
        <v>2.987250849239147E-2</v>
      </c>
      <c r="J2087">
        <f t="shared" ca="1" si="260"/>
        <v>1.5293859982673269E-2</v>
      </c>
    </row>
    <row r="2088" spans="1:10" x14ac:dyDescent="0.2">
      <c r="A2088" s="42">
        <v>44861</v>
      </c>
      <c r="B2088" s="53">
        <v>18.399999999999999</v>
      </c>
      <c r="C2088" s="2">
        <f t="shared" si="255"/>
        <v>5.1086956521739203E-2</v>
      </c>
      <c r="D2088" s="16">
        <f t="shared" ca="1" si="256"/>
        <v>5.0978528804823481E-2</v>
      </c>
      <c r="E2088" s="56">
        <f t="shared" ca="1" si="261"/>
        <v>2.3390215316961479E-4</v>
      </c>
      <c r="F2088" s="7">
        <f t="shared" ca="1" si="257"/>
        <v>-1.3750327914594767</v>
      </c>
      <c r="G2088" s="6">
        <f t="shared" ca="1" si="258"/>
        <v>1</v>
      </c>
      <c r="H2088">
        <f t="shared" si="254"/>
        <v>2.8030278693707656E-2</v>
      </c>
      <c r="I2088" s="44">
        <f t="shared" si="259"/>
        <v>2.987250849239147E-2</v>
      </c>
      <c r="J2088">
        <f t="shared" ca="1" si="260"/>
        <v>1.5293859982673269E-2</v>
      </c>
    </row>
    <row r="2089" spans="1:10" x14ac:dyDescent="0.2">
      <c r="A2089" s="42">
        <v>44862</v>
      </c>
      <c r="B2089" s="53">
        <v>19.02</v>
      </c>
      <c r="C2089" s="2">
        <f t="shared" si="255"/>
        <v>-3.2597266035751894E-2</v>
      </c>
      <c r="D2089" s="16">
        <f t="shared" ca="1" si="256"/>
        <v>-3.2705693752667617E-2</v>
      </c>
      <c r="E2089" s="56">
        <f t="shared" ca="1" si="261"/>
        <v>2.3390215316961479E-4</v>
      </c>
      <c r="F2089" s="7">
        <f t="shared" ca="1" si="257"/>
        <v>1.893744290194983</v>
      </c>
      <c r="G2089" s="6">
        <f t="shared" ca="1" si="258"/>
        <v>1</v>
      </c>
      <c r="H2089">
        <f t="shared" si="254"/>
        <v>2.8360717750806463E-2</v>
      </c>
      <c r="I2089" s="44">
        <f t="shared" si="259"/>
        <v>2.987250849239147E-2</v>
      </c>
      <c r="J2089">
        <f t="shared" ca="1" si="260"/>
        <v>1.5293859982673269E-2</v>
      </c>
    </row>
    <row r="2090" spans="1:10" x14ac:dyDescent="0.2">
      <c r="A2090" s="42">
        <v>44865</v>
      </c>
      <c r="B2090" s="53">
        <v>18.32</v>
      </c>
      <c r="C2090" s="2">
        <f t="shared" si="255"/>
        <v>3.8209606986899521E-2</v>
      </c>
      <c r="D2090" s="16">
        <f t="shared" ca="1" si="256"/>
        <v>3.8101179269983798E-2</v>
      </c>
      <c r="E2090" s="56">
        <f t="shared" ca="1" si="261"/>
        <v>2.3390215316961479E-4</v>
      </c>
      <c r="F2090" s="7">
        <f t="shared" ca="1" si="257"/>
        <v>1.0770834498753006</v>
      </c>
      <c r="G2090" s="6">
        <f t="shared" ca="1" si="258"/>
        <v>1</v>
      </c>
      <c r="H2090">
        <f t="shared" si="254"/>
        <v>2.8603508933531731E-2</v>
      </c>
      <c r="I2090" s="44">
        <f t="shared" si="259"/>
        <v>2.987250849239147E-2</v>
      </c>
      <c r="J2090">
        <f t="shared" ca="1" si="260"/>
        <v>1.5293859982673269E-2</v>
      </c>
    </row>
    <row r="2091" spans="1:10" x14ac:dyDescent="0.2">
      <c r="A2091" s="42">
        <v>44866</v>
      </c>
      <c r="B2091" s="53">
        <v>19.170000000000002</v>
      </c>
      <c r="C2091" s="2">
        <f t="shared" si="255"/>
        <v>-4.4340114762650047E-2</v>
      </c>
      <c r="D2091" s="16">
        <f t="shared" ca="1" si="256"/>
        <v>-4.444854247956577E-2</v>
      </c>
      <c r="E2091" s="56">
        <f t="shared" ca="1" si="261"/>
        <v>2.3390215316961479E-4</v>
      </c>
      <c r="F2091" s="7">
        <f t="shared" ca="1" si="257"/>
        <v>-4.2985475728730016E-2</v>
      </c>
      <c r="G2091" s="6">
        <f t="shared" ca="1" si="258"/>
        <v>0</v>
      </c>
      <c r="H2091">
        <f t="shared" si="254"/>
        <v>2.8775652482417161E-2</v>
      </c>
      <c r="I2091" s="44">
        <f t="shared" si="259"/>
        <v>2.987250849239147E-2</v>
      </c>
      <c r="J2091">
        <f t="shared" ca="1" si="260"/>
        <v>1.5293859982673269E-2</v>
      </c>
    </row>
    <row r="2092" spans="1:10" x14ac:dyDescent="0.2">
      <c r="A2092" s="42">
        <v>44867</v>
      </c>
      <c r="B2092" s="53">
        <v>16.79</v>
      </c>
      <c r="C2092" s="2">
        <f t="shared" si="255"/>
        <v>0.1417510422870758</v>
      </c>
      <c r="D2092" s="16">
        <f t="shared" ca="1" si="256"/>
        <v>0.14164261457016009</v>
      </c>
      <c r="E2092" s="56">
        <f t="shared" ca="1" si="261"/>
        <v>2.3390215316961479E-4</v>
      </c>
      <c r="F2092" s="7">
        <f t="shared" ca="1" si="257"/>
        <v>-38.706497308809965</v>
      </c>
      <c r="G2092" s="6">
        <f t="shared" ca="1" si="258"/>
        <v>1</v>
      </c>
      <c r="H2092">
        <f t="shared" si="254"/>
        <v>2.9179281713556115E-2</v>
      </c>
      <c r="I2092" s="44">
        <f t="shared" si="259"/>
        <v>2.987250849239147E-2</v>
      </c>
      <c r="J2092">
        <f t="shared" ca="1" si="260"/>
        <v>1.5293859982673269E-2</v>
      </c>
    </row>
    <row r="2093" spans="1:10" x14ac:dyDescent="0.2">
      <c r="A2093" s="42">
        <v>44868</v>
      </c>
      <c r="B2093" s="53">
        <v>16.21</v>
      </c>
      <c r="C2093" s="2">
        <f t="shared" si="255"/>
        <v>3.5780382479950544E-2</v>
      </c>
      <c r="D2093" s="16">
        <f t="shared" ca="1" si="256"/>
        <v>3.5671954763034822E-2</v>
      </c>
      <c r="E2093" s="56">
        <f t="shared" ca="1" si="261"/>
        <v>2.3390215316961479E-4</v>
      </c>
      <c r="F2093" s="7">
        <f t="shared" ca="1" si="257"/>
        <v>1.4601742053876805</v>
      </c>
      <c r="G2093" s="6">
        <f t="shared" ca="1" si="258"/>
        <v>1</v>
      </c>
      <c r="H2093">
        <f t="shared" si="254"/>
        <v>3.1827001835398168E-2</v>
      </c>
      <c r="I2093" s="44">
        <f t="shared" si="259"/>
        <v>2.987250849239147E-2</v>
      </c>
      <c r="J2093">
        <f t="shared" ca="1" si="260"/>
        <v>1.5293859982673269E-2</v>
      </c>
    </row>
    <row r="2094" spans="1:10" x14ac:dyDescent="0.2">
      <c r="A2094" s="42">
        <v>44869</v>
      </c>
      <c r="B2094" s="53">
        <v>15.57</v>
      </c>
      <c r="C2094" s="2">
        <f t="shared" si="255"/>
        <v>4.1104688503532473E-2</v>
      </c>
      <c r="D2094" s="16">
        <f t="shared" ca="1" si="256"/>
        <v>4.0996260786616751E-2</v>
      </c>
      <c r="E2094" s="56">
        <f t="shared" ca="1" si="261"/>
        <v>2.3390215316961479E-4</v>
      </c>
      <c r="F2094" s="7">
        <f t="shared" ca="1" si="257"/>
        <v>0.58757633414817034</v>
      </c>
      <c r="G2094" s="6">
        <f t="shared" ca="1" si="258"/>
        <v>0</v>
      </c>
      <c r="H2094">
        <f t="shared" si="254"/>
        <v>3.1808071970587069E-2</v>
      </c>
      <c r="I2094" s="44">
        <f t="shared" si="259"/>
        <v>2.987250849239147E-2</v>
      </c>
      <c r="J2094">
        <f t="shared" ca="1" si="260"/>
        <v>1.5293859982673269E-2</v>
      </c>
    </row>
    <row r="2095" spans="1:10" x14ac:dyDescent="0.2">
      <c r="A2095" s="42">
        <v>44872</v>
      </c>
      <c r="B2095" s="53">
        <v>16.37</v>
      </c>
      <c r="C2095" s="2">
        <f t="shared" si="255"/>
        <v>-4.88698839340257E-2</v>
      </c>
      <c r="D2095" s="16">
        <f t="shared" ca="1" si="256"/>
        <v>-4.8978311650941422E-2</v>
      </c>
      <c r="E2095" s="56">
        <f t="shared" ca="1" si="261"/>
        <v>2.3390215316961479E-4</v>
      </c>
      <c r="F2095" s="7">
        <f t="shared" ca="1" si="257"/>
        <v>-0.94764171314287537</v>
      </c>
      <c r="G2095" s="6">
        <f t="shared" ca="1" si="258"/>
        <v>1</v>
      </c>
      <c r="H2095">
        <f t="shared" si="254"/>
        <v>3.0919429897483856E-2</v>
      </c>
      <c r="I2095" s="44">
        <f t="shared" si="259"/>
        <v>2.987250849239147E-2</v>
      </c>
      <c r="J2095">
        <f t="shared" ca="1" si="260"/>
        <v>1.5293859982673269E-2</v>
      </c>
    </row>
    <row r="2096" spans="1:10" x14ac:dyDescent="0.2">
      <c r="A2096" s="42">
        <v>44873</v>
      </c>
      <c r="B2096" s="53">
        <v>16.579999999999998</v>
      </c>
      <c r="C2096" s="2">
        <f t="shared" si="255"/>
        <v>-1.2665862484921431E-2</v>
      </c>
      <c r="D2096" s="16">
        <f t="shared" ca="1" si="256"/>
        <v>-1.2774290201837157E-2</v>
      </c>
      <c r="E2096" s="56">
        <f t="shared" ca="1" si="261"/>
        <v>2.3390215316961479E-4</v>
      </c>
      <c r="F2096" s="7">
        <f t="shared" ca="1" si="257"/>
        <v>3.8314774435644443</v>
      </c>
      <c r="G2096" s="6">
        <f t="shared" ca="1" si="258"/>
        <v>0</v>
      </c>
      <c r="H2096">
        <f t="shared" si="254"/>
        <v>3.1370108039909188E-2</v>
      </c>
      <c r="I2096" s="44">
        <f t="shared" si="259"/>
        <v>2.987250849239147E-2</v>
      </c>
      <c r="J2096">
        <f t="shared" ca="1" si="260"/>
        <v>1.5293859982673269E-2</v>
      </c>
    </row>
    <row r="2097" spans="1:10" x14ac:dyDescent="0.2">
      <c r="A2097" s="42">
        <v>44874</v>
      </c>
      <c r="B2097" s="53">
        <v>15.53</v>
      </c>
      <c r="C2097" s="2">
        <f t="shared" si="255"/>
        <v>6.7611075338055313E-2</v>
      </c>
      <c r="D2097" s="16">
        <f t="shared" ca="1" si="256"/>
        <v>6.7502647621139583E-2</v>
      </c>
      <c r="E2097" s="56">
        <f t="shared" ca="1" si="261"/>
        <v>2.3390215316961479E-4</v>
      </c>
      <c r="F2097" s="7">
        <f t="shared" ca="1" si="257"/>
        <v>-5.560109778202353</v>
      </c>
      <c r="G2097" s="6">
        <f t="shared" ca="1" si="258"/>
        <v>0</v>
      </c>
      <c r="H2097">
        <f t="shared" si="254"/>
        <v>3.138680751143328E-2</v>
      </c>
      <c r="I2097" s="44">
        <f t="shared" si="259"/>
        <v>2.987250849239147E-2</v>
      </c>
      <c r="J2097">
        <f t="shared" ca="1" si="260"/>
        <v>1.5293859982673269E-2</v>
      </c>
    </row>
    <row r="2098" spans="1:10" x14ac:dyDescent="0.2">
      <c r="A2098" s="42">
        <v>44875</v>
      </c>
      <c r="B2098" s="53">
        <v>16.57</v>
      </c>
      <c r="C2098" s="2">
        <f t="shared" si="255"/>
        <v>-6.276403138201575E-2</v>
      </c>
      <c r="D2098" s="16">
        <f t="shared" ca="1" si="256"/>
        <v>-6.287245909893148E-2</v>
      </c>
      <c r="E2098" s="56">
        <f t="shared" ca="1" si="261"/>
        <v>2.3390215316961479E-4</v>
      </c>
      <c r="F2098" s="7">
        <f t="shared" ca="1" si="257"/>
        <v>-4.2696955717987386</v>
      </c>
      <c r="G2098" s="6">
        <f t="shared" ca="1" si="258"/>
        <v>0</v>
      </c>
      <c r="H2098">
        <f t="shared" si="254"/>
        <v>3.1568258651236719E-2</v>
      </c>
      <c r="I2098" s="44">
        <f t="shared" si="259"/>
        <v>2.987250849239147E-2</v>
      </c>
      <c r="J2098">
        <f t="shared" ca="1" si="260"/>
        <v>1.5293859982673269E-2</v>
      </c>
    </row>
    <row r="2099" spans="1:10" x14ac:dyDescent="0.2">
      <c r="A2099" s="42">
        <v>44876</v>
      </c>
      <c r="B2099" s="53">
        <v>18.809999999999999</v>
      </c>
      <c r="C2099" s="2">
        <f t="shared" si="255"/>
        <v>-0.11908559276980323</v>
      </c>
      <c r="D2099" s="16">
        <f t="shared" ca="1" si="256"/>
        <v>-0.11919402048671895</v>
      </c>
      <c r="E2099" s="56">
        <f t="shared" ca="1" si="261"/>
        <v>2.3390215316961479E-4</v>
      </c>
      <c r="F2099" s="7">
        <f t="shared" ca="1" si="257"/>
        <v>-26.189691321486549</v>
      </c>
      <c r="G2099" s="6">
        <f t="shared" ca="1" si="258"/>
        <v>1</v>
      </c>
      <c r="H2099">
        <f t="shared" si="254"/>
        <v>3.2233913542120192E-2</v>
      </c>
      <c r="I2099" s="44">
        <f t="shared" si="259"/>
        <v>2.987250849239147E-2</v>
      </c>
      <c r="J2099">
        <f t="shared" ca="1" si="260"/>
        <v>1.5293859982673269E-2</v>
      </c>
    </row>
    <row r="2100" spans="1:10" x14ac:dyDescent="0.2">
      <c r="A2100" s="42">
        <v>44879</v>
      </c>
      <c r="B2100" s="53">
        <v>18.489999999999998</v>
      </c>
      <c r="C2100" s="2">
        <f t="shared" si="255"/>
        <v>1.7306652244456478E-2</v>
      </c>
      <c r="D2100" s="16">
        <f t="shared" ca="1" si="256"/>
        <v>1.7198224527540752E-2</v>
      </c>
      <c r="E2100" s="56">
        <f t="shared" ca="1" si="261"/>
        <v>2.3390215316961479E-4</v>
      </c>
      <c r="F2100" s="7">
        <f t="shared" ca="1" si="257"/>
        <v>3.5480332021538086</v>
      </c>
      <c r="G2100" s="6">
        <f t="shared" ca="1" si="258"/>
        <v>0</v>
      </c>
      <c r="H2100">
        <f t="shared" ref="H2100:H2163" si="262">STDEV(C1999:C2099)</f>
        <v>3.4493528061908793E-2</v>
      </c>
      <c r="I2100" s="44">
        <f t="shared" si="259"/>
        <v>2.987250849239147E-2</v>
      </c>
      <c r="J2100">
        <f t="shared" ca="1" si="260"/>
        <v>1.5293859982673269E-2</v>
      </c>
    </row>
    <row r="2101" spans="1:10" x14ac:dyDescent="0.2">
      <c r="A2101" s="42">
        <v>44880</v>
      </c>
      <c r="B2101" s="53">
        <v>19.440000000000001</v>
      </c>
      <c r="C2101" s="2">
        <f t="shared" si="255"/>
        <v>-4.8868312757201791E-2</v>
      </c>
      <c r="D2101" s="16">
        <f t="shared" ca="1" si="256"/>
        <v>-4.8976740474117514E-2</v>
      </c>
      <c r="E2101" s="56">
        <f t="shared" ca="1" si="261"/>
        <v>2.3390215316961479E-4</v>
      </c>
      <c r="F2101" s="7">
        <f t="shared" ca="1" si="257"/>
        <v>-0.94731271936150474</v>
      </c>
      <c r="G2101" s="6">
        <f t="shared" ca="1" si="258"/>
        <v>0</v>
      </c>
      <c r="H2101">
        <f t="shared" si="262"/>
        <v>3.4520430780868819E-2</v>
      </c>
      <c r="I2101" s="44">
        <f t="shared" si="259"/>
        <v>2.987250849239147E-2</v>
      </c>
      <c r="J2101">
        <f t="shared" ca="1" si="260"/>
        <v>1.5293859982673269E-2</v>
      </c>
    </row>
    <row r="2102" spans="1:10" x14ac:dyDescent="0.2">
      <c r="A2102" s="42">
        <v>44881</v>
      </c>
      <c r="B2102" s="53">
        <v>18.14</v>
      </c>
      <c r="C2102" s="2">
        <f t="shared" si="255"/>
        <v>7.1664829106946007E-2</v>
      </c>
      <c r="D2102" s="16">
        <f t="shared" ca="1" si="256"/>
        <v>7.1556401390030278E-2</v>
      </c>
      <c r="E2102" s="56">
        <f t="shared" ca="1" si="261"/>
        <v>2.3390215316961479E-4</v>
      </c>
      <c r="F2102" s="7">
        <f t="shared" ca="1" si="257"/>
        <v>-6.765124645292115</v>
      </c>
      <c r="G2102" s="6">
        <f t="shared" ca="1" si="258"/>
        <v>1</v>
      </c>
      <c r="H2102">
        <f t="shared" si="262"/>
        <v>3.4903962049351464E-2</v>
      </c>
      <c r="I2102" s="44">
        <f t="shared" si="259"/>
        <v>2.987250849239147E-2</v>
      </c>
      <c r="J2102">
        <f t="shared" ca="1" si="260"/>
        <v>1.5293859982673269E-2</v>
      </c>
    </row>
    <row r="2103" spans="1:10" x14ac:dyDescent="0.2">
      <c r="A2103" s="42">
        <v>44882</v>
      </c>
      <c r="B2103" s="53">
        <v>18.41</v>
      </c>
      <c r="C2103" s="2">
        <f t="shared" si="255"/>
        <v>-1.4665942422596391E-2</v>
      </c>
      <c r="D2103" s="16">
        <f t="shared" ca="1" si="256"/>
        <v>-1.4774370139512117E-2</v>
      </c>
      <c r="E2103" s="56">
        <f t="shared" ca="1" si="261"/>
        <v>2.3390215316961479E-4</v>
      </c>
      <c r="F2103" s="7">
        <f t="shared" ca="1" si="257"/>
        <v>3.7136941694220322</v>
      </c>
      <c r="G2103" s="6">
        <f t="shared" ca="1" si="258"/>
        <v>1</v>
      </c>
      <c r="H2103">
        <f t="shared" si="262"/>
        <v>3.5186678340874536E-2</v>
      </c>
      <c r="I2103" s="44">
        <f t="shared" si="259"/>
        <v>2.987250849239147E-2</v>
      </c>
      <c r="J2103">
        <f t="shared" ca="1" si="260"/>
        <v>1.5293859982673269E-2</v>
      </c>
    </row>
    <row r="2104" spans="1:10" x14ac:dyDescent="0.2">
      <c r="A2104" s="42">
        <v>44883</v>
      </c>
      <c r="B2104" s="53">
        <v>18.66</v>
      </c>
      <c r="C2104" s="2">
        <f t="shared" si="255"/>
        <v>-1.3397642015005359E-2</v>
      </c>
      <c r="D2104" s="16">
        <f t="shared" ca="1" si="256"/>
        <v>-1.3506069731921085E-2</v>
      </c>
      <c r="E2104" s="56">
        <f t="shared" ca="1" si="261"/>
        <v>2.3390215316961479E-4</v>
      </c>
      <c r="F2104" s="7">
        <f t="shared" ca="1" si="257"/>
        <v>3.790367455515689</v>
      </c>
      <c r="G2104" s="6">
        <f t="shared" ca="1" si="258"/>
        <v>1</v>
      </c>
      <c r="H2104">
        <f t="shared" si="262"/>
        <v>3.52141868303096E-2</v>
      </c>
      <c r="I2104" s="44">
        <f t="shared" si="259"/>
        <v>2.987250849239147E-2</v>
      </c>
      <c r="J2104">
        <f t="shared" ca="1" si="260"/>
        <v>1.5293859982673269E-2</v>
      </c>
    </row>
    <row r="2105" spans="1:10" x14ac:dyDescent="0.2">
      <c r="A2105" s="42">
        <v>44886</v>
      </c>
      <c r="B2105" s="53">
        <v>18.52</v>
      </c>
      <c r="C2105" s="2">
        <f t="shared" si="255"/>
        <v>7.5593952483801602E-3</v>
      </c>
      <c r="D2105" s="16">
        <f t="shared" ca="1" si="256"/>
        <v>7.4509675314644351E-3</v>
      </c>
      <c r="E2105" s="56">
        <f t="shared" ca="1" si="261"/>
        <v>2.3390215316961479E-4</v>
      </c>
      <c r="F2105" s="7">
        <f t="shared" ca="1" si="257"/>
        <v>4.061628324064765</v>
      </c>
      <c r="G2105" s="6">
        <f t="shared" ca="1" si="258"/>
        <v>1</v>
      </c>
      <c r="H2105">
        <f t="shared" si="262"/>
        <v>3.5234178728160849E-2</v>
      </c>
      <c r="I2105" s="44">
        <f t="shared" si="259"/>
        <v>2.987250849239147E-2</v>
      </c>
      <c r="J2105">
        <f t="shared" ca="1" si="260"/>
        <v>1.5293859982673269E-2</v>
      </c>
    </row>
    <row r="2106" spans="1:10" x14ac:dyDescent="0.2">
      <c r="A2106" s="42">
        <v>44887</v>
      </c>
      <c r="B2106" s="53">
        <v>19.14</v>
      </c>
      <c r="C2106" s="2">
        <f t="shared" si="255"/>
        <v>-3.2392894461860028E-2</v>
      </c>
      <c r="D2106" s="16">
        <f t="shared" ca="1" si="256"/>
        <v>-3.250132217877575E-2</v>
      </c>
      <c r="E2106" s="56">
        <f t="shared" ca="1" si="261"/>
        <v>2.3390215316961479E-4</v>
      </c>
      <c r="F2106" s="7">
        <f t="shared" ca="1" si="257"/>
        <v>1.9222315450024183</v>
      </c>
      <c r="G2106" s="6">
        <f t="shared" ca="1" si="258"/>
        <v>1</v>
      </c>
      <c r="H2106">
        <f t="shared" si="262"/>
        <v>3.5202364534528401E-2</v>
      </c>
      <c r="I2106" s="44">
        <f t="shared" si="259"/>
        <v>2.987250849239147E-2</v>
      </c>
      <c r="J2106">
        <f t="shared" ca="1" si="260"/>
        <v>1.5293859982673269E-2</v>
      </c>
    </row>
    <row r="2107" spans="1:10" x14ac:dyDescent="0.2">
      <c r="A2107" s="42">
        <v>44888</v>
      </c>
      <c r="B2107" s="53">
        <v>19.66</v>
      </c>
      <c r="C2107" s="2">
        <f t="shared" si="255"/>
        <v>-2.6449643947100691E-2</v>
      </c>
      <c r="D2107" s="16">
        <f t="shared" ca="1" si="256"/>
        <v>-2.6558071664016417E-2</v>
      </c>
      <c r="E2107" s="56">
        <f t="shared" ca="1" si="261"/>
        <v>2.3390215316961479E-4</v>
      </c>
      <c r="F2107" s="7">
        <f t="shared" ca="1" si="257"/>
        <v>2.6725554905092745</v>
      </c>
      <c r="G2107" s="6">
        <f t="shared" ca="1" si="258"/>
        <v>1</v>
      </c>
      <c r="H2107">
        <f t="shared" si="262"/>
        <v>3.536033285915903E-2</v>
      </c>
      <c r="I2107" s="44">
        <f t="shared" si="259"/>
        <v>2.987250849239147E-2</v>
      </c>
      <c r="J2107">
        <f t="shared" ca="1" si="260"/>
        <v>1.5293859982673269E-2</v>
      </c>
    </row>
    <row r="2108" spans="1:10" x14ac:dyDescent="0.2">
      <c r="A2108" s="42">
        <v>44890</v>
      </c>
      <c r="B2108" s="53">
        <v>19.91</v>
      </c>
      <c r="C2108" s="2">
        <f t="shared" si="255"/>
        <v>-1.2556504269211451E-2</v>
      </c>
      <c r="D2108" s="16">
        <f t="shared" ca="1" si="256"/>
        <v>-1.2664931986127177E-2</v>
      </c>
      <c r="E2108" s="56">
        <f t="shared" ca="1" si="261"/>
        <v>2.3390215316961479E-4</v>
      </c>
      <c r="F2108" s="7">
        <f t="shared" ca="1" si="257"/>
        <v>3.8374243489473723</v>
      </c>
      <c r="G2108" s="6">
        <f t="shared" ca="1" si="258"/>
        <v>1</v>
      </c>
      <c r="H2108">
        <f t="shared" si="262"/>
        <v>3.540150255829827E-2</v>
      </c>
      <c r="I2108" s="44">
        <f t="shared" si="259"/>
        <v>2.987250849239147E-2</v>
      </c>
      <c r="J2108">
        <f t="shared" ca="1" si="260"/>
        <v>1.5293859982673269E-2</v>
      </c>
    </row>
    <row r="2109" spans="1:10" x14ac:dyDescent="0.2">
      <c r="A2109" s="42">
        <v>44893</v>
      </c>
      <c r="B2109" s="53">
        <v>19.239999999999998</v>
      </c>
      <c r="C2109" s="2">
        <f t="shared" si="255"/>
        <v>3.4823284823284915E-2</v>
      </c>
      <c r="D2109" s="16">
        <f t="shared" ca="1" si="256"/>
        <v>3.4714857106369193E-2</v>
      </c>
      <c r="E2109" s="56">
        <f t="shared" ca="1" si="261"/>
        <v>2.3390215316961479E-4</v>
      </c>
      <c r="F2109" s="7">
        <f t="shared" ca="1" si="257"/>
        <v>1.6041811155154377</v>
      </c>
      <c r="G2109" s="6">
        <f t="shared" ca="1" si="258"/>
        <v>1</v>
      </c>
      <c r="H2109">
        <f t="shared" si="262"/>
        <v>3.5435034243880011E-2</v>
      </c>
      <c r="I2109" s="44">
        <f t="shared" si="259"/>
        <v>2.987250849239147E-2</v>
      </c>
      <c r="J2109">
        <f t="shared" ca="1" si="260"/>
        <v>1.5293859982673269E-2</v>
      </c>
    </row>
    <row r="2110" spans="1:10" x14ac:dyDescent="0.2">
      <c r="A2110" s="42">
        <v>44894</v>
      </c>
      <c r="B2110" s="53">
        <v>19.75</v>
      </c>
      <c r="C2110" s="2">
        <f t="shared" si="255"/>
        <v>-2.5822784810126662E-2</v>
      </c>
      <c r="D2110" s="16">
        <f t="shared" ca="1" si="256"/>
        <v>-2.5931212527042388E-2</v>
      </c>
      <c r="E2110" s="56">
        <f t="shared" ca="1" si="261"/>
        <v>2.3390215316961479E-4</v>
      </c>
      <c r="F2110" s="7">
        <f t="shared" ca="1" si="257"/>
        <v>2.7428912846490823</v>
      </c>
      <c r="G2110" s="6">
        <f t="shared" ca="1" si="258"/>
        <v>1</v>
      </c>
      <c r="H2110">
        <f t="shared" si="262"/>
        <v>3.5576180254466919E-2</v>
      </c>
      <c r="I2110" s="44">
        <f t="shared" si="259"/>
        <v>2.987250849239147E-2</v>
      </c>
      <c r="J2110">
        <f t="shared" ca="1" si="260"/>
        <v>1.5293859982673269E-2</v>
      </c>
    </row>
    <row r="2111" spans="1:10" x14ac:dyDescent="0.2">
      <c r="A2111" s="42">
        <v>44895</v>
      </c>
      <c r="B2111" s="53">
        <v>20.079999999999998</v>
      </c>
      <c r="C2111" s="2">
        <f t="shared" si="255"/>
        <v>-1.6434262948207087E-2</v>
      </c>
      <c r="D2111" s="16">
        <f t="shared" ca="1" si="256"/>
        <v>-1.6542690665122813E-2</v>
      </c>
      <c r="E2111" s="56">
        <f t="shared" ca="1" si="261"/>
        <v>2.3390215316961479E-4</v>
      </c>
      <c r="F2111" s="7">
        <f t="shared" ca="1" si="257"/>
        <v>3.595314324105952</v>
      </c>
      <c r="G2111" s="6">
        <f t="shared" ca="1" si="258"/>
        <v>1</v>
      </c>
      <c r="H2111">
        <f t="shared" si="262"/>
        <v>3.5515929622746779E-2</v>
      </c>
      <c r="I2111" s="44">
        <f t="shared" si="259"/>
        <v>2.987250849239147E-2</v>
      </c>
      <c r="J2111">
        <f t="shared" ca="1" si="260"/>
        <v>1.5293859982673269E-2</v>
      </c>
    </row>
    <row r="2112" spans="1:10" x14ac:dyDescent="0.2">
      <c r="A2112" s="42">
        <v>44896</v>
      </c>
      <c r="B2112" s="53">
        <v>20.170000000000002</v>
      </c>
      <c r="C2112" s="2">
        <f t="shared" si="255"/>
        <v>-4.4620723847299659E-3</v>
      </c>
      <c r="D2112" s="16">
        <f t="shared" ca="1" si="256"/>
        <v>-4.5705001016456909E-3</v>
      </c>
      <c r="E2112" s="56">
        <f t="shared" ca="1" si="261"/>
        <v>2.3390215316961479E-4</v>
      </c>
      <c r="F2112" s="7">
        <f t="shared" ca="1" si="257"/>
        <v>4.1356495451321145</v>
      </c>
      <c r="G2112" s="6">
        <f t="shared" ca="1" si="258"/>
        <v>1</v>
      </c>
      <c r="H2112">
        <f t="shared" si="262"/>
        <v>3.5555478765189781E-2</v>
      </c>
      <c r="I2112" s="44">
        <f t="shared" si="259"/>
        <v>2.987250849239147E-2</v>
      </c>
      <c r="J2112">
        <f t="shared" ca="1" si="260"/>
        <v>1.5293859982673269E-2</v>
      </c>
    </row>
    <row r="2113" spans="1:10" x14ac:dyDescent="0.2">
      <c r="A2113" s="42">
        <v>44897</v>
      </c>
      <c r="B2113" s="53">
        <v>20.38</v>
      </c>
      <c r="C2113" s="2">
        <f t="shared" si="255"/>
        <v>-1.03042198233561E-2</v>
      </c>
      <c r="D2113" s="16">
        <f t="shared" ca="1" si="256"/>
        <v>-1.0412647540271826E-2</v>
      </c>
      <c r="E2113" s="56">
        <f t="shared" ca="1" si="261"/>
        <v>2.3390215316961479E-4</v>
      </c>
      <c r="F2113" s="7">
        <f t="shared" ca="1" si="257"/>
        <v>3.9485333590846299</v>
      </c>
      <c r="G2113" s="6">
        <f t="shared" ca="1" si="258"/>
        <v>1</v>
      </c>
      <c r="H2113">
        <f t="shared" si="262"/>
        <v>3.5137899835317156E-2</v>
      </c>
      <c r="I2113" s="44">
        <f t="shared" si="259"/>
        <v>2.987250849239147E-2</v>
      </c>
      <c r="J2113">
        <f t="shared" ca="1" si="260"/>
        <v>1.5293859982673269E-2</v>
      </c>
    </row>
    <row r="2114" spans="1:10" x14ac:dyDescent="0.2">
      <c r="A2114" s="42">
        <v>44900</v>
      </c>
      <c r="B2114" s="53">
        <v>19.510000000000002</v>
      </c>
      <c r="C2114" s="2">
        <f t="shared" si="255"/>
        <v>4.4592516658123901E-2</v>
      </c>
      <c r="D2114" s="16">
        <f t="shared" ca="1" si="256"/>
        <v>4.4484088941208179E-2</v>
      </c>
      <c r="E2114" s="56">
        <f t="shared" ca="1" si="261"/>
        <v>2.3390215316961479E-4</v>
      </c>
      <c r="F2114" s="7">
        <f t="shared" ca="1" si="257"/>
        <v>-4.9743088535450397E-2</v>
      </c>
      <c r="G2114" s="6">
        <f t="shared" ca="1" si="258"/>
        <v>0</v>
      </c>
      <c r="H2114">
        <f t="shared" si="262"/>
        <v>3.4942158352907787E-2</v>
      </c>
      <c r="I2114" s="44">
        <f t="shared" si="259"/>
        <v>2.987250849239147E-2</v>
      </c>
      <c r="J2114">
        <f t="shared" ca="1" si="260"/>
        <v>1.5293859982673269E-2</v>
      </c>
    </row>
    <row r="2115" spans="1:10" x14ac:dyDescent="0.2">
      <c r="A2115" s="42">
        <v>44901</v>
      </c>
      <c r="B2115" s="53">
        <v>18.149999999999999</v>
      </c>
      <c r="C2115" s="2">
        <f t="shared" si="255"/>
        <v>7.4931129476584188E-2</v>
      </c>
      <c r="D2115" s="16">
        <f t="shared" ca="1" si="256"/>
        <v>7.4822701759668458E-2</v>
      </c>
      <c r="E2115" s="56">
        <f t="shared" ca="1" si="261"/>
        <v>2.3390215316961479E-4</v>
      </c>
      <c r="F2115" s="7">
        <f t="shared" ca="1" si="257"/>
        <v>-7.7871719249904299</v>
      </c>
      <c r="G2115" s="6">
        <f t="shared" ca="1" si="258"/>
        <v>1</v>
      </c>
      <c r="H2115">
        <f t="shared" si="262"/>
        <v>3.519040138665399E-2</v>
      </c>
      <c r="I2115" s="44">
        <f t="shared" si="259"/>
        <v>2.987250849239147E-2</v>
      </c>
      <c r="J2115">
        <f t="shared" ca="1" si="260"/>
        <v>1.5293859982673269E-2</v>
      </c>
    </row>
    <row r="2116" spans="1:10" x14ac:dyDescent="0.2">
      <c r="A2116" s="42">
        <v>44902</v>
      </c>
      <c r="B2116" s="53">
        <v>18.010000000000002</v>
      </c>
      <c r="C2116" s="2">
        <f t="shared" si="255"/>
        <v>7.7734591893390895E-3</v>
      </c>
      <c r="D2116" s="16">
        <f t="shared" ca="1" si="256"/>
        <v>7.6650314724233644E-3</v>
      </c>
      <c r="E2116" s="56">
        <f t="shared" ca="1" si="261"/>
        <v>2.3390215316961479E-4</v>
      </c>
      <c r="F2116" s="7">
        <f t="shared" ca="1" si="257"/>
        <v>4.0547113498632559</v>
      </c>
      <c r="G2116" s="6">
        <f t="shared" ca="1" si="258"/>
        <v>1</v>
      </c>
      <c r="H2116">
        <f t="shared" si="262"/>
        <v>3.575101674475651E-2</v>
      </c>
      <c r="I2116" s="44">
        <f t="shared" si="259"/>
        <v>2.987250849239147E-2</v>
      </c>
      <c r="J2116">
        <f t="shared" ca="1" si="260"/>
        <v>1.5293859982673269E-2</v>
      </c>
    </row>
    <row r="2117" spans="1:10" x14ac:dyDescent="0.2">
      <c r="A2117" s="42">
        <v>44903</v>
      </c>
      <c r="B2117" s="53">
        <v>18.100000000000001</v>
      </c>
      <c r="C2117" s="2">
        <f t="shared" si="255"/>
        <v>-4.9723756906077266E-3</v>
      </c>
      <c r="D2117" s="16">
        <f t="shared" ca="1" si="256"/>
        <v>-5.0808034075234517E-3</v>
      </c>
      <c r="E2117" s="56">
        <f t="shared" ca="1" si="261"/>
        <v>2.3390215316961479E-4</v>
      </c>
      <c r="F2117" s="7">
        <f t="shared" ca="1" si="257"/>
        <v>4.1251214417777451</v>
      </c>
      <c r="G2117" s="6">
        <f t="shared" ca="1" si="258"/>
        <v>0</v>
      </c>
      <c r="H2117">
        <f t="shared" si="262"/>
        <v>3.5541580683980438E-2</v>
      </c>
      <c r="I2117" s="44">
        <f t="shared" si="259"/>
        <v>2.987250849239147E-2</v>
      </c>
      <c r="J2117">
        <f t="shared" ca="1" si="260"/>
        <v>1.5293859982673269E-2</v>
      </c>
    </row>
    <row r="2118" spans="1:10" x14ac:dyDescent="0.2">
      <c r="A2118" s="42">
        <v>44904</v>
      </c>
      <c r="B2118" s="53">
        <v>19.02</v>
      </c>
      <c r="C2118" s="2">
        <f t="shared" si="255"/>
        <v>-4.8370136698212308E-2</v>
      </c>
      <c r="D2118" s="16">
        <f t="shared" ca="1" si="256"/>
        <v>-4.8478564415128031E-2</v>
      </c>
      <c r="E2118" s="56">
        <f t="shared" ca="1" si="261"/>
        <v>2.3390215316961479E-4</v>
      </c>
      <c r="F2118" s="7">
        <f t="shared" ca="1" si="257"/>
        <v>-0.84353022086920415</v>
      </c>
      <c r="G2118" s="6">
        <f t="shared" ca="1" si="258"/>
        <v>1</v>
      </c>
      <c r="H2118">
        <f t="shared" si="262"/>
        <v>3.5517044648308453E-2</v>
      </c>
      <c r="I2118" s="44">
        <f t="shared" si="259"/>
        <v>2.987250849239147E-2</v>
      </c>
      <c r="J2118">
        <f t="shared" ca="1" si="260"/>
        <v>1.5293859982673269E-2</v>
      </c>
    </row>
    <row r="2119" spans="1:10" x14ac:dyDescent="0.2">
      <c r="A2119" s="42">
        <v>44907</v>
      </c>
      <c r="B2119" s="53">
        <v>19.670000000000002</v>
      </c>
      <c r="C2119" s="2">
        <f t="shared" si="255"/>
        <v>-3.3045246568378345E-2</v>
      </c>
      <c r="D2119" s="16">
        <f t="shared" ca="1" si="256"/>
        <v>-3.3153674285294067E-2</v>
      </c>
      <c r="E2119" s="56">
        <f t="shared" ca="1" si="261"/>
        <v>2.3390215316961479E-4</v>
      </c>
      <c r="F2119" s="7">
        <f t="shared" ca="1" si="257"/>
        <v>1.8306757925939956</v>
      </c>
      <c r="G2119" s="6">
        <f t="shared" ca="1" si="258"/>
        <v>1</v>
      </c>
      <c r="H2119">
        <f t="shared" si="262"/>
        <v>3.5808971964652568E-2</v>
      </c>
      <c r="I2119" s="44">
        <f t="shared" si="259"/>
        <v>2.987250849239147E-2</v>
      </c>
      <c r="J2119">
        <f t="shared" ca="1" si="260"/>
        <v>1.5293859982673269E-2</v>
      </c>
    </row>
    <row r="2120" spans="1:10" x14ac:dyDescent="0.2">
      <c r="A2120" s="42">
        <v>44908</v>
      </c>
      <c r="B2120" s="53">
        <v>19.670000000000002</v>
      </c>
      <c r="C2120" s="2">
        <f t="shared" si="255"/>
        <v>0</v>
      </c>
      <c r="D2120" s="16">
        <f t="shared" ca="1" si="256"/>
        <v>-1.084277169157252E-4</v>
      </c>
      <c r="E2120" s="56">
        <f t="shared" ca="1" si="261"/>
        <v>2.3390215316961479E-4</v>
      </c>
      <c r="F2120" s="7">
        <f t="shared" ca="1" si="257"/>
        <v>4.180278708067199</v>
      </c>
      <c r="G2120" s="6">
        <f t="shared" ca="1" si="258"/>
        <v>1</v>
      </c>
      <c r="H2120">
        <f t="shared" si="262"/>
        <v>3.5767563748817961E-2</v>
      </c>
      <c r="I2120" s="44">
        <f t="shared" si="259"/>
        <v>2.987250849239147E-2</v>
      </c>
      <c r="J2120">
        <f t="shared" ca="1" si="260"/>
        <v>1.5293859982673269E-2</v>
      </c>
    </row>
    <row r="2121" spans="1:10" x14ac:dyDescent="0.2">
      <c r="A2121" s="42">
        <v>44909</v>
      </c>
      <c r="B2121" s="53">
        <v>19.36</v>
      </c>
      <c r="C2121" s="2">
        <f t="shared" si="255"/>
        <v>1.6012396694214993E-2</v>
      </c>
      <c r="D2121" s="16">
        <f t="shared" ca="1" si="256"/>
        <v>1.5903968977299267E-2</v>
      </c>
      <c r="E2121" s="56">
        <f t="shared" ca="1" si="261"/>
        <v>2.3390215316961479E-4</v>
      </c>
      <c r="F2121" s="7">
        <f t="shared" ca="1" si="257"/>
        <v>3.6396157230674562</v>
      </c>
      <c r="G2121" s="6">
        <f t="shared" ca="1" si="258"/>
        <v>0</v>
      </c>
      <c r="H2121">
        <f t="shared" si="262"/>
        <v>3.576717779610631E-2</v>
      </c>
      <c r="I2121" s="44">
        <f t="shared" si="259"/>
        <v>2.987250849239147E-2</v>
      </c>
      <c r="J2121">
        <f t="shared" ca="1" si="260"/>
        <v>1.5293859982673269E-2</v>
      </c>
    </row>
    <row r="2122" spans="1:10" x14ac:dyDescent="0.2">
      <c r="A2122" s="42">
        <v>44910</v>
      </c>
      <c r="B2122" s="53">
        <v>17.66</v>
      </c>
      <c r="C2122" s="2">
        <f t="shared" si="255"/>
        <v>9.62627406568516E-2</v>
      </c>
      <c r="D2122" s="16">
        <f t="shared" ca="1" si="256"/>
        <v>9.6154312939935871E-2</v>
      </c>
      <c r="E2122" s="56">
        <f t="shared" ca="1" si="261"/>
        <v>2.3390215316961479E-4</v>
      </c>
      <c r="F2122" s="7">
        <f t="shared" ca="1" si="257"/>
        <v>-15.583626871880202</v>
      </c>
      <c r="G2122" s="6">
        <f t="shared" ca="1" si="258"/>
        <v>1</v>
      </c>
      <c r="H2122">
        <f t="shared" si="262"/>
        <v>3.5692542587813812E-2</v>
      </c>
      <c r="I2122" s="44">
        <f t="shared" si="259"/>
        <v>2.987250849239147E-2</v>
      </c>
      <c r="J2122">
        <f t="shared" ca="1" si="260"/>
        <v>1.5293859982673269E-2</v>
      </c>
    </row>
    <row r="2123" spans="1:10" x14ac:dyDescent="0.2">
      <c r="A2123" s="42">
        <v>44911</v>
      </c>
      <c r="B2123" s="53">
        <v>17.309999999999999</v>
      </c>
      <c r="C2123" s="2">
        <f t="shared" si="255"/>
        <v>2.0219526285384256E-2</v>
      </c>
      <c r="D2123" s="16">
        <f t="shared" ca="1" si="256"/>
        <v>2.011109856846853E-2</v>
      </c>
      <c r="E2123" s="56">
        <f t="shared" ca="1" si="261"/>
        <v>2.3390215316961479E-4</v>
      </c>
      <c r="F2123" s="7">
        <f t="shared" ca="1" si="257"/>
        <v>3.3157194819544378</v>
      </c>
      <c r="G2123" s="6">
        <f t="shared" ca="1" si="258"/>
        <v>1</v>
      </c>
      <c r="H2123">
        <f t="shared" si="262"/>
        <v>3.6866061796371766E-2</v>
      </c>
      <c r="I2123" s="44">
        <f t="shared" si="259"/>
        <v>2.987250849239147E-2</v>
      </c>
      <c r="J2123">
        <f t="shared" ca="1" si="260"/>
        <v>1.5293859982673269E-2</v>
      </c>
    </row>
    <row r="2124" spans="1:10" x14ac:dyDescent="0.2">
      <c r="A2124" s="42">
        <v>44914</v>
      </c>
      <c r="B2124" s="53">
        <v>16.920000000000002</v>
      </c>
      <c r="C2124" s="2">
        <f t="shared" si="255"/>
        <v>2.3049645390070744E-2</v>
      </c>
      <c r="D2124" s="16">
        <f t="shared" ca="1" si="256"/>
        <v>2.2941217673155018E-2</v>
      </c>
      <c r="E2124" s="56">
        <f t="shared" ca="1" si="261"/>
        <v>2.3390215316961479E-4</v>
      </c>
      <c r="F2124" s="7">
        <f t="shared" ca="1" si="257"/>
        <v>3.0552618909375902</v>
      </c>
      <c r="G2124" s="6">
        <f t="shared" ca="1" si="258"/>
        <v>1</v>
      </c>
      <c r="H2124">
        <f t="shared" si="262"/>
        <v>3.6618337486862086E-2</v>
      </c>
      <c r="I2124" s="44">
        <f t="shared" si="259"/>
        <v>2.987250849239147E-2</v>
      </c>
      <c r="J2124">
        <f t="shared" ca="1" si="260"/>
        <v>1.5293859982673269E-2</v>
      </c>
    </row>
    <row r="2125" spans="1:10" x14ac:dyDescent="0.2">
      <c r="A2125" s="42">
        <v>44915</v>
      </c>
      <c r="B2125" s="53">
        <v>16.88</v>
      </c>
      <c r="C2125" s="2">
        <f t="shared" si="255"/>
        <v>2.3696682464456578E-3</v>
      </c>
      <c r="D2125" s="16">
        <f t="shared" ca="1" si="256"/>
        <v>2.2612405295299328E-3</v>
      </c>
      <c r="E2125" s="56">
        <f t="shared" ca="1" si="261"/>
        <v>2.3390215316961479E-4</v>
      </c>
      <c r="F2125" s="7">
        <f t="shared" ca="1" si="257"/>
        <v>4.1693736093037561</v>
      </c>
      <c r="G2125" s="6">
        <f t="shared" ca="1" si="258"/>
        <v>1</v>
      </c>
      <c r="H2125">
        <f t="shared" si="262"/>
        <v>3.6612250187833227E-2</v>
      </c>
      <c r="I2125" s="44">
        <f t="shared" si="259"/>
        <v>2.987250849239147E-2</v>
      </c>
      <c r="J2125">
        <f t="shared" ca="1" si="260"/>
        <v>1.5293859982673269E-2</v>
      </c>
    </row>
    <row r="2126" spans="1:10" x14ac:dyDescent="0.2">
      <c r="A2126" s="42">
        <v>44916</v>
      </c>
      <c r="B2126" s="53">
        <v>16.88</v>
      </c>
      <c r="C2126" s="2">
        <f t="shared" si="255"/>
        <v>0</v>
      </c>
      <c r="D2126" s="16">
        <f t="shared" ca="1" si="256"/>
        <v>-1.084277169157252E-4</v>
      </c>
      <c r="E2126" s="56">
        <f t="shared" ca="1" si="261"/>
        <v>2.3390215316961479E-4</v>
      </c>
      <c r="F2126" s="7">
        <f t="shared" ca="1" si="257"/>
        <v>4.180278708067199</v>
      </c>
      <c r="G2126" s="6">
        <f t="shared" ca="1" si="258"/>
        <v>1</v>
      </c>
      <c r="H2126">
        <f t="shared" si="262"/>
        <v>3.6611474629018328E-2</v>
      </c>
      <c r="I2126" s="44">
        <f t="shared" si="259"/>
        <v>2.987250849239147E-2</v>
      </c>
      <c r="J2126">
        <f t="shared" ca="1" si="260"/>
        <v>1.5293859982673269E-2</v>
      </c>
    </row>
    <row r="2127" spans="1:10" x14ac:dyDescent="0.2">
      <c r="A2127" s="42">
        <v>44917</v>
      </c>
      <c r="B2127" s="53">
        <v>16.940000000000001</v>
      </c>
      <c r="C2127" s="2">
        <f t="shared" ref="C2127:C2190" si="263">(B2126-B2127)/B2127</f>
        <v>-3.5419126328218578E-3</v>
      </c>
      <c r="D2127" s="16">
        <f t="shared" ref="D2127:D2190" ca="1" si="264">C2127-$C$3</f>
        <v>-3.6503403497375828E-3</v>
      </c>
      <c r="E2127" s="56">
        <f t="shared" ca="1" si="261"/>
        <v>2.3390215316961479E-4</v>
      </c>
      <c r="F2127" s="7">
        <f t="shared" ref="F2127:F2190" ca="1" si="265">-0.5*(LN(E2127)+D2127^2/E2127)</f>
        <v>4.1518197393943614</v>
      </c>
      <c r="G2127" s="6">
        <f t="shared" ref="G2127:G2190" ca="1" si="266">IF(AND(C2128&gt;=(C$3-C$7*SQRT(E2127)),C2128&lt;=(C$3+C$7*SQRT(E2127))),1,0)</f>
        <v>1</v>
      </c>
      <c r="H2127">
        <f t="shared" si="262"/>
        <v>3.6525233743199124E-2</v>
      </c>
      <c r="I2127" s="44">
        <f t="shared" ref="I2127:I2190" si="267">STDEV(C$14:C$2527)</f>
        <v>2.987250849239147E-2</v>
      </c>
      <c r="J2127">
        <f t="shared" ref="J2127:J2190" ca="1" si="268">SQRT(E2127)</f>
        <v>1.5293859982673269E-2</v>
      </c>
    </row>
    <row r="2128" spans="1:10" x14ac:dyDescent="0.2">
      <c r="A2128" s="42">
        <v>44918</v>
      </c>
      <c r="B2128" s="53">
        <v>16.66</v>
      </c>
      <c r="C2128" s="2">
        <f t="shared" si="263"/>
        <v>1.6806722689075699E-2</v>
      </c>
      <c r="D2128" s="16">
        <f t="shared" ca="1" si="264"/>
        <v>1.6698294972159973E-2</v>
      </c>
      <c r="E2128" s="56">
        <f t="shared" ref="E2128:E2191" ca="1" si="269">F$6*D$14^2+F$7*E2127+(1-F$8)*F$5</f>
        <v>2.3390215316961479E-4</v>
      </c>
      <c r="F2128" s="7">
        <f t="shared" ca="1" si="265"/>
        <v>3.5842574773321418</v>
      </c>
      <c r="G2128" s="6">
        <f t="shared" ca="1" si="266"/>
        <v>1</v>
      </c>
      <c r="H2128">
        <f t="shared" si="262"/>
        <v>3.6449009571859578E-2</v>
      </c>
      <c r="I2128" s="44">
        <f t="shared" si="267"/>
        <v>2.987250849239147E-2</v>
      </c>
      <c r="J2128">
        <f t="shared" ca="1" si="268"/>
        <v>1.5293859982673269E-2</v>
      </c>
    </row>
    <row r="2129" spans="1:10" x14ac:dyDescent="0.2">
      <c r="A2129" s="42">
        <v>44922</v>
      </c>
      <c r="B2129" s="53">
        <v>16.52</v>
      </c>
      <c r="C2129" s="2">
        <f t="shared" si="263"/>
        <v>8.4745762711864753E-3</v>
      </c>
      <c r="D2129" s="16">
        <f t="shared" ca="1" si="264"/>
        <v>8.3661485542707494E-3</v>
      </c>
      <c r="E2129" s="56">
        <f t="shared" ca="1" si="269"/>
        <v>2.3390215316961479E-4</v>
      </c>
      <c r="F2129" s="7">
        <f t="shared" ca="1" si="265"/>
        <v>4.0306847771990544</v>
      </c>
      <c r="G2129" s="6">
        <f t="shared" ca="1" si="266"/>
        <v>1</v>
      </c>
      <c r="H2129">
        <f t="shared" si="262"/>
        <v>3.6428910401760439E-2</v>
      </c>
      <c r="I2129" s="44">
        <f t="shared" si="267"/>
        <v>2.987250849239147E-2</v>
      </c>
      <c r="J2129">
        <f t="shared" ca="1" si="268"/>
        <v>1.5293859982673269E-2</v>
      </c>
    </row>
    <row r="2130" spans="1:10" x14ac:dyDescent="0.2">
      <c r="A2130" s="42">
        <v>44923</v>
      </c>
      <c r="B2130" s="53">
        <v>16.11</v>
      </c>
      <c r="C2130" s="2">
        <f t="shared" si="263"/>
        <v>2.5450031036623227E-2</v>
      </c>
      <c r="D2130" s="16">
        <f t="shared" ca="1" si="264"/>
        <v>2.5341603319707501E-2</v>
      </c>
      <c r="E2130" s="56">
        <f t="shared" ca="1" si="269"/>
        <v>2.3390215316961479E-4</v>
      </c>
      <c r="F2130" s="7">
        <f t="shared" ca="1" si="265"/>
        <v>2.8075142988017308</v>
      </c>
      <c r="G2130" s="6">
        <f t="shared" ca="1" si="266"/>
        <v>1</v>
      </c>
      <c r="H2130">
        <f t="shared" si="262"/>
        <v>3.6327904753559237E-2</v>
      </c>
      <c r="I2130" s="44">
        <f t="shared" si="267"/>
        <v>2.987250849239147E-2</v>
      </c>
      <c r="J2130">
        <f t="shared" ca="1" si="268"/>
        <v>1.5293859982673269E-2</v>
      </c>
    </row>
    <row r="2131" spans="1:10" x14ac:dyDescent="0.2">
      <c r="A2131" s="42">
        <v>44924</v>
      </c>
      <c r="B2131" s="53">
        <v>16.77</v>
      </c>
      <c r="C2131" s="2">
        <f t="shared" si="263"/>
        <v>-3.9355992844364945E-2</v>
      </c>
      <c r="D2131" s="16">
        <f t="shared" ca="1" si="264"/>
        <v>-3.9464420561280668E-2</v>
      </c>
      <c r="E2131" s="56">
        <f t="shared" ca="1" si="269"/>
        <v>2.3390215316961479E-4</v>
      </c>
      <c r="F2131" s="7">
        <f t="shared" ca="1" si="265"/>
        <v>0.85104741933583128</v>
      </c>
      <c r="G2131" s="6">
        <f t="shared" ca="1" si="266"/>
        <v>1</v>
      </c>
      <c r="H2131">
        <f t="shared" si="262"/>
        <v>3.6352151471699234E-2</v>
      </c>
      <c r="I2131" s="44">
        <f t="shared" si="267"/>
        <v>2.987250849239147E-2</v>
      </c>
      <c r="J2131">
        <f t="shared" ca="1" si="268"/>
        <v>1.5293859982673269E-2</v>
      </c>
    </row>
    <row r="2132" spans="1:10" x14ac:dyDescent="0.2">
      <c r="A2132" s="42">
        <v>44925</v>
      </c>
      <c r="B2132" s="53">
        <v>16.88</v>
      </c>
      <c r="C2132" s="2">
        <f t="shared" si="263"/>
        <v>-6.5165876777250852E-3</v>
      </c>
      <c r="D2132" s="16">
        <f t="shared" ca="1" si="264"/>
        <v>-6.6250153946408102E-3</v>
      </c>
      <c r="E2132" s="56">
        <f t="shared" ca="1" si="269"/>
        <v>2.3390215316961479E-4</v>
      </c>
      <c r="F2132" s="7">
        <f t="shared" ca="1" si="265"/>
        <v>4.0864807848441211</v>
      </c>
      <c r="G2132" s="6">
        <f t="shared" ca="1" si="266"/>
        <v>1</v>
      </c>
      <c r="H2132">
        <f t="shared" si="262"/>
        <v>3.6414809385883089E-2</v>
      </c>
      <c r="I2132" s="44">
        <f t="shared" si="267"/>
        <v>2.987250849239147E-2</v>
      </c>
      <c r="J2132">
        <f t="shared" ca="1" si="268"/>
        <v>1.5293859982673269E-2</v>
      </c>
    </row>
    <row r="2133" spans="1:10" x14ac:dyDescent="0.2">
      <c r="A2133" s="42">
        <v>44929</v>
      </c>
      <c r="B2133" s="53">
        <v>17.07</v>
      </c>
      <c r="C2133" s="2">
        <f t="shared" si="263"/>
        <v>-1.1130638547158832E-2</v>
      </c>
      <c r="D2133" s="16">
        <f t="shared" ca="1" si="264"/>
        <v>-1.1239066264074558E-2</v>
      </c>
      <c r="E2133" s="56">
        <f t="shared" ca="1" si="269"/>
        <v>2.3390215316961479E-4</v>
      </c>
      <c r="F2133" s="7">
        <f t="shared" ca="1" si="265"/>
        <v>3.9102836434495747</v>
      </c>
      <c r="G2133" s="6">
        <f t="shared" ca="1" si="266"/>
        <v>0</v>
      </c>
      <c r="H2133">
        <f t="shared" si="262"/>
        <v>3.6186716574952815E-2</v>
      </c>
      <c r="I2133" s="44">
        <f t="shared" si="267"/>
        <v>2.987250849239147E-2</v>
      </c>
      <c r="J2133">
        <f t="shared" ca="1" si="268"/>
        <v>1.5293859982673269E-2</v>
      </c>
    </row>
    <row r="2134" spans="1:10" x14ac:dyDescent="0.2">
      <c r="A2134" s="42">
        <v>44930</v>
      </c>
      <c r="B2134" s="53">
        <v>18.5</v>
      </c>
      <c r="C2134" s="2">
        <f t="shared" si="263"/>
        <v>-7.7297297297297285E-2</v>
      </c>
      <c r="D2134" s="16">
        <f t="shared" ca="1" si="264"/>
        <v>-7.7405725014213014E-2</v>
      </c>
      <c r="E2134" s="56">
        <f t="shared" ca="1" si="269"/>
        <v>2.3390215316961479E-4</v>
      </c>
      <c r="F2134" s="7">
        <f t="shared" ca="1" si="265"/>
        <v>-8.6277147781263981</v>
      </c>
      <c r="G2134" s="6">
        <f t="shared" ca="1" si="266"/>
        <v>1</v>
      </c>
      <c r="H2134">
        <f t="shared" si="262"/>
        <v>3.6182233863268527E-2</v>
      </c>
      <c r="I2134" s="44">
        <f t="shared" si="267"/>
        <v>2.987250849239147E-2</v>
      </c>
      <c r="J2134">
        <f t="shared" ca="1" si="268"/>
        <v>1.5293859982673269E-2</v>
      </c>
    </row>
    <row r="2135" spans="1:10" x14ac:dyDescent="0.2">
      <c r="A2135" s="42">
        <v>44931</v>
      </c>
      <c r="B2135" s="53">
        <v>18.66</v>
      </c>
      <c r="C2135" s="2">
        <f t="shared" si="263"/>
        <v>-8.5744908896034366E-3</v>
      </c>
      <c r="D2135" s="16">
        <f t="shared" ca="1" si="264"/>
        <v>-8.6829186065191626E-3</v>
      </c>
      <c r="E2135" s="56">
        <f t="shared" ca="1" si="269"/>
        <v>2.3390215316961479E-4</v>
      </c>
      <c r="F2135" s="7">
        <f t="shared" ca="1" si="265"/>
        <v>4.0191401338041004</v>
      </c>
      <c r="G2135" s="6">
        <f t="shared" ca="1" si="266"/>
        <v>1</v>
      </c>
      <c r="H2135">
        <f t="shared" si="262"/>
        <v>3.7030627566144891E-2</v>
      </c>
      <c r="I2135" s="44">
        <f t="shared" si="267"/>
        <v>2.987250849239147E-2</v>
      </c>
      <c r="J2135">
        <f t="shared" ca="1" si="268"/>
        <v>1.5293859982673269E-2</v>
      </c>
    </row>
    <row r="2136" spans="1:10" x14ac:dyDescent="0.2">
      <c r="A2136" s="42">
        <v>44932</v>
      </c>
      <c r="B2136" s="53">
        <v>19.03</v>
      </c>
      <c r="C2136" s="2">
        <f t="shared" si="263"/>
        <v>-1.9442984760903888E-2</v>
      </c>
      <c r="D2136" s="16">
        <f t="shared" ca="1" si="264"/>
        <v>-1.9551412477819614E-2</v>
      </c>
      <c r="E2136" s="56">
        <f t="shared" ca="1" si="269"/>
        <v>2.3390215316961479E-4</v>
      </c>
      <c r="F2136" s="7">
        <f t="shared" ca="1" si="265"/>
        <v>3.3631721356645539</v>
      </c>
      <c r="G2136" s="6">
        <f t="shared" ca="1" si="266"/>
        <v>1</v>
      </c>
      <c r="H2136">
        <f t="shared" si="262"/>
        <v>3.6918749175863276E-2</v>
      </c>
      <c r="I2136" s="44">
        <f t="shared" si="267"/>
        <v>2.987250849239147E-2</v>
      </c>
      <c r="J2136">
        <f t="shared" ca="1" si="268"/>
        <v>1.5293859982673269E-2</v>
      </c>
    </row>
    <row r="2137" spans="1:10" x14ac:dyDescent="0.2">
      <c r="A2137" s="42">
        <v>44935</v>
      </c>
      <c r="B2137" s="53">
        <v>19.55</v>
      </c>
      <c r="C2137" s="2">
        <f t="shared" si="263"/>
        <v>-2.6598465473145757E-2</v>
      </c>
      <c r="D2137" s="16">
        <f t="shared" ca="1" si="264"/>
        <v>-2.6706893190061483E-2</v>
      </c>
      <c r="E2137" s="56">
        <f t="shared" ca="1" si="269"/>
        <v>2.3390215316961479E-4</v>
      </c>
      <c r="F2137" s="7">
        <f t="shared" ca="1" si="265"/>
        <v>2.6556104276979622</v>
      </c>
      <c r="G2137" s="6">
        <f t="shared" ca="1" si="266"/>
        <v>1</v>
      </c>
      <c r="H2137">
        <f t="shared" si="262"/>
        <v>3.6944664393603832E-2</v>
      </c>
      <c r="I2137" s="44">
        <f t="shared" si="267"/>
        <v>2.987250849239147E-2</v>
      </c>
      <c r="J2137">
        <f t="shared" ca="1" si="268"/>
        <v>1.5293859982673269E-2</v>
      </c>
    </row>
    <row r="2138" spans="1:10" x14ac:dyDescent="0.2">
      <c r="A2138" s="42">
        <v>44936</v>
      </c>
      <c r="B2138" s="53">
        <v>19.89</v>
      </c>
      <c r="C2138" s="2">
        <f t="shared" si="263"/>
        <v>-1.7094017094017085E-2</v>
      </c>
      <c r="D2138" s="16">
        <f t="shared" ca="1" si="264"/>
        <v>-1.7202444810932811E-2</v>
      </c>
      <c r="E2138" s="56">
        <f t="shared" ca="1" si="269"/>
        <v>2.3390215316961479E-4</v>
      </c>
      <c r="F2138" s="7">
        <f t="shared" ca="1" si="265"/>
        <v>3.5477228574829338</v>
      </c>
      <c r="G2138" s="6">
        <f t="shared" ca="1" si="266"/>
        <v>1</v>
      </c>
      <c r="H2138">
        <f t="shared" si="262"/>
        <v>3.7026998387829961E-2</v>
      </c>
      <c r="I2138" s="44">
        <f t="shared" si="267"/>
        <v>2.987250849239147E-2</v>
      </c>
      <c r="J2138">
        <f t="shared" ca="1" si="268"/>
        <v>1.5293859982673269E-2</v>
      </c>
    </row>
    <row r="2139" spans="1:10" x14ac:dyDescent="0.2">
      <c r="A2139" s="42">
        <v>44937</v>
      </c>
      <c r="B2139" s="53">
        <v>20</v>
      </c>
      <c r="C2139" s="2">
        <f t="shared" si="263"/>
        <v>-5.4999999999999719E-3</v>
      </c>
      <c r="D2139" s="16">
        <f t="shared" ca="1" si="264"/>
        <v>-5.608427716915697E-3</v>
      </c>
      <c r="E2139" s="56">
        <f t="shared" ca="1" si="269"/>
        <v>2.3390215316961479E-4</v>
      </c>
      <c r="F2139" s="7">
        <f t="shared" ca="1" si="265"/>
        <v>4.1130653360225393</v>
      </c>
      <c r="G2139" s="6">
        <f t="shared" ca="1" si="266"/>
        <v>1</v>
      </c>
      <c r="H2139">
        <f t="shared" si="262"/>
        <v>3.6985166139899953E-2</v>
      </c>
      <c r="I2139" s="44">
        <f t="shared" si="267"/>
        <v>2.987250849239147E-2</v>
      </c>
      <c r="J2139">
        <f t="shared" ca="1" si="268"/>
        <v>1.5293859982673269E-2</v>
      </c>
    </row>
    <row r="2140" spans="1:10" x14ac:dyDescent="0.2">
      <c r="A2140" s="42">
        <v>44938</v>
      </c>
      <c r="B2140" s="53">
        <v>20.23</v>
      </c>
      <c r="C2140" s="2">
        <f t="shared" si="263"/>
        <v>-1.1369253583786477E-2</v>
      </c>
      <c r="D2140" s="16">
        <f t="shared" ca="1" si="264"/>
        <v>-1.1477681300702203E-2</v>
      </c>
      <c r="E2140" s="56">
        <f t="shared" ca="1" si="269"/>
        <v>2.3390215316961479E-4</v>
      </c>
      <c r="F2140" s="7">
        <f t="shared" ca="1" si="265"/>
        <v>3.8986964103292805</v>
      </c>
      <c r="G2140" s="6">
        <f t="shared" ca="1" si="266"/>
        <v>1</v>
      </c>
      <c r="H2140">
        <f t="shared" si="262"/>
        <v>3.6869194950823789E-2</v>
      </c>
      <c r="I2140" s="44">
        <f t="shared" si="267"/>
        <v>2.987250849239147E-2</v>
      </c>
      <c r="J2140">
        <f t="shared" ca="1" si="268"/>
        <v>1.5293859982673269E-2</v>
      </c>
    </row>
    <row r="2141" spans="1:10" x14ac:dyDescent="0.2">
      <c r="A2141" s="42">
        <v>44939</v>
      </c>
      <c r="B2141" s="53">
        <v>20.059999999999999</v>
      </c>
      <c r="C2141" s="2">
        <f t="shared" si="263"/>
        <v>8.4745762711865257E-3</v>
      </c>
      <c r="D2141" s="16">
        <f t="shared" ca="1" si="264"/>
        <v>8.3661485542707997E-3</v>
      </c>
      <c r="E2141" s="56">
        <f t="shared" ca="1" si="269"/>
        <v>2.3390215316961479E-4</v>
      </c>
      <c r="F2141" s="7">
        <f t="shared" ca="1" si="265"/>
        <v>4.0306847771990526</v>
      </c>
      <c r="G2141" s="6">
        <f t="shared" ca="1" si="266"/>
        <v>1</v>
      </c>
      <c r="H2141">
        <f t="shared" si="262"/>
        <v>3.6886130544076225E-2</v>
      </c>
      <c r="I2141" s="44">
        <f t="shared" si="267"/>
        <v>2.987250849239147E-2</v>
      </c>
      <c r="J2141">
        <f t="shared" ca="1" si="268"/>
        <v>1.5293859982673269E-2</v>
      </c>
    </row>
    <row r="2142" spans="1:10" x14ac:dyDescent="0.2">
      <c r="A2142" s="42">
        <v>44943</v>
      </c>
      <c r="B2142" s="53">
        <v>20.64</v>
      </c>
      <c r="C2142" s="2">
        <f t="shared" si="263"/>
        <v>-2.8100775193798538E-2</v>
      </c>
      <c r="D2142" s="16">
        <f t="shared" ca="1" si="264"/>
        <v>-2.8209202910714264E-2</v>
      </c>
      <c r="E2142" s="56">
        <f t="shared" ca="1" si="269"/>
        <v>2.3390215316961479E-4</v>
      </c>
      <c r="F2142" s="7">
        <f t="shared" ca="1" si="265"/>
        <v>2.4792525278784767</v>
      </c>
      <c r="G2142" s="6">
        <f t="shared" ca="1" si="266"/>
        <v>1</v>
      </c>
      <c r="H2142">
        <f t="shared" si="262"/>
        <v>3.6889911432683713E-2</v>
      </c>
      <c r="I2142" s="44">
        <f t="shared" si="267"/>
        <v>2.987250849239147E-2</v>
      </c>
      <c r="J2142">
        <f t="shared" ca="1" si="268"/>
        <v>1.5293859982673269E-2</v>
      </c>
    </row>
    <row r="2143" spans="1:10" x14ac:dyDescent="0.2">
      <c r="A2143" s="42">
        <v>44944</v>
      </c>
      <c r="B2143" s="53">
        <v>20.02</v>
      </c>
      <c r="C2143" s="2">
        <f t="shared" si="263"/>
        <v>3.096903096903102E-2</v>
      </c>
      <c r="D2143" s="16">
        <f t="shared" ca="1" si="264"/>
        <v>3.0860603252115294E-2</v>
      </c>
      <c r="E2143" s="56">
        <f t="shared" ca="1" si="269"/>
        <v>2.3390215316961479E-4</v>
      </c>
      <c r="F2143" s="7">
        <f t="shared" ca="1" si="265"/>
        <v>2.144459320325045</v>
      </c>
      <c r="G2143" s="6">
        <f t="shared" ca="1" si="266"/>
        <v>1</v>
      </c>
      <c r="H2143">
        <f t="shared" si="262"/>
        <v>3.665527343696303E-2</v>
      </c>
      <c r="I2143" s="44">
        <f t="shared" si="267"/>
        <v>2.987250849239147E-2</v>
      </c>
      <c r="J2143">
        <f t="shared" ca="1" si="268"/>
        <v>1.5293859982673269E-2</v>
      </c>
    </row>
    <row r="2144" spans="1:10" x14ac:dyDescent="0.2">
      <c r="A2144" s="42">
        <v>44945</v>
      </c>
      <c r="B2144" s="53">
        <v>19.57</v>
      </c>
      <c r="C2144" s="2">
        <f t="shared" si="263"/>
        <v>2.2994379151762865E-2</v>
      </c>
      <c r="D2144" s="16">
        <f t="shared" ca="1" si="264"/>
        <v>2.2885951434847139E-2</v>
      </c>
      <c r="E2144" s="56">
        <f t="shared" ca="1" si="269"/>
        <v>2.3390215316961479E-4</v>
      </c>
      <c r="F2144" s="7">
        <f t="shared" ca="1" si="265"/>
        <v>3.0606758967827217</v>
      </c>
      <c r="G2144" s="6">
        <f t="shared" ca="1" si="266"/>
        <v>1</v>
      </c>
      <c r="H2144">
        <f t="shared" si="262"/>
        <v>3.6765478838402324E-2</v>
      </c>
      <c r="I2144" s="44">
        <f t="shared" si="267"/>
        <v>2.987250849239147E-2</v>
      </c>
      <c r="J2144">
        <f t="shared" ca="1" si="268"/>
        <v>1.5293859982673269E-2</v>
      </c>
    </row>
    <row r="2145" spans="1:10" x14ac:dyDescent="0.2">
      <c r="A2145" s="42">
        <v>44946</v>
      </c>
      <c r="B2145" s="53">
        <v>20.3</v>
      </c>
      <c r="C2145" s="2">
        <f t="shared" si="263"/>
        <v>-3.5960591133004947E-2</v>
      </c>
      <c r="D2145" s="16">
        <f t="shared" ca="1" si="264"/>
        <v>-3.606901884992067E-2</v>
      </c>
      <c r="E2145" s="56">
        <f t="shared" ca="1" si="269"/>
        <v>2.3390215316961479E-4</v>
      </c>
      <c r="F2145" s="7">
        <f t="shared" ca="1" si="265"/>
        <v>1.399281725789014</v>
      </c>
      <c r="G2145" s="6">
        <f t="shared" ca="1" si="266"/>
        <v>1</v>
      </c>
      <c r="H2145">
        <f t="shared" si="262"/>
        <v>3.6746848735166163E-2</v>
      </c>
      <c r="I2145" s="44">
        <f t="shared" si="267"/>
        <v>2.987250849239147E-2</v>
      </c>
      <c r="J2145">
        <f t="shared" ca="1" si="268"/>
        <v>1.5293859982673269E-2</v>
      </c>
    </row>
    <row r="2146" spans="1:10" x14ac:dyDescent="0.2">
      <c r="A2146" s="42">
        <v>44949</v>
      </c>
      <c r="B2146" s="53">
        <v>21.16</v>
      </c>
      <c r="C2146" s="2">
        <f t="shared" si="263"/>
        <v>-4.064272211720224E-2</v>
      </c>
      <c r="D2146" s="16">
        <f t="shared" ca="1" si="264"/>
        <v>-4.0751149834117963E-2</v>
      </c>
      <c r="E2146" s="56">
        <f t="shared" ca="1" si="269"/>
        <v>2.3390215316961479E-4</v>
      </c>
      <c r="F2146" s="7">
        <f t="shared" ca="1" si="265"/>
        <v>0.63040874379047862</v>
      </c>
      <c r="G2146" s="6">
        <f t="shared" ca="1" si="266"/>
        <v>1</v>
      </c>
      <c r="H2146">
        <f t="shared" si="262"/>
        <v>3.6748001574806344E-2</v>
      </c>
      <c r="I2146" s="44">
        <f t="shared" si="267"/>
        <v>2.987250849239147E-2</v>
      </c>
      <c r="J2146">
        <f t="shared" ca="1" si="268"/>
        <v>1.5293859982673269E-2</v>
      </c>
    </row>
    <row r="2147" spans="1:10" x14ac:dyDescent="0.2">
      <c r="A2147" s="42">
        <v>44950</v>
      </c>
      <c r="B2147" s="53">
        <v>20.83</v>
      </c>
      <c r="C2147" s="2">
        <f t="shared" si="263"/>
        <v>1.5842534805568981E-2</v>
      </c>
      <c r="D2147" s="16">
        <f t="shared" ca="1" si="264"/>
        <v>1.5734107088653256E-2</v>
      </c>
      <c r="E2147" s="56">
        <f t="shared" ca="1" si="269"/>
        <v>2.3390215316961479E-4</v>
      </c>
      <c r="F2147" s="7">
        <f t="shared" ca="1" si="265"/>
        <v>3.6511036535564756</v>
      </c>
      <c r="G2147" s="6">
        <f t="shared" ca="1" si="266"/>
        <v>0</v>
      </c>
      <c r="H2147">
        <f t="shared" si="262"/>
        <v>3.6795583750279859E-2</v>
      </c>
      <c r="I2147" s="44">
        <f t="shared" si="267"/>
        <v>2.987250849239147E-2</v>
      </c>
      <c r="J2147">
        <f t="shared" ca="1" si="268"/>
        <v>1.5293859982673269E-2</v>
      </c>
    </row>
    <row r="2148" spans="1:10" x14ac:dyDescent="0.2">
      <c r="A2148" s="42">
        <v>44951</v>
      </c>
      <c r="B2148" s="53">
        <v>21.93</v>
      </c>
      <c r="C2148" s="2">
        <f t="shared" si="263"/>
        <v>-5.0159598723210283E-2</v>
      </c>
      <c r="D2148" s="16">
        <f t="shared" ca="1" si="264"/>
        <v>-5.0268026440126005E-2</v>
      </c>
      <c r="E2148" s="56">
        <f t="shared" ca="1" si="269"/>
        <v>2.3390215316961479E-4</v>
      </c>
      <c r="F2148" s="7">
        <f t="shared" ca="1" si="265"/>
        <v>-1.2212592670515043</v>
      </c>
      <c r="G2148" s="6">
        <f t="shared" ca="1" si="266"/>
        <v>1</v>
      </c>
      <c r="H2148">
        <f t="shared" si="262"/>
        <v>3.6762109511504451E-2</v>
      </c>
      <c r="I2148" s="44">
        <f t="shared" si="267"/>
        <v>2.987250849239147E-2</v>
      </c>
      <c r="J2148">
        <f t="shared" ca="1" si="268"/>
        <v>1.5293859982673269E-2</v>
      </c>
    </row>
    <row r="2149" spans="1:10" x14ac:dyDescent="0.2">
      <c r="A2149" s="42">
        <v>44952</v>
      </c>
      <c r="B2149" s="53">
        <v>22.41</v>
      </c>
      <c r="C2149" s="2">
        <f t="shared" si="263"/>
        <v>-2.141900937081662E-2</v>
      </c>
      <c r="D2149" s="16">
        <f t="shared" ca="1" si="264"/>
        <v>-2.1527437087732346E-2</v>
      </c>
      <c r="E2149" s="56">
        <f t="shared" ca="1" si="269"/>
        <v>2.3390215316961479E-4</v>
      </c>
      <c r="F2149" s="7">
        <f t="shared" ca="1" si="265"/>
        <v>3.1896533873579256</v>
      </c>
      <c r="G2149" s="6">
        <f t="shared" ca="1" si="266"/>
        <v>1</v>
      </c>
      <c r="H2149">
        <f t="shared" si="262"/>
        <v>3.7116130071697812E-2</v>
      </c>
      <c r="I2149" s="44">
        <f t="shared" si="267"/>
        <v>2.987250849239147E-2</v>
      </c>
      <c r="J2149">
        <f t="shared" ca="1" si="268"/>
        <v>1.5293859982673269E-2</v>
      </c>
    </row>
    <row r="2150" spans="1:10" x14ac:dyDescent="0.2">
      <c r="A2150" s="42">
        <v>44953</v>
      </c>
      <c r="B2150" s="53">
        <v>23.07</v>
      </c>
      <c r="C2150" s="2">
        <f t="shared" si="263"/>
        <v>-2.8608582574772438E-2</v>
      </c>
      <c r="D2150" s="16">
        <f t="shared" ca="1" si="264"/>
        <v>-2.8717010291688164E-2</v>
      </c>
      <c r="E2150" s="56">
        <f t="shared" ca="1" si="269"/>
        <v>2.3390215316961479E-4</v>
      </c>
      <c r="F2150" s="7">
        <f t="shared" ca="1" si="265"/>
        <v>2.4174584168723428</v>
      </c>
      <c r="G2150" s="6">
        <f t="shared" ca="1" si="266"/>
        <v>1</v>
      </c>
      <c r="H2150">
        <f t="shared" si="262"/>
        <v>3.7085550920602207E-2</v>
      </c>
      <c r="I2150" s="44">
        <f t="shared" si="267"/>
        <v>2.987250849239147E-2</v>
      </c>
      <c r="J2150">
        <f t="shared" ca="1" si="268"/>
        <v>1.5293859982673269E-2</v>
      </c>
    </row>
    <row r="2151" spans="1:10" x14ac:dyDescent="0.2">
      <c r="A2151" s="42">
        <v>44956</v>
      </c>
      <c r="B2151" s="53">
        <v>22.61</v>
      </c>
      <c r="C2151" s="2">
        <f t="shared" si="263"/>
        <v>2.0344980097302116E-2</v>
      </c>
      <c r="D2151" s="16">
        <f t="shared" ca="1" si="264"/>
        <v>2.023655238038639E-2</v>
      </c>
      <c r="E2151" s="56">
        <f t="shared" ca="1" si="269"/>
        <v>2.3390215316961479E-4</v>
      </c>
      <c r="F2151" s="7">
        <f t="shared" ca="1" si="265"/>
        <v>3.3048992168459876</v>
      </c>
      <c r="G2151" s="6">
        <f t="shared" ca="1" si="266"/>
        <v>1</v>
      </c>
      <c r="H2151">
        <f t="shared" si="262"/>
        <v>3.7201232831210435E-2</v>
      </c>
      <c r="I2151" s="44">
        <f t="shared" si="267"/>
        <v>2.987250849239147E-2</v>
      </c>
      <c r="J2151">
        <f t="shared" ca="1" si="268"/>
        <v>1.5293859982673269E-2</v>
      </c>
    </row>
    <row r="2152" spans="1:10" x14ac:dyDescent="0.2">
      <c r="A2152" s="42">
        <v>44957</v>
      </c>
      <c r="B2152" s="53">
        <v>23.16</v>
      </c>
      <c r="C2152" s="2">
        <f t="shared" si="263"/>
        <v>-2.3747841105354089E-2</v>
      </c>
      <c r="D2152" s="16">
        <f t="shared" ca="1" si="264"/>
        <v>-2.3856268822269815E-2</v>
      </c>
      <c r="E2152" s="56">
        <f t="shared" ca="1" si="269"/>
        <v>2.3390215316961479E-4</v>
      </c>
      <c r="F2152" s="7">
        <f t="shared" ca="1" si="265"/>
        <v>2.96372341381577</v>
      </c>
      <c r="G2152" s="6">
        <f t="shared" ca="1" si="266"/>
        <v>0</v>
      </c>
      <c r="H2152">
        <f t="shared" si="262"/>
        <v>3.7226466503841517E-2</v>
      </c>
      <c r="I2152" s="44">
        <f t="shared" si="267"/>
        <v>2.987250849239147E-2</v>
      </c>
      <c r="J2152">
        <f t="shared" ca="1" si="268"/>
        <v>1.5293859982673269E-2</v>
      </c>
    </row>
    <row r="2153" spans="1:10" x14ac:dyDescent="0.2">
      <c r="A2153" s="42">
        <v>44958</v>
      </c>
      <c r="B2153" s="53">
        <v>24.4</v>
      </c>
      <c r="C2153" s="2">
        <f t="shared" si="263"/>
        <v>-5.0819672131147478E-2</v>
      </c>
      <c r="D2153" s="16">
        <f t="shared" ca="1" si="264"/>
        <v>-5.0928099848063201E-2</v>
      </c>
      <c r="E2153" s="56">
        <f t="shared" ca="1" si="269"/>
        <v>2.3390215316961479E-4</v>
      </c>
      <c r="F2153" s="7">
        <f t="shared" ca="1" si="265"/>
        <v>-1.3640473325821576</v>
      </c>
      <c r="G2153" s="6">
        <f t="shared" ca="1" si="266"/>
        <v>1</v>
      </c>
      <c r="H2153">
        <f t="shared" si="262"/>
        <v>3.7296345232326104E-2</v>
      </c>
      <c r="I2153" s="44">
        <f t="shared" si="267"/>
        <v>2.987250849239147E-2</v>
      </c>
      <c r="J2153">
        <f t="shared" ca="1" si="268"/>
        <v>1.5293859982673269E-2</v>
      </c>
    </row>
    <row r="2154" spans="1:10" x14ac:dyDescent="0.2">
      <c r="A2154" s="42">
        <v>44959</v>
      </c>
      <c r="B2154" s="53">
        <v>25.25</v>
      </c>
      <c r="C2154" s="2">
        <f t="shared" si="263"/>
        <v>-3.3663366336633721E-2</v>
      </c>
      <c r="D2154" s="16">
        <f t="shared" ca="1" si="264"/>
        <v>-3.3771794053549443E-2</v>
      </c>
      <c r="E2154" s="56">
        <f t="shared" ca="1" si="269"/>
        <v>2.3390215316961479E-4</v>
      </c>
      <c r="F2154" s="7">
        <f t="shared" ca="1" si="265"/>
        <v>1.7422457494767984</v>
      </c>
      <c r="G2154" s="6">
        <f t="shared" ca="1" si="266"/>
        <v>1</v>
      </c>
      <c r="H2154">
        <f t="shared" si="262"/>
        <v>3.7644331106102949E-2</v>
      </c>
      <c r="I2154" s="44">
        <f t="shared" si="267"/>
        <v>2.987250849239147E-2</v>
      </c>
      <c r="J2154">
        <f t="shared" ca="1" si="268"/>
        <v>1.5293859982673269E-2</v>
      </c>
    </row>
    <row r="2155" spans="1:10" x14ac:dyDescent="0.2">
      <c r="A2155" s="42">
        <v>44960</v>
      </c>
      <c r="B2155" s="53">
        <v>24.6</v>
      </c>
      <c r="C2155" s="2">
        <f t="shared" si="263"/>
        <v>2.6422764227642215E-2</v>
      </c>
      <c r="D2155" s="16">
        <f t="shared" ca="1" si="264"/>
        <v>2.631433651072649E-2</v>
      </c>
      <c r="E2155" s="56">
        <f t="shared" ca="1" si="269"/>
        <v>2.3390215316961479E-4</v>
      </c>
      <c r="F2155" s="7">
        <f t="shared" ca="1" si="265"/>
        <v>2.7001030447678573</v>
      </c>
      <c r="G2155" s="6">
        <f t="shared" ca="1" si="266"/>
        <v>1</v>
      </c>
      <c r="H2155">
        <f t="shared" si="262"/>
        <v>3.777700317191976E-2</v>
      </c>
      <c r="I2155" s="44">
        <f t="shared" si="267"/>
        <v>2.987250849239147E-2</v>
      </c>
      <c r="J2155">
        <f t="shared" ca="1" si="268"/>
        <v>1.5293859982673269E-2</v>
      </c>
    </row>
    <row r="2156" spans="1:10" x14ac:dyDescent="0.2">
      <c r="A2156" s="42">
        <v>44963</v>
      </c>
      <c r="B2156" s="53">
        <v>24.06</v>
      </c>
      <c r="C2156" s="2">
        <f t="shared" si="263"/>
        <v>2.2443890274314329E-2</v>
      </c>
      <c r="D2156" s="16">
        <f t="shared" ca="1" si="264"/>
        <v>2.2335462557398603E-2</v>
      </c>
      <c r="E2156" s="56">
        <f t="shared" ca="1" si="269"/>
        <v>2.3390215316961479E-4</v>
      </c>
      <c r="F2156" s="7">
        <f t="shared" ca="1" si="265"/>
        <v>3.1138902111613822</v>
      </c>
      <c r="G2156" s="6">
        <f t="shared" ca="1" si="266"/>
        <v>1</v>
      </c>
      <c r="H2156">
        <f t="shared" si="262"/>
        <v>3.7656171754004673E-2</v>
      </c>
      <c r="I2156" s="44">
        <f t="shared" si="267"/>
        <v>2.987250849239147E-2</v>
      </c>
      <c r="J2156">
        <f t="shared" ca="1" si="268"/>
        <v>1.5293859982673269E-2</v>
      </c>
    </row>
    <row r="2157" spans="1:10" x14ac:dyDescent="0.2">
      <c r="A2157" s="42">
        <v>44964</v>
      </c>
      <c r="B2157" s="53">
        <v>23.35</v>
      </c>
      <c r="C2157" s="2">
        <f t="shared" si="263"/>
        <v>3.0406852248393887E-2</v>
      </c>
      <c r="D2157" s="16">
        <f t="shared" ca="1" si="264"/>
        <v>3.0298424531478161E-2</v>
      </c>
      <c r="E2157" s="56">
        <f t="shared" ca="1" si="269"/>
        <v>2.3390215316961479E-4</v>
      </c>
      <c r="F2157" s="7">
        <f t="shared" ca="1" si="265"/>
        <v>2.2179565146194875</v>
      </c>
      <c r="G2157" s="6">
        <f t="shared" ca="1" si="266"/>
        <v>1</v>
      </c>
      <c r="H2157">
        <f t="shared" si="262"/>
        <v>3.7635018901635058E-2</v>
      </c>
      <c r="I2157" s="44">
        <f t="shared" si="267"/>
        <v>2.987250849239147E-2</v>
      </c>
      <c r="J2157">
        <f t="shared" ca="1" si="268"/>
        <v>1.5293859982673269E-2</v>
      </c>
    </row>
    <row r="2158" spans="1:10" x14ac:dyDescent="0.2">
      <c r="A2158" s="42">
        <v>44965</v>
      </c>
      <c r="B2158" s="53">
        <v>22.42</v>
      </c>
      <c r="C2158" s="2">
        <f t="shared" si="263"/>
        <v>4.1480820695807302E-2</v>
      </c>
      <c r="D2158" s="16">
        <f t="shared" ca="1" si="264"/>
        <v>4.137239297889158E-2</v>
      </c>
      <c r="E2158" s="56">
        <f t="shared" ca="1" si="269"/>
        <v>2.3390215316961479E-4</v>
      </c>
      <c r="F2158" s="7">
        <f t="shared" ca="1" si="265"/>
        <v>0.52134884992941499</v>
      </c>
      <c r="G2158" s="6">
        <f t="shared" ca="1" si="266"/>
        <v>1</v>
      </c>
      <c r="H2158">
        <f t="shared" si="262"/>
        <v>3.6975490340874065E-2</v>
      </c>
      <c r="I2158" s="44">
        <f t="shared" si="267"/>
        <v>2.987250849239147E-2</v>
      </c>
      <c r="J2158">
        <f t="shared" ca="1" si="268"/>
        <v>1.5293859982673269E-2</v>
      </c>
    </row>
    <row r="2159" spans="1:10" x14ac:dyDescent="0.2">
      <c r="A2159" s="42">
        <v>44966</v>
      </c>
      <c r="B2159" s="53">
        <v>21.79</v>
      </c>
      <c r="C2159" s="2">
        <f t="shared" si="263"/>
        <v>2.8912345112437017E-2</v>
      </c>
      <c r="D2159" s="16">
        <f t="shared" ca="1" si="264"/>
        <v>2.8803917395521291E-2</v>
      </c>
      <c r="E2159" s="56">
        <f t="shared" ca="1" si="269"/>
        <v>2.3390215316961479E-4</v>
      </c>
      <c r="F2159" s="7">
        <f t="shared" ca="1" si="265"/>
        <v>2.4067723732268513</v>
      </c>
      <c r="G2159" s="6">
        <f t="shared" ca="1" si="266"/>
        <v>1</v>
      </c>
      <c r="H2159">
        <f t="shared" si="262"/>
        <v>3.7101804460060304E-2</v>
      </c>
      <c r="I2159" s="44">
        <f t="shared" si="267"/>
        <v>2.987250849239147E-2</v>
      </c>
      <c r="J2159">
        <f t="shared" ca="1" si="268"/>
        <v>1.5293859982673269E-2</v>
      </c>
    </row>
    <row r="2160" spans="1:10" x14ac:dyDescent="0.2">
      <c r="A2160" s="42">
        <v>44967</v>
      </c>
      <c r="B2160" s="53">
        <v>21.59</v>
      </c>
      <c r="C2160" s="2">
        <f t="shared" si="263"/>
        <v>9.2635479388605505E-3</v>
      </c>
      <c r="D2160" s="16">
        <f t="shared" ca="1" si="264"/>
        <v>9.1551202219448246E-3</v>
      </c>
      <c r="E2160" s="56">
        <f t="shared" ca="1" si="269"/>
        <v>2.3390215316961479E-4</v>
      </c>
      <c r="F2160" s="7">
        <f t="shared" ca="1" si="265"/>
        <v>4.0011344193703433</v>
      </c>
      <c r="G2160" s="6">
        <f t="shared" ca="1" si="266"/>
        <v>1</v>
      </c>
      <c r="H2160">
        <f t="shared" si="262"/>
        <v>3.6872234149707479E-2</v>
      </c>
      <c r="I2160" s="44">
        <f t="shared" si="267"/>
        <v>2.987250849239147E-2</v>
      </c>
      <c r="J2160">
        <f t="shared" ca="1" si="268"/>
        <v>1.5293859982673269E-2</v>
      </c>
    </row>
    <row r="2161" spans="1:10" x14ac:dyDescent="0.2">
      <c r="A2161" s="42">
        <v>44970</v>
      </c>
      <c r="B2161" s="53">
        <v>22.31</v>
      </c>
      <c r="C2161" s="2">
        <f t="shared" si="263"/>
        <v>-3.2272523532048361E-2</v>
      </c>
      <c r="D2161" s="16">
        <f t="shared" ca="1" si="264"/>
        <v>-3.2380951248964084E-2</v>
      </c>
      <c r="E2161" s="56">
        <f t="shared" ca="1" si="269"/>
        <v>2.3390215316961479E-4</v>
      </c>
      <c r="F2161" s="7">
        <f t="shared" ca="1" si="265"/>
        <v>1.9389264310369403</v>
      </c>
      <c r="G2161" s="6">
        <f t="shared" ca="1" si="266"/>
        <v>1</v>
      </c>
      <c r="H2161">
        <f t="shared" si="262"/>
        <v>3.6858560271676902E-2</v>
      </c>
      <c r="I2161" s="44">
        <f t="shared" si="267"/>
        <v>2.987250849239147E-2</v>
      </c>
      <c r="J2161">
        <f t="shared" ca="1" si="268"/>
        <v>1.5293859982673269E-2</v>
      </c>
    </row>
    <row r="2162" spans="1:10" x14ac:dyDescent="0.2">
      <c r="A2162" s="42">
        <v>44971</v>
      </c>
      <c r="B2162" s="53">
        <v>22.45</v>
      </c>
      <c r="C2162" s="2">
        <f t="shared" si="263"/>
        <v>-6.2360801781737446E-3</v>
      </c>
      <c r="D2162" s="16">
        <f t="shared" ca="1" si="264"/>
        <v>-6.3445078950894697E-3</v>
      </c>
      <c r="E2162" s="56">
        <f t="shared" ca="1" si="269"/>
        <v>2.3390215316961479E-4</v>
      </c>
      <c r="F2162" s="7">
        <f t="shared" ca="1" si="265"/>
        <v>4.094257644738474</v>
      </c>
      <c r="G2162" s="6">
        <f t="shared" ca="1" si="266"/>
        <v>0</v>
      </c>
      <c r="H2162">
        <f t="shared" si="262"/>
        <v>3.6969713026251898E-2</v>
      </c>
      <c r="I2162" s="44">
        <f t="shared" si="267"/>
        <v>2.987250849239147E-2</v>
      </c>
      <c r="J2162">
        <f t="shared" ca="1" si="268"/>
        <v>1.5293859982673269E-2</v>
      </c>
    </row>
    <row r="2163" spans="1:10" x14ac:dyDescent="0.2">
      <c r="A2163" s="42">
        <v>44972</v>
      </c>
      <c r="B2163" s="53">
        <v>24.54</v>
      </c>
      <c r="C2163" s="2">
        <f t="shared" si="263"/>
        <v>-8.5167074164629181E-2</v>
      </c>
      <c r="D2163" s="16">
        <f t="shared" ca="1" si="264"/>
        <v>-8.527550188154491E-2</v>
      </c>
      <c r="E2163" s="56">
        <f t="shared" ca="1" si="269"/>
        <v>2.3390215316961479E-4</v>
      </c>
      <c r="F2163" s="7">
        <f t="shared" ca="1" si="265"/>
        <v>-11.364468029057397</v>
      </c>
      <c r="G2163" s="6">
        <f t="shared" ca="1" si="266"/>
        <v>1</v>
      </c>
      <c r="H2163">
        <f t="shared" si="262"/>
        <v>3.6918045639746398E-2</v>
      </c>
      <c r="I2163" s="44">
        <f t="shared" si="267"/>
        <v>2.987250849239147E-2</v>
      </c>
      <c r="J2163">
        <f t="shared" ca="1" si="268"/>
        <v>1.5293859982673269E-2</v>
      </c>
    </row>
    <row r="2164" spans="1:10" x14ac:dyDescent="0.2">
      <c r="A2164" s="42">
        <v>44973</v>
      </c>
      <c r="B2164" s="53">
        <v>23.5</v>
      </c>
      <c r="C2164" s="2">
        <f t="shared" si="263"/>
        <v>4.4255319148936136E-2</v>
      </c>
      <c r="D2164" s="16">
        <f t="shared" ca="1" si="264"/>
        <v>4.4146891432020413E-2</v>
      </c>
      <c r="E2164" s="56">
        <f t="shared" ca="1" si="269"/>
        <v>2.3390215316961479E-4</v>
      </c>
      <c r="F2164" s="7">
        <f t="shared" ca="1" si="265"/>
        <v>1.4142911259194868E-2</v>
      </c>
      <c r="G2164" s="6">
        <f t="shared" ca="1" si="266"/>
        <v>1</v>
      </c>
      <c r="H2164">
        <f t="shared" ref="H2164:H2227" si="270">STDEV(C2063:C2163)</f>
        <v>3.7464859122253023E-2</v>
      </c>
      <c r="I2164" s="44">
        <f t="shared" si="267"/>
        <v>2.987250849239147E-2</v>
      </c>
      <c r="J2164">
        <f t="shared" ca="1" si="268"/>
        <v>1.5293859982673269E-2</v>
      </c>
    </row>
    <row r="2165" spans="1:10" x14ac:dyDescent="0.2">
      <c r="A2165" s="42">
        <v>44974</v>
      </c>
      <c r="B2165" s="53">
        <v>23.69</v>
      </c>
      <c r="C2165" s="2">
        <f t="shared" si="263"/>
        <v>-8.0202617138033453E-3</v>
      </c>
      <c r="D2165" s="16">
        <f t="shared" ca="1" si="264"/>
        <v>-8.1286894307190712E-3</v>
      </c>
      <c r="E2165" s="56">
        <f t="shared" ca="1" si="269"/>
        <v>2.3390215316961479E-4</v>
      </c>
      <c r="F2165" s="7">
        <f t="shared" ca="1" si="265"/>
        <v>4.0390576154093178</v>
      </c>
      <c r="G2165" s="6">
        <f t="shared" ca="1" si="266"/>
        <v>1</v>
      </c>
      <c r="H2165">
        <f t="shared" si="270"/>
        <v>3.7642617316653582E-2</v>
      </c>
      <c r="I2165" s="44">
        <f t="shared" si="267"/>
        <v>2.987250849239147E-2</v>
      </c>
      <c r="J2165">
        <f t="shared" ca="1" si="268"/>
        <v>1.5293859982673269E-2</v>
      </c>
    </row>
    <row r="2166" spans="1:10" x14ac:dyDescent="0.2">
      <c r="A2166" s="42">
        <v>44978</v>
      </c>
      <c r="B2166" s="53">
        <v>22.93</v>
      </c>
      <c r="C2166" s="2">
        <f t="shared" si="263"/>
        <v>3.3144352376799024E-2</v>
      </c>
      <c r="D2166" s="16">
        <f t="shared" ca="1" si="264"/>
        <v>3.3035924659883302E-2</v>
      </c>
      <c r="E2166" s="56">
        <f t="shared" ca="1" si="269"/>
        <v>2.3390215316961479E-4</v>
      </c>
      <c r="F2166" s="7">
        <f t="shared" ca="1" si="265"/>
        <v>1.8473361789484377</v>
      </c>
      <c r="G2166" s="6">
        <f t="shared" ca="1" si="266"/>
        <v>1</v>
      </c>
      <c r="H2166">
        <f t="shared" si="270"/>
        <v>3.7483033915606673E-2</v>
      </c>
      <c r="I2166" s="44">
        <f t="shared" si="267"/>
        <v>2.987250849239147E-2</v>
      </c>
      <c r="J2166">
        <f t="shared" ca="1" si="268"/>
        <v>1.5293859982673269E-2</v>
      </c>
    </row>
    <row r="2167" spans="1:10" x14ac:dyDescent="0.2">
      <c r="A2167" s="42">
        <v>44979</v>
      </c>
      <c r="B2167" s="53">
        <v>23.3</v>
      </c>
      <c r="C2167" s="2">
        <f t="shared" si="263"/>
        <v>-1.58798283261803E-2</v>
      </c>
      <c r="D2167" s="16">
        <f t="shared" ca="1" si="264"/>
        <v>-1.5988256043096026E-2</v>
      </c>
      <c r="E2167" s="56">
        <f t="shared" ca="1" si="269"/>
        <v>2.3390215316961479E-4</v>
      </c>
      <c r="F2167" s="7">
        <f t="shared" ca="1" si="265"/>
        <v>3.6338695124570095</v>
      </c>
      <c r="G2167" s="6">
        <f t="shared" ca="1" si="266"/>
        <v>1</v>
      </c>
      <c r="H2167">
        <f t="shared" si="270"/>
        <v>3.7541422113413714E-2</v>
      </c>
      <c r="I2167" s="44">
        <f t="shared" si="267"/>
        <v>2.987250849239147E-2</v>
      </c>
      <c r="J2167">
        <f t="shared" ca="1" si="268"/>
        <v>1.5293859982673269E-2</v>
      </c>
    </row>
    <row r="2168" spans="1:10" x14ac:dyDescent="0.2">
      <c r="A2168" s="42">
        <v>44980</v>
      </c>
      <c r="B2168" s="53">
        <v>23.44</v>
      </c>
      <c r="C2168" s="2">
        <f t="shared" si="263"/>
        <v>-5.9726962457338122E-3</v>
      </c>
      <c r="D2168" s="16">
        <f t="shared" ca="1" si="264"/>
        <v>-6.0811239626495373E-3</v>
      </c>
      <c r="E2168" s="56">
        <f t="shared" ca="1" si="269"/>
        <v>2.3390215316961479E-4</v>
      </c>
      <c r="F2168" s="7">
        <f t="shared" ca="1" si="265"/>
        <v>4.1012535439582836</v>
      </c>
      <c r="G2168" s="6">
        <f t="shared" ca="1" si="266"/>
        <v>0</v>
      </c>
      <c r="H2168">
        <f t="shared" si="270"/>
        <v>3.7543496768216007E-2</v>
      </c>
      <c r="I2168" s="44">
        <f t="shared" si="267"/>
        <v>2.987250849239147E-2</v>
      </c>
      <c r="J2168">
        <f t="shared" ca="1" si="268"/>
        <v>1.5293859982673269E-2</v>
      </c>
    </row>
    <row r="2169" spans="1:10" x14ac:dyDescent="0.2">
      <c r="A2169" s="42">
        <v>44981</v>
      </c>
      <c r="B2169" s="53">
        <v>22.3</v>
      </c>
      <c r="C2169" s="2">
        <f t="shared" si="263"/>
        <v>5.1121076233183883E-2</v>
      </c>
      <c r="D2169" s="16">
        <f t="shared" ca="1" si="264"/>
        <v>5.1012648516268161E-2</v>
      </c>
      <c r="E2169" s="56">
        <f t="shared" ca="1" si="269"/>
        <v>2.3390215316961479E-4</v>
      </c>
      <c r="F2169" s="7">
        <f t="shared" ca="1" si="265"/>
        <v>-1.3824716061367726</v>
      </c>
      <c r="G2169" s="6">
        <f t="shared" ca="1" si="266"/>
        <v>1</v>
      </c>
      <c r="H2169">
        <f t="shared" si="270"/>
        <v>3.7489940096842152E-2</v>
      </c>
      <c r="I2169" s="44">
        <f t="shared" si="267"/>
        <v>2.987250849239147E-2</v>
      </c>
      <c r="J2169">
        <f t="shared" ca="1" si="268"/>
        <v>1.5293859982673269E-2</v>
      </c>
    </row>
    <row r="2170" spans="1:10" x14ac:dyDescent="0.2">
      <c r="A2170" s="42">
        <v>44984</v>
      </c>
      <c r="B2170" s="53">
        <v>22.09</v>
      </c>
      <c r="C2170" s="2">
        <f t="shared" si="263"/>
        <v>9.5065640561340353E-3</v>
      </c>
      <c r="D2170" s="16">
        <f t="shared" ca="1" si="264"/>
        <v>9.3981363392183093E-3</v>
      </c>
      <c r="E2170" s="56">
        <f t="shared" ca="1" si="269"/>
        <v>2.3390215316961479E-4</v>
      </c>
      <c r="F2170" s="7">
        <f t="shared" ca="1" si="265"/>
        <v>3.9914963285892737</v>
      </c>
      <c r="G2170" s="6">
        <f t="shared" ca="1" si="266"/>
        <v>1</v>
      </c>
      <c r="H2170">
        <f t="shared" si="270"/>
        <v>3.7551995120265538E-2</v>
      </c>
      <c r="I2170" s="44">
        <f t="shared" si="267"/>
        <v>2.987250849239147E-2</v>
      </c>
      <c r="J2170">
        <f t="shared" ca="1" si="268"/>
        <v>1.5293859982673269E-2</v>
      </c>
    </row>
    <row r="2171" spans="1:10" x14ac:dyDescent="0.2">
      <c r="A2171" s="42">
        <v>44985</v>
      </c>
      <c r="B2171" s="53">
        <v>21.42</v>
      </c>
      <c r="C2171" s="2">
        <f t="shared" si="263"/>
        <v>3.1279178338001777E-2</v>
      </c>
      <c r="D2171" s="16">
        <f t="shared" ca="1" si="264"/>
        <v>3.1170750621086051E-2</v>
      </c>
      <c r="E2171" s="56">
        <f t="shared" ca="1" si="269"/>
        <v>2.3390215316961479E-4</v>
      </c>
      <c r="F2171" s="7">
        <f t="shared" ca="1" si="265"/>
        <v>2.1033334458156379</v>
      </c>
      <c r="G2171" s="6">
        <f t="shared" ca="1" si="266"/>
        <v>1</v>
      </c>
      <c r="H2171">
        <f t="shared" si="270"/>
        <v>3.7564255969345678E-2</v>
      </c>
      <c r="I2171" s="44">
        <f t="shared" si="267"/>
        <v>2.987250849239147E-2</v>
      </c>
      <c r="J2171">
        <f t="shared" ca="1" si="268"/>
        <v>1.5293859982673269E-2</v>
      </c>
    </row>
    <row r="2172" spans="1:10" x14ac:dyDescent="0.2">
      <c r="A2172" s="42">
        <v>44986</v>
      </c>
      <c r="B2172" s="53">
        <v>21.72</v>
      </c>
      <c r="C2172" s="2">
        <f t="shared" si="263"/>
        <v>-1.3812154696132466E-2</v>
      </c>
      <c r="D2172" s="16">
        <f t="shared" ca="1" si="264"/>
        <v>-1.3920582413048192E-2</v>
      </c>
      <c r="E2172" s="56">
        <f t="shared" ca="1" si="269"/>
        <v>2.3390215316961479E-4</v>
      </c>
      <c r="F2172" s="7">
        <f t="shared" ca="1" si="265"/>
        <v>3.7660652099807628</v>
      </c>
      <c r="G2172" s="6">
        <f t="shared" ca="1" si="266"/>
        <v>1</v>
      </c>
      <c r="H2172">
        <f t="shared" si="270"/>
        <v>3.7585832521471761E-2</v>
      </c>
      <c r="I2172" s="44">
        <f t="shared" si="267"/>
        <v>2.987250849239147E-2</v>
      </c>
      <c r="J2172">
        <f t="shared" ca="1" si="268"/>
        <v>1.5293859982673269E-2</v>
      </c>
    </row>
    <row r="2173" spans="1:10" x14ac:dyDescent="0.2">
      <c r="A2173" s="42">
        <v>44987</v>
      </c>
      <c r="B2173" s="53">
        <v>22.35</v>
      </c>
      <c r="C2173" s="2">
        <f t="shared" si="263"/>
        <v>-2.8187919463087362E-2</v>
      </c>
      <c r="D2173" s="16">
        <f t="shared" ca="1" si="264"/>
        <v>-2.8296347180003088E-2</v>
      </c>
      <c r="E2173" s="56">
        <f t="shared" ca="1" si="269"/>
        <v>2.3390215316961479E-4</v>
      </c>
      <c r="F2173" s="7">
        <f t="shared" ca="1" si="265"/>
        <v>2.4687264707073657</v>
      </c>
      <c r="G2173" s="6">
        <f t="shared" ca="1" si="266"/>
        <v>1</v>
      </c>
      <c r="H2173">
        <f t="shared" si="270"/>
        <v>3.7544609437893971E-2</v>
      </c>
      <c r="I2173" s="44">
        <f t="shared" si="267"/>
        <v>2.987250849239147E-2</v>
      </c>
      <c r="J2173">
        <f t="shared" ca="1" si="268"/>
        <v>1.5293859982673269E-2</v>
      </c>
    </row>
    <row r="2174" spans="1:10" x14ac:dyDescent="0.2">
      <c r="A2174" s="42">
        <v>44988</v>
      </c>
      <c r="B2174" s="53">
        <v>22.59</v>
      </c>
      <c r="C2174" s="2">
        <f t="shared" si="263"/>
        <v>-1.0624169986719719E-2</v>
      </c>
      <c r="D2174" s="16">
        <f t="shared" ca="1" si="264"/>
        <v>-1.0732597703635445E-2</v>
      </c>
      <c r="E2174" s="56">
        <f t="shared" ca="1" si="269"/>
        <v>2.3390215316961479E-4</v>
      </c>
      <c r="F2174" s="7">
        <f t="shared" ca="1" si="265"/>
        <v>3.9340712761613363</v>
      </c>
      <c r="G2174" s="6">
        <f t="shared" ca="1" si="266"/>
        <v>1</v>
      </c>
      <c r="H2174">
        <f t="shared" si="270"/>
        <v>3.7558431827932129E-2</v>
      </c>
      <c r="I2174" s="44">
        <f t="shared" si="267"/>
        <v>2.987250849239147E-2</v>
      </c>
      <c r="J2174">
        <f t="shared" ca="1" si="268"/>
        <v>1.5293859982673269E-2</v>
      </c>
    </row>
    <row r="2175" spans="1:10" x14ac:dyDescent="0.2">
      <c r="A2175" s="42">
        <v>44991</v>
      </c>
      <c r="B2175" s="53">
        <v>22.04</v>
      </c>
      <c r="C2175" s="2">
        <f t="shared" si="263"/>
        <v>2.4954627949183336E-2</v>
      </c>
      <c r="D2175" s="16">
        <f t="shared" ca="1" si="264"/>
        <v>2.484620023226761E-2</v>
      </c>
      <c r="E2175" s="56">
        <f t="shared" ca="1" si="269"/>
        <v>2.3390215316961479E-4</v>
      </c>
      <c r="F2175" s="7">
        <f t="shared" ca="1" si="265"/>
        <v>2.8606630032804059</v>
      </c>
      <c r="G2175" s="6">
        <f t="shared" ca="1" si="266"/>
        <v>1</v>
      </c>
      <c r="H2175">
        <f t="shared" si="270"/>
        <v>3.7495943644953005E-2</v>
      </c>
      <c r="I2175" s="44">
        <f t="shared" si="267"/>
        <v>2.987250849239147E-2</v>
      </c>
      <c r="J2175">
        <f t="shared" ca="1" si="268"/>
        <v>1.5293859982673269E-2</v>
      </c>
    </row>
    <row r="2176" spans="1:10" x14ac:dyDescent="0.2">
      <c r="A2176" s="42">
        <v>44992</v>
      </c>
      <c r="B2176" s="53">
        <v>21.48</v>
      </c>
      <c r="C2176" s="2">
        <f t="shared" si="263"/>
        <v>2.607076350093104E-2</v>
      </c>
      <c r="D2176" s="16">
        <f t="shared" ca="1" si="264"/>
        <v>2.5962335784015314E-2</v>
      </c>
      <c r="E2176" s="56">
        <f t="shared" ca="1" si="269"/>
        <v>2.3390215316961479E-4</v>
      </c>
      <c r="F2176" s="7">
        <f t="shared" ca="1" si="265"/>
        <v>2.7394387806480811</v>
      </c>
      <c r="G2176" s="6">
        <f t="shared" ca="1" si="266"/>
        <v>1</v>
      </c>
      <c r="H2176">
        <f t="shared" si="270"/>
        <v>3.7490453300453322E-2</v>
      </c>
      <c r="I2176" s="44">
        <f t="shared" si="267"/>
        <v>2.987250849239147E-2</v>
      </c>
      <c r="J2176">
        <f t="shared" ca="1" si="268"/>
        <v>1.5293859982673269E-2</v>
      </c>
    </row>
    <row r="2177" spans="1:10" x14ac:dyDescent="0.2">
      <c r="A2177" s="42">
        <v>44993</v>
      </c>
      <c r="B2177" s="53">
        <v>21.87</v>
      </c>
      <c r="C2177" s="2">
        <f t="shared" si="263"/>
        <v>-1.7832647462277116E-2</v>
      </c>
      <c r="D2177" s="16">
        <f t="shared" ca="1" si="264"/>
        <v>-1.7941075179192842E-2</v>
      </c>
      <c r="E2177" s="56">
        <f t="shared" ca="1" si="269"/>
        <v>2.3390215316961479E-4</v>
      </c>
      <c r="F2177" s="7">
        <f t="shared" ca="1" si="265"/>
        <v>3.4922336908367493</v>
      </c>
      <c r="G2177" s="6">
        <f t="shared" ca="1" si="266"/>
        <v>0</v>
      </c>
      <c r="H2177">
        <f t="shared" si="270"/>
        <v>3.7582691467528358E-2</v>
      </c>
      <c r="I2177" s="44">
        <f t="shared" si="267"/>
        <v>2.987250849239147E-2</v>
      </c>
      <c r="J2177">
        <f t="shared" ca="1" si="268"/>
        <v>1.5293859982673269E-2</v>
      </c>
    </row>
    <row r="2178" spans="1:10" x14ac:dyDescent="0.2">
      <c r="A2178" s="42">
        <v>44994</v>
      </c>
      <c r="B2178" s="53">
        <v>20.86</v>
      </c>
      <c r="C2178" s="2">
        <f t="shared" si="263"/>
        <v>4.8418024928092121E-2</v>
      </c>
      <c r="D2178" s="16">
        <f t="shared" ca="1" si="264"/>
        <v>4.8309597211176399E-2</v>
      </c>
      <c r="E2178" s="56">
        <f t="shared" ca="1" si="269"/>
        <v>2.3390215316961479E-4</v>
      </c>
      <c r="F2178" s="7">
        <f t="shared" ca="1" si="265"/>
        <v>-0.80857110479438177</v>
      </c>
      <c r="G2178" s="6">
        <f t="shared" ca="1" si="266"/>
        <v>0</v>
      </c>
      <c r="H2178">
        <f t="shared" si="270"/>
        <v>3.7575341921713093E-2</v>
      </c>
      <c r="I2178" s="44">
        <f t="shared" si="267"/>
        <v>2.987250849239147E-2</v>
      </c>
      <c r="J2178">
        <f t="shared" ca="1" si="268"/>
        <v>1.5293859982673269E-2</v>
      </c>
    </row>
    <row r="2179" spans="1:10" x14ac:dyDescent="0.2">
      <c r="A2179" s="42">
        <v>44995</v>
      </c>
      <c r="B2179" s="53">
        <v>19.89</v>
      </c>
      <c r="C2179" s="2">
        <f t="shared" si="263"/>
        <v>4.8768225238813419E-2</v>
      </c>
      <c r="D2179" s="16">
        <f t="shared" ca="1" si="264"/>
        <v>4.8659797521897696E-2</v>
      </c>
      <c r="E2179" s="56">
        <f t="shared" ca="1" si="269"/>
        <v>2.3390215316961479E-4</v>
      </c>
      <c r="F2179" s="7">
        <f t="shared" ca="1" si="265"/>
        <v>-0.8811628097141595</v>
      </c>
      <c r="G2179" s="6">
        <f t="shared" ca="1" si="266"/>
        <v>1</v>
      </c>
      <c r="H2179">
        <f t="shared" si="270"/>
        <v>3.7864750963676579E-2</v>
      </c>
      <c r="I2179" s="44">
        <f t="shared" si="267"/>
        <v>2.987250849239147E-2</v>
      </c>
      <c r="J2179">
        <f t="shared" ca="1" si="268"/>
        <v>1.5293859982673269E-2</v>
      </c>
    </row>
    <row r="2180" spans="1:10" x14ac:dyDescent="0.2">
      <c r="A2180" s="42">
        <v>44998</v>
      </c>
      <c r="B2180" s="53">
        <v>19.399999999999999</v>
      </c>
      <c r="C2180" s="2">
        <f t="shared" si="263"/>
        <v>2.5257731958762991E-2</v>
      </c>
      <c r="D2180" s="16">
        <f t="shared" ca="1" si="264"/>
        <v>2.5149304241847265E-2</v>
      </c>
      <c r="E2180" s="56">
        <f t="shared" ca="1" si="269"/>
        <v>2.3390215316961479E-4</v>
      </c>
      <c r="F2180" s="7">
        <f t="shared" ca="1" si="265"/>
        <v>2.8282694625162188</v>
      </c>
      <c r="G2180" s="6">
        <f t="shared" ca="1" si="266"/>
        <v>1</v>
      </c>
      <c r="H2180">
        <f t="shared" si="270"/>
        <v>3.8045700506834354E-2</v>
      </c>
      <c r="I2180" s="44">
        <f t="shared" si="267"/>
        <v>2.987250849239147E-2</v>
      </c>
      <c r="J2180">
        <f t="shared" ca="1" si="268"/>
        <v>1.5293859982673269E-2</v>
      </c>
    </row>
    <row r="2181" spans="1:10" x14ac:dyDescent="0.2">
      <c r="A2181" s="42">
        <v>44999</v>
      </c>
      <c r="B2181" s="53">
        <v>19.649999999999999</v>
      </c>
      <c r="C2181" s="2">
        <f t="shared" si="263"/>
        <v>-1.2722646310432571E-2</v>
      </c>
      <c r="D2181" s="16">
        <f t="shared" ca="1" si="264"/>
        <v>-1.2831074027348297E-2</v>
      </c>
      <c r="E2181" s="56">
        <f t="shared" ca="1" si="269"/>
        <v>2.3390215316961479E-4</v>
      </c>
      <c r="F2181" s="7">
        <f t="shared" ca="1" si="265"/>
        <v>3.8283693692803125</v>
      </c>
      <c r="G2181" s="6">
        <f t="shared" ca="1" si="266"/>
        <v>1</v>
      </c>
      <c r="H2181">
        <f t="shared" si="270"/>
        <v>3.8075187392105574E-2</v>
      </c>
      <c r="I2181" s="44">
        <f t="shared" si="267"/>
        <v>2.987250849239147E-2</v>
      </c>
      <c r="J2181">
        <f t="shared" ca="1" si="268"/>
        <v>1.5293859982673269E-2</v>
      </c>
    </row>
    <row r="2182" spans="1:10" x14ac:dyDescent="0.2">
      <c r="A2182" s="42">
        <v>45000</v>
      </c>
      <c r="B2182" s="53">
        <v>19.8</v>
      </c>
      <c r="C2182" s="2">
        <f t="shared" si="263"/>
        <v>-7.5757575757576835E-3</v>
      </c>
      <c r="D2182" s="16">
        <f t="shared" ca="1" si="264"/>
        <v>-7.6841852926734086E-3</v>
      </c>
      <c r="E2182" s="56">
        <f t="shared" ca="1" si="269"/>
        <v>2.3390215316961479E-4</v>
      </c>
      <c r="F2182" s="7">
        <f t="shared" ca="1" si="265"/>
        <v>4.0540828901955841</v>
      </c>
      <c r="G2182" s="6">
        <f t="shared" ca="1" si="266"/>
        <v>1</v>
      </c>
      <c r="H2182">
        <f t="shared" si="270"/>
        <v>3.7999229849737755E-2</v>
      </c>
      <c r="I2182" s="44">
        <f t="shared" si="267"/>
        <v>2.987250849239147E-2</v>
      </c>
      <c r="J2182">
        <f t="shared" ca="1" si="268"/>
        <v>1.5293859982673269E-2</v>
      </c>
    </row>
    <row r="2183" spans="1:10" x14ac:dyDescent="0.2">
      <c r="A2183" s="42">
        <v>45001</v>
      </c>
      <c r="B2183" s="53">
        <v>19.97</v>
      </c>
      <c r="C2183" s="2">
        <f t="shared" si="263"/>
        <v>-8.5127691537305039E-3</v>
      </c>
      <c r="D2183" s="16">
        <f t="shared" ca="1" si="264"/>
        <v>-8.6211968706462298E-3</v>
      </c>
      <c r="E2183" s="56">
        <f t="shared" ca="1" si="269"/>
        <v>2.3390215316961479E-4</v>
      </c>
      <c r="F2183" s="7">
        <f t="shared" ca="1" si="265"/>
        <v>4.0214232253244724</v>
      </c>
      <c r="G2183" s="6">
        <f t="shared" ca="1" si="266"/>
        <v>1</v>
      </c>
      <c r="H2183">
        <f t="shared" si="270"/>
        <v>3.7974762081903035E-2</v>
      </c>
      <c r="I2183" s="44">
        <f t="shared" si="267"/>
        <v>2.987250849239147E-2</v>
      </c>
      <c r="J2183">
        <f t="shared" ca="1" si="268"/>
        <v>1.5293859982673269E-2</v>
      </c>
    </row>
    <row r="2184" spans="1:10" x14ac:dyDescent="0.2">
      <c r="A2184" s="42">
        <v>45002</v>
      </c>
      <c r="B2184" s="53">
        <v>19.7</v>
      </c>
      <c r="C2184" s="2">
        <f t="shared" si="263"/>
        <v>1.3705583756345157E-2</v>
      </c>
      <c r="D2184" s="16">
        <f t="shared" ca="1" si="264"/>
        <v>1.3597156039429431E-2</v>
      </c>
      <c r="E2184" s="56">
        <f t="shared" ca="1" si="269"/>
        <v>2.3390215316961479E-4</v>
      </c>
      <c r="F2184" s="7">
        <f t="shared" ca="1" si="265"/>
        <v>3.7850901788347704</v>
      </c>
      <c r="G2184" s="6">
        <f t="shared" ca="1" si="266"/>
        <v>1</v>
      </c>
      <c r="H2184">
        <f t="shared" si="270"/>
        <v>3.7894139868240015E-2</v>
      </c>
      <c r="I2184" s="44">
        <f t="shared" si="267"/>
        <v>2.987250849239147E-2</v>
      </c>
      <c r="J2184">
        <f t="shared" ca="1" si="268"/>
        <v>1.5293859982673269E-2</v>
      </c>
    </row>
    <row r="2185" spans="1:10" x14ac:dyDescent="0.2">
      <c r="A2185" s="42">
        <v>45005</v>
      </c>
      <c r="B2185" s="53">
        <v>20</v>
      </c>
      <c r="C2185" s="2">
        <f t="shared" si="263"/>
        <v>-1.5000000000000036E-2</v>
      </c>
      <c r="D2185" s="16">
        <f t="shared" ca="1" si="264"/>
        <v>-1.5108427716915762E-2</v>
      </c>
      <c r="E2185" s="56">
        <f t="shared" ca="1" si="269"/>
        <v>2.3390215316961479E-4</v>
      </c>
      <c r="F2185" s="7">
        <f t="shared" ca="1" si="265"/>
        <v>3.692354957869922</v>
      </c>
      <c r="G2185" s="6">
        <f t="shared" ca="1" si="266"/>
        <v>0</v>
      </c>
      <c r="H2185">
        <f t="shared" si="270"/>
        <v>3.791725671642944E-2</v>
      </c>
      <c r="I2185" s="44">
        <f t="shared" si="267"/>
        <v>2.987250849239147E-2</v>
      </c>
      <c r="J2185">
        <f t="shared" ca="1" si="268"/>
        <v>1.5293859982673269E-2</v>
      </c>
    </row>
    <row r="2186" spans="1:10" x14ac:dyDescent="0.2">
      <c r="A2186" s="42">
        <v>45006</v>
      </c>
      <c r="B2186" s="53">
        <v>21.25</v>
      </c>
      <c r="C2186" s="2">
        <f t="shared" si="263"/>
        <v>-5.8823529411764705E-2</v>
      </c>
      <c r="D2186" s="16">
        <f t="shared" ca="1" si="264"/>
        <v>-5.8931957128680428E-2</v>
      </c>
      <c r="E2186" s="56">
        <f t="shared" ca="1" si="269"/>
        <v>2.3390215316961479E-4</v>
      </c>
      <c r="F2186" s="7">
        <f t="shared" ca="1" si="265"/>
        <v>-3.2436884666351284</v>
      </c>
      <c r="G2186" s="6">
        <f t="shared" ca="1" si="266"/>
        <v>1</v>
      </c>
      <c r="H2186">
        <f t="shared" si="270"/>
        <v>3.7943481842360426E-2</v>
      </c>
      <c r="I2186" s="44">
        <f t="shared" si="267"/>
        <v>2.987250849239147E-2</v>
      </c>
      <c r="J2186">
        <f t="shared" ca="1" si="268"/>
        <v>1.5293859982673269E-2</v>
      </c>
    </row>
    <row r="2187" spans="1:10" x14ac:dyDescent="0.2">
      <c r="A2187" s="42">
        <v>45007</v>
      </c>
      <c r="B2187" s="53">
        <v>20.69</v>
      </c>
      <c r="C2187" s="2">
        <f t="shared" si="263"/>
        <v>2.7066215563073884E-2</v>
      </c>
      <c r="D2187" s="16">
        <f t="shared" ca="1" si="264"/>
        <v>2.6957787846158158E-2</v>
      </c>
      <c r="E2187" s="56">
        <f t="shared" ca="1" si="269"/>
        <v>2.3390215316961479E-4</v>
      </c>
      <c r="F2187" s="7">
        <f t="shared" ca="1" si="265"/>
        <v>2.6268287736801037</v>
      </c>
      <c r="G2187" s="6">
        <f t="shared" ca="1" si="266"/>
        <v>1</v>
      </c>
      <c r="H2187">
        <f t="shared" si="270"/>
        <v>3.8390538424574933E-2</v>
      </c>
      <c r="I2187" s="44">
        <f t="shared" si="267"/>
        <v>2.987250849239147E-2</v>
      </c>
      <c r="J2187">
        <f t="shared" ca="1" si="268"/>
        <v>1.5293859982673269E-2</v>
      </c>
    </row>
    <row r="2188" spans="1:10" x14ac:dyDescent="0.2">
      <c r="A2188" s="42">
        <v>45008</v>
      </c>
      <c r="B2188" s="53">
        <v>20.74</v>
      </c>
      <c r="C2188" s="2">
        <f t="shared" si="263"/>
        <v>-2.4108003857279247E-3</v>
      </c>
      <c r="D2188" s="16">
        <f t="shared" ca="1" si="264"/>
        <v>-2.5192281026436497E-3</v>
      </c>
      <c r="E2188" s="56">
        <f t="shared" ca="1" si="269"/>
        <v>2.3390215316961479E-4</v>
      </c>
      <c r="F2188" s="7">
        <f t="shared" ca="1" si="265"/>
        <v>4.1667372472950097</v>
      </c>
      <c r="G2188" s="6">
        <f t="shared" ca="1" si="266"/>
        <v>1</v>
      </c>
      <c r="H2188">
        <f t="shared" si="270"/>
        <v>3.8373512789769373E-2</v>
      </c>
      <c r="I2188" s="44">
        <f t="shared" si="267"/>
        <v>2.987250849239147E-2</v>
      </c>
      <c r="J2188">
        <f t="shared" ca="1" si="268"/>
        <v>1.5293859982673269E-2</v>
      </c>
    </row>
    <row r="2189" spans="1:10" x14ac:dyDescent="0.2">
      <c r="A2189" s="42">
        <v>45009</v>
      </c>
      <c r="B2189" s="53">
        <v>20.23</v>
      </c>
      <c r="C2189" s="2">
        <f t="shared" si="263"/>
        <v>2.5210084033613345E-2</v>
      </c>
      <c r="D2189" s="16">
        <f t="shared" ca="1" si="264"/>
        <v>2.5101656316697619E-2</v>
      </c>
      <c r="E2189" s="56">
        <f t="shared" ca="1" si="269"/>
        <v>2.3390215316961479E-4</v>
      </c>
      <c r="F2189" s="7">
        <f t="shared" ca="1" si="265"/>
        <v>2.8333877437610591</v>
      </c>
      <c r="G2189" s="6">
        <f t="shared" ca="1" si="266"/>
        <v>1</v>
      </c>
      <c r="H2189">
        <f t="shared" si="270"/>
        <v>3.8336970777485102E-2</v>
      </c>
      <c r="I2189" s="44">
        <f t="shared" si="267"/>
        <v>2.987250849239147E-2</v>
      </c>
      <c r="J2189">
        <f t="shared" ca="1" si="268"/>
        <v>1.5293859982673269E-2</v>
      </c>
    </row>
    <row r="2190" spans="1:10" x14ac:dyDescent="0.2">
      <c r="A2190" s="42">
        <v>45012</v>
      </c>
      <c r="B2190" s="53">
        <v>20.76</v>
      </c>
      <c r="C2190" s="2">
        <f t="shared" si="263"/>
        <v>-2.55298651252409E-2</v>
      </c>
      <c r="D2190" s="16">
        <f t="shared" ca="1" si="264"/>
        <v>-2.5638292842156626E-2</v>
      </c>
      <c r="E2190" s="56">
        <f t="shared" ca="1" si="269"/>
        <v>2.3390215316961479E-4</v>
      </c>
      <c r="F2190" s="7">
        <f t="shared" ca="1" si="265"/>
        <v>2.7751819734216361</v>
      </c>
      <c r="G2190" s="6">
        <f t="shared" ca="1" si="266"/>
        <v>1</v>
      </c>
      <c r="H2190">
        <f t="shared" si="270"/>
        <v>3.8077953873944692E-2</v>
      </c>
      <c r="I2190" s="44">
        <f t="shared" si="267"/>
        <v>2.987250849239147E-2</v>
      </c>
      <c r="J2190">
        <f t="shared" ca="1" si="268"/>
        <v>1.5293859982673269E-2</v>
      </c>
    </row>
    <row r="2191" spans="1:10" x14ac:dyDescent="0.2">
      <c r="A2191" s="42">
        <v>45013</v>
      </c>
      <c r="B2191" s="53">
        <v>21.41</v>
      </c>
      <c r="C2191" s="2">
        <f t="shared" ref="C2191:C2254" si="271">(B2190-B2191)/B2191</f>
        <v>-3.0359645025688865E-2</v>
      </c>
      <c r="D2191" s="16">
        <f t="shared" ref="D2191:D2254" ca="1" si="272">C2191-$C$3</f>
        <v>-3.0468072742604591E-2</v>
      </c>
      <c r="E2191" s="56">
        <f t="shared" ca="1" si="269"/>
        <v>2.3390215316961479E-4</v>
      </c>
      <c r="F2191" s="7">
        <f t="shared" ref="F2191:F2254" ca="1" si="273">-0.5*(LN(E2191)+D2191^2/E2191)</f>
        <v>2.1959196769519616</v>
      </c>
      <c r="G2191" s="6">
        <f t="shared" ref="G2191:G2254" ca="1" si="274">IF(AND(C2192&gt;=(C$3-C$7*SQRT(E2191)),C2192&lt;=(C$3+C$7*SQRT(E2191))),1,0)</f>
        <v>1</v>
      </c>
      <c r="H2191">
        <f t="shared" si="270"/>
        <v>3.8024323353523411E-2</v>
      </c>
      <c r="I2191" s="44">
        <f t="shared" ref="I2191:I2254" si="275">STDEV(C$14:C$2527)</f>
        <v>2.987250849239147E-2</v>
      </c>
      <c r="J2191">
        <f t="shared" ref="J2191:J2254" ca="1" si="276">SQRT(E2191)</f>
        <v>1.5293859982673269E-2</v>
      </c>
    </row>
    <row r="2192" spans="1:10" x14ac:dyDescent="0.2">
      <c r="A2192" s="42">
        <v>45014</v>
      </c>
      <c r="B2192" s="53">
        <v>21.51</v>
      </c>
      <c r="C2192" s="2">
        <f t="shared" si="271"/>
        <v>-4.6490004649001118E-3</v>
      </c>
      <c r="D2192" s="16">
        <f t="shared" ca="1" si="272"/>
        <v>-4.7574281818158369E-3</v>
      </c>
      <c r="E2192" s="56">
        <f t="shared" ref="E2192:E2255" ca="1" si="277">F$6*D$14^2+F$7*E2191+(1-F$8)*F$5</f>
        <v>2.3390215316961479E-4</v>
      </c>
      <c r="F2192" s="7">
        <f t="shared" ca="1" si="273"/>
        <v>4.1319222350104159</v>
      </c>
      <c r="G2192" s="6">
        <f t="shared" ca="1" si="274"/>
        <v>1</v>
      </c>
      <c r="H2192">
        <f t="shared" si="270"/>
        <v>3.7944567264410554E-2</v>
      </c>
      <c r="I2192" s="44">
        <f t="shared" si="275"/>
        <v>2.987250849239147E-2</v>
      </c>
      <c r="J2192">
        <f t="shared" ca="1" si="276"/>
        <v>1.5293859982673269E-2</v>
      </c>
    </row>
    <row r="2193" spans="1:10" x14ac:dyDescent="0.2">
      <c r="A2193" s="42">
        <v>45015</v>
      </c>
      <c r="B2193" s="53">
        <v>21.71</v>
      </c>
      <c r="C2193" s="2">
        <f t="shared" si="271"/>
        <v>-9.2123445416858254E-3</v>
      </c>
      <c r="D2193" s="16">
        <f t="shared" ca="1" si="272"/>
        <v>-9.3207722586015514E-3</v>
      </c>
      <c r="E2193" s="56">
        <f t="shared" ca="1" si="277"/>
        <v>2.3390215316961479E-4</v>
      </c>
      <c r="F2193" s="7">
        <f t="shared" ca="1" si="273"/>
        <v>3.99459200585046</v>
      </c>
      <c r="G2193" s="6">
        <f t="shared" ca="1" si="274"/>
        <v>1</v>
      </c>
      <c r="H2193">
        <f t="shared" si="270"/>
        <v>3.7694175034841702E-2</v>
      </c>
      <c r="I2193" s="44">
        <f t="shared" si="275"/>
        <v>2.987250849239147E-2</v>
      </c>
      <c r="J2193">
        <f t="shared" ca="1" si="276"/>
        <v>1.5293859982673269E-2</v>
      </c>
    </row>
    <row r="2194" spans="1:10" x14ac:dyDescent="0.2">
      <c r="A2194" s="42">
        <v>45016</v>
      </c>
      <c r="B2194" s="53">
        <v>22.31</v>
      </c>
      <c r="C2194" s="2">
        <f t="shared" si="271"/>
        <v>-2.6893769610040245E-2</v>
      </c>
      <c r="D2194" s="16">
        <f t="shared" ca="1" si="272"/>
        <v>-2.7002197326955971E-2</v>
      </c>
      <c r="E2194" s="56">
        <f t="shared" ca="1" si="277"/>
        <v>2.3390215316961479E-4</v>
      </c>
      <c r="F2194" s="7">
        <f t="shared" ca="1" si="273"/>
        <v>2.6217062579338335</v>
      </c>
      <c r="G2194" s="6">
        <f t="shared" ca="1" si="274"/>
        <v>1</v>
      </c>
      <c r="H2194">
        <f t="shared" si="270"/>
        <v>3.4888137129557364E-2</v>
      </c>
      <c r="I2194" s="44">
        <f t="shared" si="275"/>
        <v>2.987250849239147E-2</v>
      </c>
      <c r="J2194">
        <f t="shared" ca="1" si="276"/>
        <v>1.5293859982673269E-2</v>
      </c>
    </row>
    <row r="2195" spans="1:10" x14ac:dyDescent="0.2">
      <c r="A2195" s="42">
        <v>45019</v>
      </c>
      <c r="B2195" s="53">
        <v>21.79</v>
      </c>
      <c r="C2195" s="2">
        <f t="shared" si="271"/>
        <v>2.3864157870582818E-2</v>
      </c>
      <c r="D2195" s="16">
        <f t="shared" ca="1" si="272"/>
        <v>2.3755730153667092E-2</v>
      </c>
      <c r="E2195" s="56">
        <f t="shared" ca="1" si="277"/>
        <v>2.3390215316961479E-4</v>
      </c>
      <c r="F2195" s="7">
        <f t="shared" ca="1" si="273"/>
        <v>2.9739559980859189</v>
      </c>
      <c r="G2195" s="6">
        <f t="shared" ca="1" si="274"/>
        <v>1</v>
      </c>
      <c r="H2195">
        <f t="shared" si="270"/>
        <v>3.4767786022131673E-2</v>
      </c>
      <c r="I2195" s="44">
        <f t="shared" si="275"/>
        <v>2.987250849239147E-2</v>
      </c>
      <c r="J2195">
        <f t="shared" ca="1" si="276"/>
        <v>1.5293859982673269E-2</v>
      </c>
    </row>
    <row r="2196" spans="1:10" x14ac:dyDescent="0.2">
      <c r="A2196" s="42">
        <v>45020</v>
      </c>
      <c r="B2196" s="53">
        <v>21.61</v>
      </c>
      <c r="C2196" s="2">
        <f t="shared" si="271"/>
        <v>8.329477093937979E-3</v>
      </c>
      <c r="D2196" s="16">
        <f t="shared" ca="1" si="272"/>
        <v>8.2210493770222531E-3</v>
      </c>
      <c r="E2196" s="56">
        <f t="shared" ca="1" si="277"/>
        <v>2.3390215316961479E-4</v>
      </c>
      <c r="F2196" s="7">
        <f t="shared" ca="1" si="273"/>
        <v>4.0358296395700801</v>
      </c>
      <c r="G2196" s="6">
        <f t="shared" ca="1" si="274"/>
        <v>1</v>
      </c>
      <c r="H2196">
        <f t="shared" si="270"/>
        <v>3.4593172719398699E-2</v>
      </c>
      <c r="I2196" s="44">
        <f t="shared" si="275"/>
        <v>2.987250849239147E-2</v>
      </c>
      <c r="J2196">
        <f t="shared" ca="1" si="276"/>
        <v>1.5293859982673269E-2</v>
      </c>
    </row>
    <row r="2197" spans="1:10" x14ac:dyDescent="0.2">
      <c r="A2197" s="42">
        <v>45021</v>
      </c>
      <c r="B2197" s="53">
        <v>21</v>
      </c>
      <c r="C2197" s="2">
        <f t="shared" si="271"/>
        <v>2.904761904761902E-2</v>
      </c>
      <c r="D2197" s="16">
        <f t="shared" ca="1" si="272"/>
        <v>2.8939191330703294E-2</v>
      </c>
      <c r="E2197" s="56">
        <f t="shared" ca="1" si="277"/>
        <v>2.3390215316961479E-4</v>
      </c>
      <c r="F2197" s="7">
        <f t="shared" ca="1" si="273"/>
        <v>2.3900749263645844</v>
      </c>
      <c r="G2197" s="6">
        <f t="shared" ca="1" si="274"/>
        <v>1</v>
      </c>
      <c r="H2197">
        <f t="shared" si="270"/>
        <v>3.4297125418695659E-2</v>
      </c>
      <c r="I2197" s="44">
        <f t="shared" si="275"/>
        <v>2.987250849239147E-2</v>
      </c>
      <c r="J2197">
        <f t="shared" ca="1" si="276"/>
        <v>1.5293859982673269E-2</v>
      </c>
    </row>
    <row r="2198" spans="1:10" x14ac:dyDescent="0.2">
      <c r="A2198" s="42">
        <v>45022</v>
      </c>
      <c r="B2198" s="53">
        <v>21.66</v>
      </c>
      <c r="C2198" s="2">
        <f t="shared" si="271"/>
        <v>-3.047091412742383E-2</v>
      </c>
      <c r="D2198" s="16">
        <f t="shared" ca="1" si="272"/>
        <v>-3.0579341844339556E-2</v>
      </c>
      <c r="E2198" s="56">
        <f t="shared" ca="1" si="277"/>
        <v>2.3390215316961479E-4</v>
      </c>
      <c r="F2198" s="7">
        <f t="shared" ca="1" si="273"/>
        <v>2.181399308301474</v>
      </c>
      <c r="G2198" s="6">
        <f t="shared" ca="1" si="274"/>
        <v>1</v>
      </c>
      <c r="H2198">
        <f t="shared" si="270"/>
        <v>3.4420274735781027E-2</v>
      </c>
      <c r="I2198" s="44">
        <f t="shared" si="275"/>
        <v>2.987250849239147E-2</v>
      </c>
      <c r="J2198">
        <f t="shared" ca="1" si="276"/>
        <v>1.5293859982673269E-2</v>
      </c>
    </row>
    <row r="2199" spans="1:10" x14ac:dyDescent="0.2">
      <c r="A2199" s="42">
        <v>45026</v>
      </c>
      <c r="B2199" s="53">
        <v>22.3</v>
      </c>
      <c r="C2199" s="2">
        <f t="shared" si="271"/>
        <v>-2.8699551569506751E-2</v>
      </c>
      <c r="D2199" s="16">
        <f t="shared" ca="1" si="272"/>
        <v>-2.8807979286422477E-2</v>
      </c>
      <c r="E2199" s="56">
        <f t="shared" ca="1" si="277"/>
        <v>2.3390215316961479E-4</v>
      </c>
      <c r="F2199" s="7">
        <f t="shared" ca="1" si="273"/>
        <v>2.4062721357648154</v>
      </c>
      <c r="G2199" s="6">
        <f t="shared" ca="1" si="274"/>
        <v>1</v>
      </c>
      <c r="H2199">
        <f t="shared" si="270"/>
        <v>3.3822323390672836E-2</v>
      </c>
      <c r="I2199" s="44">
        <f t="shared" si="275"/>
        <v>2.987250849239147E-2</v>
      </c>
      <c r="J2199">
        <f t="shared" ca="1" si="276"/>
        <v>1.5293859982673269E-2</v>
      </c>
    </row>
    <row r="2200" spans="1:10" x14ac:dyDescent="0.2">
      <c r="A2200" s="42">
        <v>45027</v>
      </c>
      <c r="B2200" s="53">
        <v>22.88</v>
      </c>
      <c r="C2200" s="2">
        <f t="shared" si="271"/>
        <v>-2.5349650349650275E-2</v>
      </c>
      <c r="D2200" s="16">
        <f t="shared" ca="1" si="272"/>
        <v>-2.5458078066566001E-2</v>
      </c>
      <c r="E2200" s="56">
        <f t="shared" ca="1" si="277"/>
        <v>2.3390215316961479E-4</v>
      </c>
      <c r="F2200" s="7">
        <f t="shared" ca="1" si="273"/>
        <v>2.7948661039266964</v>
      </c>
      <c r="G2200" s="6">
        <f t="shared" ca="1" si="274"/>
        <v>1</v>
      </c>
      <c r="H2200">
        <f t="shared" si="270"/>
        <v>3.3384567782805318E-2</v>
      </c>
      <c r="I2200" s="44">
        <f t="shared" si="275"/>
        <v>2.987250849239147E-2</v>
      </c>
      <c r="J2200">
        <f t="shared" ca="1" si="276"/>
        <v>1.5293859982673269E-2</v>
      </c>
    </row>
    <row r="2201" spans="1:10" x14ac:dyDescent="0.2">
      <c r="A2201" s="42">
        <v>45028</v>
      </c>
      <c r="B2201" s="53">
        <v>22.13</v>
      </c>
      <c r="C2201" s="2">
        <f t="shared" si="271"/>
        <v>3.3890646181653862E-2</v>
      </c>
      <c r="D2201" s="16">
        <f t="shared" ca="1" si="272"/>
        <v>3.378221846473814E-2</v>
      </c>
      <c r="E2201" s="56">
        <f t="shared" ca="1" si="277"/>
        <v>2.3390215316961479E-4</v>
      </c>
      <c r="F2201" s="7">
        <f t="shared" ca="1" si="273"/>
        <v>1.7407403960749721</v>
      </c>
      <c r="G2201" s="6">
        <f t="shared" ca="1" si="274"/>
        <v>1</v>
      </c>
      <c r="H2201">
        <f t="shared" si="270"/>
        <v>3.1348582587345804E-2</v>
      </c>
      <c r="I2201" s="44">
        <f t="shared" si="275"/>
        <v>2.987250849239147E-2</v>
      </c>
      <c r="J2201">
        <f t="shared" ca="1" si="276"/>
        <v>1.5293859982673269E-2</v>
      </c>
    </row>
    <row r="2202" spans="1:10" x14ac:dyDescent="0.2">
      <c r="A2202" s="42">
        <v>45029</v>
      </c>
      <c r="B2202" s="53">
        <v>22.14</v>
      </c>
      <c r="C2202" s="2">
        <f t="shared" si="271"/>
        <v>-4.5167118337857107E-4</v>
      </c>
      <c r="D2202" s="16">
        <f t="shared" ca="1" si="272"/>
        <v>-5.6009890029429623E-4</v>
      </c>
      <c r="E2202" s="56">
        <f t="shared" ca="1" si="277"/>
        <v>2.3390215316961479E-4</v>
      </c>
      <c r="F2202" s="7">
        <f t="shared" ca="1" si="273"/>
        <v>4.1796332368643405</v>
      </c>
      <c r="G2202" s="6">
        <f t="shared" ca="1" si="274"/>
        <v>1</v>
      </c>
      <c r="H2202">
        <f t="shared" si="270"/>
        <v>3.1490928052398545E-2</v>
      </c>
      <c r="I2202" s="44">
        <f t="shared" si="275"/>
        <v>2.987250849239147E-2</v>
      </c>
      <c r="J2202">
        <f t="shared" ca="1" si="276"/>
        <v>1.5293859982673269E-2</v>
      </c>
    </row>
    <row r="2203" spans="1:10" x14ac:dyDescent="0.2">
      <c r="A2203" s="42">
        <v>45030</v>
      </c>
      <c r="B2203" s="53">
        <v>21.58</v>
      </c>
      <c r="C2203" s="2">
        <f t="shared" si="271"/>
        <v>2.5949953660797141E-2</v>
      </c>
      <c r="D2203" s="16">
        <f t="shared" ca="1" si="272"/>
        <v>2.5841525943881415E-2</v>
      </c>
      <c r="E2203" s="56">
        <f t="shared" ca="1" si="277"/>
        <v>2.3390215316961479E-4</v>
      </c>
      <c r="F2203" s="7">
        <f t="shared" ca="1" si="273"/>
        <v>2.7528170590624903</v>
      </c>
      <c r="G2203" s="6">
        <f t="shared" ca="1" si="274"/>
        <v>1</v>
      </c>
      <c r="H2203">
        <f t="shared" si="270"/>
        <v>3.11257831510631E-2</v>
      </c>
      <c r="I2203" s="44">
        <f t="shared" si="275"/>
        <v>2.987250849239147E-2</v>
      </c>
      <c r="J2203">
        <f t="shared" ca="1" si="276"/>
        <v>1.5293859982673269E-2</v>
      </c>
    </row>
    <row r="2204" spans="1:10" x14ac:dyDescent="0.2">
      <c r="A2204" s="42">
        <v>45033</v>
      </c>
      <c r="B2204" s="53">
        <v>22.08</v>
      </c>
      <c r="C2204" s="2">
        <f t="shared" si="271"/>
        <v>-2.2644927536231887E-2</v>
      </c>
      <c r="D2204" s="16">
        <f t="shared" ca="1" si="272"/>
        <v>-2.2753355253147613E-2</v>
      </c>
      <c r="E2204" s="56">
        <f t="shared" ca="1" si="277"/>
        <v>2.3390215316961479E-4</v>
      </c>
      <c r="F2204" s="7">
        <f t="shared" ca="1" si="273"/>
        <v>3.0736120705635877</v>
      </c>
      <c r="G2204" s="6">
        <f t="shared" ca="1" si="274"/>
        <v>1</v>
      </c>
      <c r="H2204">
        <f t="shared" si="270"/>
        <v>3.0384928113629937E-2</v>
      </c>
      <c r="I2204" s="44">
        <f t="shared" si="275"/>
        <v>2.987250849239147E-2</v>
      </c>
      <c r="J2204">
        <f t="shared" ca="1" si="276"/>
        <v>1.5293859982673269E-2</v>
      </c>
    </row>
    <row r="2205" spans="1:10" x14ac:dyDescent="0.2">
      <c r="A2205" s="42">
        <v>45034</v>
      </c>
      <c r="B2205" s="53">
        <v>21.82</v>
      </c>
      <c r="C2205" s="2">
        <f t="shared" si="271"/>
        <v>1.1915673693858753E-2</v>
      </c>
      <c r="D2205" s="16">
        <f t="shared" ca="1" si="272"/>
        <v>1.1807245976943027E-2</v>
      </c>
      <c r="E2205" s="56">
        <f t="shared" ca="1" si="277"/>
        <v>2.3390215316961479E-4</v>
      </c>
      <c r="F2205" s="7">
        <f t="shared" ca="1" si="273"/>
        <v>3.8822923511627461</v>
      </c>
      <c r="G2205" s="6">
        <f t="shared" ca="1" si="274"/>
        <v>1</v>
      </c>
      <c r="H2205">
        <f t="shared" si="270"/>
        <v>3.0430467405178713E-2</v>
      </c>
      <c r="I2205" s="44">
        <f t="shared" si="275"/>
        <v>2.987250849239147E-2</v>
      </c>
      <c r="J2205">
        <f t="shared" ca="1" si="276"/>
        <v>1.5293859982673269E-2</v>
      </c>
    </row>
    <row r="2206" spans="1:10" x14ac:dyDescent="0.2">
      <c r="A2206" s="42">
        <v>45035</v>
      </c>
      <c r="B2206" s="53">
        <v>22.56</v>
      </c>
      <c r="C2206" s="2">
        <f t="shared" si="271"/>
        <v>-3.2801418439716241E-2</v>
      </c>
      <c r="D2206" s="16">
        <f t="shared" ca="1" si="272"/>
        <v>-3.2909846156631964E-2</v>
      </c>
      <c r="E2206" s="56">
        <f t="shared" ca="1" si="277"/>
        <v>2.3390215316961479E-4</v>
      </c>
      <c r="F2206" s="7">
        <f t="shared" ca="1" si="273"/>
        <v>1.8651093032391595</v>
      </c>
      <c r="G2206" s="6">
        <f t="shared" ca="1" si="274"/>
        <v>1</v>
      </c>
      <c r="H2206">
        <f t="shared" si="270"/>
        <v>3.0434407878826678E-2</v>
      </c>
      <c r="I2206" s="44">
        <f t="shared" si="275"/>
        <v>2.987250849239147E-2</v>
      </c>
      <c r="J2206">
        <f t="shared" ca="1" si="276"/>
        <v>1.5293859982673269E-2</v>
      </c>
    </row>
    <row r="2207" spans="1:10" x14ac:dyDescent="0.2">
      <c r="A2207" s="42">
        <v>45036</v>
      </c>
      <c r="B2207" s="53">
        <v>22.15</v>
      </c>
      <c r="C2207" s="2">
        <f t="shared" si="271"/>
        <v>1.8510158013544026E-2</v>
      </c>
      <c r="D2207" s="16">
        <f t="shared" ca="1" si="272"/>
        <v>1.84017302966283E-2</v>
      </c>
      <c r="E2207" s="56">
        <f t="shared" ca="1" si="277"/>
        <v>2.3390215316961479E-4</v>
      </c>
      <c r="F2207" s="7">
        <f t="shared" ca="1" si="273"/>
        <v>3.4564462919232852</v>
      </c>
      <c r="G2207" s="6">
        <f t="shared" ca="1" si="274"/>
        <v>1</v>
      </c>
      <c r="H2207">
        <f t="shared" si="270"/>
        <v>3.0584316170545547E-2</v>
      </c>
      <c r="I2207" s="44">
        <f t="shared" si="275"/>
        <v>2.987250849239147E-2</v>
      </c>
      <c r="J2207">
        <f t="shared" ca="1" si="276"/>
        <v>1.5293859982673269E-2</v>
      </c>
    </row>
    <row r="2208" spans="1:10" x14ac:dyDescent="0.2">
      <c r="A2208" s="42">
        <v>45037</v>
      </c>
      <c r="B2208" s="53">
        <v>22.53</v>
      </c>
      <c r="C2208" s="2">
        <f t="shared" si="271"/>
        <v>-1.6866400355082224E-2</v>
      </c>
      <c r="D2208" s="16">
        <f t="shared" ca="1" si="272"/>
        <v>-1.697482807199795E-2</v>
      </c>
      <c r="E2208" s="56">
        <f t="shared" ca="1" si="277"/>
        <v>2.3390215316961479E-4</v>
      </c>
      <c r="F2208" s="7">
        <f t="shared" ca="1" si="273"/>
        <v>3.5643522884092458</v>
      </c>
      <c r="G2208" s="6">
        <f t="shared" ca="1" si="274"/>
        <v>1</v>
      </c>
      <c r="H2208">
        <f t="shared" si="270"/>
        <v>3.048922800074319E-2</v>
      </c>
      <c r="I2208" s="44">
        <f t="shared" si="275"/>
        <v>2.987250849239147E-2</v>
      </c>
      <c r="J2208">
        <f t="shared" ca="1" si="276"/>
        <v>1.5293859982673269E-2</v>
      </c>
    </row>
    <row r="2209" spans="1:10" x14ac:dyDescent="0.2">
      <c r="A2209" s="42">
        <v>45040</v>
      </c>
      <c r="B2209" s="53">
        <v>22.58</v>
      </c>
      <c r="C2209" s="2">
        <f t="shared" si="271"/>
        <v>-2.214348981399343E-3</v>
      </c>
      <c r="D2209" s="16">
        <f t="shared" ca="1" si="272"/>
        <v>-2.322776698315068E-3</v>
      </c>
      <c r="E2209" s="56">
        <f t="shared" ca="1" si="277"/>
        <v>2.3390215316961479E-4</v>
      </c>
      <c r="F2209" s="7">
        <f t="shared" ca="1" si="273"/>
        <v>4.1687706160135614</v>
      </c>
      <c r="G2209" s="6">
        <f t="shared" ca="1" si="274"/>
        <v>1</v>
      </c>
      <c r="H2209">
        <f t="shared" si="270"/>
        <v>3.0424030705162607E-2</v>
      </c>
      <c r="I2209" s="44">
        <f t="shared" si="275"/>
        <v>2.987250849239147E-2</v>
      </c>
      <c r="J2209">
        <f t="shared" ca="1" si="276"/>
        <v>1.5293859982673269E-2</v>
      </c>
    </row>
    <row r="2210" spans="1:10" x14ac:dyDescent="0.2">
      <c r="A2210" s="42">
        <v>45041</v>
      </c>
      <c r="B2210" s="53">
        <v>21.97</v>
      </c>
      <c r="C2210" s="2">
        <f t="shared" si="271"/>
        <v>2.7765134274009989E-2</v>
      </c>
      <c r="D2210" s="16">
        <f t="shared" ca="1" si="272"/>
        <v>2.7656706557094263E-2</v>
      </c>
      <c r="E2210" s="56">
        <f t="shared" ca="1" si="277"/>
        <v>2.3390215316961479E-4</v>
      </c>
      <c r="F2210" s="7">
        <f t="shared" ca="1" si="273"/>
        <v>2.5452324918385498</v>
      </c>
      <c r="G2210" s="6">
        <f t="shared" ca="1" si="274"/>
        <v>1</v>
      </c>
      <c r="H2210">
        <f t="shared" si="270"/>
        <v>3.0401768860543632E-2</v>
      </c>
      <c r="I2210" s="44">
        <f t="shared" si="275"/>
        <v>2.987250849239147E-2</v>
      </c>
      <c r="J2210">
        <f t="shared" ca="1" si="276"/>
        <v>1.5293859982673269E-2</v>
      </c>
    </row>
    <row r="2211" spans="1:10" x14ac:dyDescent="0.2">
      <c r="A2211" s="42">
        <v>45042</v>
      </c>
      <c r="B2211" s="53">
        <v>21.65</v>
      </c>
      <c r="C2211" s="2">
        <f t="shared" si="271"/>
        <v>1.4780600461893778E-2</v>
      </c>
      <c r="D2211" s="16">
        <f t="shared" ca="1" si="272"/>
        <v>1.4672172744978052E-2</v>
      </c>
      <c r="E2211" s="56">
        <f t="shared" ca="1" si="277"/>
        <v>2.3390215316961479E-4</v>
      </c>
      <c r="F2211" s="7">
        <f t="shared" ca="1" si="273"/>
        <v>3.7201271156776579</v>
      </c>
      <c r="G2211" s="6">
        <f t="shared" ca="1" si="274"/>
        <v>0</v>
      </c>
      <c r="H2211">
        <f t="shared" si="270"/>
        <v>3.0327113807429702E-2</v>
      </c>
      <c r="I2211" s="44">
        <f t="shared" si="275"/>
        <v>2.987250849239147E-2</v>
      </c>
      <c r="J2211">
        <f t="shared" ca="1" si="276"/>
        <v>1.5293859982673269E-2</v>
      </c>
    </row>
    <row r="2212" spans="1:10" x14ac:dyDescent="0.2">
      <c r="A2212" s="42">
        <v>45043</v>
      </c>
      <c r="B2212" s="53">
        <v>23.08</v>
      </c>
      <c r="C2212" s="2">
        <f t="shared" si="271"/>
        <v>-6.19584055459272E-2</v>
      </c>
      <c r="D2212" s="16">
        <f t="shared" ca="1" si="272"/>
        <v>-6.2066833262842923E-2</v>
      </c>
      <c r="E2212" s="56">
        <f t="shared" ca="1" si="277"/>
        <v>2.3390215316961479E-4</v>
      </c>
      <c r="F2212" s="7">
        <f t="shared" ca="1" si="273"/>
        <v>-4.0545322641820771</v>
      </c>
      <c r="G2212" s="6">
        <f t="shared" ca="1" si="274"/>
        <v>1</v>
      </c>
      <c r="H2212">
        <f t="shared" si="270"/>
        <v>3.026191588689248E-2</v>
      </c>
      <c r="I2212" s="44">
        <f t="shared" si="275"/>
        <v>2.987250849239147E-2</v>
      </c>
      <c r="J2212">
        <f t="shared" ca="1" si="276"/>
        <v>1.5293859982673269E-2</v>
      </c>
    </row>
    <row r="2213" spans="1:10" x14ac:dyDescent="0.2">
      <c r="A2213" s="42">
        <v>45044</v>
      </c>
      <c r="B2213" s="53">
        <v>23.33</v>
      </c>
      <c r="C2213" s="2">
        <f t="shared" si="271"/>
        <v>-1.0715816545220747E-2</v>
      </c>
      <c r="D2213" s="16">
        <f t="shared" ca="1" si="272"/>
        <v>-1.0824244262136472E-2</v>
      </c>
      <c r="E2213" s="56">
        <f t="shared" ca="1" si="277"/>
        <v>2.3390215316961479E-4</v>
      </c>
      <c r="F2213" s="7">
        <f t="shared" ca="1" si="273"/>
        <v>3.9298481205564348</v>
      </c>
      <c r="G2213" s="6">
        <f t="shared" ca="1" si="274"/>
        <v>1</v>
      </c>
      <c r="H2213">
        <f t="shared" si="270"/>
        <v>3.0835873918195762E-2</v>
      </c>
      <c r="I2213" s="44">
        <f t="shared" si="275"/>
        <v>2.987250849239147E-2</v>
      </c>
      <c r="J2213">
        <f t="shared" ca="1" si="276"/>
        <v>1.5293859982673269E-2</v>
      </c>
    </row>
    <row r="2214" spans="1:10" x14ac:dyDescent="0.2">
      <c r="A2214" s="42">
        <v>45047</v>
      </c>
      <c r="B2214" s="53">
        <v>23.44</v>
      </c>
      <c r="C2214" s="2">
        <f t="shared" si="271"/>
        <v>-4.6928327645052465E-3</v>
      </c>
      <c r="D2214" s="16">
        <f t="shared" ca="1" si="272"/>
        <v>-4.8012604814209716E-3</v>
      </c>
      <c r="E2214" s="56">
        <f t="shared" ca="1" si="277"/>
        <v>2.3390215316961479E-4</v>
      </c>
      <c r="F2214" s="7">
        <f t="shared" ca="1" si="273"/>
        <v>4.1310266055781053</v>
      </c>
      <c r="G2214" s="6">
        <f t="shared" ca="1" si="274"/>
        <v>1</v>
      </c>
      <c r="H2214">
        <f t="shared" si="270"/>
        <v>3.084936097957822E-2</v>
      </c>
      <c r="I2214" s="44">
        <f t="shared" si="275"/>
        <v>2.987250849239147E-2</v>
      </c>
      <c r="J2214">
        <f t="shared" ca="1" si="276"/>
        <v>1.5293859982673269E-2</v>
      </c>
    </row>
    <row r="2215" spans="1:10" x14ac:dyDescent="0.2">
      <c r="A2215" s="42">
        <v>45048</v>
      </c>
      <c r="B2215" s="53">
        <v>22.99</v>
      </c>
      <c r="C2215" s="2">
        <f t="shared" si="271"/>
        <v>1.9573727707699124E-2</v>
      </c>
      <c r="D2215" s="16">
        <f t="shared" ca="1" si="272"/>
        <v>1.9465299990783398E-2</v>
      </c>
      <c r="E2215" s="56">
        <f t="shared" ca="1" si="277"/>
        <v>2.3390215316961479E-4</v>
      </c>
      <c r="F2215" s="7">
        <f t="shared" ca="1" si="273"/>
        <v>3.37035425455726</v>
      </c>
      <c r="G2215" s="6">
        <f t="shared" ca="1" si="274"/>
        <v>1</v>
      </c>
      <c r="H2215">
        <f t="shared" si="270"/>
        <v>3.0837429839664764E-2</v>
      </c>
      <c r="I2215" s="44">
        <f t="shared" si="275"/>
        <v>2.987250849239147E-2</v>
      </c>
      <c r="J2215">
        <f t="shared" ca="1" si="276"/>
        <v>1.5293859982673269E-2</v>
      </c>
    </row>
    <row r="2216" spans="1:10" x14ac:dyDescent="0.2">
      <c r="A2216" s="42">
        <v>45049</v>
      </c>
      <c r="B2216" s="53">
        <v>22.89</v>
      </c>
      <c r="C2216" s="2">
        <f t="shared" si="271"/>
        <v>4.3687199650501466E-3</v>
      </c>
      <c r="D2216" s="16">
        <f t="shared" ca="1" si="272"/>
        <v>4.2602922481344216E-3</v>
      </c>
      <c r="E2216" s="56">
        <f t="shared" ca="1" si="277"/>
        <v>2.3390215316961479E-4</v>
      </c>
      <c r="F2216" s="7">
        <f t="shared" ca="1" si="273"/>
        <v>4.1415053722429542</v>
      </c>
      <c r="G2216" s="6">
        <f t="shared" ca="1" si="274"/>
        <v>0</v>
      </c>
      <c r="H2216">
        <f t="shared" si="270"/>
        <v>3.0567544713425574E-2</v>
      </c>
      <c r="I2216" s="44">
        <f t="shared" si="275"/>
        <v>2.987250849239147E-2</v>
      </c>
      <c r="J2216">
        <f t="shared" ca="1" si="276"/>
        <v>1.5293859982673269E-2</v>
      </c>
    </row>
    <row r="2217" spans="1:10" x14ac:dyDescent="0.2">
      <c r="A2217" s="42">
        <v>45050</v>
      </c>
      <c r="B2217" s="53">
        <v>16.399999999999999</v>
      </c>
      <c r="C2217" s="2">
        <f t="shared" si="271"/>
        <v>0.3957317073170733</v>
      </c>
      <c r="D2217" s="16">
        <f t="shared" ca="1" si="272"/>
        <v>0.39562327960015758</v>
      </c>
      <c r="E2217" s="56">
        <f t="shared" ca="1" si="277"/>
        <v>2.3390215316961479E-4</v>
      </c>
      <c r="F2217" s="7">
        <f t="shared" ca="1" si="273"/>
        <v>-330.39929972684223</v>
      </c>
      <c r="G2217" s="6">
        <f t="shared" ca="1" si="274"/>
        <v>1</v>
      </c>
      <c r="H2217">
        <f t="shared" si="270"/>
        <v>2.9602166954827102E-2</v>
      </c>
      <c r="I2217" s="44">
        <f t="shared" si="275"/>
        <v>2.987250849239147E-2</v>
      </c>
      <c r="J2217">
        <f t="shared" ca="1" si="276"/>
        <v>1.5293859982673269E-2</v>
      </c>
    </row>
    <row r="2218" spans="1:10" x14ac:dyDescent="0.2">
      <c r="A2218" s="42">
        <v>45051</v>
      </c>
      <c r="B2218" s="53">
        <v>16.86</v>
      </c>
      <c r="C2218" s="2">
        <f t="shared" si="271"/>
        <v>-2.7283511269276445E-2</v>
      </c>
      <c r="D2218" s="16">
        <f t="shared" ca="1" si="272"/>
        <v>-2.7391938986192171E-2</v>
      </c>
      <c r="E2218" s="56">
        <f t="shared" ca="1" si="277"/>
        <v>2.3390215316961479E-4</v>
      </c>
      <c r="F2218" s="7">
        <f t="shared" ca="1" si="273"/>
        <v>2.5763888877169947</v>
      </c>
      <c r="G2218" s="6">
        <f t="shared" ca="1" si="274"/>
        <v>1</v>
      </c>
      <c r="H2218">
        <f t="shared" si="270"/>
        <v>4.9408931011882894E-2</v>
      </c>
      <c r="I2218" s="44">
        <f t="shared" si="275"/>
        <v>2.987250849239147E-2</v>
      </c>
      <c r="J2218">
        <f t="shared" ca="1" si="276"/>
        <v>1.5293859982673269E-2</v>
      </c>
    </row>
    <row r="2219" spans="1:10" x14ac:dyDescent="0.2">
      <c r="A2219" s="42">
        <v>45054</v>
      </c>
      <c r="B2219" s="53">
        <v>16.989999999999998</v>
      </c>
      <c r="C2219" s="2">
        <f t="shared" si="271"/>
        <v>-7.6515597410240742E-3</v>
      </c>
      <c r="D2219" s="16">
        <f t="shared" ca="1" si="272"/>
        <v>-7.7599874579397992E-3</v>
      </c>
      <c r="E2219" s="56">
        <f t="shared" ca="1" si="277"/>
        <v>2.3390215316961479E-4</v>
      </c>
      <c r="F2219" s="7">
        <f t="shared" ca="1" si="273"/>
        <v>4.0515803443246279</v>
      </c>
      <c r="G2219" s="6">
        <f t="shared" ca="1" si="274"/>
        <v>1</v>
      </c>
      <c r="H2219">
        <f t="shared" si="270"/>
        <v>4.949014342520288E-2</v>
      </c>
      <c r="I2219" s="44">
        <f t="shared" si="275"/>
        <v>2.987250849239147E-2</v>
      </c>
      <c r="J2219">
        <f t="shared" ca="1" si="276"/>
        <v>1.5293859982673269E-2</v>
      </c>
    </row>
    <row r="2220" spans="1:10" x14ac:dyDescent="0.2">
      <c r="A2220" s="42">
        <v>45055</v>
      </c>
      <c r="B2220" s="53">
        <v>16.53</v>
      </c>
      <c r="C2220" s="2">
        <f t="shared" si="271"/>
        <v>2.7828191167573943E-2</v>
      </c>
      <c r="D2220" s="16">
        <f t="shared" ca="1" si="272"/>
        <v>2.7719763450658217E-2</v>
      </c>
      <c r="E2220" s="56">
        <f t="shared" ca="1" si="277"/>
        <v>2.3390215316961479E-4</v>
      </c>
      <c r="F2220" s="7">
        <f t="shared" ca="1" si="273"/>
        <v>2.5377681138328159</v>
      </c>
      <c r="G2220" s="6">
        <f t="shared" ca="1" si="274"/>
        <v>1</v>
      </c>
      <c r="H2220">
        <f t="shared" si="270"/>
        <v>4.9242914419155633E-2</v>
      </c>
      <c r="I2220" s="44">
        <f t="shared" si="275"/>
        <v>2.987250849239147E-2</v>
      </c>
      <c r="J2220">
        <f t="shared" ca="1" si="276"/>
        <v>1.5293859982673269E-2</v>
      </c>
    </row>
    <row r="2221" spans="1:10" x14ac:dyDescent="0.2">
      <c r="A2221" s="42">
        <v>45056</v>
      </c>
      <c r="B2221" s="53">
        <v>15.85</v>
      </c>
      <c r="C2221" s="2">
        <f t="shared" si="271"/>
        <v>4.290220820189284E-2</v>
      </c>
      <c r="D2221" s="16">
        <f t="shared" ca="1" si="272"/>
        <v>4.2793780484977118E-2</v>
      </c>
      <c r="E2221" s="56">
        <f t="shared" ca="1" si="277"/>
        <v>2.3390215316961479E-4</v>
      </c>
      <c r="F2221" s="7">
        <f t="shared" ca="1" si="273"/>
        <v>0.26561638706957336</v>
      </c>
      <c r="G2221" s="6">
        <f t="shared" ca="1" si="274"/>
        <v>1</v>
      </c>
      <c r="H2221">
        <f t="shared" si="270"/>
        <v>4.9180147262121381E-2</v>
      </c>
      <c r="I2221" s="44">
        <f t="shared" si="275"/>
        <v>2.987250849239147E-2</v>
      </c>
      <c r="J2221">
        <f t="shared" ca="1" si="276"/>
        <v>1.5293859982673269E-2</v>
      </c>
    </row>
    <row r="2222" spans="1:10" x14ac:dyDescent="0.2">
      <c r="A2222" s="42">
        <v>45057</v>
      </c>
      <c r="B2222" s="53">
        <v>15.37</v>
      </c>
      <c r="C2222" s="2">
        <f t="shared" si="271"/>
        <v>3.1229668184775565E-2</v>
      </c>
      <c r="D2222" s="16">
        <f t="shared" ca="1" si="272"/>
        <v>3.1121240467859839E-2</v>
      </c>
      <c r="E2222" s="56">
        <f t="shared" ca="1" si="277"/>
        <v>2.3390215316961479E-4</v>
      </c>
      <c r="F2222" s="7">
        <f t="shared" ca="1" si="273"/>
        <v>2.1099261299397192</v>
      </c>
      <c r="G2222" s="6">
        <f t="shared" ca="1" si="274"/>
        <v>1</v>
      </c>
      <c r="H2222">
        <f t="shared" si="270"/>
        <v>4.934102118960762E-2</v>
      </c>
      <c r="I2222" s="44">
        <f t="shared" si="275"/>
        <v>2.987250849239147E-2</v>
      </c>
      <c r="J2222">
        <f t="shared" ca="1" si="276"/>
        <v>1.5293859982673269E-2</v>
      </c>
    </row>
    <row r="2223" spans="1:10" x14ac:dyDescent="0.2">
      <c r="A2223" s="42">
        <v>45058</v>
      </c>
      <c r="B2223" s="53">
        <v>15.02</v>
      </c>
      <c r="C2223" s="2">
        <f t="shared" si="271"/>
        <v>2.3302263648468685E-2</v>
      </c>
      <c r="D2223" s="16">
        <f t="shared" ca="1" si="272"/>
        <v>2.3193835931552959E-2</v>
      </c>
      <c r="E2223" s="56">
        <f t="shared" ca="1" si="277"/>
        <v>2.3390215316961479E-4</v>
      </c>
      <c r="F2223" s="7">
        <f t="shared" ca="1" si="273"/>
        <v>3.0303485741194551</v>
      </c>
      <c r="G2223" s="6">
        <f t="shared" ca="1" si="274"/>
        <v>0</v>
      </c>
      <c r="H2223">
        <f t="shared" si="270"/>
        <v>4.9403754657491528E-2</v>
      </c>
      <c r="I2223" s="44">
        <f t="shared" si="275"/>
        <v>2.987250849239147E-2</v>
      </c>
      <c r="J2223">
        <f t="shared" ca="1" si="276"/>
        <v>1.5293859982673269E-2</v>
      </c>
    </row>
    <row r="2224" spans="1:10" x14ac:dyDescent="0.2">
      <c r="A2224" s="42">
        <v>45061</v>
      </c>
      <c r="B2224" s="53">
        <v>15.81</v>
      </c>
      <c r="C2224" s="2">
        <f t="shared" si="271"/>
        <v>-4.9968374446552874E-2</v>
      </c>
      <c r="D2224" s="16">
        <f t="shared" ca="1" si="272"/>
        <v>-5.0076802163468596E-2</v>
      </c>
      <c r="E2224" s="56">
        <f t="shared" ca="1" si="277"/>
        <v>2.3390215316961479E-4</v>
      </c>
      <c r="F2224" s="7">
        <f t="shared" ca="1" si="273"/>
        <v>-1.1802413306921933</v>
      </c>
      <c r="G2224" s="6">
        <f t="shared" ca="1" si="274"/>
        <v>0</v>
      </c>
      <c r="H2224">
        <f t="shared" si="270"/>
        <v>4.8557657993978022E-2</v>
      </c>
      <c r="I2224" s="44">
        <f t="shared" si="275"/>
        <v>2.987250849239147E-2</v>
      </c>
      <c r="J2224">
        <f t="shared" ca="1" si="276"/>
        <v>1.5293859982673269E-2</v>
      </c>
    </row>
    <row r="2225" spans="1:10" x14ac:dyDescent="0.2">
      <c r="A2225" s="42">
        <v>45062</v>
      </c>
      <c r="B2225" s="53">
        <v>14.95</v>
      </c>
      <c r="C2225" s="2">
        <f t="shared" si="271"/>
        <v>5.7525083612040215E-2</v>
      </c>
      <c r="D2225" s="16">
        <f t="shared" ca="1" si="272"/>
        <v>5.7416655895124492E-2</v>
      </c>
      <c r="E2225" s="56">
        <f t="shared" ca="1" si="277"/>
        <v>2.3390215316961479E-4</v>
      </c>
      <c r="F2225" s="7">
        <f t="shared" ca="1" si="273"/>
        <v>-2.8668146447219813</v>
      </c>
      <c r="G2225" s="6">
        <f t="shared" ca="1" si="274"/>
        <v>1</v>
      </c>
      <c r="H2225">
        <f t="shared" si="270"/>
        <v>4.8804882086854309E-2</v>
      </c>
      <c r="I2225" s="44">
        <f t="shared" si="275"/>
        <v>2.987250849239147E-2</v>
      </c>
      <c r="J2225">
        <f t="shared" ca="1" si="276"/>
        <v>1.5293859982673269E-2</v>
      </c>
    </row>
    <row r="2226" spans="1:10" x14ac:dyDescent="0.2">
      <c r="A2226" s="42">
        <v>45063</v>
      </c>
      <c r="B2226" s="53">
        <v>15.57</v>
      </c>
      <c r="C2226" s="2">
        <f t="shared" si="271"/>
        <v>-3.9820166987797112E-2</v>
      </c>
      <c r="D2226" s="16">
        <f t="shared" ca="1" si="272"/>
        <v>-3.9928594704712835E-2</v>
      </c>
      <c r="E2226" s="56">
        <f t="shared" ca="1" si="277"/>
        <v>2.3390215316961479E-4</v>
      </c>
      <c r="F2226" s="7">
        <f t="shared" ca="1" si="273"/>
        <v>0.77227049412115445</v>
      </c>
      <c r="G2226" s="6">
        <f t="shared" ca="1" si="274"/>
        <v>1</v>
      </c>
      <c r="H2226">
        <f t="shared" si="270"/>
        <v>4.9073922650584648E-2</v>
      </c>
      <c r="I2226" s="44">
        <f t="shared" si="275"/>
        <v>2.987250849239147E-2</v>
      </c>
      <c r="J2226">
        <f t="shared" ca="1" si="276"/>
        <v>1.5293859982673269E-2</v>
      </c>
    </row>
    <row r="2227" spans="1:10" x14ac:dyDescent="0.2">
      <c r="A2227" s="42">
        <v>45064</v>
      </c>
      <c r="B2227" s="53">
        <v>15.71</v>
      </c>
      <c r="C2227" s="2">
        <f t="shared" si="271"/>
        <v>-8.9115213239974889E-3</v>
      </c>
      <c r="D2227" s="16">
        <f t="shared" ca="1" si="272"/>
        <v>-9.0199490409132149E-3</v>
      </c>
      <c r="E2227" s="56">
        <f t="shared" ca="1" si="277"/>
        <v>2.3390215316961479E-4</v>
      </c>
      <c r="F2227" s="7">
        <f t="shared" ca="1" si="273"/>
        <v>4.0063860717050916</v>
      </c>
      <c r="G2227" s="6">
        <f t="shared" ca="1" si="274"/>
        <v>1</v>
      </c>
      <c r="H2227">
        <f t="shared" si="270"/>
        <v>4.9252273584597661E-2</v>
      </c>
      <c r="I2227" s="44">
        <f t="shared" si="275"/>
        <v>2.987250849239147E-2</v>
      </c>
      <c r="J2227">
        <f t="shared" ca="1" si="276"/>
        <v>1.5293859982673269E-2</v>
      </c>
    </row>
    <row r="2228" spans="1:10" x14ac:dyDescent="0.2">
      <c r="A2228" s="42">
        <v>45065</v>
      </c>
      <c r="B2228" s="53">
        <v>15.17</v>
      </c>
      <c r="C2228" s="2">
        <f t="shared" si="271"/>
        <v>3.5596572181938096E-2</v>
      </c>
      <c r="D2228" s="16">
        <f t="shared" ca="1" si="272"/>
        <v>3.5488144465022374E-2</v>
      </c>
      <c r="E2228" s="56">
        <f t="shared" ca="1" si="277"/>
        <v>2.3390215316961479E-4</v>
      </c>
      <c r="F2228" s="7">
        <f t="shared" ca="1" si="273"/>
        <v>1.4881345274036555</v>
      </c>
      <c r="G2228" s="6">
        <f t="shared" ca="1" si="274"/>
        <v>1</v>
      </c>
      <c r="H2228">
        <f t="shared" ref="H2228:H2291" si="278">STDEV(C2127:C2227)</f>
        <v>4.9263599733478519E-2</v>
      </c>
      <c r="I2228" s="44">
        <f t="shared" si="275"/>
        <v>2.987250849239147E-2</v>
      </c>
      <c r="J2228">
        <f t="shared" ca="1" si="276"/>
        <v>1.5293859982673269E-2</v>
      </c>
    </row>
    <row r="2229" spans="1:10" x14ac:dyDescent="0.2">
      <c r="A2229" s="42">
        <v>45068</v>
      </c>
      <c r="B2229" s="53">
        <v>14.99</v>
      </c>
      <c r="C2229" s="2">
        <f t="shared" si="271"/>
        <v>1.2008005336891241E-2</v>
      </c>
      <c r="D2229" s="16">
        <f t="shared" ca="1" si="272"/>
        <v>1.1899577619975515E-2</v>
      </c>
      <c r="E2229" s="56">
        <f t="shared" ca="1" si="277"/>
        <v>2.3390215316961479E-4</v>
      </c>
      <c r="F2229" s="7">
        <f t="shared" ca="1" si="273"/>
        <v>3.8776132792856317</v>
      </c>
      <c r="G2229" s="6">
        <f t="shared" ca="1" si="274"/>
        <v>1</v>
      </c>
      <c r="H2229">
        <f t="shared" si="278"/>
        <v>4.937527889559333E-2</v>
      </c>
      <c r="I2229" s="44">
        <f t="shared" si="275"/>
        <v>2.987250849239147E-2</v>
      </c>
      <c r="J2229">
        <f t="shared" ca="1" si="276"/>
        <v>1.5293859982673269E-2</v>
      </c>
    </row>
    <row r="2230" spans="1:10" x14ac:dyDescent="0.2">
      <c r="A2230" s="42">
        <v>45069</v>
      </c>
      <c r="B2230" s="53">
        <v>14.92</v>
      </c>
      <c r="C2230" s="2">
        <f t="shared" si="271"/>
        <v>4.6916890080429142E-3</v>
      </c>
      <c r="D2230" s="16">
        <f t="shared" ca="1" si="272"/>
        <v>4.5832612911271891E-3</v>
      </c>
      <c r="E2230" s="56">
        <f t="shared" ca="1" si="277"/>
        <v>2.3390215316961479E-4</v>
      </c>
      <c r="F2230" s="7">
        <f t="shared" ca="1" si="273"/>
        <v>4.1353998405397911</v>
      </c>
      <c r="G2230" s="6">
        <f t="shared" ca="1" si="274"/>
        <v>1</v>
      </c>
      <c r="H2230">
        <f t="shared" si="278"/>
        <v>4.9363339747411139E-2</v>
      </c>
      <c r="I2230" s="44">
        <f t="shared" si="275"/>
        <v>2.987250849239147E-2</v>
      </c>
      <c r="J2230">
        <f t="shared" ca="1" si="276"/>
        <v>1.5293859982673269E-2</v>
      </c>
    </row>
    <row r="2231" spans="1:10" x14ac:dyDescent="0.2">
      <c r="A2231" s="42">
        <v>45070</v>
      </c>
      <c r="B2231" s="53">
        <v>14.64</v>
      </c>
      <c r="C2231" s="2">
        <f t="shared" si="271"/>
        <v>1.9125683060109245E-2</v>
      </c>
      <c r="D2231" s="16">
        <f t="shared" ca="1" si="272"/>
        <v>1.9017255343193519E-2</v>
      </c>
      <c r="E2231" s="56">
        <f t="shared" ca="1" si="277"/>
        <v>2.3390215316961479E-4</v>
      </c>
      <c r="F2231" s="7">
        <f t="shared" ca="1" si="273"/>
        <v>3.4072113392598253</v>
      </c>
      <c r="G2231" s="6">
        <f t="shared" ca="1" si="274"/>
        <v>1</v>
      </c>
      <c r="H2231">
        <f t="shared" si="278"/>
        <v>4.9359890141731366E-2</v>
      </c>
      <c r="I2231" s="44">
        <f t="shared" si="275"/>
        <v>2.987250849239147E-2</v>
      </c>
      <c r="J2231">
        <f t="shared" ca="1" si="276"/>
        <v>1.5293859982673269E-2</v>
      </c>
    </row>
    <row r="2232" spans="1:10" x14ac:dyDescent="0.2">
      <c r="A2232" s="42">
        <v>45071</v>
      </c>
      <c r="B2232" s="53">
        <v>14.08</v>
      </c>
      <c r="C2232" s="2">
        <f t="shared" si="271"/>
        <v>3.9772727272727307E-2</v>
      </c>
      <c r="D2232" s="16">
        <f t="shared" ca="1" si="272"/>
        <v>3.9664299555811584E-2</v>
      </c>
      <c r="E2232" s="56">
        <f t="shared" ca="1" si="277"/>
        <v>2.3390215316961479E-4</v>
      </c>
      <c r="F2232" s="7">
        <f t="shared" ca="1" si="273"/>
        <v>0.81723804904744979</v>
      </c>
      <c r="G2232" s="6">
        <f t="shared" ca="1" si="274"/>
        <v>0</v>
      </c>
      <c r="H2232">
        <f t="shared" si="278"/>
        <v>4.933392981171892E-2</v>
      </c>
      <c r="I2232" s="44">
        <f t="shared" si="275"/>
        <v>2.987250849239147E-2</v>
      </c>
      <c r="J2232">
        <f t="shared" ca="1" si="276"/>
        <v>1.5293859982673269E-2</v>
      </c>
    </row>
    <row r="2233" spans="1:10" x14ac:dyDescent="0.2">
      <c r="A2233" s="42">
        <v>45072</v>
      </c>
      <c r="B2233" s="53">
        <v>14.91</v>
      </c>
      <c r="C2233" s="2">
        <f t="shared" si="271"/>
        <v>-5.5667337357478204E-2</v>
      </c>
      <c r="D2233" s="16">
        <f t="shared" ca="1" si="272"/>
        <v>-5.5775765074393927E-2</v>
      </c>
      <c r="E2233" s="56">
        <f t="shared" ca="1" si="277"/>
        <v>2.3390215316961479E-4</v>
      </c>
      <c r="F2233" s="7">
        <f t="shared" ca="1" si="273"/>
        <v>-2.4697759641706627</v>
      </c>
      <c r="G2233" s="6">
        <f t="shared" ca="1" si="274"/>
        <v>0</v>
      </c>
      <c r="H2233">
        <f t="shared" si="278"/>
        <v>4.9298889319456522E-2</v>
      </c>
      <c r="I2233" s="44">
        <f t="shared" si="275"/>
        <v>2.987250849239147E-2</v>
      </c>
      <c r="J2233">
        <f t="shared" ca="1" si="276"/>
        <v>1.5293859982673269E-2</v>
      </c>
    </row>
    <row r="2234" spans="1:10" x14ac:dyDescent="0.2">
      <c r="A2234" s="42">
        <v>45076</v>
      </c>
      <c r="B2234" s="53">
        <v>15.86</v>
      </c>
      <c r="C2234" s="2">
        <f t="shared" si="271"/>
        <v>-5.9899117276166411E-2</v>
      </c>
      <c r="D2234" s="16">
        <f t="shared" ca="1" si="272"/>
        <v>-6.0007544993082133E-2</v>
      </c>
      <c r="E2234" s="56">
        <f t="shared" ca="1" si="277"/>
        <v>2.3390215316961479E-4</v>
      </c>
      <c r="F2234" s="7">
        <f t="shared" ca="1" si="273"/>
        <v>-3.5171572726007145</v>
      </c>
      <c r="G2234" s="6">
        <f t="shared" ca="1" si="274"/>
        <v>1</v>
      </c>
      <c r="H2234">
        <f t="shared" si="278"/>
        <v>4.9633072111498915E-2</v>
      </c>
      <c r="I2234" s="44">
        <f t="shared" si="275"/>
        <v>2.987250849239147E-2</v>
      </c>
      <c r="J2234">
        <f t="shared" ca="1" si="276"/>
        <v>1.5293859982673269E-2</v>
      </c>
    </row>
    <row r="2235" spans="1:10" x14ac:dyDescent="0.2">
      <c r="A2235" s="42">
        <v>45077</v>
      </c>
      <c r="B2235" s="53">
        <v>15.21</v>
      </c>
      <c r="C2235" s="2">
        <f t="shared" si="271"/>
        <v>4.2735042735042639E-2</v>
      </c>
      <c r="D2235" s="16">
        <f t="shared" ca="1" si="272"/>
        <v>4.2626615018126916E-2</v>
      </c>
      <c r="E2235" s="56">
        <f t="shared" ca="1" si="277"/>
        <v>2.3390215316961479E-4</v>
      </c>
      <c r="F2235" s="7">
        <f t="shared" ca="1" si="273"/>
        <v>0.29614056160004543</v>
      </c>
      <c r="G2235" s="6">
        <f t="shared" ca="1" si="274"/>
        <v>1</v>
      </c>
      <c r="H2235">
        <f t="shared" si="278"/>
        <v>5.0000872381841435E-2</v>
      </c>
      <c r="I2235" s="44">
        <f t="shared" si="275"/>
        <v>2.987250849239147E-2</v>
      </c>
      <c r="J2235">
        <f t="shared" ca="1" si="276"/>
        <v>1.5293859982673269E-2</v>
      </c>
    </row>
    <row r="2236" spans="1:10" x14ac:dyDescent="0.2">
      <c r="A2236" s="42">
        <v>45078</v>
      </c>
      <c r="B2236" s="53">
        <v>15.39</v>
      </c>
      <c r="C2236" s="2">
        <f t="shared" si="271"/>
        <v>-1.1695906432748518E-2</v>
      </c>
      <c r="D2236" s="16">
        <f t="shared" ca="1" si="272"/>
        <v>-1.1804334149664244E-2</v>
      </c>
      <c r="E2236" s="56">
        <f t="shared" ca="1" si="277"/>
        <v>2.3390215316961479E-4</v>
      </c>
      <c r="F2236" s="7">
        <f t="shared" ca="1" si="273"/>
        <v>3.8824393204021828</v>
      </c>
      <c r="G2236" s="6">
        <f t="shared" ca="1" si="274"/>
        <v>1</v>
      </c>
      <c r="H2236">
        <f t="shared" si="278"/>
        <v>4.9525942126691105E-2</v>
      </c>
      <c r="I2236" s="44">
        <f t="shared" si="275"/>
        <v>2.987250849239147E-2</v>
      </c>
      <c r="J2236">
        <f t="shared" ca="1" si="276"/>
        <v>1.5293859982673269E-2</v>
      </c>
    </row>
    <row r="2237" spans="1:10" x14ac:dyDescent="0.2">
      <c r="A2237" s="42">
        <v>45079</v>
      </c>
      <c r="B2237" s="53">
        <v>15.4</v>
      </c>
      <c r="C2237" s="2">
        <f t="shared" si="271"/>
        <v>-6.4935064935063547E-4</v>
      </c>
      <c r="D2237" s="16">
        <f t="shared" ca="1" si="272"/>
        <v>-7.5777836626636063E-4</v>
      </c>
      <c r="E2237" s="56">
        <f t="shared" ca="1" si="277"/>
        <v>2.3390215316961479E-4</v>
      </c>
      <c r="F2237" s="7">
        <f t="shared" ca="1" si="273"/>
        <v>4.17907634315742</v>
      </c>
      <c r="G2237" s="6">
        <f t="shared" ca="1" si="274"/>
        <v>1</v>
      </c>
      <c r="H2237">
        <f t="shared" si="278"/>
        <v>4.9534212103581603E-2</v>
      </c>
      <c r="I2237" s="44">
        <f t="shared" si="275"/>
        <v>2.987250849239147E-2</v>
      </c>
      <c r="J2237">
        <f t="shared" ca="1" si="276"/>
        <v>1.5293859982673269E-2</v>
      </c>
    </row>
    <row r="2238" spans="1:10" x14ac:dyDescent="0.2">
      <c r="A2238" s="42">
        <v>45082</v>
      </c>
      <c r="B2238" s="53">
        <v>15.13</v>
      </c>
      <c r="C2238" s="2">
        <f t="shared" si="271"/>
        <v>1.7845340383344319E-2</v>
      </c>
      <c r="D2238" s="16">
        <f t="shared" ca="1" si="272"/>
        <v>1.7736912666428593E-2</v>
      </c>
      <c r="E2238" s="56">
        <f t="shared" ca="1" si="277"/>
        <v>2.3390215316961479E-4</v>
      </c>
      <c r="F2238" s="7">
        <f t="shared" ca="1" si="273"/>
        <v>3.5078045343502167</v>
      </c>
      <c r="G2238" s="6">
        <f t="shared" ca="1" si="274"/>
        <v>1</v>
      </c>
      <c r="H2238">
        <f t="shared" si="278"/>
        <v>4.9484442235092241E-2</v>
      </c>
      <c r="I2238" s="44">
        <f t="shared" si="275"/>
        <v>2.987250849239147E-2</v>
      </c>
      <c r="J2238">
        <f t="shared" ca="1" si="276"/>
        <v>1.5293859982673269E-2</v>
      </c>
    </row>
    <row r="2239" spans="1:10" x14ac:dyDescent="0.2">
      <c r="A2239" s="42">
        <v>45083</v>
      </c>
      <c r="B2239" s="53">
        <v>15.79</v>
      </c>
      <c r="C2239" s="2">
        <f t="shared" si="271"/>
        <v>-4.1798606713109462E-2</v>
      </c>
      <c r="D2239" s="16">
        <f t="shared" ca="1" si="272"/>
        <v>-4.1907034430025185E-2</v>
      </c>
      <c r="E2239" s="56">
        <f t="shared" ca="1" si="277"/>
        <v>2.3390215316961479E-4</v>
      </c>
      <c r="F2239" s="7">
        <f t="shared" ca="1" si="273"/>
        <v>0.42617094473246775</v>
      </c>
      <c r="G2239" s="6">
        <f t="shared" ca="1" si="274"/>
        <v>1</v>
      </c>
      <c r="H2239">
        <f t="shared" si="278"/>
        <v>4.9414745679464696E-2</v>
      </c>
      <c r="I2239" s="44">
        <f t="shared" si="275"/>
        <v>2.987250849239147E-2</v>
      </c>
      <c r="J2239">
        <f t="shared" ca="1" si="276"/>
        <v>1.5293859982673269E-2</v>
      </c>
    </row>
    <row r="2240" spans="1:10" x14ac:dyDescent="0.2">
      <c r="A2240" s="42">
        <v>45084</v>
      </c>
      <c r="B2240" s="53">
        <v>16.399999999999999</v>
      </c>
      <c r="C2240" s="2">
        <f t="shared" si="271"/>
        <v>-3.7195121951219483E-2</v>
      </c>
      <c r="D2240" s="16">
        <f t="shared" ca="1" si="272"/>
        <v>-3.7303549668135205E-2</v>
      </c>
      <c r="E2240" s="56">
        <f t="shared" ca="1" si="277"/>
        <v>2.3390215316961479E-4</v>
      </c>
      <c r="F2240" s="7">
        <f t="shared" ca="1" si="273"/>
        <v>1.2056522618879</v>
      </c>
      <c r="G2240" s="6">
        <f t="shared" ca="1" si="274"/>
        <v>1</v>
      </c>
      <c r="H2240">
        <f t="shared" si="278"/>
        <v>4.9579064576709637E-2</v>
      </c>
      <c r="I2240" s="44">
        <f t="shared" si="275"/>
        <v>2.987250849239147E-2</v>
      </c>
      <c r="J2240">
        <f t="shared" ca="1" si="276"/>
        <v>1.5293859982673269E-2</v>
      </c>
    </row>
    <row r="2241" spans="1:10" x14ac:dyDescent="0.2">
      <c r="A2241" s="42">
        <v>45085</v>
      </c>
      <c r="B2241" s="53">
        <v>16.579999999999998</v>
      </c>
      <c r="C2241" s="2">
        <f t="shared" si="271"/>
        <v>-1.0856453558504207E-2</v>
      </c>
      <c r="D2241" s="16">
        <f t="shared" ca="1" si="272"/>
        <v>-1.0964881275419933E-2</v>
      </c>
      <c r="E2241" s="56">
        <f t="shared" ca="1" si="277"/>
        <v>2.3390215316961479E-4</v>
      </c>
      <c r="F2241" s="7">
        <f t="shared" ca="1" si="273"/>
        <v>3.9232976089511866</v>
      </c>
      <c r="G2241" s="6">
        <f t="shared" ca="1" si="274"/>
        <v>1</v>
      </c>
      <c r="H2241">
        <f t="shared" si="278"/>
        <v>4.9735724128040885E-2</v>
      </c>
      <c r="I2241" s="44">
        <f t="shared" si="275"/>
        <v>2.987250849239147E-2</v>
      </c>
      <c r="J2241">
        <f t="shared" ca="1" si="276"/>
        <v>1.5293859982673269E-2</v>
      </c>
    </row>
    <row r="2242" spans="1:10" x14ac:dyDescent="0.2">
      <c r="A2242" s="42">
        <v>45086</v>
      </c>
      <c r="B2242" s="53">
        <v>16.100000000000001</v>
      </c>
      <c r="C2242" s="2">
        <f t="shared" si="271"/>
        <v>2.9813664596273094E-2</v>
      </c>
      <c r="D2242" s="16">
        <f t="shared" ca="1" si="272"/>
        <v>2.9705236879357368E-2</v>
      </c>
      <c r="E2242" s="56">
        <f t="shared" ca="1" si="277"/>
        <v>2.3390215316961479E-4</v>
      </c>
      <c r="F2242" s="7">
        <f t="shared" ca="1" si="273"/>
        <v>2.2940426697673071</v>
      </c>
      <c r="G2242" s="6">
        <f t="shared" ca="1" si="274"/>
        <v>1</v>
      </c>
      <c r="H2242">
        <f t="shared" si="278"/>
        <v>4.9734264645877373E-2</v>
      </c>
      <c r="I2242" s="44">
        <f t="shared" si="275"/>
        <v>2.987250849239147E-2</v>
      </c>
      <c r="J2242">
        <f t="shared" ca="1" si="276"/>
        <v>1.5293859982673269E-2</v>
      </c>
    </row>
    <row r="2243" spans="1:10" x14ac:dyDescent="0.2">
      <c r="A2243" s="42">
        <v>45089</v>
      </c>
      <c r="B2243" s="53">
        <v>16.510000000000002</v>
      </c>
      <c r="C2243" s="2">
        <f t="shared" si="271"/>
        <v>-2.4833434282253188E-2</v>
      </c>
      <c r="D2243" s="16">
        <f t="shared" ca="1" si="272"/>
        <v>-2.4941861999168913E-2</v>
      </c>
      <c r="E2243" s="56">
        <f t="shared" ca="1" si="277"/>
        <v>2.3390215316961479E-4</v>
      </c>
      <c r="F2243" s="7">
        <f t="shared" ca="1" si="273"/>
        <v>2.850481793019811</v>
      </c>
      <c r="G2243" s="6">
        <f t="shared" ca="1" si="274"/>
        <v>1</v>
      </c>
      <c r="H2243">
        <f t="shared" si="278"/>
        <v>4.9802840274810189E-2</v>
      </c>
      <c r="I2243" s="44">
        <f t="shared" si="275"/>
        <v>2.987250849239147E-2</v>
      </c>
      <c r="J2243">
        <f t="shared" ca="1" si="276"/>
        <v>1.5293859982673269E-2</v>
      </c>
    </row>
    <row r="2244" spans="1:10" x14ac:dyDescent="0.2">
      <c r="A2244" s="42">
        <v>45090</v>
      </c>
      <c r="B2244" s="53">
        <v>16.62</v>
      </c>
      <c r="C2244" s="2">
        <f t="shared" si="271"/>
        <v>-6.6185318892899771E-3</v>
      </c>
      <c r="D2244" s="16">
        <f t="shared" ca="1" si="272"/>
        <v>-6.7269596062057022E-3</v>
      </c>
      <c r="E2244" s="56">
        <f t="shared" ca="1" si="277"/>
        <v>2.3390215316961479E-4</v>
      </c>
      <c r="F2244" s="7">
        <f t="shared" ca="1" si="273"/>
        <v>4.0835711139713862</v>
      </c>
      <c r="G2244" s="6">
        <f t="shared" ca="1" si="274"/>
        <v>1</v>
      </c>
      <c r="H2244">
        <f t="shared" si="278"/>
        <v>4.978332580545191E-2</v>
      </c>
      <c r="I2244" s="44">
        <f t="shared" si="275"/>
        <v>2.987250849239147E-2</v>
      </c>
      <c r="J2244">
        <f t="shared" ca="1" si="276"/>
        <v>1.5293859982673269E-2</v>
      </c>
    </row>
    <row r="2245" spans="1:10" x14ac:dyDescent="0.2">
      <c r="A2245" s="42">
        <v>45091</v>
      </c>
      <c r="B2245" s="53">
        <v>16.600000000000001</v>
      </c>
      <c r="C2245" s="2">
        <f t="shared" si="271"/>
        <v>1.204819277108408E-3</v>
      </c>
      <c r="D2245" s="16">
        <f t="shared" ca="1" si="272"/>
        <v>1.0963915601926828E-3</v>
      </c>
      <c r="E2245" s="56">
        <f t="shared" ca="1" si="277"/>
        <v>2.3390215316961479E-4</v>
      </c>
      <c r="F2245" s="7">
        <f t="shared" ca="1" si="273"/>
        <v>4.1777342298156395</v>
      </c>
      <c r="G2245" s="6">
        <f t="shared" ca="1" si="274"/>
        <v>1</v>
      </c>
      <c r="H2245">
        <f t="shared" si="278"/>
        <v>4.9714775985519814E-2</v>
      </c>
      <c r="I2245" s="44">
        <f t="shared" si="275"/>
        <v>2.987250849239147E-2</v>
      </c>
      <c r="J2245">
        <f t="shared" ca="1" si="276"/>
        <v>1.5293859982673269E-2</v>
      </c>
    </row>
    <row r="2246" spans="1:10" x14ac:dyDescent="0.2">
      <c r="A2246" s="42">
        <v>45092</v>
      </c>
      <c r="B2246" s="53">
        <v>16.53</v>
      </c>
      <c r="C2246" s="2">
        <f t="shared" si="271"/>
        <v>4.2347247428917286E-3</v>
      </c>
      <c r="D2246" s="16">
        <f t="shared" ca="1" si="272"/>
        <v>4.1262970259760036E-3</v>
      </c>
      <c r="E2246" s="56">
        <f t="shared" ca="1" si="277"/>
        <v>2.3390215316961479E-4</v>
      </c>
      <c r="F2246" s="7">
        <f t="shared" ca="1" si="273"/>
        <v>4.1439075794858287</v>
      </c>
      <c r="G2246" s="6">
        <f t="shared" ca="1" si="274"/>
        <v>1</v>
      </c>
      <c r="H2246">
        <f t="shared" si="278"/>
        <v>4.9674036703395749E-2</v>
      </c>
      <c r="I2246" s="44">
        <f t="shared" si="275"/>
        <v>2.987250849239147E-2</v>
      </c>
      <c r="J2246">
        <f t="shared" ca="1" si="276"/>
        <v>1.5293859982673269E-2</v>
      </c>
    </row>
    <row r="2247" spans="1:10" x14ac:dyDescent="0.2">
      <c r="A2247" s="42">
        <v>45093</v>
      </c>
      <c r="B2247" s="53">
        <v>16.28</v>
      </c>
      <c r="C2247" s="2">
        <f t="shared" si="271"/>
        <v>1.5356265356265355E-2</v>
      </c>
      <c r="D2247" s="16">
        <f t="shared" ca="1" si="272"/>
        <v>1.5247837639349629E-2</v>
      </c>
      <c r="E2247" s="56">
        <f t="shared" ca="1" si="277"/>
        <v>2.3390215316961479E-4</v>
      </c>
      <c r="F2247" s="7">
        <f t="shared" ca="1" si="273"/>
        <v>3.6833085157116274</v>
      </c>
      <c r="G2247" s="6">
        <f t="shared" ca="1" si="274"/>
        <v>1</v>
      </c>
      <c r="H2247">
        <f t="shared" si="278"/>
        <v>4.9521981794332426E-2</v>
      </c>
      <c r="I2247" s="44">
        <f t="shared" si="275"/>
        <v>2.987250849239147E-2</v>
      </c>
      <c r="J2247">
        <f t="shared" ca="1" si="276"/>
        <v>1.5293859982673269E-2</v>
      </c>
    </row>
    <row r="2248" spans="1:10" x14ac:dyDescent="0.2">
      <c r="A2248" s="42">
        <v>45097</v>
      </c>
      <c r="B2248" s="53">
        <v>15.67</v>
      </c>
      <c r="C2248" s="2">
        <f t="shared" si="271"/>
        <v>3.8927887683471676E-2</v>
      </c>
      <c r="D2248" s="16">
        <f t="shared" ca="1" si="272"/>
        <v>3.8819459966555954E-2</v>
      </c>
      <c r="E2248" s="56">
        <f t="shared" ca="1" si="277"/>
        <v>2.3390215316961479E-4</v>
      </c>
      <c r="F2248" s="7">
        <f t="shared" ca="1" si="273"/>
        <v>0.95897720420185406</v>
      </c>
      <c r="G2248" s="6">
        <f t="shared" ca="1" si="274"/>
        <v>1</v>
      </c>
      <c r="H2248">
        <f t="shared" si="278"/>
        <v>4.9340508618363858E-2</v>
      </c>
      <c r="I2248" s="44">
        <f t="shared" si="275"/>
        <v>2.987250849239147E-2</v>
      </c>
      <c r="J2248">
        <f t="shared" ca="1" si="276"/>
        <v>1.5293859982673269E-2</v>
      </c>
    </row>
    <row r="2249" spans="1:10" x14ac:dyDescent="0.2">
      <c r="A2249" s="42">
        <v>45098</v>
      </c>
      <c r="B2249" s="53">
        <v>15.74</v>
      </c>
      <c r="C2249" s="2">
        <f t="shared" si="271"/>
        <v>-4.4472681067344528E-3</v>
      </c>
      <c r="D2249" s="16">
        <f t="shared" ca="1" si="272"/>
        <v>-4.5556958236501778E-3</v>
      </c>
      <c r="E2249" s="56">
        <f t="shared" ca="1" si="277"/>
        <v>2.3390215316961479E-4</v>
      </c>
      <c r="F2249" s="7">
        <f t="shared" ca="1" si="273"/>
        <v>4.1359383555164753</v>
      </c>
      <c r="G2249" s="6">
        <f t="shared" ca="1" si="274"/>
        <v>1</v>
      </c>
      <c r="H2249">
        <f t="shared" si="278"/>
        <v>4.9450888607404965E-2</v>
      </c>
      <c r="I2249" s="44">
        <f t="shared" si="275"/>
        <v>2.987250849239147E-2</v>
      </c>
      <c r="J2249">
        <f t="shared" ca="1" si="276"/>
        <v>1.5293859982673269E-2</v>
      </c>
    </row>
    <row r="2250" spans="1:10" x14ac:dyDescent="0.2">
      <c r="A2250" s="42">
        <v>45099</v>
      </c>
      <c r="B2250" s="53">
        <v>15.55</v>
      </c>
      <c r="C2250" s="2">
        <f t="shared" si="271"/>
        <v>1.2218649517684855E-2</v>
      </c>
      <c r="D2250" s="16">
        <f t="shared" ca="1" si="272"/>
        <v>1.2110221800769129E-2</v>
      </c>
      <c r="E2250" s="56">
        <f t="shared" ca="1" si="277"/>
        <v>2.3390215316961479E-4</v>
      </c>
      <c r="F2250" s="7">
        <f t="shared" ca="1" si="273"/>
        <v>3.8668020822498903</v>
      </c>
      <c r="G2250" s="6">
        <f t="shared" ca="1" si="274"/>
        <v>1</v>
      </c>
      <c r="H2250">
        <f t="shared" si="278"/>
        <v>4.9159666070390719E-2</v>
      </c>
      <c r="I2250" s="44">
        <f t="shared" si="275"/>
        <v>2.987250849239147E-2</v>
      </c>
      <c r="J2250">
        <f t="shared" ca="1" si="276"/>
        <v>1.5293859982673269E-2</v>
      </c>
    </row>
    <row r="2251" spans="1:10" x14ac:dyDescent="0.2">
      <c r="A2251" s="42">
        <v>45100</v>
      </c>
      <c r="B2251" s="53">
        <v>15.36</v>
      </c>
      <c r="C2251" s="2">
        <f t="shared" si="271"/>
        <v>1.2369791666666751E-2</v>
      </c>
      <c r="D2251" s="16">
        <f t="shared" ca="1" si="272"/>
        <v>1.2261363949751025E-2</v>
      </c>
      <c r="E2251" s="56">
        <f t="shared" ca="1" si="277"/>
        <v>2.3390215316961479E-4</v>
      </c>
      <c r="F2251" s="7">
        <f t="shared" ca="1" si="273"/>
        <v>3.858927905388938</v>
      </c>
      <c r="G2251" s="6">
        <f t="shared" ca="1" si="274"/>
        <v>1</v>
      </c>
      <c r="H2251">
        <f t="shared" si="278"/>
        <v>4.9097354035833582E-2</v>
      </c>
      <c r="I2251" s="44">
        <f t="shared" si="275"/>
        <v>2.987250849239147E-2</v>
      </c>
      <c r="J2251">
        <f t="shared" ca="1" si="276"/>
        <v>1.5293859982673269E-2</v>
      </c>
    </row>
    <row r="2252" spans="1:10" x14ac:dyDescent="0.2">
      <c r="A2252" s="42">
        <v>45103</v>
      </c>
      <c r="B2252" s="53">
        <v>15.57</v>
      </c>
      <c r="C2252" s="2">
        <f t="shared" si="271"/>
        <v>-1.3487475915221635E-2</v>
      </c>
      <c r="D2252" s="16">
        <f t="shared" ca="1" si="272"/>
        <v>-1.3595903632137361E-2</v>
      </c>
      <c r="E2252" s="56">
        <f t="shared" ca="1" si="277"/>
        <v>2.3390215316961479E-4</v>
      </c>
      <c r="F2252" s="7">
        <f t="shared" ca="1" si="273"/>
        <v>3.7851629801873119</v>
      </c>
      <c r="G2252" s="6">
        <f t="shared" ca="1" si="274"/>
        <v>1</v>
      </c>
      <c r="H2252">
        <f t="shared" si="278"/>
        <v>4.8988819935049478E-2</v>
      </c>
      <c r="I2252" s="44">
        <f t="shared" si="275"/>
        <v>2.987250849239147E-2</v>
      </c>
      <c r="J2252">
        <f t="shared" ca="1" si="276"/>
        <v>1.5293859982673269E-2</v>
      </c>
    </row>
    <row r="2253" spans="1:10" x14ac:dyDescent="0.2">
      <c r="A2253" s="42">
        <v>45104</v>
      </c>
      <c r="B2253" s="53">
        <v>15.88</v>
      </c>
      <c r="C2253" s="2">
        <f t="shared" si="271"/>
        <v>-1.952141057934512E-2</v>
      </c>
      <c r="D2253" s="16">
        <f t="shared" ca="1" si="272"/>
        <v>-1.9629838296260846E-2</v>
      </c>
      <c r="E2253" s="56">
        <f t="shared" ca="1" si="277"/>
        <v>2.3390215316961479E-4</v>
      </c>
      <c r="F2253" s="7">
        <f t="shared" ca="1" si="273"/>
        <v>3.3566035307631696</v>
      </c>
      <c r="G2253" s="6">
        <f t="shared" ca="1" si="274"/>
        <v>1</v>
      </c>
      <c r="H2253">
        <f t="shared" si="278"/>
        <v>4.8999016743468085E-2</v>
      </c>
      <c r="I2253" s="44">
        <f t="shared" si="275"/>
        <v>2.987250849239147E-2</v>
      </c>
      <c r="J2253">
        <f t="shared" ca="1" si="276"/>
        <v>1.5293859982673269E-2</v>
      </c>
    </row>
    <row r="2254" spans="1:10" x14ac:dyDescent="0.2">
      <c r="A2254" s="42">
        <v>45105</v>
      </c>
      <c r="B2254" s="53">
        <v>15.74</v>
      </c>
      <c r="C2254" s="2">
        <f t="shared" si="271"/>
        <v>8.8945362134689055E-3</v>
      </c>
      <c r="D2254" s="16">
        <f t="shared" ca="1" si="272"/>
        <v>8.7861084965531796E-3</v>
      </c>
      <c r="E2254" s="56">
        <f t="shared" ca="1" si="277"/>
        <v>2.3390215316961479E-4</v>
      </c>
      <c r="F2254" s="7">
        <f t="shared" ca="1" si="273"/>
        <v>4.0152867554547784</v>
      </c>
      <c r="G2254" s="6">
        <f t="shared" ca="1" si="274"/>
        <v>1</v>
      </c>
      <c r="H2254">
        <f t="shared" si="278"/>
        <v>4.8976245674553338E-2</v>
      </c>
      <c r="I2254" s="44">
        <f t="shared" si="275"/>
        <v>2.987250849239147E-2</v>
      </c>
      <c r="J2254">
        <f t="shared" ca="1" si="276"/>
        <v>1.5293859982673269E-2</v>
      </c>
    </row>
    <row r="2255" spans="1:10" x14ac:dyDescent="0.2">
      <c r="A2255" s="42">
        <v>45106</v>
      </c>
      <c r="B2255" s="53">
        <v>15.99</v>
      </c>
      <c r="C2255" s="2">
        <f t="shared" ref="C2255:C2318" si="279">(B2254-B2255)/B2255</f>
        <v>-1.5634771732332707E-2</v>
      </c>
      <c r="D2255" s="16">
        <f t="shared" ref="D2255:D2318" ca="1" si="280">C2255-$C$3</f>
        <v>-1.5743199449248433E-2</v>
      </c>
      <c r="E2255" s="56">
        <f t="shared" ca="1" si="277"/>
        <v>2.3390215316961479E-4</v>
      </c>
      <c r="F2255" s="7">
        <f t="shared" ref="F2255:F2318" ca="1" si="281">-0.5*(LN(E2255)+D2255^2/E2255)</f>
        <v>3.6504918528147354</v>
      </c>
      <c r="G2255" s="6">
        <f t="shared" ref="G2255:G2318" ca="1" si="282">IF(AND(C2256&gt;=(C$3-C$7*SQRT(E2255)),C2256&lt;=(C$3+C$7*SQRT(E2255))),1,0)</f>
        <v>1</v>
      </c>
      <c r="H2255">
        <f t="shared" si="278"/>
        <v>4.8657743019824652E-2</v>
      </c>
      <c r="I2255" s="44">
        <f t="shared" ref="I2255:I2318" si="283">STDEV(C$14:C$2527)</f>
        <v>2.987250849239147E-2</v>
      </c>
      <c r="J2255">
        <f t="shared" ref="J2255:J2318" ca="1" si="284">SQRT(E2255)</f>
        <v>1.5293859982673269E-2</v>
      </c>
    </row>
    <row r="2256" spans="1:10" x14ac:dyDescent="0.2">
      <c r="A2256" s="42">
        <v>45107</v>
      </c>
      <c r="B2256" s="53">
        <v>15.91</v>
      </c>
      <c r="C2256" s="2">
        <f t="shared" si="279"/>
        <v>5.0282840980515444E-3</v>
      </c>
      <c r="D2256" s="16">
        <f t="shared" ca="1" si="280"/>
        <v>4.9198563811358193E-3</v>
      </c>
      <c r="E2256" s="56">
        <f t="shared" ref="E2256:E2319" ca="1" si="285">F$6*D$14^2+F$7*E2255+(1-F$8)*F$5</f>
        <v>2.3390215316961479E-4</v>
      </c>
      <c r="F2256" s="7">
        <f t="shared" ca="1" si="281"/>
        <v>4.1285621464337039</v>
      </c>
      <c r="G2256" s="6">
        <f t="shared" ca="1" si="282"/>
        <v>1</v>
      </c>
      <c r="H2256">
        <f t="shared" si="278"/>
        <v>4.8546054326663576E-2</v>
      </c>
      <c r="I2256" s="44">
        <f t="shared" si="283"/>
        <v>2.987250849239147E-2</v>
      </c>
      <c r="J2256">
        <f t="shared" ca="1" si="284"/>
        <v>1.5293859982673269E-2</v>
      </c>
    </row>
    <row r="2257" spans="1:10" x14ac:dyDescent="0.2">
      <c r="A2257" s="42">
        <v>45110</v>
      </c>
      <c r="B2257" s="53">
        <v>16.32</v>
      </c>
      <c r="C2257" s="2">
        <f t="shared" si="279"/>
        <v>-2.5122549019607851E-2</v>
      </c>
      <c r="D2257" s="16">
        <f t="shared" ca="1" si="280"/>
        <v>-2.5230976736523577E-2</v>
      </c>
      <c r="E2257" s="56">
        <f t="shared" ca="1" si="285"/>
        <v>2.3390215316961479E-4</v>
      </c>
      <c r="F2257" s="7">
        <f t="shared" ca="1" si="281"/>
        <v>2.8194737264055445</v>
      </c>
      <c r="G2257" s="6">
        <f t="shared" ca="1" si="282"/>
        <v>1</v>
      </c>
      <c r="H2257">
        <f t="shared" si="278"/>
        <v>4.8500720056938715E-2</v>
      </c>
      <c r="I2257" s="44">
        <f t="shared" si="283"/>
        <v>2.987250849239147E-2</v>
      </c>
      <c r="J2257">
        <f t="shared" ca="1" si="284"/>
        <v>1.5293859982673269E-2</v>
      </c>
    </row>
    <row r="2258" spans="1:10" x14ac:dyDescent="0.2">
      <c r="A2258" s="42">
        <v>45112</v>
      </c>
      <c r="B2258" s="53">
        <v>16.149999999999999</v>
      </c>
      <c r="C2258" s="2">
        <f t="shared" si="279"/>
        <v>1.0526315789473792E-2</v>
      </c>
      <c r="D2258" s="16">
        <f t="shared" ca="1" si="280"/>
        <v>1.0417888072558066E-2</v>
      </c>
      <c r="E2258" s="56">
        <f t="shared" ca="1" si="285"/>
        <v>2.3390215316961479E-4</v>
      </c>
      <c r="F2258" s="7">
        <f t="shared" ca="1" si="281"/>
        <v>3.948300007033485</v>
      </c>
      <c r="G2258" s="6">
        <f t="shared" ca="1" si="282"/>
        <v>1</v>
      </c>
      <c r="H2258">
        <f t="shared" si="278"/>
        <v>4.8563853133721788E-2</v>
      </c>
      <c r="I2258" s="44">
        <f t="shared" si="283"/>
        <v>2.987250849239147E-2</v>
      </c>
      <c r="J2258">
        <f t="shared" ca="1" si="284"/>
        <v>1.5293859982673269E-2</v>
      </c>
    </row>
    <row r="2259" spans="1:10" x14ac:dyDescent="0.2">
      <c r="A2259" s="42">
        <v>45113</v>
      </c>
      <c r="B2259" s="53">
        <v>16.47</v>
      </c>
      <c r="C2259" s="2">
        <f t="shared" si="279"/>
        <v>-1.9429265330904694E-2</v>
      </c>
      <c r="D2259" s="16">
        <f t="shared" ca="1" si="280"/>
        <v>-1.953769304782042E-2</v>
      </c>
      <c r="E2259" s="56">
        <f t="shared" ca="1" si="285"/>
        <v>2.3390215316961479E-4</v>
      </c>
      <c r="F2259" s="7">
        <f t="shared" ca="1" si="281"/>
        <v>3.3643185129845632</v>
      </c>
      <c r="G2259" s="6">
        <f t="shared" ca="1" si="282"/>
        <v>1</v>
      </c>
      <c r="H2259">
        <f t="shared" si="278"/>
        <v>4.8499546547434463E-2</v>
      </c>
      <c r="I2259" s="44">
        <f t="shared" si="283"/>
        <v>2.987250849239147E-2</v>
      </c>
      <c r="J2259">
        <f t="shared" ca="1" si="284"/>
        <v>1.5293859982673269E-2</v>
      </c>
    </row>
    <row r="2260" spans="1:10" x14ac:dyDescent="0.2">
      <c r="A2260" s="42">
        <v>45114</v>
      </c>
      <c r="B2260" s="53">
        <v>16.29</v>
      </c>
      <c r="C2260" s="2">
        <f t="shared" si="279"/>
        <v>1.1049723756906061E-2</v>
      </c>
      <c r="D2260" s="16">
        <f t="shared" ca="1" si="280"/>
        <v>1.0941296039990335E-2</v>
      </c>
      <c r="E2260" s="56">
        <f t="shared" ca="1" si="285"/>
        <v>2.3390215316961479E-4</v>
      </c>
      <c r="F2260" s="7">
        <f t="shared" ca="1" si="281"/>
        <v>3.9244020501509471</v>
      </c>
      <c r="G2260" s="6">
        <f t="shared" ca="1" si="282"/>
        <v>1</v>
      </c>
      <c r="H2260">
        <f t="shared" si="278"/>
        <v>4.8415864045555423E-2</v>
      </c>
      <c r="I2260" s="44">
        <f t="shared" si="283"/>
        <v>2.987250849239147E-2</v>
      </c>
      <c r="J2260">
        <f t="shared" ca="1" si="284"/>
        <v>1.5293859982673269E-2</v>
      </c>
    </row>
    <row r="2261" spans="1:10" x14ac:dyDescent="0.2">
      <c r="A2261" s="42">
        <v>45117</v>
      </c>
      <c r="B2261" s="53">
        <v>16.239999999999998</v>
      </c>
      <c r="C2261" s="2">
        <f t="shared" si="279"/>
        <v>3.0788177339901917E-3</v>
      </c>
      <c r="D2261" s="16">
        <f t="shared" ca="1" si="280"/>
        <v>2.9703900170744667E-3</v>
      </c>
      <c r="E2261" s="56">
        <f t="shared" ca="1" si="285"/>
        <v>2.3390215316961479E-4</v>
      </c>
      <c r="F2261" s="7">
        <f t="shared" ca="1" si="281"/>
        <v>4.1614429253171563</v>
      </c>
      <c r="G2261" s="6">
        <f t="shared" ca="1" si="282"/>
        <v>1</v>
      </c>
      <c r="H2261">
        <f t="shared" si="278"/>
        <v>4.8356787489445004E-2</v>
      </c>
      <c r="I2261" s="44">
        <f t="shared" si="283"/>
        <v>2.987250849239147E-2</v>
      </c>
      <c r="J2261">
        <f t="shared" ca="1" si="284"/>
        <v>1.5293859982673269E-2</v>
      </c>
    </row>
    <row r="2262" spans="1:10" x14ac:dyDescent="0.2">
      <c r="A2262" s="42">
        <v>45118</v>
      </c>
      <c r="B2262" s="53">
        <v>16.829999999999998</v>
      </c>
      <c r="C2262" s="2">
        <f t="shared" si="279"/>
        <v>-3.5056446821152699E-2</v>
      </c>
      <c r="D2262" s="16">
        <f t="shared" ca="1" si="280"/>
        <v>-3.5164874538068422E-2</v>
      </c>
      <c r="E2262" s="56">
        <f t="shared" ca="1" si="285"/>
        <v>2.3390215316961479E-4</v>
      </c>
      <c r="F2262" s="7">
        <f t="shared" ca="1" si="281"/>
        <v>1.5369583539112357</v>
      </c>
      <c r="G2262" s="6">
        <f t="shared" ca="1" si="282"/>
        <v>1</v>
      </c>
      <c r="H2262">
        <f t="shared" si="278"/>
        <v>4.835383056513036E-2</v>
      </c>
      <c r="I2262" s="44">
        <f t="shared" si="283"/>
        <v>2.987250849239147E-2</v>
      </c>
      <c r="J2262">
        <f t="shared" ca="1" si="284"/>
        <v>1.5293859982673269E-2</v>
      </c>
    </row>
    <row r="2263" spans="1:10" x14ac:dyDescent="0.2">
      <c r="A2263" s="42">
        <v>45119</v>
      </c>
      <c r="B2263" s="53">
        <v>16.54</v>
      </c>
      <c r="C2263" s="2">
        <f t="shared" si="279"/>
        <v>1.7533252720677097E-2</v>
      </c>
      <c r="D2263" s="16">
        <f t="shared" ca="1" si="280"/>
        <v>1.7424825003761371E-2</v>
      </c>
      <c r="E2263" s="56">
        <f t="shared" ca="1" si="285"/>
        <v>2.3390215316961479E-4</v>
      </c>
      <c r="F2263" s="7">
        <f t="shared" ca="1" si="281"/>
        <v>3.5312620878102958</v>
      </c>
      <c r="G2263" s="6">
        <f t="shared" ca="1" si="282"/>
        <v>1</v>
      </c>
      <c r="H2263">
        <f t="shared" si="278"/>
        <v>4.8375404139721308E-2</v>
      </c>
      <c r="I2263" s="44">
        <f t="shared" si="283"/>
        <v>2.987250849239147E-2</v>
      </c>
      <c r="J2263">
        <f t="shared" ca="1" si="284"/>
        <v>1.5293859982673269E-2</v>
      </c>
    </row>
    <row r="2264" spans="1:10" x14ac:dyDescent="0.2">
      <c r="A2264" s="42">
        <v>45120</v>
      </c>
      <c r="B2264" s="53">
        <v>16.82</v>
      </c>
      <c r="C2264" s="2">
        <f t="shared" si="279"/>
        <v>-1.664684898929852E-2</v>
      </c>
      <c r="D2264" s="16">
        <f t="shared" ca="1" si="280"/>
        <v>-1.6755276706214246E-2</v>
      </c>
      <c r="E2264" s="56">
        <f t="shared" ca="1" si="285"/>
        <v>2.3390215316961479E-4</v>
      </c>
      <c r="F2264" s="7">
        <f t="shared" ca="1" si="281"/>
        <v>3.5801826056417552</v>
      </c>
      <c r="G2264" s="6">
        <f t="shared" ca="1" si="282"/>
        <v>0</v>
      </c>
      <c r="H2264">
        <f t="shared" si="278"/>
        <v>4.8383902722785296E-2</v>
      </c>
      <c r="I2264" s="44">
        <f t="shared" si="283"/>
        <v>2.987250849239147E-2</v>
      </c>
      <c r="J2264">
        <f t="shared" ca="1" si="284"/>
        <v>1.5293859982673269E-2</v>
      </c>
    </row>
    <row r="2265" spans="1:10" x14ac:dyDescent="0.2">
      <c r="A2265" s="42">
        <v>45121</v>
      </c>
      <c r="B2265" s="53">
        <v>15.96</v>
      </c>
      <c r="C2265" s="2">
        <f t="shared" si="279"/>
        <v>5.3884711779448584E-2</v>
      </c>
      <c r="D2265" s="16">
        <f t="shared" ca="1" si="280"/>
        <v>5.3776284062532861E-2</v>
      </c>
      <c r="E2265" s="56">
        <f t="shared" ca="1" si="285"/>
        <v>2.3390215316961479E-4</v>
      </c>
      <c r="F2265" s="7">
        <f t="shared" ca="1" si="281"/>
        <v>-2.0015305053507246</v>
      </c>
      <c r="G2265" s="6">
        <f t="shared" ca="1" si="282"/>
        <v>1</v>
      </c>
      <c r="H2265">
        <f t="shared" si="278"/>
        <v>4.7594563367966636E-2</v>
      </c>
      <c r="I2265" s="44">
        <f t="shared" si="283"/>
        <v>2.987250849239147E-2</v>
      </c>
      <c r="J2265">
        <f t="shared" ca="1" si="284"/>
        <v>1.5293859982673269E-2</v>
      </c>
    </row>
    <row r="2266" spans="1:10" x14ac:dyDescent="0.2">
      <c r="A2266" s="42">
        <v>45124</v>
      </c>
      <c r="B2266" s="53">
        <v>15.36</v>
      </c>
      <c r="C2266" s="2">
        <f t="shared" si="279"/>
        <v>3.9062500000000097E-2</v>
      </c>
      <c r="D2266" s="16">
        <f t="shared" ca="1" si="280"/>
        <v>3.8954072283084375E-2</v>
      </c>
      <c r="E2266" s="56">
        <f t="shared" ca="1" si="285"/>
        <v>2.3390215316961479E-4</v>
      </c>
      <c r="F2266" s="7">
        <f t="shared" ca="1" si="281"/>
        <v>0.93659759974150081</v>
      </c>
      <c r="G2266" s="6">
        <f t="shared" ca="1" si="282"/>
        <v>1</v>
      </c>
      <c r="H2266">
        <f t="shared" si="278"/>
        <v>4.7684122515709637E-2</v>
      </c>
      <c r="I2266" s="44">
        <f t="shared" si="283"/>
        <v>2.987250849239147E-2</v>
      </c>
      <c r="J2266">
        <f t="shared" ca="1" si="284"/>
        <v>1.5293859982673269E-2</v>
      </c>
    </row>
    <row r="2267" spans="1:10" x14ac:dyDescent="0.2">
      <c r="A2267" s="42">
        <v>45125</v>
      </c>
      <c r="B2267" s="53">
        <v>15.52</v>
      </c>
      <c r="C2267" s="2">
        <f t="shared" si="279"/>
        <v>-1.0309278350515474E-2</v>
      </c>
      <c r="D2267" s="16">
        <f t="shared" ca="1" si="280"/>
        <v>-1.04177060674312E-2</v>
      </c>
      <c r="E2267" s="56">
        <f t="shared" ca="1" si="285"/>
        <v>2.3390215316961479E-4</v>
      </c>
      <c r="F2267" s="7">
        <f t="shared" ca="1" si="281"/>
        <v>3.9483081133824509</v>
      </c>
      <c r="G2267" s="6">
        <f t="shared" ca="1" si="282"/>
        <v>1</v>
      </c>
      <c r="H2267">
        <f t="shared" si="278"/>
        <v>4.7787467204911123E-2</v>
      </c>
      <c r="I2267" s="44">
        <f t="shared" si="283"/>
        <v>2.987250849239147E-2</v>
      </c>
      <c r="J2267">
        <f t="shared" ca="1" si="284"/>
        <v>1.5293859982673269E-2</v>
      </c>
    </row>
    <row r="2268" spans="1:10" x14ac:dyDescent="0.2">
      <c r="A2268" s="42">
        <v>45126</v>
      </c>
      <c r="B2268" s="53">
        <v>16.04</v>
      </c>
      <c r="C2268" s="2">
        <f t="shared" si="279"/>
        <v>-3.2418952618453838E-2</v>
      </c>
      <c r="D2268" s="16">
        <f t="shared" ca="1" si="280"/>
        <v>-3.252738033536956E-2</v>
      </c>
      <c r="E2268" s="56">
        <f t="shared" ca="1" si="285"/>
        <v>2.3390215316961479E-4</v>
      </c>
      <c r="F2268" s="7">
        <f t="shared" ca="1" si="281"/>
        <v>1.9186092437746547</v>
      </c>
      <c r="G2268" s="6">
        <f t="shared" ca="1" si="282"/>
        <v>1</v>
      </c>
      <c r="H2268">
        <f t="shared" si="278"/>
        <v>4.7729634100590772E-2</v>
      </c>
      <c r="I2268" s="44">
        <f t="shared" si="283"/>
        <v>2.987250849239147E-2</v>
      </c>
      <c r="J2268">
        <f t="shared" ca="1" si="284"/>
        <v>1.5293859982673269E-2</v>
      </c>
    </row>
    <row r="2269" spans="1:10" x14ac:dyDescent="0.2">
      <c r="A2269" s="42">
        <v>45127</v>
      </c>
      <c r="B2269" s="53">
        <v>15.9</v>
      </c>
      <c r="C2269" s="2">
        <f t="shared" si="279"/>
        <v>8.805031446540804E-3</v>
      </c>
      <c r="D2269" s="16">
        <f t="shared" ca="1" si="280"/>
        <v>8.696603729625078E-3</v>
      </c>
      <c r="E2269" s="56">
        <f t="shared" ca="1" si="285"/>
        <v>2.3390215316961479E-4</v>
      </c>
      <c r="F2269" s="7">
        <f t="shared" ca="1" si="281"/>
        <v>4.018631714151975</v>
      </c>
      <c r="G2269" s="6">
        <f t="shared" ca="1" si="282"/>
        <v>1</v>
      </c>
      <c r="H2269">
        <f t="shared" si="278"/>
        <v>4.7829719930250474E-2</v>
      </c>
      <c r="I2269" s="44">
        <f t="shared" si="283"/>
        <v>2.987250849239147E-2</v>
      </c>
      <c r="J2269">
        <f t="shared" ca="1" si="284"/>
        <v>1.5293859982673269E-2</v>
      </c>
    </row>
    <row r="2270" spans="1:10" x14ac:dyDescent="0.2">
      <c r="A2270" s="42">
        <v>45128</v>
      </c>
      <c r="B2270" s="53">
        <v>15.52</v>
      </c>
      <c r="C2270" s="2">
        <f t="shared" si="279"/>
        <v>2.4484536082474279E-2</v>
      </c>
      <c r="D2270" s="16">
        <f t="shared" ca="1" si="280"/>
        <v>2.4376108365558553E-2</v>
      </c>
      <c r="E2270" s="56">
        <f t="shared" ca="1" si="285"/>
        <v>2.3390215316961479E-4</v>
      </c>
      <c r="F2270" s="7">
        <f t="shared" ca="1" si="281"/>
        <v>2.9101260086844265</v>
      </c>
      <c r="G2270" s="6">
        <f t="shared" ca="1" si="282"/>
        <v>1</v>
      </c>
      <c r="H2270">
        <f t="shared" si="278"/>
        <v>4.7819401236618382E-2</v>
      </c>
      <c r="I2270" s="44">
        <f t="shared" si="283"/>
        <v>2.987250849239147E-2</v>
      </c>
      <c r="J2270">
        <f t="shared" ca="1" si="284"/>
        <v>1.5293859982673269E-2</v>
      </c>
    </row>
    <row r="2271" spans="1:10" x14ac:dyDescent="0.2">
      <c r="A2271" s="42">
        <v>45131</v>
      </c>
      <c r="B2271" s="53">
        <v>15.48</v>
      </c>
      <c r="C2271" s="2">
        <f t="shared" si="279"/>
        <v>2.5839793281653197E-3</v>
      </c>
      <c r="D2271" s="16">
        <f t="shared" ca="1" si="280"/>
        <v>2.4755516112495947E-3</v>
      </c>
      <c r="E2271" s="56">
        <f t="shared" ca="1" si="285"/>
        <v>2.3390215316961479E-4</v>
      </c>
      <c r="F2271" s="7">
        <f t="shared" ca="1" si="281"/>
        <v>4.1672035842872797</v>
      </c>
      <c r="G2271" s="6">
        <f t="shared" ca="1" si="282"/>
        <v>1</v>
      </c>
      <c r="H2271">
        <f t="shared" si="278"/>
        <v>4.7634636306472231E-2</v>
      </c>
      <c r="I2271" s="44">
        <f t="shared" si="283"/>
        <v>2.987250849239147E-2</v>
      </c>
      <c r="J2271">
        <f t="shared" ca="1" si="284"/>
        <v>1.5293859982673269E-2</v>
      </c>
    </row>
    <row r="2272" spans="1:10" x14ac:dyDescent="0.2">
      <c r="A2272" s="42">
        <v>45132</v>
      </c>
      <c r="B2272" s="53">
        <v>15.1</v>
      </c>
      <c r="C2272" s="2">
        <f t="shared" si="279"/>
        <v>2.5165562913907338E-2</v>
      </c>
      <c r="D2272" s="16">
        <f t="shared" ca="1" si="280"/>
        <v>2.5057135196991612E-2</v>
      </c>
      <c r="E2272" s="56">
        <f t="shared" ca="1" si="285"/>
        <v>2.3390215316961479E-4</v>
      </c>
      <c r="F2272" s="7">
        <f t="shared" ca="1" si="281"/>
        <v>2.8381613756644608</v>
      </c>
      <c r="G2272" s="6">
        <f t="shared" ca="1" si="282"/>
        <v>1</v>
      </c>
      <c r="H2272">
        <f t="shared" si="278"/>
        <v>4.7632435212322438E-2</v>
      </c>
      <c r="I2272" s="44">
        <f t="shared" si="283"/>
        <v>2.987250849239147E-2</v>
      </c>
      <c r="J2272">
        <f t="shared" ca="1" si="284"/>
        <v>1.5293859982673269E-2</v>
      </c>
    </row>
    <row r="2273" spans="1:10" x14ac:dyDescent="0.2">
      <c r="A2273" s="42">
        <v>45133</v>
      </c>
      <c r="B2273" s="53">
        <v>15.49</v>
      </c>
      <c r="C2273" s="2">
        <f t="shared" si="279"/>
        <v>-2.5177533892834125E-2</v>
      </c>
      <c r="D2273" s="16">
        <f t="shared" ca="1" si="280"/>
        <v>-2.528596160974985E-2</v>
      </c>
      <c r="E2273" s="56">
        <f t="shared" ca="1" si="285"/>
        <v>2.3390215316961479E-4</v>
      </c>
      <c r="F2273" s="7">
        <f t="shared" ca="1" si="281"/>
        <v>2.8135360567152294</v>
      </c>
      <c r="G2273" s="6">
        <f t="shared" ca="1" si="282"/>
        <v>1</v>
      </c>
      <c r="H2273">
        <f t="shared" si="278"/>
        <v>4.7601934424154231E-2</v>
      </c>
      <c r="I2273" s="44">
        <f t="shared" si="283"/>
        <v>2.987250849239147E-2</v>
      </c>
      <c r="J2273">
        <f t="shared" ca="1" si="284"/>
        <v>1.5293859982673269E-2</v>
      </c>
    </row>
    <row r="2274" spans="1:10" x14ac:dyDescent="0.2">
      <c r="A2274" s="42">
        <v>45134</v>
      </c>
      <c r="B2274" s="53">
        <v>15.04</v>
      </c>
      <c r="C2274" s="2">
        <f t="shared" si="279"/>
        <v>2.9920212765957518E-2</v>
      </c>
      <c r="D2274" s="16">
        <f t="shared" ca="1" si="280"/>
        <v>2.9811785049041792E-2</v>
      </c>
      <c r="E2274" s="56">
        <f t="shared" ca="1" si="285"/>
        <v>2.3390215316961479E-4</v>
      </c>
      <c r="F2274" s="7">
        <f t="shared" ca="1" si="281"/>
        <v>2.2804869378819745</v>
      </c>
      <c r="G2274" s="6">
        <f t="shared" ca="1" si="282"/>
        <v>1</v>
      </c>
      <c r="H2274">
        <f t="shared" si="278"/>
        <v>4.7658902802593203E-2</v>
      </c>
      <c r="I2274" s="44">
        <f t="shared" si="283"/>
        <v>2.987250849239147E-2</v>
      </c>
      <c r="J2274">
        <f t="shared" ca="1" si="284"/>
        <v>1.5293859982673269E-2</v>
      </c>
    </row>
    <row r="2275" spans="1:10" x14ac:dyDescent="0.2">
      <c r="A2275" s="42">
        <v>45135</v>
      </c>
      <c r="B2275" s="53">
        <v>15.33</v>
      </c>
      <c r="C2275" s="2">
        <f t="shared" si="279"/>
        <v>-1.8917155903457335E-2</v>
      </c>
      <c r="D2275" s="16">
        <f t="shared" ca="1" si="280"/>
        <v>-1.9025583620373061E-2</v>
      </c>
      <c r="E2275" s="56">
        <f t="shared" ca="1" si="285"/>
        <v>2.3390215316961479E-4</v>
      </c>
      <c r="F2275" s="7">
        <f t="shared" ca="1" si="281"/>
        <v>3.4065340660853547</v>
      </c>
      <c r="G2275" s="6">
        <f t="shared" ca="1" si="282"/>
        <v>1</v>
      </c>
      <c r="H2275">
        <f t="shared" si="278"/>
        <v>4.7613221069203557E-2</v>
      </c>
      <c r="I2275" s="44">
        <f t="shared" si="283"/>
        <v>2.987250849239147E-2</v>
      </c>
      <c r="J2275">
        <f t="shared" ca="1" si="284"/>
        <v>1.5293859982673269E-2</v>
      </c>
    </row>
    <row r="2276" spans="1:10" x14ac:dyDescent="0.2">
      <c r="A2276" s="42">
        <v>45138</v>
      </c>
      <c r="B2276" s="53">
        <v>16.03</v>
      </c>
      <c r="C2276" s="2">
        <f t="shared" si="279"/>
        <v>-4.3668122270742418E-2</v>
      </c>
      <c r="D2276" s="16">
        <f t="shared" ca="1" si="280"/>
        <v>-4.3776549987658141E-2</v>
      </c>
      <c r="E2276" s="56">
        <f t="shared" ca="1" si="285"/>
        <v>2.3390215316961479E-4</v>
      </c>
      <c r="F2276" s="7">
        <f t="shared" ca="1" si="281"/>
        <v>8.3748286514234493E-2</v>
      </c>
      <c r="G2276" s="6">
        <f t="shared" ca="1" si="282"/>
        <v>1</v>
      </c>
      <c r="H2276">
        <f t="shared" si="278"/>
        <v>4.7647396255424176E-2</v>
      </c>
      <c r="I2276" s="44">
        <f t="shared" si="283"/>
        <v>2.987250849239147E-2</v>
      </c>
      <c r="J2276">
        <f t="shared" ca="1" si="284"/>
        <v>1.5293859982673269E-2</v>
      </c>
    </row>
    <row r="2277" spans="1:10" x14ac:dyDescent="0.2">
      <c r="A2277" s="42">
        <v>45139</v>
      </c>
      <c r="B2277" s="53">
        <v>16.059999999999999</v>
      </c>
      <c r="C2277" s="2">
        <f t="shared" si="279"/>
        <v>-1.8679950186798E-3</v>
      </c>
      <c r="D2277" s="16">
        <f t="shared" ca="1" si="280"/>
        <v>-1.9764227355955253E-3</v>
      </c>
      <c r="E2277" s="56">
        <f t="shared" ca="1" si="285"/>
        <v>2.3390215316961479E-4</v>
      </c>
      <c r="F2277" s="7">
        <f t="shared" ca="1" si="281"/>
        <v>4.1719536665761119</v>
      </c>
      <c r="G2277" s="6">
        <f t="shared" ca="1" si="282"/>
        <v>1</v>
      </c>
      <c r="H2277">
        <f t="shared" si="278"/>
        <v>4.7846216394265048E-2</v>
      </c>
      <c r="I2277" s="44">
        <f t="shared" si="283"/>
        <v>2.987250849239147E-2</v>
      </c>
      <c r="J2277">
        <f t="shared" ca="1" si="284"/>
        <v>1.5293859982673269E-2</v>
      </c>
    </row>
    <row r="2278" spans="1:10" x14ac:dyDescent="0.2">
      <c r="A2278" s="42">
        <v>45140</v>
      </c>
      <c r="B2278" s="53">
        <v>15.55</v>
      </c>
      <c r="C2278" s="2">
        <f t="shared" si="279"/>
        <v>3.279742765273299E-2</v>
      </c>
      <c r="D2278" s="16">
        <f t="shared" ca="1" si="280"/>
        <v>3.2688999935817267E-2</v>
      </c>
      <c r="E2278" s="56">
        <f t="shared" ca="1" si="285"/>
        <v>2.3390215316961479E-4</v>
      </c>
      <c r="F2278" s="7">
        <f t="shared" ca="1" si="281"/>
        <v>1.8960779306181834</v>
      </c>
      <c r="G2278" s="6">
        <f t="shared" ca="1" si="282"/>
        <v>1</v>
      </c>
      <c r="H2278">
        <f t="shared" si="278"/>
        <v>4.7798880101744511E-2</v>
      </c>
      <c r="I2278" s="44">
        <f t="shared" si="283"/>
        <v>2.987250849239147E-2</v>
      </c>
      <c r="J2278">
        <f t="shared" ca="1" si="284"/>
        <v>1.5293859982673269E-2</v>
      </c>
    </row>
    <row r="2279" spans="1:10" x14ac:dyDescent="0.2">
      <c r="A2279" s="42">
        <v>45141</v>
      </c>
      <c r="B2279" s="53">
        <v>15.09</v>
      </c>
      <c r="C2279" s="2">
        <f t="shared" si="279"/>
        <v>3.0483764082173681E-2</v>
      </c>
      <c r="D2279" s="16">
        <f t="shared" ca="1" si="280"/>
        <v>3.0375336365257955E-2</v>
      </c>
      <c r="E2279" s="56">
        <f t="shared" ca="1" si="285"/>
        <v>2.3390215316961479E-4</v>
      </c>
      <c r="F2279" s="7">
        <f t="shared" ca="1" si="281"/>
        <v>2.20798112501822</v>
      </c>
      <c r="G2279" s="6">
        <f t="shared" ca="1" si="282"/>
        <v>1</v>
      </c>
      <c r="H2279">
        <f t="shared" si="278"/>
        <v>4.7834575452624352E-2</v>
      </c>
      <c r="I2279" s="44">
        <f t="shared" si="283"/>
        <v>2.987250849239147E-2</v>
      </c>
      <c r="J2279">
        <f t="shared" ca="1" si="284"/>
        <v>1.5293859982673269E-2</v>
      </c>
    </row>
    <row r="2280" spans="1:10" x14ac:dyDescent="0.2">
      <c r="A2280" s="42">
        <v>45142</v>
      </c>
      <c r="B2280" s="53">
        <v>15.63</v>
      </c>
      <c r="C2280" s="2">
        <f t="shared" si="279"/>
        <v>-3.4548944337811957E-2</v>
      </c>
      <c r="D2280" s="16">
        <f t="shared" ca="1" si="280"/>
        <v>-3.465737205472768E-2</v>
      </c>
      <c r="E2280" s="56">
        <f t="shared" ca="1" si="285"/>
        <v>2.3390215316961479E-4</v>
      </c>
      <c r="F2280" s="7">
        <f t="shared" ca="1" si="281"/>
        <v>1.6127057616586495</v>
      </c>
      <c r="G2280" s="6">
        <f t="shared" ca="1" si="282"/>
        <v>1</v>
      </c>
      <c r="H2280">
        <f t="shared" si="278"/>
        <v>4.7702503504022102E-2</v>
      </c>
      <c r="I2280" s="44">
        <f t="shared" si="283"/>
        <v>2.987250849239147E-2</v>
      </c>
      <c r="J2280">
        <f t="shared" ca="1" si="284"/>
        <v>1.5293859982673269E-2</v>
      </c>
    </row>
    <row r="2281" spans="1:10" x14ac:dyDescent="0.2">
      <c r="A2281" s="42">
        <v>45145</v>
      </c>
      <c r="B2281" s="53">
        <v>16.09</v>
      </c>
      <c r="C2281" s="2">
        <f t="shared" si="279"/>
        <v>-2.8589185829707837E-2</v>
      </c>
      <c r="D2281" s="16">
        <f t="shared" ca="1" si="280"/>
        <v>-2.8697613546623563E-2</v>
      </c>
      <c r="E2281" s="56">
        <f t="shared" ca="1" si="285"/>
        <v>2.3390215316961479E-4</v>
      </c>
      <c r="F2281" s="7">
        <f t="shared" ca="1" si="281"/>
        <v>2.4198390209122813</v>
      </c>
      <c r="G2281" s="6">
        <f t="shared" ca="1" si="282"/>
        <v>1</v>
      </c>
      <c r="H2281">
        <f t="shared" si="278"/>
        <v>4.7644169448038294E-2</v>
      </c>
      <c r="I2281" s="44">
        <f t="shared" si="283"/>
        <v>2.987250849239147E-2</v>
      </c>
      <c r="J2281">
        <f t="shared" ca="1" si="284"/>
        <v>1.5293859982673269E-2</v>
      </c>
    </row>
    <row r="2282" spans="1:10" x14ac:dyDescent="0.2">
      <c r="A2282" s="42">
        <v>45146</v>
      </c>
      <c r="B2282" s="53">
        <v>16.350000000000001</v>
      </c>
      <c r="C2282" s="2">
        <f t="shared" si="279"/>
        <v>-1.590214067278297E-2</v>
      </c>
      <c r="D2282" s="16">
        <f t="shared" ca="1" si="280"/>
        <v>-1.6010568389698696E-2</v>
      </c>
      <c r="E2282" s="56">
        <f t="shared" ca="1" si="285"/>
        <v>2.3390215316961479E-4</v>
      </c>
      <c r="F2282" s="7">
        <f t="shared" ca="1" si="281"/>
        <v>3.632343299782292</v>
      </c>
      <c r="G2282" s="6">
        <f t="shared" ca="1" si="282"/>
        <v>0</v>
      </c>
      <c r="H2282">
        <f t="shared" si="278"/>
        <v>4.7697919342914633E-2</v>
      </c>
      <c r="I2282" s="44">
        <f t="shared" si="283"/>
        <v>2.987250849239147E-2</v>
      </c>
      <c r="J2282">
        <f t="shared" ca="1" si="284"/>
        <v>1.5293859982673269E-2</v>
      </c>
    </row>
    <row r="2283" spans="1:10" x14ac:dyDescent="0.2">
      <c r="A2283" s="42">
        <v>45147</v>
      </c>
      <c r="B2283" s="53">
        <v>15.62</v>
      </c>
      <c r="C2283" s="2">
        <f t="shared" si="279"/>
        <v>4.6734955185659552E-2</v>
      </c>
      <c r="D2283" s="16">
        <f t="shared" ca="1" si="280"/>
        <v>4.6626527468743829E-2</v>
      </c>
      <c r="E2283" s="56">
        <f t="shared" ca="1" si="285"/>
        <v>2.3390215316961479E-4</v>
      </c>
      <c r="F2283" s="7">
        <f t="shared" ca="1" si="281"/>
        <v>-0.46700922358178776</v>
      </c>
      <c r="G2283" s="6">
        <f t="shared" ca="1" si="282"/>
        <v>1</v>
      </c>
      <c r="H2283">
        <f t="shared" si="278"/>
        <v>4.7709331908716505E-2</v>
      </c>
      <c r="I2283" s="44">
        <f t="shared" si="283"/>
        <v>2.987250849239147E-2</v>
      </c>
      <c r="J2283">
        <f t="shared" ca="1" si="284"/>
        <v>1.5293859982673269E-2</v>
      </c>
    </row>
    <row r="2284" spans="1:10" x14ac:dyDescent="0.2">
      <c r="A2284" s="42">
        <v>45148</v>
      </c>
      <c r="B2284" s="53">
        <v>15.47</v>
      </c>
      <c r="C2284" s="2">
        <f t="shared" si="279"/>
        <v>9.6961861667743104E-3</v>
      </c>
      <c r="D2284" s="16">
        <f t="shared" ca="1" si="280"/>
        <v>9.5877584498585845E-3</v>
      </c>
      <c r="E2284" s="56">
        <f t="shared" ca="1" si="285"/>
        <v>2.3390215316961479E-4</v>
      </c>
      <c r="F2284" s="7">
        <f t="shared" ca="1" si="281"/>
        <v>3.9838004921176693</v>
      </c>
      <c r="G2284" s="6">
        <f t="shared" ca="1" si="282"/>
        <v>1</v>
      </c>
      <c r="H2284">
        <f t="shared" si="278"/>
        <v>4.7896975481878594E-2</v>
      </c>
      <c r="I2284" s="44">
        <f t="shared" si="283"/>
        <v>2.987250849239147E-2</v>
      </c>
      <c r="J2284">
        <f t="shared" ca="1" si="284"/>
        <v>1.5293859982673269E-2</v>
      </c>
    </row>
    <row r="2285" spans="1:10" x14ac:dyDescent="0.2">
      <c r="A2285" s="42">
        <v>45149</v>
      </c>
      <c r="B2285" s="53">
        <v>15.27</v>
      </c>
      <c r="C2285" s="2">
        <f t="shared" si="279"/>
        <v>1.3097576948264642E-2</v>
      </c>
      <c r="D2285" s="16">
        <f t="shared" ca="1" si="280"/>
        <v>1.2989149231348916E-2</v>
      </c>
      <c r="E2285" s="56">
        <f t="shared" ca="1" si="285"/>
        <v>2.3390215316961479E-4</v>
      </c>
      <c r="F2285" s="7">
        <f t="shared" ca="1" si="281"/>
        <v>3.8196444879492706</v>
      </c>
      <c r="G2285" s="6">
        <f t="shared" ca="1" si="282"/>
        <v>1</v>
      </c>
      <c r="H2285">
        <f t="shared" si="278"/>
        <v>4.7886212048562166E-2</v>
      </c>
      <c r="I2285" s="44">
        <f t="shared" si="283"/>
        <v>2.987250849239147E-2</v>
      </c>
      <c r="J2285">
        <f t="shared" ca="1" si="284"/>
        <v>1.5293859982673269E-2</v>
      </c>
    </row>
    <row r="2286" spans="1:10" x14ac:dyDescent="0.2">
      <c r="A2286" s="42">
        <v>45152</v>
      </c>
      <c r="B2286" s="53">
        <v>14.93</v>
      </c>
      <c r="C2286" s="2">
        <f t="shared" si="279"/>
        <v>2.2772940388479563E-2</v>
      </c>
      <c r="D2286" s="16">
        <f t="shared" ca="1" si="280"/>
        <v>2.2664512671563837E-2</v>
      </c>
      <c r="E2286" s="56">
        <f t="shared" ca="1" si="285"/>
        <v>2.3390215316961479E-4</v>
      </c>
      <c r="F2286" s="7">
        <f t="shared" ca="1" si="281"/>
        <v>3.0822375590034836</v>
      </c>
      <c r="G2286" s="6">
        <f t="shared" ca="1" si="282"/>
        <v>1</v>
      </c>
      <c r="H2286">
        <f t="shared" si="278"/>
        <v>4.7884956074968184E-2</v>
      </c>
      <c r="I2286" s="44">
        <f t="shared" si="283"/>
        <v>2.987250849239147E-2</v>
      </c>
      <c r="J2286">
        <f t="shared" ca="1" si="284"/>
        <v>1.5293859982673269E-2</v>
      </c>
    </row>
    <row r="2287" spans="1:10" x14ac:dyDescent="0.2">
      <c r="A2287" s="42">
        <v>45153</v>
      </c>
      <c r="B2287" s="53">
        <v>15.37</v>
      </c>
      <c r="C2287" s="2">
        <f t="shared" si="279"/>
        <v>-2.8627195836044211E-2</v>
      </c>
      <c r="D2287" s="16">
        <f t="shared" ca="1" si="280"/>
        <v>-2.8735623552959937E-2</v>
      </c>
      <c r="E2287" s="56">
        <f t="shared" ca="1" si="285"/>
        <v>2.3390215316961479E-4</v>
      </c>
      <c r="F2287" s="7">
        <f t="shared" ca="1" si="281"/>
        <v>2.415172459111778</v>
      </c>
      <c r="G2287" s="6">
        <f t="shared" ca="1" si="282"/>
        <v>1</v>
      </c>
      <c r="H2287">
        <f t="shared" si="278"/>
        <v>4.7886476434465558E-2</v>
      </c>
      <c r="I2287" s="44">
        <f t="shared" si="283"/>
        <v>2.987250849239147E-2</v>
      </c>
      <c r="J2287">
        <f t="shared" ca="1" si="284"/>
        <v>1.5293859982673269E-2</v>
      </c>
    </row>
    <row r="2288" spans="1:10" x14ac:dyDescent="0.2">
      <c r="A2288" s="42">
        <v>45154</v>
      </c>
      <c r="B2288" s="53">
        <v>14.99</v>
      </c>
      <c r="C2288" s="2">
        <f t="shared" si="279"/>
        <v>2.5350233488992596E-2</v>
      </c>
      <c r="D2288" s="16">
        <f t="shared" ca="1" si="280"/>
        <v>2.524180577207687E-2</v>
      </c>
      <c r="E2288" s="56">
        <f t="shared" ca="1" si="285"/>
        <v>2.3390215316961479E-4</v>
      </c>
      <c r="F2288" s="7">
        <f t="shared" ca="1" si="281"/>
        <v>2.8183053499095339</v>
      </c>
      <c r="G2288" s="6">
        <f t="shared" ca="1" si="282"/>
        <v>1</v>
      </c>
      <c r="H2288">
        <f t="shared" si="278"/>
        <v>4.7584385675689948E-2</v>
      </c>
      <c r="I2288" s="44">
        <f t="shared" si="283"/>
        <v>2.987250849239147E-2</v>
      </c>
      <c r="J2288">
        <f t="shared" ca="1" si="284"/>
        <v>1.5293859982673269E-2</v>
      </c>
    </row>
    <row r="2289" spans="1:10" x14ac:dyDescent="0.2">
      <c r="A2289" s="42">
        <v>45155</v>
      </c>
      <c r="B2289" s="53">
        <v>14.55</v>
      </c>
      <c r="C2289" s="2">
        <f t="shared" si="279"/>
        <v>3.024054982817866E-2</v>
      </c>
      <c r="D2289" s="16">
        <f t="shared" ca="1" si="280"/>
        <v>3.0132122111262934E-2</v>
      </c>
      <c r="E2289" s="56">
        <f t="shared" ca="1" si="285"/>
        <v>2.3390215316961479E-4</v>
      </c>
      <c r="F2289" s="7">
        <f t="shared" ca="1" si="281"/>
        <v>2.2394393142120368</v>
      </c>
      <c r="G2289" s="6">
        <f t="shared" ca="1" si="282"/>
        <v>1</v>
      </c>
      <c r="H2289">
        <f t="shared" si="278"/>
        <v>4.7576438049527145E-2</v>
      </c>
      <c r="I2289" s="44">
        <f t="shared" si="283"/>
        <v>2.987250849239147E-2</v>
      </c>
      <c r="J2289">
        <f t="shared" ca="1" si="284"/>
        <v>1.5293859982673269E-2</v>
      </c>
    </row>
    <row r="2290" spans="1:10" x14ac:dyDescent="0.2">
      <c r="A2290" s="42">
        <v>45156</v>
      </c>
      <c r="B2290" s="53">
        <v>14.81</v>
      </c>
      <c r="C2290" s="2">
        <f t="shared" si="279"/>
        <v>-1.7555705604321389E-2</v>
      </c>
      <c r="D2290" s="16">
        <f t="shared" ca="1" si="280"/>
        <v>-1.7664133321237115E-2</v>
      </c>
      <c r="E2290" s="56">
        <f t="shared" ca="1" si="285"/>
        <v>2.3390215316961479E-4</v>
      </c>
      <c r="F2290" s="7">
        <f t="shared" ca="1" si="281"/>
        <v>3.5133121043130453</v>
      </c>
      <c r="G2290" s="6">
        <f t="shared" ca="1" si="282"/>
        <v>1</v>
      </c>
      <c r="H2290">
        <f t="shared" si="278"/>
        <v>4.7642211637071344E-2</v>
      </c>
      <c r="I2290" s="44">
        <f t="shared" si="283"/>
        <v>2.987250849239147E-2</v>
      </c>
      <c r="J2290">
        <f t="shared" ca="1" si="284"/>
        <v>1.5293859982673269E-2</v>
      </c>
    </row>
    <row r="2291" spans="1:10" x14ac:dyDescent="0.2">
      <c r="A2291" s="42">
        <v>45159</v>
      </c>
      <c r="B2291" s="53">
        <v>14.64</v>
      </c>
      <c r="C2291" s="2">
        <f t="shared" si="279"/>
        <v>1.1612021857923493E-2</v>
      </c>
      <c r="D2291" s="16">
        <f t="shared" ca="1" si="280"/>
        <v>1.1503594141007767E-2</v>
      </c>
      <c r="E2291" s="56">
        <f t="shared" ca="1" si="285"/>
        <v>2.3390215316961479E-4</v>
      </c>
      <c r="F2291" s="7">
        <f t="shared" ca="1" si="281"/>
        <v>3.8974234205075335</v>
      </c>
      <c r="G2291" s="6">
        <f t="shared" ca="1" si="282"/>
        <v>1</v>
      </c>
      <c r="H2291">
        <f t="shared" si="278"/>
        <v>4.764622473476756E-2</v>
      </c>
      <c r="I2291" s="44">
        <f t="shared" si="283"/>
        <v>2.987250849239147E-2</v>
      </c>
      <c r="J2291">
        <f t="shared" ca="1" si="284"/>
        <v>1.5293859982673269E-2</v>
      </c>
    </row>
    <row r="2292" spans="1:10" x14ac:dyDescent="0.2">
      <c r="A2292" s="42">
        <v>45160</v>
      </c>
      <c r="B2292" s="53">
        <v>14.54</v>
      </c>
      <c r="C2292" s="2">
        <f t="shared" si="279"/>
        <v>6.8775790921596584E-3</v>
      </c>
      <c r="D2292" s="16">
        <f t="shared" ca="1" si="280"/>
        <v>6.7691513752439333E-3</v>
      </c>
      <c r="E2292" s="56">
        <f t="shared" ca="1" si="285"/>
        <v>2.3390215316961479E-4</v>
      </c>
      <c r="F2292" s="7">
        <f t="shared" ca="1" si="281"/>
        <v>4.0823538853359773</v>
      </c>
      <c r="G2292" s="6">
        <f t="shared" ca="1" si="282"/>
        <v>1</v>
      </c>
      <c r="H2292">
        <f t="shared" ref="H2292:H2355" si="286">STDEV(C2191:C2291)</f>
        <v>4.7558794859921261E-2</v>
      </c>
      <c r="I2292" s="44">
        <f t="shared" si="283"/>
        <v>2.987250849239147E-2</v>
      </c>
      <c r="J2292">
        <f t="shared" ca="1" si="284"/>
        <v>1.5293859982673269E-2</v>
      </c>
    </row>
    <row r="2293" spans="1:10" x14ac:dyDescent="0.2">
      <c r="A2293" s="42">
        <v>45161</v>
      </c>
      <c r="B2293" s="53">
        <v>15</v>
      </c>
      <c r="C2293" s="2">
        <f t="shared" si="279"/>
        <v>-3.0666666666666724E-2</v>
      </c>
      <c r="D2293" s="16">
        <f t="shared" ca="1" si="280"/>
        <v>-3.077509438358245E-2</v>
      </c>
      <c r="E2293" s="56">
        <f t="shared" ca="1" si="285"/>
        <v>2.3390215316961479E-4</v>
      </c>
      <c r="F2293" s="7">
        <f t="shared" ca="1" si="281"/>
        <v>2.1557255671180773</v>
      </c>
      <c r="G2293" s="6">
        <f t="shared" ca="1" si="282"/>
        <v>1</v>
      </c>
      <c r="H2293">
        <f t="shared" si="286"/>
        <v>4.7430561496804267E-2</v>
      </c>
      <c r="I2293" s="44">
        <f t="shared" si="283"/>
        <v>2.987250849239147E-2</v>
      </c>
      <c r="J2293">
        <f t="shared" ca="1" si="284"/>
        <v>1.5293859982673269E-2</v>
      </c>
    </row>
    <row r="2294" spans="1:10" x14ac:dyDescent="0.2">
      <c r="A2294" s="42">
        <v>45162</v>
      </c>
      <c r="B2294" s="53">
        <v>14.73</v>
      </c>
      <c r="C2294" s="2">
        <f t="shared" si="279"/>
        <v>1.8329938900203638E-2</v>
      </c>
      <c r="D2294" s="16">
        <f t="shared" ca="1" si="280"/>
        <v>1.8221511183287912E-2</v>
      </c>
      <c r="E2294" s="56">
        <f t="shared" ca="1" si="285"/>
        <v>2.3390215316961479E-4</v>
      </c>
      <c r="F2294" s="7">
        <f t="shared" ca="1" si="281"/>
        <v>3.4705552003230622</v>
      </c>
      <c r="G2294" s="6">
        <f t="shared" ca="1" si="282"/>
        <v>1</v>
      </c>
      <c r="H2294">
        <f t="shared" si="286"/>
        <v>4.7552882419489038E-2</v>
      </c>
      <c r="I2294" s="44">
        <f t="shared" si="283"/>
        <v>2.987250849239147E-2</v>
      </c>
      <c r="J2294">
        <f t="shared" ca="1" si="284"/>
        <v>1.5293859982673269E-2</v>
      </c>
    </row>
    <row r="2295" spans="1:10" x14ac:dyDescent="0.2">
      <c r="A2295" s="42">
        <v>45163</v>
      </c>
      <c r="B2295" s="53">
        <v>14.44</v>
      </c>
      <c r="C2295" s="2">
        <f t="shared" si="279"/>
        <v>2.0083102493074857E-2</v>
      </c>
      <c r="D2295" s="16">
        <f t="shared" ca="1" si="280"/>
        <v>1.9974674776159131E-2</v>
      </c>
      <c r="E2295" s="56">
        <f t="shared" ca="1" si="285"/>
        <v>2.3390215316961479E-4</v>
      </c>
      <c r="F2295" s="7">
        <f t="shared" ca="1" si="281"/>
        <v>3.3274095265804133</v>
      </c>
      <c r="G2295" s="6">
        <f t="shared" ca="1" si="282"/>
        <v>1</v>
      </c>
      <c r="H2295">
        <f t="shared" si="286"/>
        <v>4.755219350662146E-2</v>
      </c>
      <c r="I2295" s="44">
        <f t="shared" si="283"/>
        <v>2.987250849239147E-2</v>
      </c>
      <c r="J2295">
        <f t="shared" ca="1" si="284"/>
        <v>1.5293859982673269E-2</v>
      </c>
    </row>
    <row r="2296" spans="1:10" x14ac:dyDescent="0.2">
      <c r="A2296" s="42">
        <v>45166</v>
      </c>
      <c r="B2296" s="53">
        <v>14.74</v>
      </c>
      <c r="C2296" s="2">
        <f t="shared" si="279"/>
        <v>-2.0352781546811447E-2</v>
      </c>
      <c r="D2296" s="16">
        <f t="shared" ca="1" si="280"/>
        <v>-2.0461209263727173E-2</v>
      </c>
      <c r="E2296" s="56">
        <f t="shared" ca="1" si="285"/>
        <v>2.3390215316961479E-4</v>
      </c>
      <c r="F2296" s="7">
        <f t="shared" ca="1" si="281"/>
        <v>3.2853546505262359</v>
      </c>
      <c r="G2296" s="6">
        <f t="shared" ca="1" si="282"/>
        <v>1</v>
      </c>
      <c r="H2296">
        <f t="shared" si="286"/>
        <v>4.7468622851468377E-2</v>
      </c>
      <c r="I2296" s="44">
        <f t="shared" si="283"/>
        <v>2.987250849239147E-2</v>
      </c>
      <c r="J2296">
        <f t="shared" ca="1" si="284"/>
        <v>1.5293859982673269E-2</v>
      </c>
    </row>
    <row r="2297" spans="1:10" x14ac:dyDescent="0.2">
      <c r="A2297" s="42">
        <v>45167</v>
      </c>
      <c r="B2297" s="53">
        <v>14.96</v>
      </c>
      <c r="C2297" s="2">
        <f t="shared" si="279"/>
        <v>-1.4705882352941218E-2</v>
      </c>
      <c r="D2297" s="16">
        <f t="shared" ca="1" si="280"/>
        <v>-1.4814310069856944E-2</v>
      </c>
      <c r="E2297" s="56">
        <f t="shared" ca="1" si="285"/>
        <v>2.3390215316961479E-4</v>
      </c>
      <c r="F2297" s="7">
        <f t="shared" ca="1" si="281"/>
        <v>3.7111679638900537</v>
      </c>
      <c r="G2297" s="6">
        <f t="shared" ca="1" si="282"/>
        <v>1</v>
      </c>
      <c r="H2297">
        <f t="shared" si="286"/>
        <v>4.7499395368963554E-2</v>
      </c>
      <c r="I2297" s="44">
        <f t="shared" si="283"/>
        <v>2.987250849239147E-2</v>
      </c>
      <c r="J2297">
        <f t="shared" ca="1" si="284"/>
        <v>1.5293859982673269E-2</v>
      </c>
    </row>
    <row r="2298" spans="1:10" x14ac:dyDescent="0.2">
      <c r="A2298" s="42">
        <v>45168</v>
      </c>
      <c r="B2298" s="53">
        <v>15.1</v>
      </c>
      <c r="C2298" s="2">
        <f t="shared" si="279"/>
        <v>-9.2715231788078681E-3</v>
      </c>
      <c r="D2298" s="16">
        <f t="shared" ca="1" si="280"/>
        <v>-9.379950895723594E-3</v>
      </c>
      <c r="E2298" s="56">
        <f t="shared" ca="1" si="285"/>
        <v>2.3390215316961479E-4</v>
      </c>
      <c r="F2298" s="7">
        <f t="shared" ca="1" si="281"/>
        <v>3.9922263087107095</v>
      </c>
      <c r="G2298" s="6">
        <f t="shared" ca="1" si="282"/>
        <v>1</v>
      </c>
      <c r="H2298">
        <f t="shared" si="286"/>
        <v>4.7537767354993828E-2</v>
      </c>
      <c r="I2298" s="44">
        <f t="shared" si="283"/>
        <v>2.987250849239147E-2</v>
      </c>
      <c r="J2298">
        <f t="shared" ca="1" si="284"/>
        <v>1.5293859982673269E-2</v>
      </c>
    </row>
    <row r="2299" spans="1:10" x14ac:dyDescent="0.2">
      <c r="A2299" s="42">
        <v>45169</v>
      </c>
      <c r="B2299" s="53">
        <v>15.09</v>
      </c>
      <c r="C2299" s="2">
        <f t="shared" si="279"/>
        <v>6.6269052352549949E-4</v>
      </c>
      <c r="D2299" s="16">
        <f t="shared" ca="1" si="280"/>
        <v>5.5426280660977433E-4</v>
      </c>
      <c r="E2299" s="56">
        <f t="shared" ca="1" si="285"/>
        <v>2.3390215316961479E-4</v>
      </c>
      <c r="F2299" s="7">
        <f t="shared" ca="1" si="281"/>
        <v>4.1796471390863417</v>
      </c>
      <c r="G2299" s="6">
        <f t="shared" ca="1" si="282"/>
        <v>0</v>
      </c>
      <c r="H2299">
        <f t="shared" si="286"/>
        <v>4.7493699565455204E-2</v>
      </c>
      <c r="I2299" s="44">
        <f t="shared" si="283"/>
        <v>2.987250849239147E-2</v>
      </c>
      <c r="J2299">
        <f t="shared" ca="1" si="284"/>
        <v>1.5293859982673269E-2</v>
      </c>
    </row>
    <row r="2300" spans="1:10" x14ac:dyDescent="0.2">
      <c r="A2300" s="42">
        <v>45170</v>
      </c>
      <c r="B2300" s="53">
        <v>13.65</v>
      </c>
      <c r="C2300" s="2">
        <f t="shared" si="279"/>
        <v>0.10549450549450545</v>
      </c>
      <c r="D2300" s="16">
        <f t="shared" ca="1" si="280"/>
        <v>0.10538607777758972</v>
      </c>
      <c r="E2300" s="56">
        <f t="shared" ca="1" si="285"/>
        <v>2.3390215316961479E-4</v>
      </c>
      <c r="F2300" s="7">
        <f t="shared" ca="1" si="281"/>
        <v>-19.560874338781186</v>
      </c>
      <c r="G2300" s="6">
        <f t="shared" ca="1" si="282"/>
        <v>1</v>
      </c>
      <c r="H2300">
        <f t="shared" si="286"/>
        <v>4.7367064453531463E-2</v>
      </c>
      <c r="I2300" s="44">
        <f t="shared" si="283"/>
        <v>2.987250849239147E-2</v>
      </c>
      <c r="J2300">
        <f t="shared" ca="1" si="284"/>
        <v>1.5293859982673269E-2</v>
      </c>
    </row>
    <row r="2301" spans="1:10" x14ac:dyDescent="0.2">
      <c r="A2301" s="42">
        <v>45174</v>
      </c>
      <c r="B2301" s="53">
        <v>13.65</v>
      </c>
      <c r="C2301" s="2">
        <f t="shared" si="279"/>
        <v>0</v>
      </c>
      <c r="D2301" s="16">
        <f t="shared" ca="1" si="280"/>
        <v>-1.084277169157252E-4</v>
      </c>
      <c r="E2301" s="56">
        <f t="shared" ca="1" si="285"/>
        <v>2.3390215316961479E-4</v>
      </c>
      <c r="F2301" s="7">
        <f t="shared" ca="1" si="281"/>
        <v>4.180278708067199</v>
      </c>
      <c r="G2301" s="6">
        <f t="shared" ca="1" si="282"/>
        <v>1</v>
      </c>
      <c r="H2301">
        <f t="shared" si="286"/>
        <v>4.8298233582727119E-2</v>
      </c>
      <c r="I2301" s="44">
        <f t="shared" si="283"/>
        <v>2.987250849239147E-2</v>
      </c>
      <c r="J2301">
        <f t="shared" ca="1" si="284"/>
        <v>1.5293859982673269E-2</v>
      </c>
    </row>
    <row r="2302" spans="1:10" x14ac:dyDescent="0.2">
      <c r="A2302" s="42">
        <v>45175</v>
      </c>
      <c r="B2302" s="53">
        <v>13.4</v>
      </c>
      <c r="C2302" s="2">
        <f t="shared" si="279"/>
        <v>1.8656716417910446E-2</v>
      </c>
      <c r="D2302" s="16">
        <f t="shared" ca="1" si="280"/>
        <v>1.854828870099472E-2</v>
      </c>
      <c r="E2302" s="56">
        <f t="shared" ca="1" si="285"/>
        <v>2.3390215316961479E-4</v>
      </c>
      <c r="F2302" s="7">
        <f t="shared" ca="1" si="281"/>
        <v>3.4448702210059867</v>
      </c>
      <c r="G2302" s="6">
        <f t="shared" ca="1" si="282"/>
        <v>1</v>
      </c>
      <c r="H2302">
        <f t="shared" si="286"/>
        <v>4.8200137082308692E-2</v>
      </c>
      <c r="I2302" s="44">
        <f t="shared" si="283"/>
        <v>2.987250849239147E-2</v>
      </c>
      <c r="J2302">
        <f t="shared" ca="1" si="284"/>
        <v>1.5293859982673269E-2</v>
      </c>
    </row>
    <row r="2303" spans="1:10" x14ac:dyDescent="0.2">
      <c r="A2303" s="42">
        <v>45176</v>
      </c>
      <c r="B2303" s="53">
        <v>13.02</v>
      </c>
      <c r="C2303" s="2">
        <f t="shared" si="279"/>
        <v>2.9185867895545375E-2</v>
      </c>
      <c r="D2303" s="16">
        <f t="shared" ca="1" si="280"/>
        <v>2.9077440178629649E-2</v>
      </c>
      <c r="E2303" s="56">
        <f t="shared" ca="1" si="285"/>
        <v>2.3390215316961479E-4</v>
      </c>
      <c r="F2303" s="7">
        <f t="shared" ca="1" si="281"/>
        <v>2.3729294397625074</v>
      </c>
      <c r="G2303" s="6">
        <f t="shared" ca="1" si="282"/>
        <v>0</v>
      </c>
      <c r="H2303">
        <f t="shared" si="286"/>
        <v>4.8136165218087723E-2</v>
      </c>
      <c r="I2303" s="44">
        <f t="shared" si="283"/>
        <v>2.987250849239147E-2</v>
      </c>
      <c r="J2303">
        <f t="shared" ca="1" si="284"/>
        <v>1.5293859982673269E-2</v>
      </c>
    </row>
    <row r="2304" spans="1:10" x14ac:dyDescent="0.2">
      <c r="A2304" s="42">
        <v>45177</v>
      </c>
      <c r="B2304" s="53">
        <v>13.66</v>
      </c>
      <c r="C2304" s="2">
        <f t="shared" si="279"/>
        <v>-4.6852122986822883E-2</v>
      </c>
      <c r="D2304" s="16">
        <f t="shared" ca="1" si="280"/>
        <v>-4.6960550703738606E-2</v>
      </c>
      <c r="E2304" s="56">
        <f t="shared" ca="1" si="285"/>
        <v>2.3390215316961479E-4</v>
      </c>
      <c r="F2304" s="7">
        <f t="shared" ca="1" si="281"/>
        <v>-0.53383259006489414</v>
      </c>
      <c r="G2304" s="6">
        <f t="shared" ca="1" si="282"/>
        <v>1</v>
      </c>
      <c r="H2304">
        <f t="shared" si="286"/>
        <v>4.8186930002133366E-2</v>
      </c>
      <c r="I2304" s="44">
        <f t="shared" si="283"/>
        <v>2.987250849239147E-2</v>
      </c>
      <c r="J2304">
        <f t="shared" ca="1" si="284"/>
        <v>1.5293859982673269E-2</v>
      </c>
    </row>
    <row r="2305" spans="1:10" x14ac:dyDescent="0.2">
      <c r="A2305" s="42">
        <v>45180</v>
      </c>
      <c r="B2305" s="53">
        <v>13.55</v>
      </c>
      <c r="C2305" s="2">
        <f t="shared" si="279"/>
        <v>8.1180811808117658E-3</v>
      </c>
      <c r="D2305" s="16">
        <f t="shared" ca="1" si="280"/>
        <v>8.0096534638960399E-3</v>
      </c>
      <c r="E2305" s="56">
        <f t="shared" ca="1" si="285"/>
        <v>2.3390215316961479E-4</v>
      </c>
      <c r="F2305" s="7">
        <f t="shared" ca="1" si="281"/>
        <v>4.0431641258098203</v>
      </c>
      <c r="G2305" s="6">
        <f t="shared" ca="1" si="282"/>
        <v>1</v>
      </c>
      <c r="H2305">
        <f t="shared" si="286"/>
        <v>4.8433397217114704E-2</v>
      </c>
      <c r="I2305" s="44">
        <f t="shared" si="283"/>
        <v>2.987250849239147E-2</v>
      </c>
      <c r="J2305">
        <f t="shared" ca="1" si="284"/>
        <v>1.5293859982673269E-2</v>
      </c>
    </row>
    <row r="2306" spans="1:10" x14ac:dyDescent="0.2">
      <c r="A2306" s="42">
        <v>45181</v>
      </c>
      <c r="B2306" s="53">
        <v>13.51</v>
      </c>
      <c r="C2306" s="2">
        <f t="shared" si="279"/>
        <v>2.9607698001481069E-3</v>
      </c>
      <c r="D2306" s="16">
        <f t="shared" ca="1" si="280"/>
        <v>2.8523420832323818E-3</v>
      </c>
      <c r="E2306" s="56">
        <f t="shared" ca="1" si="285"/>
        <v>2.3390215316961479E-4</v>
      </c>
      <c r="F2306" s="7">
        <f t="shared" ca="1" si="281"/>
        <v>4.1629122608586266</v>
      </c>
      <c r="G2306" s="6">
        <f t="shared" ca="1" si="282"/>
        <v>1</v>
      </c>
      <c r="H2306">
        <f t="shared" si="286"/>
        <v>4.835101440258753E-2</v>
      </c>
      <c r="I2306" s="44">
        <f t="shared" si="283"/>
        <v>2.987250849239147E-2</v>
      </c>
      <c r="J2306">
        <f t="shared" ca="1" si="284"/>
        <v>1.5293859982673269E-2</v>
      </c>
    </row>
    <row r="2307" spans="1:10" x14ac:dyDescent="0.2">
      <c r="A2307" s="42">
        <v>45182</v>
      </c>
      <c r="B2307" s="53">
        <v>13.37</v>
      </c>
      <c r="C2307" s="2">
        <f t="shared" si="279"/>
        <v>1.0471204188481718E-2</v>
      </c>
      <c r="D2307" s="16">
        <f t="shared" ca="1" si="280"/>
        <v>1.0362776471565992E-2</v>
      </c>
      <c r="E2307" s="56">
        <f t="shared" ca="1" si="285"/>
        <v>2.3390215316961479E-4</v>
      </c>
      <c r="F2307" s="7">
        <f t="shared" ca="1" si="281"/>
        <v>3.9507481582736226</v>
      </c>
      <c r="G2307" s="6">
        <f t="shared" ca="1" si="282"/>
        <v>1</v>
      </c>
      <c r="H2307">
        <f t="shared" si="286"/>
        <v>4.8347987422066037E-2</v>
      </c>
      <c r="I2307" s="44">
        <f t="shared" si="283"/>
        <v>2.987250849239147E-2</v>
      </c>
      <c r="J2307">
        <f t="shared" ca="1" si="284"/>
        <v>1.5293859982673269E-2</v>
      </c>
    </row>
    <row r="2308" spans="1:10" x14ac:dyDescent="0.2">
      <c r="A2308" s="42">
        <v>45183</v>
      </c>
      <c r="B2308" s="53">
        <v>13.79</v>
      </c>
      <c r="C2308" s="2">
        <f t="shared" si="279"/>
        <v>-3.045685279187817E-2</v>
      </c>
      <c r="D2308" s="16">
        <f t="shared" ca="1" si="280"/>
        <v>-3.0565280508793896E-2</v>
      </c>
      <c r="E2308" s="56">
        <f t="shared" ca="1" si="285"/>
        <v>2.3390215316961479E-4</v>
      </c>
      <c r="F2308" s="7">
        <f t="shared" ca="1" si="281"/>
        <v>2.1832372029939111</v>
      </c>
      <c r="G2308" s="6">
        <f t="shared" ca="1" si="282"/>
        <v>1</v>
      </c>
      <c r="H2308">
        <f t="shared" si="286"/>
        <v>4.8194346117343287E-2</v>
      </c>
      <c r="I2308" s="44">
        <f t="shared" si="283"/>
        <v>2.987250849239147E-2</v>
      </c>
      <c r="J2308">
        <f t="shared" ca="1" si="284"/>
        <v>1.5293859982673269E-2</v>
      </c>
    </row>
    <row r="2309" spans="1:10" x14ac:dyDescent="0.2">
      <c r="A2309" s="42">
        <v>45184</v>
      </c>
      <c r="B2309" s="53">
        <v>14.06</v>
      </c>
      <c r="C2309" s="2">
        <f t="shared" si="279"/>
        <v>-1.9203413940256139E-2</v>
      </c>
      <c r="D2309" s="16">
        <f t="shared" ca="1" si="280"/>
        <v>-1.9311841657171865E-2</v>
      </c>
      <c r="E2309" s="56">
        <f t="shared" ca="1" si="285"/>
        <v>2.3390215316961479E-4</v>
      </c>
      <c r="F2309" s="7">
        <f t="shared" ca="1" si="281"/>
        <v>3.3830746922678063</v>
      </c>
      <c r="G2309" s="6">
        <f t="shared" ca="1" si="282"/>
        <v>1</v>
      </c>
      <c r="H2309">
        <f t="shared" si="286"/>
        <v>4.8315294579539605E-2</v>
      </c>
      <c r="I2309" s="44">
        <f t="shared" si="283"/>
        <v>2.987250849239147E-2</v>
      </c>
      <c r="J2309">
        <f t="shared" ca="1" si="284"/>
        <v>1.5293859982673269E-2</v>
      </c>
    </row>
    <row r="2310" spans="1:10" x14ac:dyDescent="0.2">
      <c r="A2310" s="42">
        <v>45187</v>
      </c>
      <c r="B2310" s="53">
        <v>13.6</v>
      </c>
      <c r="C2310" s="2">
        <f t="shared" si="279"/>
        <v>3.3823529411764766E-2</v>
      </c>
      <c r="D2310" s="16">
        <f t="shared" ca="1" si="280"/>
        <v>3.3715101694849044E-2</v>
      </c>
      <c r="E2310" s="56">
        <f t="shared" ca="1" si="285"/>
        <v>2.3390215316961479E-4</v>
      </c>
      <c r="F2310" s="7">
        <f t="shared" ca="1" si="281"/>
        <v>1.7504243644435666</v>
      </c>
      <c r="G2310" s="6">
        <f t="shared" ca="1" si="282"/>
        <v>1</v>
      </c>
      <c r="H2310">
        <f t="shared" si="286"/>
        <v>4.832676974567144E-2</v>
      </c>
      <c r="I2310" s="44">
        <f t="shared" si="283"/>
        <v>2.987250849239147E-2</v>
      </c>
      <c r="J2310">
        <f t="shared" ca="1" si="284"/>
        <v>1.5293859982673269E-2</v>
      </c>
    </row>
    <row r="2311" spans="1:10" x14ac:dyDescent="0.2">
      <c r="A2311" s="42">
        <v>45188</v>
      </c>
      <c r="B2311" s="53">
        <v>13.6</v>
      </c>
      <c r="C2311" s="2">
        <f t="shared" si="279"/>
        <v>0</v>
      </c>
      <c r="D2311" s="16">
        <f t="shared" ca="1" si="280"/>
        <v>-1.084277169157252E-4</v>
      </c>
      <c r="E2311" s="56">
        <f t="shared" ca="1" si="285"/>
        <v>2.3390215316961479E-4</v>
      </c>
      <c r="F2311" s="7">
        <f t="shared" ca="1" si="281"/>
        <v>4.180278708067199</v>
      </c>
      <c r="G2311" s="6">
        <f t="shared" ca="1" si="282"/>
        <v>1</v>
      </c>
      <c r="H2311">
        <f t="shared" si="286"/>
        <v>4.8400882580364152E-2</v>
      </c>
      <c r="I2311" s="44">
        <f t="shared" si="283"/>
        <v>2.987250849239147E-2</v>
      </c>
      <c r="J2311">
        <f t="shared" ca="1" si="284"/>
        <v>1.5293859982673269E-2</v>
      </c>
    </row>
    <row r="2312" spans="1:10" x14ac:dyDescent="0.2">
      <c r="A2312" s="42">
        <v>45189</v>
      </c>
      <c r="B2312" s="53">
        <v>13.24</v>
      </c>
      <c r="C2312" s="2">
        <f t="shared" si="279"/>
        <v>2.7190332326283945E-2</v>
      </c>
      <c r="D2312" s="16">
        <f t="shared" ca="1" si="280"/>
        <v>2.7081904609368219E-2</v>
      </c>
      <c r="E2312" s="56">
        <f t="shared" ca="1" si="285"/>
        <v>2.3390215316961479E-4</v>
      </c>
      <c r="F2312" s="7">
        <f t="shared" ca="1" si="281"/>
        <v>2.6124910866995492</v>
      </c>
      <c r="G2312" s="6">
        <f t="shared" ca="1" si="282"/>
        <v>1</v>
      </c>
      <c r="H2312">
        <f t="shared" si="286"/>
        <v>4.8355065496040295E-2</v>
      </c>
      <c r="I2312" s="44">
        <f t="shared" si="283"/>
        <v>2.987250849239147E-2</v>
      </c>
      <c r="J2312">
        <f t="shared" ca="1" si="284"/>
        <v>1.5293859982673269E-2</v>
      </c>
    </row>
    <row r="2313" spans="1:10" x14ac:dyDescent="0.2">
      <c r="A2313" s="42">
        <v>45190</v>
      </c>
      <c r="B2313" s="53">
        <v>13.3</v>
      </c>
      <c r="C2313" s="2">
        <f t="shared" si="279"/>
        <v>-4.5112781954887594E-3</v>
      </c>
      <c r="D2313" s="16">
        <f t="shared" ca="1" si="280"/>
        <v>-4.6197059124044844E-3</v>
      </c>
      <c r="E2313" s="56">
        <f t="shared" ca="1" si="285"/>
        <v>2.3390215316961479E-4</v>
      </c>
      <c r="F2313" s="7">
        <f t="shared" ca="1" si="281"/>
        <v>4.134682876950925</v>
      </c>
      <c r="G2313" s="6">
        <f t="shared" ca="1" si="282"/>
        <v>0</v>
      </c>
      <c r="H2313">
        <f t="shared" si="286"/>
        <v>4.8393961477120939E-2</v>
      </c>
      <c r="I2313" s="44">
        <f t="shared" si="283"/>
        <v>2.987250849239147E-2</v>
      </c>
      <c r="J2313">
        <f t="shared" ca="1" si="284"/>
        <v>1.5293859982673269E-2</v>
      </c>
    </row>
    <row r="2314" spans="1:10" x14ac:dyDescent="0.2">
      <c r="A2314" s="42">
        <v>45191</v>
      </c>
      <c r="B2314" s="53">
        <v>12.64</v>
      </c>
      <c r="C2314" s="2">
        <f t="shared" si="279"/>
        <v>5.2215189873417729E-2</v>
      </c>
      <c r="D2314" s="16">
        <f t="shared" ca="1" si="280"/>
        <v>5.2106762156502007E-2</v>
      </c>
      <c r="E2314" s="56">
        <f t="shared" ca="1" si="285"/>
        <v>2.3390215316961479E-4</v>
      </c>
      <c r="F2314" s="7">
        <f t="shared" ca="1" si="281"/>
        <v>-1.6236501336985487</v>
      </c>
      <c r="G2314" s="6">
        <f t="shared" ca="1" si="282"/>
        <v>1</v>
      </c>
      <c r="H2314">
        <f t="shared" si="286"/>
        <v>4.7923924289555789E-2</v>
      </c>
      <c r="I2314" s="44">
        <f t="shared" si="283"/>
        <v>2.987250849239147E-2</v>
      </c>
      <c r="J2314">
        <f t="shared" ca="1" si="284"/>
        <v>1.5293859982673269E-2</v>
      </c>
    </row>
    <row r="2315" spans="1:10" x14ac:dyDescent="0.2">
      <c r="A2315" s="42">
        <v>45194</v>
      </c>
      <c r="B2315" s="53">
        <v>12.66</v>
      </c>
      <c r="C2315" s="2">
        <f t="shared" si="279"/>
        <v>-1.5797788309636315E-3</v>
      </c>
      <c r="D2315" s="16">
        <f t="shared" ca="1" si="280"/>
        <v>-1.6882065478793567E-3</v>
      </c>
      <c r="E2315" s="56">
        <f t="shared" ca="1" si="285"/>
        <v>2.3390215316961479E-4</v>
      </c>
      <c r="F2315" s="7">
        <f t="shared" ca="1" si="281"/>
        <v>4.1742114599892197</v>
      </c>
      <c r="G2315" s="6">
        <f t="shared" ca="1" si="282"/>
        <v>1</v>
      </c>
      <c r="H2315">
        <f t="shared" si="286"/>
        <v>4.8107211033747398E-2</v>
      </c>
      <c r="I2315" s="44">
        <f t="shared" si="283"/>
        <v>2.987250849239147E-2</v>
      </c>
      <c r="J2315">
        <f t="shared" ca="1" si="284"/>
        <v>1.5293859982673269E-2</v>
      </c>
    </row>
    <row r="2316" spans="1:10" x14ac:dyDescent="0.2">
      <c r="A2316" s="42">
        <v>45195</v>
      </c>
      <c r="B2316" s="53">
        <v>12.46</v>
      </c>
      <c r="C2316" s="2">
        <f t="shared" si="279"/>
        <v>1.6051364365971051E-2</v>
      </c>
      <c r="D2316" s="16">
        <f t="shared" ca="1" si="280"/>
        <v>1.5942936649055325E-2</v>
      </c>
      <c r="E2316" s="56">
        <f t="shared" ca="1" si="285"/>
        <v>2.3390215316961479E-4</v>
      </c>
      <c r="F2316" s="7">
        <f t="shared" ca="1" si="281"/>
        <v>3.6369629048952481</v>
      </c>
      <c r="G2316" s="6">
        <f t="shared" ca="1" si="282"/>
        <v>1</v>
      </c>
      <c r="H2316">
        <f t="shared" si="286"/>
        <v>4.8100591706862671E-2</v>
      </c>
      <c r="I2316" s="44">
        <f t="shared" si="283"/>
        <v>2.987250849239147E-2</v>
      </c>
      <c r="J2316">
        <f t="shared" ca="1" si="284"/>
        <v>1.5293859982673269E-2</v>
      </c>
    </row>
    <row r="2317" spans="1:10" x14ac:dyDescent="0.2">
      <c r="A2317" s="42">
        <v>45196</v>
      </c>
      <c r="B2317" s="53">
        <v>12.78</v>
      </c>
      <c r="C2317" s="2">
        <f t="shared" si="279"/>
        <v>-2.5039123630672813E-2</v>
      </c>
      <c r="D2317" s="16">
        <f t="shared" ca="1" si="280"/>
        <v>-2.5147551347588538E-2</v>
      </c>
      <c r="E2317" s="56">
        <f t="shared" ca="1" si="285"/>
        <v>2.3390215316961479E-4</v>
      </c>
      <c r="F2317" s="7">
        <f t="shared" ca="1" si="281"/>
        <v>2.8284579282233535</v>
      </c>
      <c r="G2317" s="6">
        <f t="shared" ca="1" si="282"/>
        <v>1</v>
      </c>
      <c r="H2317">
        <f t="shared" si="286"/>
        <v>4.8092739087194337E-2</v>
      </c>
      <c r="I2317" s="44">
        <f t="shared" si="283"/>
        <v>2.987250849239147E-2</v>
      </c>
      <c r="J2317">
        <f t="shared" ca="1" si="284"/>
        <v>1.5293859982673269E-2</v>
      </c>
    </row>
    <row r="2318" spans="1:10" x14ac:dyDescent="0.2">
      <c r="A2318" s="42">
        <v>45197</v>
      </c>
      <c r="B2318" s="53">
        <v>12.82</v>
      </c>
      <c r="C2318" s="2">
        <f t="shared" si="279"/>
        <v>-3.1201248049922718E-3</v>
      </c>
      <c r="D2318" s="16">
        <f t="shared" ca="1" si="280"/>
        <v>-3.2285525219079968E-3</v>
      </c>
      <c r="E2318" s="56">
        <f t="shared" ca="1" si="285"/>
        <v>2.3390215316961479E-4</v>
      </c>
      <c r="F2318" s="7">
        <f t="shared" ca="1" si="281"/>
        <v>4.1580219766181026</v>
      </c>
      <c r="G2318" s="6">
        <f t="shared" ca="1" si="282"/>
        <v>1</v>
      </c>
      <c r="H2318">
        <f t="shared" si="286"/>
        <v>4.8198179013298169E-2</v>
      </c>
      <c r="I2318" s="44">
        <f t="shared" si="283"/>
        <v>2.987250849239147E-2</v>
      </c>
      <c r="J2318">
        <f t="shared" ca="1" si="284"/>
        <v>1.5293859982673269E-2</v>
      </c>
    </row>
    <row r="2319" spans="1:10" x14ac:dyDescent="0.2">
      <c r="A2319" s="42">
        <v>45198</v>
      </c>
      <c r="B2319" s="53">
        <v>12.9</v>
      </c>
      <c r="C2319" s="2">
        <f t="shared" ref="C2319:C2382" si="287">(B2318-B2319)/B2319</f>
        <v>-6.2015503875969043E-3</v>
      </c>
      <c r="D2319" s="16">
        <f t="shared" ref="D2319:D2382" ca="1" si="288">C2319-$C$3</f>
        <v>-6.3099781045126294E-3</v>
      </c>
      <c r="E2319" s="56">
        <f t="shared" ca="1" si="285"/>
        <v>2.3390215316961479E-4</v>
      </c>
      <c r="F2319" s="7">
        <f t="shared" ref="F2319:F2382" ca="1" si="289">-0.5*(LN(E2319)+D2319^2/E2319)</f>
        <v>4.0951917035863783</v>
      </c>
      <c r="G2319" s="6">
        <f t="shared" ref="G2319:G2382" ca="1" si="290">IF(AND(C2320&gt;=(C$3-C$7*SQRT(E2319)),C2320&lt;=(C$3+C$7*SQRT(E2319))),1,0)</f>
        <v>1</v>
      </c>
      <c r="H2319">
        <f t="shared" si="286"/>
        <v>2.8204097978450977E-2</v>
      </c>
      <c r="I2319" s="44">
        <f t="shared" ref="I2319:I2382" si="291">STDEV(C$14:C$2527)</f>
        <v>2.987250849239147E-2</v>
      </c>
      <c r="J2319">
        <f t="shared" ref="J2319:J2382" ca="1" si="292">SQRT(E2319)</f>
        <v>1.5293859982673269E-2</v>
      </c>
    </row>
    <row r="2320" spans="1:10" x14ac:dyDescent="0.2">
      <c r="A2320" s="42">
        <v>45201</v>
      </c>
      <c r="B2320" s="53">
        <v>12.59</v>
      </c>
      <c r="C2320" s="2">
        <f t="shared" si="287"/>
        <v>2.4622716441620375E-2</v>
      </c>
      <c r="D2320" s="16">
        <f t="shared" ca="1" si="288"/>
        <v>2.4514288724704649E-2</v>
      </c>
      <c r="E2320" s="56">
        <f t="shared" ref="E2320:E2383" ca="1" si="293">F$6*D$14^2+F$7*E2319+(1-F$8)*F$5</f>
        <v>2.3390215316961479E-4</v>
      </c>
      <c r="F2320" s="7">
        <f t="shared" ca="1" si="289"/>
        <v>2.8956847294204664</v>
      </c>
      <c r="G2320" s="6">
        <f t="shared" ca="1" si="290"/>
        <v>0</v>
      </c>
      <c r="H2320">
        <f t="shared" si="286"/>
        <v>2.8056613597167299E-2</v>
      </c>
      <c r="I2320" s="44">
        <f t="shared" si="291"/>
        <v>2.987250849239147E-2</v>
      </c>
      <c r="J2320">
        <f t="shared" ca="1" si="292"/>
        <v>1.5293859982673269E-2</v>
      </c>
    </row>
    <row r="2321" spans="1:10" x14ac:dyDescent="0.2">
      <c r="A2321" s="42">
        <v>45202</v>
      </c>
      <c r="B2321" s="53">
        <v>11.99</v>
      </c>
      <c r="C2321" s="2">
        <f t="shared" si="287"/>
        <v>5.0041701417848174E-2</v>
      </c>
      <c r="D2321" s="16">
        <f t="shared" ca="1" si="288"/>
        <v>4.9933273700932451E-2</v>
      </c>
      <c r="E2321" s="56">
        <f t="shared" ca="1" si="293"/>
        <v>2.3390215316961479E-4</v>
      </c>
      <c r="F2321" s="7">
        <f t="shared" ca="1" si="289"/>
        <v>-1.1495569350326722</v>
      </c>
      <c r="G2321" s="6">
        <f t="shared" ca="1" si="290"/>
        <v>1</v>
      </c>
      <c r="H2321">
        <f t="shared" si="286"/>
        <v>2.811733853691881E-2</v>
      </c>
      <c r="I2321" s="44">
        <f t="shared" si="291"/>
        <v>2.987250849239147E-2</v>
      </c>
      <c r="J2321">
        <f t="shared" ca="1" si="292"/>
        <v>1.5293859982673269E-2</v>
      </c>
    </row>
    <row r="2322" spans="1:10" x14ac:dyDescent="0.2">
      <c r="A2322" s="42">
        <v>45203</v>
      </c>
      <c r="B2322" s="53">
        <v>11.83</v>
      </c>
      <c r="C2322" s="2">
        <f t="shared" si="287"/>
        <v>1.352493660185969E-2</v>
      </c>
      <c r="D2322" s="16">
        <f t="shared" ca="1" si="288"/>
        <v>1.3416508884943964E-2</v>
      </c>
      <c r="E2322" s="56">
        <f t="shared" ca="1" si="293"/>
        <v>2.3390215316961479E-4</v>
      </c>
      <c r="F2322" s="7">
        <f t="shared" ca="1" si="289"/>
        <v>3.7955217666476306</v>
      </c>
      <c r="G2322" s="6">
        <f t="shared" ca="1" si="290"/>
        <v>1</v>
      </c>
      <c r="H2322">
        <f t="shared" si="286"/>
        <v>2.8396134317353727E-2</v>
      </c>
      <c r="I2322" s="44">
        <f t="shared" si="291"/>
        <v>2.987250849239147E-2</v>
      </c>
      <c r="J2322">
        <f t="shared" ca="1" si="292"/>
        <v>1.5293859982673269E-2</v>
      </c>
    </row>
    <row r="2323" spans="1:10" x14ac:dyDescent="0.2">
      <c r="A2323" s="42">
        <v>45204</v>
      </c>
      <c r="B2323" s="53">
        <v>11.67</v>
      </c>
      <c r="C2323" s="2">
        <f t="shared" si="287"/>
        <v>1.3710368466152541E-2</v>
      </c>
      <c r="D2323" s="16">
        <f t="shared" ca="1" si="288"/>
        <v>1.3601940749236815E-2</v>
      </c>
      <c r="E2323" s="56">
        <f t="shared" ca="1" si="293"/>
        <v>2.3390215316961479E-4</v>
      </c>
      <c r="F2323" s="7">
        <f t="shared" ca="1" si="289"/>
        <v>3.7848119860447658</v>
      </c>
      <c r="G2323" s="6">
        <f t="shared" ca="1" si="290"/>
        <v>1</v>
      </c>
      <c r="H2323">
        <f t="shared" si="286"/>
        <v>2.8138621727938257E-2</v>
      </c>
      <c r="I2323" s="44">
        <f t="shared" si="291"/>
        <v>2.987250849239147E-2</v>
      </c>
      <c r="J2323">
        <f t="shared" ca="1" si="292"/>
        <v>1.5293859982673269E-2</v>
      </c>
    </row>
    <row r="2324" spans="1:10" x14ac:dyDescent="0.2">
      <c r="A2324" s="42">
        <v>45205</v>
      </c>
      <c r="B2324" s="53">
        <v>11.82</v>
      </c>
      <c r="C2324" s="2">
        <f t="shared" si="287"/>
        <v>-1.2690355329949268E-2</v>
      </c>
      <c r="D2324" s="16">
        <f t="shared" ca="1" si="288"/>
        <v>-1.2798783046864994E-2</v>
      </c>
      <c r="E2324" s="56">
        <f t="shared" ca="1" si="293"/>
        <v>2.3390215316961479E-4</v>
      </c>
      <c r="F2324" s="7">
        <f t="shared" ca="1" si="289"/>
        <v>3.8301385133505104</v>
      </c>
      <c r="G2324" s="6">
        <f t="shared" ca="1" si="290"/>
        <v>1</v>
      </c>
      <c r="H2324">
        <f t="shared" si="286"/>
        <v>2.8018407481172149E-2</v>
      </c>
      <c r="I2324" s="44">
        <f t="shared" si="291"/>
        <v>2.987250849239147E-2</v>
      </c>
      <c r="J2324">
        <f t="shared" ca="1" si="292"/>
        <v>1.5293859982673269E-2</v>
      </c>
    </row>
    <row r="2325" spans="1:10" x14ac:dyDescent="0.2">
      <c r="A2325" s="42">
        <v>45208</v>
      </c>
      <c r="B2325" s="53">
        <v>11.96</v>
      </c>
      <c r="C2325" s="2">
        <f t="shared" si="287"/>
        <v>-1.1705685618729143E-2</v>
      </c>
      <c r="D2325" s="16">
        <f t="shared" ca="1" si="288"/>
        <v>-1.1814113335644869E-2</v>
      </c>
      <c r="E2325" s="56">
        <f t="shared" ca="1" si="293"/>
        <v>2.3390215316961479E-4</v>
      </c>
      <c r="F2325" s="7">
        <f t="shared" ca="1" si="289"/>
        <v>3.8819455900380055</v>
      </c>
      <c r="G2325" s="6">
        <f t="shared" ca="1" si="290"/>
        <v>1</v>
      </c>
      <c r="H2325">
        <f t="shared" si="286"/>
        <v>2.7987973892321428E-2</v>
      </c>
      <c r="I2325" s="44">
        <f t="shared" si="291"/>
        <v>2.987250849239147E-2</v>
      </c>
      <c r="J2325">
        <f t="shared" ca="1" si="292"/>
        <v>1.5293859982673269E-2</v>
      </c>
    </row>
    <row r="2326" spans="1:10" x14ac:dyDescent="0.2">
      <c r="A2326" s="42">
        <v>45209</v>
      </c>
      <c r="B2326" s="53">
        <v>12.43</v>
      </c>
      <c r="C2326" s="2">
        <f t="shared" si="287"/>
        <v>-3.7811745776347452E-2</v>
      </c>
      <c r="D2326" s="16">
        <f t="shared" ca="1" si="288"/>
        <v>-3.7920173493263175E-2</v>
      </c>
      <c r="E2326" s="56">
        <f t="shared" ca="1" si="293"/>
        <v>2.3390215316961479E-4</v>
      </c>
      <c r="F2326" s="7">
        <f t="shared" ca="1" si="289"/>
        <v>1.1064981085644097</v>
      </c>
      <c r="G2326" s="6">
        <f t="shared" ca="1" si="290"/>
        <v>1</v>
      </c>
      <c r="H2326">
        <f t="shared" si="286"/>
        <v>2.7522200215666166E-2</v>
      </c>
      <c r="I2326" s="44">
        <f t="shared" si="291"/>
        <v>2.987250849239147E-2</v>
      </c>
      <c r="J2326">
        <f t="shared" ca="1" si="292"/>
        <v>1.5293859982673269E-2</v>
      </c>
    </row>
    <row r="2327" spans="1:10" x14ac:dyDescent="0.2">
      <c r="A2327" s="42">
        <v>45210</v>
      </c>
      <c r="B2327" s="53">
        <v>12.14</v>
      </c>
      <c r="C2327" s="2">
        <f t="shared" si="287"/>
        <v>2.38879736408566E-2</v>
      </c>
      <c r="D2327" s="16">
        <f t="shared" ca="1" si="288"/>
        <v>2.3779545923940874E-2</v>
      </c>
      <c r="E2327" s="56">
        <f t="shared" ca="1" si="293"/>
        <v>2.3390215316961479E-4</v>
      </c>
      <c r="F2327" s="7">
        <f t="shared" ca="1" si="289"/>
        <v>2.9715359921141395</v>
      </c>
      <c r="G2327" s="6">
        <f t="shared" ca="1" si="290"/>
        <v>1</v>
      </c>
      <c r="H2327">
        <f t="shared" si="286"/>
        <v>2.7272007349541442E-2</v>
      </c>
      <c r="I2327" s="44">
        <f t="shared" si="291"/>
        <v>2.987250849239147E-2</v>
      </c>
      <c r="J2327">
        <f t="shared" ca="1" si="292"/>
        <v>1.5293859982673269E-2</v>
      </c>
    </row>
    <row r="2328" spans="1:10" x14ac:dyDescent="0.2">
      <c r="A2328" s="42">
        <v>45211</v>
      </c>
      <c r="B2328" s="53">
        <v>11.73</v>
      </c>
      <c r="C2328" s="2">
        <f t="shared" si="287"/>
        <v>3.4953111679454404E-2</v>
      </c>
      <c r="D2328" s="16">
        <f t="shared" ca="1" si="288"/>
        <v>3.4844683962538682E-2</v>
      </c>
      <c r="E2328" s="56">
        <f t="shared" ca="1" si="293"/>
        <v>2.3390215316961479E-4</v>
      </c>
      <c r="F2328" s="7">
        <f t="shared" ca="1" si="289"/>
        <v>1.5848766832748757</v>
      </c>
      <c r="G2328" s="6">
        <f t="shared" ca="1" si="290"/>
        <v>1</v>
      </c>
      <c r="H2328">
        <f t="shared" si="286"/>
        <v>2.7026168882874874E-2</v>
      </c>
      <c r="I2328" s="44">
        <f t="shared" si="291"/>
        <v>2.987250849239147E-2</v>
      </c>
      <c r="J2328">
        <f t="shared" ca="1" si="292"/>
        <v>1.5293859982673269E-2</v>
      </c>
    </row>
    <row r="2329" spans="1:10" x14ac:dyDescent="0.2">
      <c r="A2329" s="42">
        <v>45212</v>
      </c>
      <c r="B2329" s="53">
        <v>11.9</v>
      </c>
      <c r="C2329" s="2">
        <f t="shared" si="287"/>
        <v>-1.428571428571428E-2</v>
      </c>
      <c r="D2329" s="16">
        <f t="shared" ca="1" si="288"/>
        <v>-1.4394142002630006E-2</v>
      </c>
      <c r="E2329" s="56">
        <f t="shared" ca="1" si="293"/>
        <v>2.3390215316961479E-4</v>
      </c>
      <c r="F2329" s="7">
        <f t="shared" ca="1" si="289"/>
        <v>3.7374021363585048</v>
      </c>
      <c r="G2329" s="6">
        <f t="shared" ca="1" si="290"/>
        <v>1</v>
      </c>
      <c r="H2329">
        <f t="shared" si="286"/>
        <v>2.718763377517832E-2</v>
      </c>
      <c r="I2329" s="44">
        <f t="shared" si="291"/>
        <v>2.987250849239147E-2</v>
      </c>
      <c r="J2329">
        <f t="shared" ca="1" si="292"/>
        <v>1.5293859982673269E-2</v>
      </c>
    </row>
    <row r="2330" spans="1:10" x14ac:dyDescent="0.2">
      <c r="A2330" s="42">
        <v>45215</v>
      </c>
      <c r="B2330" s="53">
        <v>12.26</v>
      </c>
      <c r="C2330" s="2">
        <f t="shared" si="287"/>
        <v>-2.9363784665579075E-2</v>
      </c>
      <c r="D2330" s="16">
        <f t="shared" ca="1" si="288"/>
        <v>-2.9472212382494801E-2</v>
      </c>
      <c r="E2330" s="56">
        <f t="shared" ca="1" si="293"/>
        <v>2.3390215316961479E-4</v>
      </c>
      <c r="F2330" s="7">
        <f t="shared" ca="1" si="289"/>
        <v>2.3235203704917069</v>
      </c>
      <c r="G2330" s="6">
        <f t="shared" ca="1" si="290"/>
        <v>1</v>
      </c>
      <c r="H2330">
        <f t="shared" si="286"/>
        <v>2.7047051574935779E-2</v>
      </c>
      <c r="I2330" s="44">
        <f t="shared" si="291"/>
        <v>2.987250849239147E-2</v>
      </c>
      <c r="J2330">
        <f t="shared" ca="1" si="292"/>
        <v>1.5293859982673269E-2</v>
      </c>
    </row>
    <row r="2331" spans="1:10" x14ac:dyDescent="0.2">
      <c r="A2331" s="42">
        <v>45217</v>
      </c>
      <c r="B2331" s="53">
        <v>12.19</v>
      </c>
      <c r="C2331" s="2">
        <f t="shared" si="287"/>
        <v>5.7424118129614675E-3</v>
      </c>
      <c r="D2331" s="16">
        <f t="shared" ca="1" si="288"/>
        <v>5.6339840960457424E-3</v>
      </c>
      <c r="E2331" s="56">
        <f t="shared" ca="1" si="293"/>
        <v>2.3390215316961479E-4</v>
      </c>
      <c r="F2331" s="7">
        <f t="shared" ca="1" si="289"/>
        <v>4.1124511575407796</v>
      </c>
      <c r="G2331" s="6">
        <f t="shared" ca="1" si="290"/>
        <v>1</v>
      </c>
      <c r="H2331">
        <f t="shared" si="286"/>
        <v>2.7218425144995215E-2</v>
      </c>
      <c r="I2331" s="44">
        <f t="shared" si="291"/>
        <v>2.987250849239147E-2</v>
      </c>
      <c r="J2331">
        <f t="shared" ca="1" si="292"/>
        <v>1.5293859982673269E-2</v>
      </c>
    </row>
    <row r="2332" spans="1:10" x14ac:dyDescent="0.2">
      <c r="A2332" s="42">
        <v>45218</v>
      </c>
      <c r="B2332" s="53">
        <v>11.78</v>
      </c>
      <c r="C2332" s="2">
        <f t="shared" si="287"/>
        <v>3.4804753820033972E-2</v>
      </c>
      <c r="D2332" s="16">
        <f t="shared" ca="1" si="288"/>
        <v>3.469632610311825E-2</v>
      </c>
      <c r="E2332" s="56">
        <f t="shared" ca="1" si="293"/>
        <v>2.3390215316961479E-4</v>
      </c>
      <c r="F2332" s="7">
        <f t="shared" ca="1" si="289"/>
        <v>1.6069306816145019</v>
      </c>
      <c r="G2332" s="6">
        <f t="shared" ca="1" si="290"/>
        <v>1</v>
      </c>
      <c r="H2332">
        <f t="shared" si="286"/>
        <v>2.7219527405978931E-2</v>
      </c>
      <c r="I2332" s="44">
        <f t="shared" si="291"/>
        <v>2.987250849239147E-2</v>
      </c>
      <c r="J2332">
        <f t="shared" ca="1" si="292"/>
        <v>1.5293859982673269E-2</v>
      </c>
    </row>
    <row r="2333" spans="1:10" x14ac:dyDescent="0.2">
      <c r="A2333" s="42">
        <v>45219</v>
      </c>
      <c r="B2333" s="53">
        <v>11.5</v>
      </c>
      <c r="C2333" s="2">
        <f t="shared" si="287"/>
        <v>2.4347826086956466E-2</v>
      </c>
      <c r="D2333" s="16">
        <f t="shared" ca="1" si="288"/>
        <v>2.423939837004074E-2</v>
      </c>
      <c r="E2333" s="56">
        <f t="shared" ca="1" si="293"/>
        <v>2.3390215316961479E-4</v>
      </c>
      <c r="F2333" s="7">
        <f t="shared" ca="1" si="289"/>
        <v>2.9243332864239782</v>
      </c>
      <c r="G2333" s="6">
        <f t="shared" ca="1" si="290"/>
        <v>1</v>
      </c>
      <c r="H2333">
        <f t="shared" si="286"/>
        <v>2.7360407985283518E-2</v>
      </c>
      <c r="I2333" s="44">
        <f t="shared" si="291"/>
        <v>2.987250849239147E-2</v>
      </c>
      <c r="J2333">
        <f t="shared" ca="1" si="292"/>
        <v>1.5293859982673269E-2</v>
      </c>
    </row>
    <row r="2334" spans="1:10" x14ac:dyDescent="0.2">
      <c r="A2334" s="42">
        <v>45222</v>
      </c>
      <c r="B2334" s="53">
        <v>11.19</v>
      </c>
      <c r="C2334" s="2">
        <f t="shared" si="287"/>
        <v>2.7703306523681904E-2</v>
      </c>
      <c r="D2334" s="16">
        <f t="shared" ca="1" si="288"/>
        <v>2.7594878806766178E-2</v>
      </c>
      <c r="E2334" s="56">
        <f t="shared" ca="1" si="293"/>
        <v>2.3390215316961479E-4</v>
      </c>
      <c r="F2334" s="7">
        <f t="shared" ca="1" si="289"/>
        <v>2.5525348641741958</v>
      </c>
      <c r="G2334" s="6">
        <f t="shared" ca="1" si="290"/>
        <v>1</v>
      </c>
      <c r="H2334">
        <f t="shared" si="286"/>
        <v>2.7192938303434052E-2</v>
      </c>
      <c r="I2334" s="44">
        <f t="shared" si="291"/>
        <v>2.987250849239147E-2</v>
      </c>
      <c r="J2334">
        <f t="shared" ca="1" si="292"/>
        <v>1.5293859982673269E-2</v>
      </c>
    </row>
    <row r="2335" spans="1:10" x14ac:dyDescent="0.2">
      <c r="A2335" s="42">
        <v>45223</v>
      </c>
      <c r="B2335" s="53">
        <v>11.15</v>
      </c>
      <c r="C2335" s="2">
        <f t="shared" si="287"/>
        <v>3.5874439461882641E-3</v>
      </c>
      <c r="D2335" s="16">
        <f t="shared" ca="1" si="288"/>
        <v>3.479016229272539E-3</v>
      </c>
      <c r="E2335" s="56">
        <f t="shared" ca="1" si="293"/>
        <v>2.3390215316961479E-4</v>
      </c>
      <c r="F2335" s="7">
        <f t="shared" ca="1" si="289"/>
        <v>4.1544307259304594</v>
      </c>
      <c r="G2335" s="6">
        <f t="shared" ca="1" si="290"/>
        <v>1</v>
      </c>
      <c r="H2335">
        <f t="shared" si="286"/>
        <v>2.6674017563423472E-2</v>
      </c>
      <c r="I2335" s="44">
        <f t="shared" si="291"/>
        <v>2.987250849239147E-2</v>
      </c>
      <c r="J2335">
        <f t="shared" ca="1" si="292"/>
        <v>1.5293859982673269E-2</v>
      </c>
    </row>
    <row r="2336" spans="1:10" x14ac:dyDescent="0.2">
      <c r="A2336" s="42">
        <v>45224</v>
      </c>
      <c r="B2336" s="53">
        <v>10.94</v>
      </c>
      <c r="C2336" s="2">
        <f t="shared" si="287"/>
        <v>1.9195612431444319E-2</v>
      </c>
      <c r="D2336" s="16">
        <f t="shared" ca="1" si="288"/>
        <v>1.9087184714528593E-2</v>
      </c>
      <c r="E2336" s="56">
        <f t="shared" ca="1" si="293"/>
        <v>2.3390215316961479E-4</v>
      </c>
      <c r="F2336" s="7">
        <f t="shared" ca="1" si="289"/>
        <v>3.4015153259863191</v>
      </c>
      <c r="G2336" s="6">
        <f t="shared" ca="1" si="290"/>
        <v>1</v>
      </c>
      <c r="H2336">
        <f t="shared" si="286"/>
        <v>2.590940466827435E-2</v>
      </c>
      <c r="I2336" s="44">
        <f t="shared" si="291"/>
        <v>2.987250849239147E-2</v>
      </c>
      <c r="J2336">
        <f t="shared" ca="1" si="292"/>
        <v>1.5293859982673269E-2</v>
      </c>
    </row>
    <row r="2337" spans="1:10" x14ac:dyDescent="0.2">
      <c r="A2337" s="42">
        <v>45225</v>
      </c>
      <c r="B2337" s="53">
        <v>10.9</v>
      </c>
      <c r="C2337" s="2">
        <f t="shared" si="287"/>
        <v>3.6697247706421235E-3</v>
      </c>
      <c r="D2337" s="16">
        <f t="shared" ca="1" si="288"/>
        <v>3.5612970537263985E-3</v>
      </c>
      <c r="E2337" s="56">
        <f t="shared" ca="1" si="293"/>
        <v>2.3390215316961479E-4</v>
      </c>
      <c r="F2337" s="7">
        <f t="shared" ca="1" si="289"/>
        <v>4.1531924244152991</v>
      </c>
      <c r="G2337" s="6">
        <f t="shared" ca="1" si="290"/>
        <v>1</v>
      </c>
      <c r="H2337">
        <f t="shared" si="286"/>
        <v>2.5660558739992075E-2</v>
      </c>
      <c r="I2337" s="44">
        <f t="shared" si="291"/>
        <v>2.987250849239147E-2</v>
      </c>
      <c r="J2337">
        <f t="shared" ca="1" si="292"/>
        <v>1.5293859982673269E-2</v>
      </c>
    </row>
    <row r="2338" spans="1:10" x14ac:dyDescent="0.2">
      <c r="A2338" s="42">
        <v>45226</v>
      </c>
      <c r="B2338" s="53">
        <v>10.7</v>
      </c>
      <c r="C2338" s="2">
        <f t="shared" si="287"/>
        <v>1.8691588785046828E-2</v>
      </c>
      <c r="D2338" s="16">
        <f t="shared" ca="1" si="288"/>
        <v>1.8583161068131102E-2</v>
      </c>
      <c r="E2338" s="56">
        <f t="shared" ca="1" si="293"/>
        <v>2.3390215316961479E-4</v>
      </c>
      <c r="F2338" s="7">
        <f t="shared" ca="1" si="289"/>
        <v>3.4421022654076552</v>
      </c>
      <c r="G2338" s="6">
        <f t="shared" ca="1" si="290"/>
        <v>1</v>
      </c>
      <c r="H2338">
        <f t="shared" si="286"/>
        <v>2.5614532425047846E-2</v>
      </c>
      <c r="I2338" s="44">
        <f t="shared" si="291"/>
        <v>2.987250849239147E-2</v>
      </c>
      <c r="J2338">
        <f t="shared" ca="1" si="292"/>
        <v>1.5293859982673269E-2</v>
      </c>
    </row>
    <row r="2339" spans="1:10" x14ac:dyDescent="0.2">
      <c r="A2339" s="42">
        <v>45229</v>
      </c>
      <c r="B2339" s="53">
        <v>11</v>
      </c>
      <c r="C2339" s="2">
        <f t="shared" si="287"/>
        <v>-2.7272727272727337E-2</v>
      </c>
      <c r="D2339" s="16">
        <f t="shared" ca="1" si="288"/>
        <v>-2.7381154989643063E-2</v>
      </c>
      <c r="E2339" s="56">
        <f t="shared" ca="1" si="293"/>
        <v>2.3390215316961479E-4</v>
      </c>
      <c r="F2339" s="7">
        <f t="shared" ca="1" si="289"/>
        <v>2.577651537180488</v>
      </c>
      <c r="G2339" s="6">
        <f t="shared" ca="1" si="290"/>
        <v>1</v>
      </c>
      <c r="H2339">
        <f t="shared" si="286"/>
        <v>2.5653637507759768E-2</v>
      </c>
      <c r="I2339" s="44">
        <f t="shared" si="291"/>
        <v>2.987250849239147E-2</v>
      </c>
      <c r="J2339">
        <f t="shared" ca="1" si="292"/>
        <v>1.5293859982673269E-2</v>
      </c>
    </row>
    <row r="2340" spans="1:10" x14ac:dyDescent="0.2">
      <c r="A2340" s="42">
        <v>45230</v>
      </c>
      <c r="B2340" s="53">
        <v>10.88</v>
      </c>
      <c r="C2340" s="2">
        <f t="shared" si="287"/>
        <v>1.102941176470581E-2</v>
      </c>
      <c r="D2340" s="16">
        <f t="shared" ca="1" si="288"/>
        <v>1.0920984047790084E-2</v>
      </c>
      <c r="E2340" s="56">
        <f t="shared" ca="1" si="293"/>
        <v>2.3390215316961479E-4</v>
      </c>
      <c r="F2340" s="7">
        <f t="shared" ca="1" si="289"/>
        <v>3.9253513070444921</v>
      </c>
      <c r="G2340" s="6">
        <f t="shared" ca="1" si="290"/>
        <v>1</v>
      </c>
      <c r="H2340">
        <f t="shared" si="286"/>
        <v>2.5801373528914363E-2</v>
      </c>
      <c r="I2340" s="44">
        <f t="shared" si="291"/>
        <v>2.987250849239147E-2</v>
      </c>
      <c r="J2340">
        <f t="shared" ca="1" si="292"/>
        <v>1.5293859982673269E-2</v>
      </c>
    </row>
    <row r="2341" spans="1:10" x14ac:dyDescent="0.2">
      <c r="A2341" s="42">
        <v>45231</v>
      </c>
      <c r="B2341" s="53">
        <v>10.8</v>
      </c>
      <c r="C2341" s="2">
        <f t="shared" si="287"/>
        <v>7.4074074074074138E-3</v>
      </c>
      <c r="D2341" s="16">
        <f t="shared" ca="1" si="288"/>
        <v>7.2989796904916887E-3</v>
      </c>
      <c r="E2341" s="56">
        <f t="shared" ca="1" si="293"/>
        <v>2.3390215316961479E-4</v>
      </c>
      <c r="F2341" s="7">
        <f t="shared" ca="1" si="289"/>
        <v>4.0664205258515986</v>
      </c>
      <c r="G2341" s="6">
        <f t="shared" ca="1" si="290"/>
        <v>0</v>
      </c>
      <c r="H2341">
        <f t="shared" si="286"/>
        <v>2.5406599893248134E-2</v>
      </c>
      <c r="I2341" s="44">
        <f t="shared" si="291"/>
        <v>2.987250849239147E-2</v>
      </c>
      <c r="J2341">
        <f t="shared" ca="1" si="292"/>
        <v>1.5293859982673269E-2</v>
      </c>
    </row>
    <row r="2342" spans="1:10" x14ac:dyDescent="0.2">
      <c r="A2342" s="42">
        <v>45232</v>
      </c>
      <c r="B2342" s="53">
        <v>11.92</v>
      </c>
      <c r="C2342" s="2">
        <f t="shared" si="287"/>
        <v>-9.3959731543624095E-2</v>
      </c>
      <c r="D2342" s="16">
        <f t="shared" ca="1" si="288"/>
        <v>-9.4068159260539824E-2</v>
      </c>
      <c r="E2342" s="56">
        <f t="shared" ca="1" si="293"/>
        <v>2.3390215316961479E-4</v>
      </c>
      <c r="F2342" s="7">
        <f t="shared" ca="1" si="289"/>
        <v>-14.735337737070338</v>
      </c>
      <c r="G2342" s="6">
        <f t="shared" ca="1" si="290"/>
        <v>0</v>
      </c>
      <c r="H2342">
        <f t="shared" si="286"/>
        <v>2.5068603655539468E-2</v>
      </c>
      <c r="I2342" s="44">
        <f t="shared" si="291"/>
        <v>2.987250849239147E-2</v>
      </c>
      <c r="J2342">
        <f t="shared" ca="1" si="292"/>
        <v>1.5293859982673269E-2</v>
      </c>
    </row>
    <row r="2343" spans="1:10" x14ac:dyDescent="0.2">
      <c r="A2343" s="42">
        <v>45233</v>
      </c>
      <c r="B2343" s="53">
        <v>13.76</v>
      </c>
      <c r="C2343" s="2">
        <f t="shared" si="287"/>
        <v>-0.13372093023255813</v>
      </c>
      <c r="D2343" s="16">
        <f t="shared" ca="1" si="288"/>
        <v>-0.13382935794947384</v>
      </c>
      <c r="E2343" s="56">
        <f t="shared" ca="1" si="293"/>
        <v>2.3390215316961479E-4</v>
      </c>
      <c r="F2343" s="7">
        <f t="shared" ca="1" si="289"/>
        <v>-34.105570844610732</v>
      </c>
      <c r="G2343" s="6">
        <f t="shared" ca="1" si="290"/>
        <v>0</v>
      </c>
      <c r="H2343">
        <f t="shared" si="286"/>
        <v>2.6874823788355595E-2</v>
      </c>
      <c r="I2343" s="44">
        <f t="shared" si="291"/>
        <v>2.987250849239147E-2</v>
      </c>
      <c r="J2343">
        <f t="shared" ca="1" si="292"/>
        <v>1.5293859982673269E-2</v>
      </c>
    </row>
    <row r="2344" spans="1:10" x14ac:dyDescent="0.2">
      <c r="A2344" s="42">
        <v>45236</v>
      </c>
      <c r="B2344" s="53">
        <v>12.69</v>
      </c>
      <c r="C2344" s="2">
        <f t="shared" si="287"/>
        <v>8.431836091410562E-2</v>
      </c>
      <c r="D2344" s="16">
        <f t="shared" ca="1" si="288"/>
        <v>8.420993319718989E-2</v>
      </c>
      <c r="E2344" s="56">
        <f t="shared" ca="1" si="293"/>
        <v>2.3390215316961479E-4</v>
      </c>
      <c r="F2344" s="7">
        <f t="shared" ca="1" si="289"/>
        <v>-10.978412643019064</v>
      </c>
      <c r="G2344" s="6">
        <f t="shared" ca="1" si="290"/>
        <v>1</v>
      </c>
      <c r="H2344">
        <f t="shared" si="286"/>
        <v>3.0023362032512872E-2</v>
      </c>
      <c r="I2344" s="44">
        <f t="shared" si="291"/>
        <v>2.987250849239147E-2</v>
      </c>
      <c r="J2344">
        <f t="shared" ca="1" si="292"/>
        <v>1.5293859982673269E-2</v>
      </c>
    </row>
    <row r="2345" spans="1:10" x14ac:dyDescent="0.2">
      <c r="A2345" s="42">
        <v>45237</v>
      </c>
      <c r="B2345" s="53">
        <v>12.84</v>
      </c>
      <c r="C2345" s="2">
        <f t="shared" si="287"/>
        <v>-1.1682242990654233E-2</v>
      </c>
      <c r="D2345" s="16">
        <f t="shared" ca="1" si="288"/>
        <v>-1.1790670707569959E-2</v>
      </c>
      <c r="E2345" s="56">
        <f t="shared" ca="1" si="293"/>
        <v>2.3390215316961479E-4</v>
      </c>
      <c r="F2345" s="7">
        <f t="shared" ca="1" si="289"/>
        <v>3.8831284739183269</v>
      </c>
      <c r="G2345" s="6">
        <f t="shared" ca="1" si="290"/>
        <v>0</v>
      </c>
      <c r="H2345">
        <f t="shared" si="286"/>
        <v>3.0996189052342839E-2</v>
      </c>
      <c r="I2345" s="44">
        <f t="shared" si="291"/>
        <v>2.987250849239147E-2</v>
      </c>
      <c r="J2345">
        <f t="shared" ca="1" si="292"/>
        <v>1.5293859982673269E-2</v>
      </c>
    </row>
    <row r="2346" spans="1:10" x14ac:dyDescent="0.2">
      <c r="A2346" s="42">
        <v>45238</v>
      </c>
      <c r="B2346" s="53">
        <v>11.82</v>
      </c>
      <c r="C2346" s="2">
        <f t="shared" si="287"/>
        <v>8.629441624365479E-2</v>
      </c>
      <c r="D2346" s="16">
        <f t="shared" ca="1" si="288"/>
        <v>8.618598852673906E-2</v>
      </c>
      <c r="E2346" s="56">
        <f t="shared" ca="1" si="293"/>
        <v>2.3390215316961479E-4</v>
      </c>
      <c r="F2346" s="7">
        <f t="shared" ca="1" si="289"/>
        <v>-11.698183206678317</v>
      </c>
      <c r="G2346" s="6">
        <f t="shared" ca="1" si="290"/>
        <v>1</v>
      </c>
      <c r="H2346">
        <f t="shared" si="286"/>
        <v>3.1016139333711053E-2</v>
      </c>
      <c r="I2346" s="44">
        <f t="shared" si="291"/>
        <v>2.987250849239147E-2</v>
      </c>
      <c r="J2346">
        <f t="shared" ca="1" si="292"/>
        <v>1.5293859982673269E-2</v>
      </c>
    </row>
    <row r="2347" spans="1:10" x14ac:dyDescent="0.2">
      <c r="A2347" s="42">
        <v>45239</v>
      </c>
      <c r="B2347" s="53">
        <v>12.13</v>
      </c>
      <c r="C2347" s="2">
        <f t="shared" si="287"/>
        <v>-2.5556471558120401E-2</v>
      </c>
      <c r="D2347" s="16">
        <f t="shared" ca="1" si="288"/>
        <v>-2.5664899275036127E-2</v>
      </c>
      <c r="E2347" s="56">
        <f t="shared" ca="1" si="293"/>
        <v>2.3390215316961479E-4</v>
      </c>
      <c r="F2347" s="7">
        <f t="shared" ca="1" si="289"/>
        <v>2.7722640974656581</v>
      </c>
      <c r="G2347" s="6">
        <f t="shared" ca="1" si="290"/>
        <v>1</v>
      </c>
      <c r="H2347">
        <f t="shared" si="286"/>
        <v>3.2102374649626612E-2</v>
      </c>
      <c r="I2347" s="44">
        <f t="shared" si="291"/>
        <v>2.987250849239147E-2</v>
      </c>
      <c r="J2347">
        <f t="shared" ca="1" si="292"/>
        <v>1.5293859982673269E-2</v>
      </c>
    </row>
    <row r="2348" spans="1:10" x14ac:dyDescent="0.2">
      <c r="A2348" s="42">
        <v>45240</v>
      </c>
      <c r="B2348" s="53">
        <v>12.1</v>
      </c>
      <c r="C2348" s="2">
        <f t="shared" si="287"/>
        <v>2.4793388429753004E-3</v>
      </c>
      <c r="D2348" s="16">
        <f t="shared" ca="1" si="288"/>
        <v>2.3709111260595754E-3</v>
      </c>
      <c r="E2348" s="56">
        <f t="shared" ca="1" si="293"/>
        <v>2.3390215316961479E-4</v>
      </c>
      <c r="F2348" s="7">
        <f t="shared" ca="1" si="289"/>
        <v>4.1682876619783462</v>
      </c>
      <c r="G2348" s="6">
        <f t="shared" ca="1" si="290"/>
        <v>1</v>
      </c>
      <c r="H2348">
        <f t="shared" si="286"/>
        <v>3.2235697105811562E-2</v>
      </c>
      <c r="I2348" s="44">
        <f t="shared" si="291"/>
        <v>2.987250849239147E-2</v>
      </c>
      <c r="J2348">
        <f t="shared" ca="1" si="292"/>
        <v>1.5293859982673269E-2</v>
      </c>
    </row>
    <row r="2349" spans="1:10" x14ac:dyDescent="0.2">
      <c r="A2349" s="42">
        <v>45243</v>
      </c>
      <c r="B2349" s="53">
        <v>12</v>
      </c>
      <c r="C2349" s="2">
        <f t="shared" si="287"/>
        <v>8.3333333333333037E-3</v>
      </c>
      <c r="D2349" s="16">
        <f t="shared" ca="1" si="288"/>
        <v>8.2249056164175778E-3</v>
      </c>
      <c r="E2349" s="56">
        <f t="shared" ca="1" si="293"/>
        <v>2.3390215316961479E-4</v>
      </c>
      <c r="F2349" s="7">
        <f t="shared" ca="1" si="289"/>
        <v>4.0356940710456355</v>
      </c>
      <c r="G2349" s="6">
        <f t="shared" ca="1" si="290"/>
        <v>1</v>
      </c>
      <c r="H2349">
        <f t="shared" si="286"/>
        <v>3.2214144852896226E-2</v>
      </c>
      <c r="I2349" s="44">
        <f t="shared" si="291"/>
        <v>2.987250849239147E-2</v>
      </c>
      <c r="J2349">
        <f t="shared" ca="1" si="292"/>
        <v>1.5293859982673269E-2</v>
      </c>
    </row>
    <row r="2350" spans="1:10" x14ac:dyDescent="0.2">
      <c r="A2350" s="42">
        <v>45244</v>
      </c>
      <c r="B2350" s="53">
        <v>12.52</v>
      </c>
      <c r="C2350" s="2">
        <f t="shared" si="287"/>
        <v>-4.1533546325878565E-2</v>
      </c>
      <c r="D2350" s="16">
        <f t="shared" ca="1" si="288"/>
        <v>-4.1641974042794287E-2</v>
      </c>
      <c r="E2350" s="56">
        <f t="shared" ca="1" si="293"/>
        <v>2.3390215316961479E-4</v>
      </c>
      <c r="F2350" s="7">
        <f t="shared" ca="1" si="289"/>
        <v>0.4735102535812068</v>
      </c>
      <c r="G2350" s="6">
        <f t="shared" ca="1" si="290"/>
        <v>0</v>
      </c>
      <c r="H2350">
        <f t="shared" si="286"/>
        <v>3.2020564689437113E-2</v>
      </c>
      <c r="I2350" s="44">
        <f t="shared" si="291"/>
        <v>2.987250849239147E-2</v>
      </c>
      <c r="J2350">
        <f t="shared" ca="1" si="292"/>
        <v>1.5293859982673269E-2</v>
      </c>
    </row>
    <row r="2351" spans="1:10" x14ac:dyDescent="0.2">
      <c r="A2351" s="42">
        <v>45245</v>
      </c>
      <c r="B2351" s="53">
        <v>13.17</v>
      </c>
      <c r="C2351" s="2">
        <f t="shared" si="287"/>
        <v>-4.9354593773728195E-2</v>
      </c>
      <c r="D2351" s="16">
        <f t="shared" ca="1" si="288"/>
        <v>-4.9463021490643917E-2</v>
      </c>
      <c r="E2351" s="56">
        <f t="shared" ca="1" si="293"/>
        <v>2.3390215316961479E-4</v>
      </c>
      <c r="F2351" s="7">
        <f t="shared" ca="1" si="289"/>
        <v>-1.0496405236723296</v>
      </c>
      <c r="G2351" s="6">
        <f t="shared" ca="1" si="290"/>
        <v>1</v>
      </c>
      <c r="H2351">
        <f t="shared" si="286"/>
        <v>3.2319886208731434E-2</v>
      </c>
      <c r="I2351" s="44">
        <f t="shared" si="291"/>
        <v>2.987250849239147E-2</v>
      </c>
      <c r="J2351">
        <f t="shared" ca="1" si="292"/>
        <v>1.5293859982673269E-2</v>
      </c>
    </row>
    <row r="2352" spans="1:10" x14ac:dyDescent="0.2">
      <c r="A2352" s="42">
        <v>45246</v>
      </c>
      <c r="B2352" s="53">
        <v>12.76</v>
      </c>
      <c r="C2352" s="2">
        <f t="shared" si="287"/>
        <v>3.2131661442006285E-2</v>
      </c>
      <c r="D2352" s="16">
        <f t="shared" ca="1" si="288"/>
        <v>3.2023233725090562E-2</v>
      </c>
      <c r="E2352" s="56">
        <f t="shared" ca="1" si="293"/>
        <v>2.3390215316961479E-4</v>
      </c>
      <c r="F2352" s="7">
        <f t="shared" ca="1" si="289"/>
        <v>1.9881746001192155</v>
      </c>
      <c r="G2352" s="6">
        <f t="shared" ca="1" si="290"/>
        <v>1</v>
      </c>
      <c r="H2352">
        <f t="shared" si="286"/>
        <v>3.2718523658918724E-2</v>
      </c>
      <c r="I2352" s="44">
        <f t="shared" si="291"/>
        <v>2.987250849239147E-2</v>
      </c>
      <c r="J2352">
        <f t="shared" ca="1" si="292"/>
        <v>1.5293859982673269E-2</v>
      </c>
    </row>
    <row r="2353" spans="1:10" x14ac:dyDescent="0.2">
      <c r="A2353" s="42">
        <v>45247</v>
      </c>
      <c r="B2353" s="53">
        <v>13.19</v>
      </c>
      <c r="C2353" s="2">
        <f t="shared" si="287"/>
        <v>-3.2600454890068215E-2</v>
      </c>
      <c r="D2353" s="16">
        <f t="shared" ca="1" si="288"/>
        <v>-3.2708882606983937E-2</v>
      </c>
      <c r="E2353" s="56">
        <f t="shared" ca="1" si="293"/>
        <v>2.3390215316961479E-4</v>
      </c>
      <c r="F2353" s="7">
        <f t="shared" ca="1" si="289"/>
        <v>1.8932983824695775</v>
      </c>
      <c r="G2353" s="6">
        <f t="shared" ca="1" si="290"/>
        <v>0</v>
      </c>
      <c r="H2353">
        <f t="shared" si="286"/>
        <v>3.2838932882661952E-2</v>
      </c>
      <c r="I2353" s="44">
        <f t="shared" si="291"/>
        <v>2.987250849239147E-2</v>
      </c>
      <c r="J2353">
        <f t="shared" ca="1" si="292"/>
        <v>1.5293859982673269E-2</v>
      </c>
    </row>
    <row r="2354" spans="1:10" x14ac:dyDescent="0.2">
      <c r="A2354" s="42">
        <v>45250</v>
      </c>
      <c r="B2354" s="53">
        <v>13.93</v>
      </c>
      <c r="C2354" s="2">
        <f t="shared" si="287"/>
        <v>-5.3122756640344597E-2</v>
      </c>
      <c r="D2354" s="16">
        <f t="shared" ca="1" si="288"/>
        <v>-5.3231184357260319E-2</v>
      </c>
      <c r="E2354" s="56">
        <f t="shared" ca="1" si="293"/>
        <v>2.3390215316961479E-4</v>
      </c>
      <c r="F2354" s="7">
        <f t="shared" ca="1" si="289"/>
        <v>-1.8768421715599448</v>
      </c>
      <c r="G2354" s="6">
        <f t="shared" ca="1" si="290"/>
        <v>1</v>
      </c>
      <c r="H2354">
        <f t="shared" si="286"/>
        <v>3.2986005253109338E-2</v>
      </c>
      <c r="I2354" s="44">
        <f t="shared" si="291"/>
        <v>2.987250849239147E-2</v>
      </c>
      <c r="J2354">
        <f t="shared" ca="1" si="292"/>
        <v>1.5293859982673269E-2</v>
      </c>
    </row>
    <row r="2355" spans="1:10" x14ac:dyDescent="0.2">
      <c r="A2355" s="42">
        <v>45251</v>
      </c>
      <c r="B2355" s="53">
        <v>14.06</v>
      </c>
      <c r="C2355" s="2">
        <f t="shared" si="287"/>
        <v>-9.2460881934566704E-3</v>
      </c>
      <c r="D2355" s="16">
        <f t="shared" ca="1" si="288"/>
        <v>-9.3545159103723963E-3</v>
      </c>
      <c r="E2355" s="56">
        <f t="shared" ca="1" si="293"/>
        <v>2.3390215316961479E-4</v>
      </c>
      <c r="F2355" s="7">
        <f t="shared" ca="1" si="289"/>
        <v>3.9932449203017497</v>
      </c>
      <c r="G2355" s="6">
        <f t="shared" ca="1" si="290"/>
        <v>1</v>
      </c>
      <c r="H2355">
        <f t="shared" si="286"/>
        <v>3.3374302111263784E-2</v>
      </c>
      <c r="I2355" s="44">
        <f t="shared" si="291"/>
        <v>2.987250849239147E-2</v>
      </c>
      <c r="J2355">
        <f t="shared" ca="1" si="292"/>
        <v>1.5293859982673269E-2</v>
      </c>
    </row>
    <row r="2356" spans="1:10" x14ac:dyDescent="0.2">
      <c r="A2356" s="42">
        <v>45252</v>
      </c>
      <c r="B2356" s="53">
        <v>14.16</v>
      </c>
      <c r="C2356" s="2">
        <f t="shared" si="287"/>
        <v>-7.0621468926553421E-3</v>
      </c>
      <c r="D2356" s="16">
        <f t="shared" ca="1" si="288"/>
        <v>-7.1705746095710671E-3</v>
      </c>
      <c r="E2356" s="56">
        <f t="shared" ca="1" si="293"/>
        <v>2.3390215316961479E-4</v>
      </c>
      <c r="F2356" s="7">
        <f t="shared" ca="1" si="289"/>
        <v>4.0703921957691422</v>
      </c>
      <c r="G2356" s="6">
        <f t="shared" ca="1" si="290"/>
        <v>1</v>
      </c>
      <c r="H2356">
        <f t="shared" ref="H2356:H2419" si="294">STDEV(C2255:C2355)</f>
        <v>3.3384848047444661E-2</v>
      </c>
      <c r="I2356" s="44">
        <f t="shared" si="291"/>
        <v>2.987250849239147E-2</v>
      </c>
      <c r="J2356">
        <f t="shared" ca="1" si="292"/>
        <v>1.5293859982673269E-2</v>
      </c>
    </row>
    <row r="2357" spans="1:10" x14ac:dyDescent="0.2">
      <c r="A2357" s="42">
        <v>45254</v>
      </c>
      <c r="B2357" s="53">
        <v>14.21</v>
      </c>
      <c r="C2357" s="2">
        <f t="shared" si="287"/>
        <v>-3.5186488388459329E-3</v>
      </c>
      <c r="D2357" s="16">
        <f t="shared" ca="1" si="288"/>
        <v>-3.627076555761658E-3</v>
      </c>
      <c r="E2357" s="56">
        <f t="shared" ca="1" si="293"/>
        <v>2.3390215316961479E-4</v>
      </c>
      <c r="F2357" s="7">
        <f t="shared" ca="1" si="289"/>
        <v>4.1521816435608523</v>
      </c>
      <c r="G2357" s="6">
        <f t="shared" ca="1" si="290"/>
        <v>1</v>
      </c>
      <c r="H2357">
        <f t="shared" si="294"/>
        <v>3.3351280517495294E-2</v>
      </c>
      <c r="I2357" s="44">
        <f t="shared" si="291"/>
        <v>2.987250849239147E-2</v>
      </c>
      <c r="J2357">
        <f t="shared" ca="1" si="292"/>
        <v>1.5293859982673269E-2</v>
      </c>
    </row>
    <row r="2358" spans="1:10" x14ac:dyDescent="0.2">
      <c r="A2358" s="42">
        <v>45257</v>
      </c>
      <c r="B2358" s="53">
        <v>14.15</v>
      </c>
      <c r="C2358" s="2">
        <f t="shared" si="287"/>
        <v>4.2402826855124027E-3</v>
      </c>
      <c r="D2358" s="16">
        <f t="shared" ca="1" si="288"/>
        <v>4.1318549685966776E-3</v>
      </c>
      <c r="E2358" s="56">
        <f t="shared" ca="1" si="293"/>
        <v>2.3390215316961479E-4</v>
      </c>
      <c r="F2358" s="7">
        <f t="shared" ca="1" si="289"/>
        <v>4.1438094650941553</v>
      </c>
      <c r="G2358" s="6">
        <f t="shared" ca="1" si="290"/>
        <v>1</v>
      </c>
      <c r="H2358">
        <f t="shared" si="294"/>
        <v>3.3353747454391007E-2</v>
      </c>
      <c r="I2358" s="44">
        <f t="shared" si="291"/>
        <v>2.987250849239147E-2</v>
      </c>
      <c r="J2358">
        <f t="shared" ca="1" si="292"/>
        <v>1.5293859982673269E-2</v>
      </c>
    </row>
    <row r="2359" spans="1:10" x14ac:dyDescent="0.2">
      <c r="A2359" s="42">
        <v>45258</v>
      </c>
      <c r="B2359" s="53">
        <v>13.91</v>
      </c>
      <c r="C2359" s="2">
        <f t="shared" si="287"/>
        <v>1.7253774263120074E-2</v>
      </c>
      <c r="D2359" s="16">
        <f t="shared" ca="1" si="288"/>
        <v>1.7145346546204348E-2</v>
      </c>
      <c r="E2359" s="56">
        <f t="shared" ca="1" si="293"/>
        <v>2.3390215316961479E-4</v>
      </c>
      <c r="F2359" s="7">
        <f t="shared" ca="1" si="289"/>
        <v>3.5519152072693112</v>
      </c>
      <c r="G2359" s="6">
        <f t="shared" ca="1" si="290"/>
        <v>1</v>
      </c>
      <c r="H2359">
        <f t="shared" si="294"/>
        <v>3.3245627137600514E-2</v>
      </c>
      <c r="I2359" s="44">
        <f t="shared" si="291"/>
        <v>2.987250849239147E-2</v>
      </c>
      <c r="J2359">
        <f t="shared" ca="1" si="292"/>
        <v>1.5293859982673269E-2</v>
      </c>
    </row>
    <row r="2360" spans="1:10" x14ac:dyDescent="0.2">
      <c r="A2360" s="42">
        <v>45259</v>
      </c>
      <c r="B2360" s="53">
        <v>14.41</v>
      </c>
      <c r="C2360" s="2">
        <f t="shared" si="287"/>
        <v>-3.4698126301179737E-2</v>
      </c>
      <c r="D2360" s="16">
        <f t="shared" ca="1" si="288"/>
        <v>-3.4806554018095459E-2</v>
      </c>
      <c r="E2360" s="56">
        <f t="shared" ca="1" si="293"/>
        <v>2.3390215316961479E-4</v>
      </c>
      <c r="F2360" s="7">
        <f t="shared" ca="1" si="289"/>
        <v>1.5905538388688161</v>
      </c>
      <c r="G2360" s="6">
        <f t="shared" ca="1" si="290"/>
        <v>1</v>
      </c>
      <c r="H2360">
        <f t="shared" si="294"/>
        <v>3.3269680299567776E-2</v>
      </c>
      <c r="I2360" s="44">
        <f t="shared" si="291"/>
        <v>2.987250849239147E-2</v>
      </c>
      <c r="J2360">
        <f t="shared" ca="1" si="292"/>
        <v>1.5293859982673269E-2</v>
      </c>
    </row>
    <row r="2361" spans="1:10" x14ac:dyDescent="0.2">
      <c r="A2361" s="42">
        <v>45260</v>
      </c>
      <c r="B2361" s="53">
        <v>14.37</v>
      </c>
      <c r="C2361" s="2">
        <f t="shared" si="287"/>
        <v>2.783576896311825E-3</v>
      </c>
      <c r="D2361" s="16">
        <f t="shared" ca="1" si="288"/>
        <v>2.6751491793960999E-3</v>
      </c>
      <c r="E2361" s="56">
        <f t="shared" ca="1" si="293"/>
        <v>2.3390215316961479E-4</v>
      </c>
      <c r="F2361" s="7">
        <f t="shared" ca="1" si="289"/>
        <v>4.1650059402337041</v>
      </c>
      <c r="G2361" s="6">
        <f t="shared" ca="1" si="290"/>
        <v>0</v>
      </c>
      <c r="H2361">
        <f t="shared" si="294"/>
        <v>3.3402602602287043E-2</v>
      </c>
      <c r="I2361" s="44">
        <f t="shared" si="291"/>
        <v>2.987250849239147E-2</v>
      </c>
      <c r="J2361">
        <f t="shared" ca="1" si="292"/>
        <v>1.5293859982673269E-2</v>
      </c>
    </row>
    <row r="2362" spans="1:10" x14ac:dyDescent="0.2">
      <c r="A2362" s="42">
        <v>45261</v>
      </c>
      <c r="B2362" s="53">
        <v>15.78</v>
      </c>
      <c r="C2362" s="2">
        <f t="shared" si="287"/>
        <v>-8.9353612167300395E-2</v>
      </c>
      <c r="D2362" s="16">
        <f t="shared" ca="1" si="288"/>
        <v>-8.9462039884216124E-2</v>
      </c>
      <c r="E2362" s="56">
        <f t="shared" ca="1" si="293"/>
        <v>2.3390215316961479E-4</v>
      </c>
      <c r="F2362" s="7">
        <f t="shared" ca="1" si="289"/>
        <v>-12.92825303313392</v>
      </c>
      <c r="G2362" s="6">
        <f t="shared" ca="1" si="290"/>
        <v>1</v>
      </c>
      <c r="H2362">
        <f t="shared" si="294"/>
        <v>3.3390038047198499E-2</v>
      </c>
      <c r="I2362" s="44">
        <f t="shared" si="291"/>
        <v>2.987250849239147E-2</v>
      </c>
      <c r="J2362">
        <f t="shared" ca="1" si="292"/>
        <v>1.5293859982673269E-2</v>
      </c>
    </row>
    <row r="2363" spans="1:10" x14ac:dyDescent="0.2">
      <c r="A2363" s="42">
        <v>45264</v>
      </c>
      <c r="B2363" s="53">
        <v>15.95</v>
      </c>
      <c r="C2363" s="2">
        <f t="shared" si="287"/>
        <v>-1.0658307210031344E-2</v>
      </c>
      <c r="D2363" s="16">
        <f t="shared" ca="1" si="288"/>
        <v>-1.0766734926947069E-2</v>
      </c>
      <c r="E2363" s="56">
        <f t="shared" ca="1" si="293"/>
        <v>2.3390215316961479E-4</v>
      </c>
      <c r="F2363" s="7">
        <f t="shared" ca="1" si="289"/>
        <v>3.9325023989425598</v>
      </c>
      <c r="G2363" s="6">
        <f t="shared" ca="1" si="290"/>
        <v>1</v>
      </c>
      <c r="H2363">
        <f t="shared" si="294"/>
        <v>3.459943967409855E-2</v>
      </c>
      <c r="I2363" s="44">
        <f t="shared" si="291"/>
        <v>2.987250849239147E-2</v>
      </c>
      <c r="J2363">
        <f t="shared" ca="1" si="292"/>
        <v>1.5293859982673269E-2</v>
      </c>
    </row>
    <row r="2364" spans="1:10" x14ac:dyDescent="0.2">
      <c r="A2364" s="42">
        <v>45265</v>
      </c>
      <c r="B2364" s="53">
        <v>15.51</v>
      </c>
      <c r="C2364" s="2">
        <f t="shared" si="287"/>
        <v>2.8368794326241103E-2</v>
      </c>
      <c r="D2364" s="16">
        <f t="shared" ca="1" si="288"/>
        <v>2.8260366609325377E-2</v>
      </c>
      <c r="E2364" s="56">
        <f t="shared" ca="1" si="293"/>
        <v>2.3390215316961479E-4</v>
      </c>
      <c r="F2364" s="7">
        <f t="shared" ca="1" si="289"/>
        <v>2.473076458106414</v>
      </c>
      <c r="G2364" s="6">
        <f t="shared" ca="1" si="290"/>
        <v>1</v>
      </c>
      <c r="H2364">
        <f t="shared" si="294"/>
        <v>3.443075990970465E-2</v>
      </c>
      <c r="I2364" s="44">
        <f t="shared" si="291"/>
        <v>2.987250849239147E-2</v>
      </c>
      <c r="J2364">
        <f t="shared" ca="1" si="292"/>
        <v>1.5293859982673269E-2</v>
      </c>
    </row>
    <row r="2365" spans="1:10" x14ac:dyDescent="0.2">
      <c r="A2365" s="42">
        <v>45266</v>
      </c>
      <c r="B2365" s="53">
        <v>15.22</v>
      </c>
      <c r="C2365" s="2">
        <f t="shared" si="287"/>
        <v>1.9053876478317945E-2</v>
      </c>
      <c r="D2365" s="16">
        <f t="shared" ca="1" si="288"/>
        <v>1.8945448761402219E-2</v>
      </c>
      <c r="E2365" s="56">
        <f t="shared" ca="1" si="293"/>
        <v>2.3390215316961479E-4</v>
      </c>
      <c r="F2365" s="7">
        <f t="shared" ca="1" si="289"/>
        <v>3.4130385024140883</v>
      </c>
      <c r="G2365" s="6">
        <f t="shared" ca="1" si="290"/>
        <v>1</v>
      </c>
      <c r="H2365">
        <f t="shared" si="294"/>
        <v>3.449920794865028E-2</v>
      </c>
      <c r="I2365" s="44">
        <f t="shared" si="291"/>
        <v>2.987250849239147E-2</v>
      </c>
      <c r="J2365">
        <f t="shared" ca="1" si="292"/>
        <v>1.5293859982673269E-2</v>
      </c>
    </row>
    <row r="2366" spans="1:10" x14ac:dyDescent="0.2">
      <c r="A2366" s="42">
        <v>45267</v>
      </c>
      <c r="B2366" s="53">
        <v>15.03</v>
      </c>
      <c r="C2366" s="2">
        <f t="shared" si="287"/>
        <v>1.2641383898869015E-2</v>
      </c>
      <c r="D2366" s="16">
        <f t="shared" ca="1" si="288"/>
        <v>1.2532956181953289E-2</v>
      </c>
      <c r="E2366" s="56">
        <f t="shared" ca="1" si="293"/>
        <v>2.3390215316961479E-4</v>
      </c>
      <c r="F2366" s="7">
        <f t="shared" ca="1" si="289"/>
        <v>3.8445331153896687</v>
      </c>
      <c r="G2366" s="6">
        <f t="shared" ca="1" si="290"/>
        <v>0</v>
      </c>
      <c r="H2366">
        <f t="shared" si="294"/>
        <v>3.4497072189184769E-2</v>
      </c>
      <c r="I2366" s="44">
        <f t="shared" si="291"/>
        <v>2.987250849239147E-2</v>
      </c>
      <c r="J2366">
        <f t="shared" ca="1" si="292"/>
        <v>1.5293859982673269E-2</v>
      </c>
    </row>
    <row r="2367" spans="1:10" x14ac:dyDescent="0.2">
      <c r="A2367" s="42">
        <v>45268</v>
      </c>
      <c r="B2367" s="53">
        <v>16.850000000000001</v>
      </c>
      <c r="C2367" s="2">
        <f t="shared" si="287"/>
        <v>-0.10801186943620189</v>
      </c>
      <c r="D2367" s="16">
        <f t="shared" ca="1" si="288"/>
        <v>-0.10812029715311762</v>
      </c>
      <c r="E2367" s="56">
        <f t="shared" ca="1" si="293"/>
        <v>2.3390215316961479E-4</v>
      </c>
      <c r="F2367" s="7">
        <f t="shared" ca="1" si="289"/>
        <v>-20.808774922900515</v>
      </c>
      <c r="G2367" s="6">
        <f t="shared" ca="1" si="290"/>
        <v>1</v>
      </c>
      <c r="H2367">
        <f t="shared" si="294"/>
        <v>3.4113791289967103E-2</v>
      </c>
      <c r="I2367" s="44">
        <f t="shared" si="291"/>
        <v>2.987250849239147E-2</v>
      </c>
      <c r="J2367">
        <f t="shared" ca="1" si="292"/>
        <v>1.5293859982673269E-2</v>
      </c>
    </row>
    <row r="2368" spans="1:10" x14ac:dyDescent="0.2">
      <c r="A2368" s="42">
        <v>45271</v>
      </c>
      <c r="B2368" s="53">
        <v>16.239999999999998</v>
      </c>
      <c r="C2368" s="2">
        <f t="shared" si="287"/>
        <v>3.7561576354679993E-2</v>
      </c>
      <c r="D2368" s="16">
        <f t="shared" ca="1" si="288"/>
        <v>3.7453148637764271E-2</v>
      </c>
      <c r="E2368" s="56">
        <f t="shared" ca="1" si="293"/>
        <v>2.3390215316961479E-4</v>
      </c>
      <c r="F2368" s="7">
        <f t="shared" ca="1" si="289"/>
        <v>1.1817458444225513</v>
      </c>
      <c r="G2368" s="6">
        <f t="shared" ca="1" si="290"/>
        <v>0</v>
      </c>
      <c r="H2368">
        <f t="shared" si="294"/>
        <v>3.5587664117456348E-2</v>
      </c>
      <c r="I2368" s="44">
        <f t="shared" si="291"/>
        <v>2.987250849239147E-2</v>
      </c>
      <c r="J2368">
        <f t="shared" ca="1" si="292"/>
        <v>1.5293859982673269E-2</v>
      </c>
    </row>
    <row r="2369" spans="1:10" x14ac:dyDescent="0.2">
      <c r="A2369" s="42">
        <v>45272</v>
      </c>
      <c r="B2369" s="53">
        <v>15.27</v>
      </c>
      <c r="C2369" s="2">
        <f t="shared" si="287"/>
        <v>6.3523248199083102E-2</v>
      </c>
      <c r="D2369" s="16">
        <f t="shared" ca="1" si="288"/>
        <v>6.3414820482167372E-2</v>
      </c>
      <c r="E2369" s="56">
        <f t="shared" ca="1" si="293"/>
        <v>2.3390215316961479E-4</v>
      </c>
      <c r="F2369" s="7">
        <f t="shared" ca="1" si="289"/>
        <v>-4.416110093235476</v>
      </c>
      <c r="G2369" s="6">
        <f t="shared" ca="1" si="290"/>
        <v>1</v>
      </c>
      <c r="H2369">
        <f t="shared" si="294"/>
        <v>3.5771034631786838E-2</v>
      </c>
      <c r="I2369" s="44">
        <f t="shared" si="291"/>
        <v>2.987250849239147E-2</v>
      </c>
      <c r="J2369">
        <f t="shared" ca="1" si="292"/>
        <v>1.5293859982673269E-2</v>
      </c>
    </row>
    <row r="2370" spans="1:10" x14ac:dyDescent="0.2">
      <c r="A2370" s="42">
        <v>45273</v>
      </c>
      <c r="B2370" s="53">
        <v>15.73</v>
      </c>
      <c r="C2370" s="2">
        <f t="shared" si="287"/>
        <v>-2.9243483788938388E-2</v>
      </c>
      <c r="D2370" s="16">
        <f t="shared" ca="1" si="288"/>
        <v>-2.9351911505854113E-2</v>
      </c>
      <c r="E2370" s="56">
        <f t="shared" ca="1" si="293"/>
        <v>2.3390215316961479E-4</v>
      </c>
      <c r="F2370" s="7">
        <f t="shared" ca="1" si="289"/>
        <v>2.3386476225830055</v>
      </c>
      <c r="G2370" s="6">
        <f t="shared" ca="1" si="290"/>
        <v>0</v>
      </c>
      <c r="H2370">
        <f t="shared" si="294"/>
        <v>3.616796181797885E-2</v>
      </c>
      <c r="I2370" s="44">
        <f t="shared" si="291"/>
        <v>2.987250849239147E-2</v>
      </c>
      <c r="J2370">
        <f t="shared" ca="1" si="292"/>
        <v>1.5293859982673269E-2</v>
      </c>
    </row>
    <row r="2371" spans="1:10" x14ac:dyDescent="0.2">
      <c r="A2371" s="42">
        <v>45274</v>
      </c>
      <c r="B2371" s="53">
        <v>16.71</v>
      </c>
      <c r="C2371" s="2">
        <f t="shared" si="287"/>
        <v>-5.8647516457211273E-2</v>
      </c>
      <c r="D2371" s="16">
        <f t="shared" ca="1" si="288"/>
        <v>-5.8755944174126995E-2</v>
      </c>
      <c r="E2371" s="56">
        <f t="shared" ca="1" si="293"/>
        <v>2.3390215316961479E-4</v>
      </c>
      <c r="F2371" s="7">
        <f t="shared" ca="1" si="289"/>
        <v>-3.1994079952012493</v>
      </c>
      <c r="G2371" s="6">
        <f t="shared" ca="1" si="290"/>
        <v>1</v>
      </c>
      <c r="H2371">
        <f t="shared" si="294"/>
        <v>3.6285351310096428E-2</v>
      </c>
      <c r="I2371" s="44">
        <f t="shared" si="291"/>
        <v>2.987250849239147E-2</v>
      </c>
      <c r="J2371">
        <f t="shared" ca="1" si="292"/>
        <v>1.5293859982673269E-2</v>
      </c>
    </row>
    <row r="2372" spans="1:10" x14ac:dyDescent="0.2">
      <c r="A2372" s="42">
        <v>45275</v>
      </c>
      <c r="B2372" s="53">
        <v>16.27</v>
      </c>
      <c r="C2372" s="2">
        <f t="shared" si="287"/>
        <v>2.7043638598647897E-2</v>
      </c>
      <c r="D2372" s="16">
        <f t="shared" ca="1" si="288"/>
        <v>2.6935210881732171E-2</v>
      </c>
      <c r="E2372" s="56">
        <f t="shared" ca="1" si="293"/>
        <v>2.3390215316961479E-4</v>
      </c>
      <c r="F2372" s="7">
        <f t="shared" ca="1" si="289"/>
        <v>2.6294297337366941</v>
      </c>
      <c r="G2372" s="6">
        <f t="shared" ca="1" si="290"/>
        <v>0</v>
      </c>
      <c r="H2372">
        <f t="shared" si="294"/>
        <v>3.6682719107093566E-2</v>
      </c>
      <c r="I2372" s="44">
        <f t="shared" si="291"/>
        <v>2.987250849239147E-2</v>
      </c>
      <c r="J2372">
        <f t="shared" ca="1" si="292"/>
        <v>1.5293859982673269E-2</v>
      </c>
    </row>
    <row r="2373" spans="1:10" x14ac:dyDescent="0.2">
      <c r="A2373" s="42">
        <v>45278</v>
      </c>
      <c r="B2373" s="53">
        <v>15.51</v>
      </c>
      <c r="C2373" s="2">
        <f t="shared" si="287"/>
        <v>4.9000644745325582E-2</v>
      </c>
      <c r="D2373" s="16">
        <f t="shared" ca="1" si="288"/>
        <v>4.889221702840986E-2</v>
      </c>
      <c r="E2373" s="56">
        <f t="shared" ca="1" si="293"/>
        <v>2.3390215316961479E-4</v>
      </c>
      <c r="F2373" s="7">
        <f t="shared" ca="1" si="289"/>
        <v>-0.9296296382016429</v>
      </c>
      <c r="G2373" s="6">
        <f t="shared" ca="1" si="290"/>
        <v>1</v>
      </c>
      <c r="H2373">
        <f t="shared" si="294"/>
        <v>3.6780916067541039E-2</v>
      </c>
      <c r="I2373" s="44">
        <f t="shared" si="291"/>
        <v>2.987250849239147E-2</v>
      </c>
      <c r="J2373">
        <f t="shared" ca="1" si="292"/>
        <v>1.5293859982673269E-2</v>
      </c>
    </row>
    <row r="2374" spans="1:10" x14ac:dyDescent="0.2">
      <c r="A2374" s="42">
        <v>45279</v>
      </c>
      <c r="B2374" s="53">
        <v>15.82</v>
      </c>
      <c r="C2374" s="2">
        <f t="shared" si="287"/>
        <v>-1.9595448798988654E-2</v>
      </c>
      <c r="D2374" s="16">
        <f t="shared" ca="1" si="288"/>
        <v>-1.970387651590438E-2</v>
      </c>
      <c r="E2374" s="56">
        <f t="shared" ca="1" si="293"/>
        <v>2.3390215316961479E-4</v>
      </c>
      <c r="F2374" s="7">
        <f t="shared" ca="1" si="289"/>
        <v>3.3503782819204466</v>
      </c>
      <c r="G2374" s="6">
        <f t="shared" ca="1" si="290"/>
        <v>1</v>
      </c>
      <c r="H2374">
        <f t="shared" si="294"/>
        <v>3.7018472732712304E-2</v>
      </c>
      <c r="I2374" s="44">
        <f t="shared" si="291"/>
        <v>2.987250849239147E-2</v>
      </c>
      <c r="J2374">
        <f t="shared" ca="1" si="292"/>
        <v>1.5293859982673269E-2</v>
      </c>
    </row>
    <row r="2375" spans="1:10" x14ac:dyDescent="0.2">
      <c r="A2375" s="42">
        <v>45280</v>
      </c>
      <c r="B2375" s="53">
        <v>15.5</v>
      </c>
      <c r="C2375" s="2">
        <f t="shared" si="287"/>
        <v>2.0645161290322598E-2</v>
      </c>
      <c r="D2375" s="16">
        <f t="shared" ca="1" si="288"/>
        <v>2.0536733573406872E-2</v>
      </c>
      <c r="E2375" s="56">
        <f t="shared" ca="1" si="293"/>
        <v>2.3390215316961479E-4</v>
      </c>
      <c r="F2375" s="7">
        <f t="shared" ca="1" si="289"/>
        <v>3.2787357688932457</v>
      </c>
      <c r="G2375" s="6">
        <f t="shared" ca="1" si="290"/>
        <v>1</v>
      </c>
      <c r="H2375">
        <f t="shared" si="294"/>
        <v>3.69840181325077E-2</v>
      </c>
      <c r="I2375" s="44">
        <f t="shared" si="291"/>
        <v>2.987250849239147E-2</v>
      </c>
      <c r="J2375">
        <f t="shared" ca="1" si="292"/>
        <v>1.5293859982673269E-2</v>
      </c>
    </row>
    <row r="2376" spans="1:10" x14ac:dyDescent="0.2">
      <c r="A2376" s="42">
        <v>45281</v>
      </c>
      <c r="B2376" s="53">
        <v>15.07</v>
      </c>
      <c r="C2376" s="2">
        <f t="shared" si="287"/>
        <v>2.8533510285335083E-2</v>
      </c>
      <c r="D2376" s="16">
        <f t="shared" ca="1" si="288"/>
        <v>2.8425082568419358E-2</v>
      </c>
      <c r="E2376" s="56">
        <f t="shared" ca="1" si="293"/>
        <v>2.3390215316961479E-4</v>
      </c>
      <c r="F2376" s="7">
        <f t="shared" ca="1" si="289"/>
        <v>2.4531172614905223</v>
      </c>
      <c r="G2376" s="6">
        <f t="shared" ca="1" si="290"/>
        <v>1</v>
      </c>
      <c r="H2376">
        <f t="shared" si="294"/>
        <v>3.6921647916728487E-2</v>
      </c>
      <c r="I2376" s="44">
        <f t="shared" si="291"/>
        <v>2.987250849239147E-2</v>
      </c>
      <c r="J2376">
        <f t="shared" ca="1" si="292"/>
        <v>1.5293859982673269E-2</v>
      </c>
    </row>
    <row r="2377" spans="1:10" x14ac:dyDescent="0.2">
      <c r="A2377" s="42">
        <v>45282</v>
      </c>
      <c r="B2377" s="53">
        <v>15</v>
      </c>
      <c r="C2377" s="2">
        <f t="shared" si="287"/>
        <v>4.6666666666666853E-3</v>
      </c>
      <c r="D2377" s="16">
        <f t="shared" ca="1" si="288"/>
        <v>4.5582389497509602E-3</v>
      </c>
      <c r="E2377" s="56">
        <f t="shared" ca="1" si="293"/>
        <v>2.3390215316961479E-4</v>
      </c>
      <c r="F2377" s="7">
        <f t="shared" ca="1" si="289"/>
        <v>4.1358888094026645</v>
      </c>
      <c r="G2377" s="6">
        <f t="shared" ca="1" si="290"/>
        <v>1</v>
      </c>
      <c r="H2377">
        <f t="shared" si="294"/>
        <v>3.6975399497344831E-2</v>
      </c>
      <c r="I2377" s="44">
        <f t="shared" si="291"/>
        <v>2.987250849239147E-2</v>
      </c>
      <c r="J2377">
        <f t="shared" ca="1" si="292"/>
        <v>1.5293859982673269E-2</v>
      </c>
    </row>
    <row r="2378" spans="1:10" x14ac:dyDescent="0.2">
      <c r="A2378" s="42">
        <v>45286</v>
      </c>
      <c r="B2378" s="53">
        <v>15.02</v>
      </c>
      <c r="C2378" s="2">
        <f t="shared" si="287"/>
        <v>-1.3315579227696122E-3</v>
      </c>
      <c r="D2378" s="16">
        <f t="shared" ca="1" si="288"/>
        <v>-1.4399856396853374E-3</v>
      </c>
      <c r="E2378" s="56">
        <f t="shared" ca="1" si="293"/>
        <v>2.3390215316961479E-4</v>
      </c>
      <c r="F2378" s="7">
        <f t="shared" ca="1" si="289"/>
        <v>4.1758713051323291</v>
      </c>
      <c r="G2378" s="6">
        <f t="shared" ca="1" si="290"/>
        <v>1</v>
      </c>
      <c r="H2378">
        <f t="shared" si="294"/>
        <v>3.6705157020374191E-2</v>
      </c>
      <c r="I2378" s="44">
        <f t="shared" si="291"/>
        <v>2.987250849239147E-2</v>
      </c>
      <c r="J2378">
        <f t="shared" ca="1" si="292"/>
        <v>1.5293859982673269E-2</v>
      </c>
    </row>
    <row r="2379" spans="1:10" x14ac:dyDescent="0.2">
      <c r="A2379" s="42">
        <v>45287</v>
      </c>
      <c r="B2379" s="53">
        <v>14.99</v>
      </c>
      <c r="C2379" s="2">
        <f t="shared" si="287"/>
        <v>2.0013342228151674E-3</v>
      </c>
      <c r="D2379" s="16">
        <f t="shared" ca="1" si="288"/>
        <v>1.8929065058994421E-3</v>
      </c>
      <c r="E2379" s="56">
        <f t="shared" ca="1" si="293"/>
        <v>2.3390215316961479E-4</v>
      </c>
      <c r="F2379" s="7">
        <f t="shared" ca="1" si="289"/>
        <v>4.1726444507038414</v>
      </c>
      <c r="G2379" s="6">
        <f t="shared" ca="1" si="290"/>
        <v>1</v>
      </c>
      <c r="H2379">
        <f t="shared" si="294"/>
        <v>3.6704727550152715E-2</v>
      </c>
      <c r="I2379" s="44">
        <f t="shared" si="291"/>
        <v>2.987250849239147E-2</v>
      </c>
      <c r="J2379">
        <f t="shared" ca="1" si="292"/>
        <v>1.5293859982673269E-2</v>
      </c>
    </row>
    <row r="2380" spans="1:10" x14ac:dyDescent="0.2">
      <c r="A2380" s="42">
        <v>45288</v>
      </c>
      <c r="B2380" s="53">
        <v>15.15</v>
      </c>
      <c r="C2380" s="2">
        <f t="shared" si="287"/>
        <v>-1.056105610561057E-2</v>
      </c>
      <c r="D2380" s="16">
        <f t="shared" ca="1" si="288"/>
        <v>-1.0669483822526296E-2</v>
      </c>
      <c r="E2380" s="56">
        <f t="shared" ca="1" si="293"/>
        <v>2.3390215316961479E-4</v>
      </c>
      <c r="F2380" s="7">
        <f t="shared" ca="1" si="289"/>
        <v>3.936958740878155</v>
      </c>
      <c r="G2380" s="6">
        <f t="shared" ca="1" si="290"/>
        <v>1</v>
      </c>
      <c r="H2380">
        <f t="shared" si="294"/>
        <v>3.6568465974821697E-2</v>
      </c>
      <c r="I2380" s="44">
        <f t="shared" si="291"/>
        <v>2.987250849239147E-2</v>
      </c>
      <c r="J2380">
        <f t="shared" ca="1" si="292"/>
        <v>1.5293859982673269E-2</v>
      </c>
    </row>
    <row r="2381" spans="1:10" x14ac:dyDescent="0.2">
      <c r="A2381" s="42">
        <v>45289</v>
      </c>
      <c r="B2381" s="53">
        <v>14.79</v>
      </c>
      <c r="C2381" s="2">
        <f t="shared" si="287"/>
        <v>2.4340770791075134E-2</v>
      </c>
      <c r="D2381" s="16">
        <f t="shared" ca="1" si="288"/>
        <v>2.4232343074159408E-2</v>
      </c>
      <c r="E2381" s="56">
        <f t="shared" ca="1" si="293"/>
        <v>2.3390215316961479E-4</v>
      </c>
      <c r="F2381" s="7">
        <f t="shared" ca="1" si="289"/>
        <v>2.9250643238965668</v>
      </c>
      <c r="G2381" s="6">
        <f t="shared" ca="1" si="290"/>
        <v>1</v>
      </c>
      <c r="H2381">
        <f t="shared" si="294"/>
        <v>3.6465868554791427E-2</v>
      </c>
      <c r="I2381" s="44">
        <f t="shared" si="291"/>
        <v>2.987250849239147E-2</v>
      </c>
      <c r="J2381">
        <f t="shared" ca="1" si="292"/>
        <v>1.5293859982673269E-2</v>
      </c>
    </row>
    <row r="2382" spans="1:10" x14ac:dyDescent="0.2">
      <c r="A2382" s="42">
        <v>45293</v>
      </c>
      <c r="B2382" s="53">
        <v>14.4</v>
      </c>
      <c r="C2382" s="2">
        <f t="shared" si="287"/>
        <v>2.7083333333333248E-2</v>
      </c>
      <c r="D2382" s="16">
        <f t="shared" ca="1" si="288"/>
        <v>2.6974905616417522E-2</v>
      </c>
      <c r="E2382" s="56">
        <f t="shared" ca="1" si="293"/>
        <v>2.3390215316961479E-4</v>
      </c>
      <c r="F2382" s="7">
        <f t="shared" ca="1" si="289"/>
        <v>2.6248552829626162</v>
      </c>
      <c r="G2382" s="6">
        <f t="shared" ca="1" si="290"/>
        <v>1</v>
      </c>
      <c r="H2382">
        <f t="shared" si="294"/>
        <v>3.6368426228854757E-2</v>
      </c>
      <c r="I2382" s="44">
        <f t="shared" si="291"/>
        <v>2.987250849239147E-2</v>
      </c>
      <c r="J2382">
        <f t="shared" ca="1" si="292"/>
        <v>1.5293859982673269E-2</v>
      </c>
    </row>
    <row r="2383" spans="1:10" x14ac:dyDescent="0.2">
      <c r="A2383" s="42">
        <v>45294</v>
      </c>
      <c r="B2383" s="53">
        <v>14.19</v>
      </c>
      <c r="C2383" s="2">
        <f t="shared" ref="C2383:C2446" si="295">(B2382-B2383)/B2383</f>
        <v>1.4799154334038115E-2</v>
      </c>
      <c r="D2383" s="16">
        <f t="shared" ref="D2383:D2446" ca="1" si="296">C2383-$C$3</f>
        <v>1.4690726617122389E-2</v>
      </c>
      <c r="E2383" s="56">
        <f t="shared" ca="1" si="293"/>
        <v>2.3390215316961479E-4</v>
      </c>
      <c r="F2383" s="7">
        <f t="shared" ref="F2383:F2446" ca="1" si="297">-0.5*(LN(E2383)+D2383^2/E2383)</f>
        <v>3.7189625358027638</v>
      </c>
      <c r="G2383" s="6">
        <f t="shared" ref="G2383:G2446" ca="1" si="298">IF(AND(C2384&gt;=(C$3-C$7*SQRT(E2383)),C2384&lt;=(C$3+C$7*SQRT(E2383))),1,0)</f>
        <v>1</v>
      </c>
      <c r="H2383">
        <f t="shared" si="294"/>
        <v>3.6334093158914442E-2</v>
      </c>
      <c r="I2383" s="44">
        <f t="shared" ref="I2383:I2446" si="299">STDEV(C$14:C$2527)</f>
        <v>2.987250849239147E-2</v>
      </c>
      <c r="J2383">
        <f t="shared" ref="J2383:J2446" ca="1" si="300">SQRT(E2383)</f>
        <v>1.5293859982673269E-2</v>
      </c>
    </row>
    <row r="2384" spans="1:10" x14ac:dyDescent="0.2">
      <c r="A2384" s="42">
        <v>45295</v>
      </c>
      <c r="B2384" s="53">
        <v>14.49</v>
      </c>
      <c r="C2384" s="2">
        <f t="shared" si="295"/>
        <v>-2.0703933747412057E-2</v>
      </c>
      <c r="D2384" s="16">
        <f t="shared" ca="1" si="296"/>
        <v>-2.0812361464327783E-2</v>
      </c>
      <c r="E2384" s="56">
        <f t="shared" ref="E2384:E2447" ca="1" si="301">F$6*D$14^2+F$7*E2383+(1-F$8)*F$5</f>
        <v>2.3390215316961479E-4</v>
      </c>
      <c r="F2384" s="7">
        <f t="shared" ca="1" si="297"/>
        <v>3.2543730947957688</v>
      </c>
      <c r="G2384" s="6">
        <f t="shared" ca="1" si="298"/>
        <v>1</v>
      </c>
      <c r="H2384">
        <f t="shared" si="294"/>
        <v>3.6313233843086955E-2</v>
      </c>
      <c r="I2384" s="44">
        <f t="shared" si="299"/>
        <v>2.987250849239147E-2</v>
      </c>
      <c r="J2384">
        <f t="shared" ca="1" si="300"/>
        <v>1.5293859982673269E-2</v>
      </c>
    </row>
    <row r="2385" spans="1:10" x14ac:dyDescent="0.2">
      <c r="A2385" s="42">
        <v>45296</v>
      </c>
      <c r="B2385" s="53">
        <v>14.65</v>
      </c>
      <c r="C2385" s="2">
        <f t="shared" si="295"/>
        <v>-1.092150170648465E-2</v>
      </c>
      <c r="D2385" s="16">
        <f t="shared" ca="1" si="296"/>
        <v>-1.1029929423400376E-2</v>
      </c>
      <c r="E2385" s="56">
        <f t="shared" ca="1" si="301"/>
        <v>2.3390215316961479E-4</v>
      </c>
      <c r="F2385" s="7">
        <f t="shared" ca="1" si="297"/>
        <v>3.9202392324425674</v>
      </c>
      <c r="G2385" s="6">
        <f t="shared" ca="1" si="298"/>
        <v>1</v>
      </c>
      <c r="H2385">
        <f t="shared" si="294"/>
        <v>3.6103122690330072E-2</v>
      </c>
      <c r="I2385" s="44">
        <f t="shared" si="299"/>
        <v>2.987250849239147E-2</v>
      </c>
      <c r="J2385">
        <f t="shared" ca="1" si="300"/>
        <v>1.5293859982673269E-2</v>
      </c>
    </row>
    <row r="2386" spans="1:10" x14ac:dyDescent="0.2">
      <c r="A2386" s="42">
        <v>45299</v>
      </c>
      <c r="B2386" s="53">
        <v>14.69</v>
      </c>
      <c r="C2386" s="2">
        <f t="shared" si="295"/>
        <v>-2.7229407760380633E-3</v>
      </c>
      <c r="D2386" s="16">
        <f t="shared" ca="1" si="296"/>
        <v>-2.8313684929537884E-3</v>
      </c>
      <c r="E2386" s="56">
        <f t="shared" ca="1" si="301"/>
        <v>2.3390215316961479E-4</v>
      </c>
      <c r="F2386" s="7">
        <f t="shared" ca="1" si="297"/>
        <v>4.1631670849704872</v>
      </c>
      <c r="G2386" s="6">
        <f t="shared" ca="1" si="298"/>
        <v>1</v>
      </c>
      <c r="H2386">
        <f t="shared" si="294"/>
        <v>3.6114036063870647E-2</v>
      </c>
      <c r="I2386" s="44">
        <f t="shared" si="299"/>
        <v>2.987250849239147E-2</v>
      </c>
      <c r="J2386">
        <f t="shared" ca="1" si="300"/>
        <v>1.5293859982673269E-2</v>
      </c>
    </row>
    <row r="2387" spans="1:10" x14ac:dyDescent="0.2">
      <c r="A2387" s="42">
        <v>45300</v>
      </c>
      <c r="B2387" s="53">
        <v>14.23</v>
      </c>
      <c r="C2387" s="2">
        <f t="shared" si="295"/>
        <v>3.2326071679550178E-2</v>
      </c>
      <c r="D2387" s="16">
        <f t="shared" ca="1" si="296"/>
        <v>3.2217643962634455E-2</v>
      </c>
      <c r="E2387" s="56">
        <f t="shared" ca="1" si="301"/>
        <v>2.3390215316961479E-4</v>
      </c>
      <c r="F2387" s="7">
        <f t="shared" ca="1" si="297"/>
        <v>1.961477359153156</v>
      </c>
      <c r="G2387" s="6">
        <f t="shared" ca="1" si="298"/>
        <v>1</v>
      </c>
      <c r="H2387">
        <f t="shared" si="294"/>
        <v>3.6096206282530151E-2</v>
      </c>
      <c r="I2387" s="44">
        <f t="shared" si="299"/>
        <v>2.987250849239147E-2</v>
      </c>
      <c r="J2387">
        <f t="shared" ca="1" si="300"/>
        <v>1.5293859982673269E-2</v>
      </c>
    </row>
    <row r="2388" spans="1:10" x14ac:dyDescent="0.2">
      <c r="A2388" s="42">
        <v>45301</v>
      </c>
      <c r="B2388" s="53">
        <v>14.12</v>
      </c>
      <c r="C2388" s="2">
        <f t="shared" si="295"/>
        <v>7.7903682719547606E-3</v>
      </c>
      <c r="D2388" s="16">
        <f t="shared" ca="1" si="296"/>
        <v>7.6819405550390355E-3</v>
      </c>
      <c r="E2388" s="56">
        <f t="shared" ca="1" si="301"/>
        <v>2.3390215316961479E-4</v>
      </c>
      <c r="F2388" s="7">
        <f t="shared" ca="1" si="297"/>
        <v>4.0541566238498437</v>
      </c>
      <c r="G2388" s="6">
        <f t="shared" ca="1" si="298"/>
        <v>0</v>
      </c>
      <c r="H2388">
        <f t="shared" si="294"/>
        <v>3.6166172865441389E-2</v>
      </c>
      <c r="I2388" s="44">
        <f t="shared" si="299"/>
        <v>2.987250849239147E-2</v>
      </c>
      <c r="J2388">
        <f t="shared" ca="1" si="300"/>
        <v>1.5293859982673269E-2</v>
      </c>
    </row>
    <row r="2389" spans="1:10" x14ac:dyDescent="0.2">
      <c r="A2389" s="42">
        <v>45302</v>
      </c>
      <c r="B2389" s="53">
        <v>13.35</v>
      </c>
      <c r="C2389" s="2">
        <f t="shared" si="295"/>
        <v>5.7677902621722815E-2</v>
      </c>
      <c r="D2389" s="16">
        <f t="shared" ca="1" si="296"/>
        <v>5.7569474904807093E-2</v>
      </c>
      <c r="E2389" s="56">
        <f t="shared" ca="1" si="301"/>
        <v>2.3390215316961479E-4</v>
      </c>
      <c r="F2389" s="7">
        <f t="shared" ca="1" si="297"/>
        <v>-2.904377502519484</v>
      </c>
      <c r="G2389" s="6">
        <f t="shared" ca="1" si="298"/>
        <v>1</v>
      </c>
      <c r="H2389">
        <f t="shared" si="294"/>
        <v>3.6047831447282339E-2</v>
      </c>
      <c r="I2389" s="44">
        <f t="shared" si="299"/>
        <v>2.987250849239147E-2</v>
      </c>
      <c r="J2389">
        <f t="shared" ca="1" si="300"/>
        <v>1.5293859982673269E-2</v>
      </c>
    </row>
    <row r="2390" spans="1:10" x14ac:dyDescent="0.2">
      <c r="A2390" s="42">
        <v>45303</v>
      </c>
      <c r="B2390" s="53">
        <v>13.33</v>
      </c>
      <c r="C2390" s="2">
        <f t="shared" si="295"/>
        <v>1.5003750937734113E-3</v>
      </c>
      <c r="D2390" s="16">
        <f t="shared" ca="1" si="296"/>
        <v>1.391947376857686E-3</v>
      </c>
      <c r="E2390" s="56">
        <f t="shared" ca="1" si="301"/>
        <v>2.3390215316961479E-4</v>
      </c>
      <c r="F2390" s="7">
        <f t="shared" ca="1" si="297"/>
        <v>4.1761621129353257</v>
      </c>
      <c r="G2390" s="6">
        <f t="shared" ca="1" si="298"/>
        <v>1</v>
      </c>
      <c r="H2390">
        <f t="shared" si="294"/>
        <v>3.6403531177404087E-2</v>
      </c>
      <c r="I2390" s="44">
        <f t="shared" si="299"/>
        <v>2.987250849239147E-2</v>
      </c>
      <c r="J2390">
        <f t="shared" ca="1" si="300"/>
        <v>1.5293859982673269E-2</v>
      </c>
    </row>
    <row r="2391" spans="1:10" x14ac:dyDescent="0.2">
      <c r="A2391" s="42">
        <v>45307</v>
      </c>
      <c r="B2391" s="53">
        <v>13.23</v>
      </c>
      <c r="C2391" s="2">
        <f t="shared" si="295"/>
        <v>7.558578987150389E-3</v>
      </c>
      <c r="D2391" s="16">
        <f t="shared" ca="1" si="296"/>
        <v>7.450151270234664E-3</v>
      </c>
      <c r="E2391" s="56">
        <f t="shared" ca="1" si="301"/>
        <v>2.3390215316961479E-4</v>
      </c>
      <c r="F2391" s="7">
        <f t="shared" ca="1" si="297"/>
        <v>4.0616543246923635</v>
      </c>
      <c r="G2391" s="6">
        <f t="shared" ca="1" si="298"/>
        <v>1</v>
      </c>
      <c r="H2391">
        <f t="shared" si="294"/>
        <v>3.6291269870579589E-2</v>
      </c>
      <c r="I2391" s="44">
        <f t="shared" si="299"/>
        <v>2.987250849239147E-2</v>
      </c>
      <c r="J2391">
        <f t="shared" ca="1" si="300"/>
        <v>1.5293859982673269E-2</v>
      </c>
    </row>
    <row r="2392" spans="1:10" x14ac:dyDescent="0.2">
      <c r="A2392" s="42">
        <v>45308</v>
      </c>
      <c r="B2392" s="53">
        <v>13</v>
      </c>
      <c r="C2392" s="2">
        <f t="shared" si="295"/>
        <v>1.7692307692307726E-2</v>
      </c>
      <c r="D2392" s="16">
        <f t="shared" ca="1" si="296"/>
        <v>1.7583879975392E-2</v>
      </c>
      <c r="E2392" s="56">
        <f t="shared" ca="1" si="301"/>
        <v>2.3390215316961479E-4</v>
      </c>
      <c r="F2392" s="7">
        <f t="shared" ca="1" si="297"/>
        <v>3.519359015303634</v>
      </c>
      <c r="G2392" s="6">
        <f t="shared" ca="1" si="298"/>
        <v>1</v>
      </c>
      <c r="H2392">
        <f t="shared" si="294"/>
        <v>3.6245197040358001E-2</v>
      </c>
      <c r="I2392" s="44">
        <f t="shared" si="299"/>
        <v>2.987250849239147E-2</v>
      </c>
      <c r="J2392">
        <f t="shared" ca="1" si="300"/>
        <v>1.5293859982673269E-2</v>
      </c>
    </row>
    <row r="2393" spans="1:10" x14ac:dyDescent="0.2">
      <c r="A2393" s="42">
        <v>45309</v>
      </c>
      <c r="B2393" s="53">
        <v>13.11</v>
      </c>
      <c r="C2393" s="2">
        <f t="shared" si="295"/>
        <v>-8.3905415713195607E-3</v>
      </c>
      <c r="D2393" s="16">
        <f t="shared" ca="1" si="296"/>
        <v>-8.4989692882352866E-3</v>
      </c>
      <c r="E2393" s="56">
        <f t="shared" ca="1" si="301"/>
        <v>2.3390215316961479E-4</v>
      </c>
      <c r="F2393" s="7">
        <f t="shared" ca="1" si="297"/>
        <v>4.0258963703804653</v>
      </c>
      <c r="G2393" s="6">
        <f t="shared" ca="1" si="298"/>
        <v>1</v>
      </c>
      <c r="H2393">
        <f t="shared" si="294"/>
        <v>3.6266734974834902E-2</v>
      </c>
      <c r="I2393" s="44">
        <f t="shared" si="299"/>
        <v>2.987250849239147E-2</v>
      </c>
      <c r="J2393">
        <f t="shared" ca="1" si="300"/>
        <v>1.5293859982673269E-2</v>
      </c>
    </row>
    <row r="2394" spans="1:10" x14ac:dyDescent="0.2">
      <c r="A2394" s="42">
        <v>45310</v>
      </c>
      <c r="B2394" s="53">
        <v>13.4</v>
      </c>
      <c r="C2394" s="2">
        <f t="shared" si="295"/>
        <v>-2.1641791044776187E-2</v>
      </c>
      <c r="D2394" s="16">
        <f t="shared" ca="1" si="296"/>
        <v>-2.1750218761691913E-2</v>
      </c>
      <c r="E2394" s="56">
        <f t="shared" ca="1" si="301"/>
        <v>2.3390215316961479E-4</v>
      </c>
      <c r="F2394" s="7">
        <f t="shared" ca="1" si="297"/>
        <v>3.1690433406257155</v>
      </c>
      <c r="G2394" s="6">
        <f t="shared" ca="1" si="298"/>
        <v>1</v>
      </c>
      <c r="H2394">
        <f t="shared" si="294"/>
        <v>3.6277344047113622E-2</v>
      </c>
      <c r="I2394" s="44">
        <f t="shared" si="299"/>
        <v>2.987250849239147E-2</v>
      </c>
      <c r="J2394">
        <f t="shared" ca="1" si="300"/>
        <v>1.5293859982673269E-2</v>
      </c>
    </row>
    <row r="2395" spans="1:10" x14ac:dyDescent="0.2">
      <c r="A2395" s="42">
        <v>45313</v>
      </c>
      <c r="B2395" s="53">
        <v>13.75</v>
      </c>
      <c r="C2395" s="2">
        <f t="shared" si="295"/>
        <v>-2.5454545454545428E-2</v>
      </c>
      <c r="D2395" s="16">
        <f t="shared" ca="1" si="296"/>
        <v>-2.5562973171461154E-2</v>
      </c>
      <c r="E2395" s="56">
        <f t="shared" ca="1" si="301"/>
        <v>2.3390215316961479E-4</v>
      </c>
      <c r="F2395" s="7">
        <f t="shared" ca="1" si="297"/>
        <v>2.7834257250140819</v>
      </c>
      <c r="G2395" s="6">
        <f t="shared" ca="1" si="298"/>
        <v>1</v>
      </c>
      <c r="H2395">
        <f t="shared" si="294"/>
        <v>3.6207901341007244E-2</v>
      </c>
      <c r="I2395" s="44">
        <f t="shared" si="299"/>
        <v>2.987250849239147E-2</v>
      </c>
      <c r="J2395">
        <f t="shared" ca="1" si="300"/>
        <v>1.5293859982673269E-2</v>
      </c>
    </row>
    <row r="2396" spans="1:10" x14ac:dyDescent="0.2">
      <c r="A2396" s="42">
        <v>45314</v>
      </c>
      <c r="B2396" s="53">
        <v>13.68</v>
      </c>
      <c r="C2396" s="2">
        <f t="shared" si="295"/>
        <v>5.1169590643275059E-3</v>
      </c>
      <c r="D2396" s="16">
        <f t="shared" ca="1" si="296"/>
        <v>5.0085313474117809E-3</v>
      </c>
      <c r="E2396" s="56">
        <f t="shared" ca="1" si="301"/>
        <v>2.3390215316961479E-4</v>
      </c>
      <c r="F2396" s="7">
        <f t="shared" ca="1" si="297"/>
        <v>4.1266801640853732</v>
      </c>
      <c r="G2396" s="6">
        <f t="shared" ca="1" si="298"/>
        <v>1</v>
      </c>
      <c r="H2396">
        <f t="shared" si="294"/>
        <v>3.6269800896140819E-2</v>
      </c>
      <c r="I2396" s="44">
        <f t="shared" si="299"/>
        <v>2.987250849239147E-2</v>
      </c>
      <c r="J2396">
        <f t="shared" ca="1" si="300"/>
        <v>1.5293859982673269E-2</v>
      </c>
    </row>
    <row r="2397" spans="1:10" x14ac:dyDescent="0.2">
      <c r="A2397" s="42">
        <v>45315</v>
      </c>
      <c r="B2397" s="53">
        <v>13.36</v>
      </c>
      <c r="C2397" s="2">
        <f t="shared" si="295"/>
        <v>2.3952095808383256E-2</v>
      </c>
      <c r="D2397" s="16">
        <f t="shared" ca="1" si="296"/>
        <v>2.384366809146753E-2</v>
      </c>
      <c r="E2397" s="56">
        <f t="shared" ca="1" si="301"/>
        <v>2.3390215316961479E-4</v>
      </c>
      <c r="F2397" s="7">
        <f t="shared" ca="1" si="297"/>
        <v>2.9650082546267482</v>
      </c>
      <c r="G2397" s="6">
        <f t="shared" ca="1" si="298"/>
        <v>1</v>
      </c>
      <c r="H2397">
        <f t="shared" si="294"/>
        <v>3.6223019431219292E-2</v>
      </c>
      <c r="I2397" s="44">
        <f t="shared" si="299"/>
        <v>2.987250849239147E-2</v>
      </c>
      <c r="J2397">
        <f t="shared" ca="1" si="300"/>
        <v>1.5293859982673269E-2</v>
      </c>
    </row>
    <row r="2398" spans="1:10" x14ac:dyDescent="0.2">
      <c r="A2398" s="42">
        <v>45316</v>
      </c>
      <c r="B2398" s="53">
        <v>13.96</v>
      </c>
      <c r="C2398" s="2">
        <f t="shared" si="295"/>
        <v>-4.2979942693409844E-2</v>
      </c>
      <c r="D2398" s="16">
        <f t="shared" ca="1" si="296"/>
        <v>-4.3088370410325566E-2</v>
      </c>
      <c r="E2398" s="56">
        <f t="shared" ca="1" si="301"/>
        <v>2.3390215316961479E-4</v>
      </c>
      <c r="F2398" s="7">
        <f t="shared" ca="1" si="297"/>
        <v>0.21153390839596931</v>
      </c>
      <c r="G2398" s="6">
        <f t="shared" ca="1" si="298"/>
        <v>1</v>
      </c>
      <c r="H2398">
        <f t="shared" si="294"/>
        <v>3.6227720276098503E-2</v>
      </c>
      <c r="I2398" s="44">
        <f t="shared" si="299"/>
        <v>2.987250849239147E-2</v>
      </c>
      <c r="J2398">
        <f t="shared" ca="1" si="300"/>
        <v>1.5293859982673269E-2</v>
      </c>
    </row>
    <row r="2399" spans="1:10" x14ac:dyDescent="0.2">
      <c r="A2399" s="42">
        <v>45317</v>
      </c>
      <c r="B2399" s="53">
        <v>13.8</v>
      </c>
      <c r="C2399" s="2">
        <f t="shared" si="295"/>
        <v>1.1594202898550735E-2</v>
      </c>
      <c r="D2399" s="16">
        <f t="shared" ca="1" si="296"/>
        <v>1.1485775181635009E-2</v>
      </c>
      <c r="E2399" s="56">
        <f t="shared" ca="1" si="301"/>
        <v>2.3390215316961479E-4</v>
      </c>
      <c r="F2399" s="7">
        <f t="shared" ca="1" si="297"/>
        <v>3.8982991000008909</v>
      </c>
      <c r="G2399" s="6">
        <f t="shared" ca="1" si="298"/>
        <v>1</v>
      </c>
      <c r="H2399">
        <f t="shared" si="294"/>
        <v>3.6463722282047153E-2</v>
      </c>
      <c r="I2399" s="44">
        <f t="shared" si="299"/>
        <v>2.987250849239147E-2</v>
      </c>
      <c r="J2399">
        <f t="shared" ca="1" si="300"/>
        <v>1.5293859982673269E-2</v>
      </c>
    </row>
    <row r="2400" spans="1:10" x14ac:dyDescent="0.2">
      <c r="A2400" s="42">
        <v>45320</v>
      </c>
      <c r="B2400" s="53">
        <v>13.75</v>
      </c>
      <c r="C2400" s="2">
        <f t="shared" si="295"/>
        <v>3.636363636363688E-3</v>
      </c>
      <c r="D2400" s="16">
        <f t="shared" ca="1" si="296"/>
        <v>3.5279359194479629E-3</v>
      </c>
      <c r="E2400" s="56">
        <f t="shared" ca="1" si="301"/>
        <v>2.3390215316961479E-4</v>
      </c>
      <c r="F2400" s="7">
        <f t="shared" ca="1" si="297"/>
        <v>4.1536979880664759</v>
      </c>
      <c r="G2400" s="6">
        <f t="shared" ca="1" si="298"/>
        <v>1</v>
      </c>
      <c r="H2400">
        <f t="shared" si="294"/>
        <v>3.6462024750991862E-2</v>
      </c>
      <c r="I2400" s="44">
        <f t="shared" si="299"/>
        <v>2.987250849239147E-2</v>
      </c>
      <c r="J2400">
        <f t="shared" ca="1" si="300"/>
        <v>1.5293859982673269E-2</v>
      </c>
    </row>
    <row r="2401" spans="1:10" x14ac:dyDescent="0.2">
      <c r="A2401" s="42">
        <v>45321</v>
      </c>
      <c r="B2401" s="53">
        <v>13.68</v>
      </c>
      <c r="C2401" s="2">
        <f t="shared" si="295"/>
        <v>5.1169590643275059E-3</v>
      </c>
      <c r="D2401" s="16">
        <f t="shared" ca="1" si="296"/>
        <v>5.0085313474117809E-3</v>
      </c>
      <c r="E2401" s="56">
        <f t="shared" ca="1" si="301"/>
        <v>2.3390215316961479E-4</v>
      </c>
      <c r="F2401" s="7">
        <f t="shared" ca="1" si="297"/>
        <v>4.1266801640853732</v>
      </c>
      <c r="G2401" s="6">
        <f t="shared" ca="1" si="298"/>
        <v>0</v>
      </c>
      <c r="H2401">
        <f t="shared" si="294"/>
        <v>3.6462492489687581E-2</v>
      </c>
      <c r="I2401" s="44">
        <f t="shared" si="299"/>
        <v>2.987250849239147E-2</v>
      </c>
      <c r="J2401">
        <f t="shared" ca="1" si="300"/>
        <v>1.5293859982673269E-2</v>
      </c>
    </row>
    <row r="2402" spans="1:10" x14ac:dyDescent="0.2">
      <c r="A2402" s="42">
        <v>45322</v>
      </c>
      <c r="B2402" s="53">
        <v>14.59</v>
      </c>
      <c r="C2402" s="2">
        <f t="shared" si="295"/>
        <v>-6.2371487320082256E-2</v>
      </c>
      <c r="D2402" s="16">
        <f t="shared" ca="1" si="296"/>
        <v>-6.2479915036997978E-2</v>
      </c>
      <c r="E2402" s="56">
        <f t="shared" ca="1" si="301"/>
        <v>2.3390215316961479E-4</v>
      </c>
      <c r="F2402" s="7">
        <f t="shared" ca="1" si="297"/>
        <v>-4.1645098574957089</v>
      </c>
      <c r="G2402" s="6">
        <f t="shared" ca="1" si="298"/>
        <v>1</v>
      </c>
      <c r="H2402">
        <f t="shared" si="294"/>
        <v>3.4938233349262778E-2</v>
      </c>
      <c r="I2402" s="44">
        <f t="shared" si="299"/>
        <v>2.987250849239147E-2</v>
      </c>
      <c r="J2402">
        <f t="shared" ca="1" si="300"/>
        <v>1.5293859982673269E-2</v>
      </c>
    </row>
    <row r="2403" spans="1:10" x14ac:dyDescent="0.2">
      <c r="A2403" s="42">
        <v>45323</v>
      </c>
      <c r="B2403" s="53">
        <v>14.68</v>
      </c>
      <c r="C2403" s="2">
        <f t="shared" si="295"/>
        <v>-6.1307901907356856E-3</v>
      </c>
      <c r="D2403" s="16">
        <f t="shared" ca="1" si="296"/>
        <v>-6.2392179076514107E-3</v>
      </c>
      <c r="E2403" s="56">
        <f t="shared" ca="1" si="301"/>
        <v>2.3390215316961479E-4</v>
      </c>
      <c r="F2403" s="7">
        <f t="shared" ca="1" si="297"/>
        <v>4.0970898981267823</v>
      </c>
      <c r="G2403" s="6">
        <f t="shared" ca="1" si="298"/>
        <v>1</v>
      </c>
      <c r="H2403">
        <f t="shared" si="294"/>
        <v>3.5495655744342734E-2</v>
      </c>
      <c r="I2403" s="44">
        <f t="shared" si="299"/>
        <v>2.987250849239147E-2</v>
      </c>
      <c r="J2403">
        <f t="shared" ca="1" si="300"/>
        <v>1.5293859982673269E-2</v>
      </c>
    </row>
    <row r="2404" spans="1:10" x14ac:dyDescent="0.2">
      <c r="A2404" s="42">
        <v>45324</v>
      </c>
      <c r="B2404" s="53">
        <v>14.43</v>
      </c>
      <c r="C2404" s="2">
        <f t="shared" si="295"/>
        <v>1.7325017325017324E-2</v>
      </c>
      <c r="D2404" s="16">
        <f t="shared" ca="1" si="296"/>
        <v>1.7216589608101598E-2</v>
      </c>
      <c r="E2404" s="56">
        <f t="shared" ca="1" si="301"/>
        <v>2.3390215316961479E-4</v>
      </c>
      <c r="F2404" s="7">
        <f t="shared" ca="1" si="297"/>
        <v>3.5466821439751581</v>
      </c>
      <c r="G2404" s="6">
        <f t="shared" ca="1" si="298"/>
        <v>1</v>
      </c>
      <c r="H2404">
        <f t="shared" si="294"/>
        <v>3.5450890517450248E-2</v>
      </c>
      <c r="I2404" s="44">
        <f t="shared" si="299"/>
        <v>2.987250849239147E-2</v>
      </c>
      <c r="J2404">
        <f t="shared" ca="1" si="300"/>
        <v>1.5293859982673269E-2</v>
      </c>
    </row>
    <row r="2405" spans="1:10" x14ac:dyDescent="0.2">
      <c r="A2405" s="42">
        <v>45327</v>
      </c>
      <c r="B2405" s="53">
        <v>14.02</v>
      </c>
      <c r="C2405" s="2">
        <f t="shared" si="295"/>
        <v>2.9243937232524976E-2</v>
      </c>
      <c r="D2405" s="16">
        <f t="shared" ca="1" si="296"/>
        <v>2.913550951560925E-2</v>
      </c>
      <c r="E2405" s="56">
        <f t="shared" ca="1" si="301"/>
        <v>2.3390215316961479E-4</v>
      </c>
      <c r="F2405" s="7">
        <f t="shared" ca="1" si="297"/>
        <v>2.3657033682053124</v>
      </c>
      <c r="G2405" s="6">
        <f t="shared" ca="1" si="298"/>
        <v>1</v>
      </c>
      <c r="H2405">
        <f t="shared" si="294"/>
        <v>3.5371909836276132E-2</v>
      </c>
      <c r="I2405" s="44">
        <f t="shared" si="299"/>
        <v>2.987250849239147E-2</v>
      </c>
      <c r="J2405">
        <f t="shared" ca="1" si="300"/>
        <v>1.5293859982673269E-2</v>
      </c>
    </row>
    <row r="2406" spans="1:10" x14ac:dyDescent="0.2">
      <c r="A2406" s="42">
        <v>45328</v>
      </c>
      <c r="B2406" s="53">
        <v>13.99</v>
      </c>
      <c r="C2406" s="2">
        <f t="shared" si="295"/>
        <v>2.1443888491779386E-3</v>
      </c>
      <c r="D2406" s="16">
        <f t="shared" ca="1" si="296"/>
        <v>2.0359611322622135E-3</v>
      </c>
      <c r="E2406" s="56">
        <f t="shared" ca="1" si="301"/>
        <v>2.3390215316961479E-4</v>
      </c>
      <c r="F2406" s="7">
        <f t="shared" ca="1" si="297"/>
        <v>4.1714430023965257</v>
      </c>
      <c r="G2406" s="6">
        <f t="shared" ca="1" si="298"/>
        <v>0</v>
      </c>
      <c r="H2406">
        <f t="shared" si="294"/>
        <v>3.5182143399207687E-2</v>
      </c>
      <c r="I2406" s="44">
        <f t="shared" si="299"/>
        <v>2.987250849239147E-2</v>
      </c>
      <c r="J2406">
        <f t="shared" ca="1" si="300"/>
        <v>1.5293859982673269E-2</v>
      </c>
    </row>
    <row r="2407" spans="1:10" x14ac:dyDescent="0.2">
      <c r="A2407" s="42">
        <v>45329</v>
      </c>
      <c r="B2407" s="53">
        <v>12.85</v>
      </c>
      <c r="C2407" s="2">
        <f t="shared" si="295"/>
        <v>8.8715953307393042E-2</v>
      </c>
      <c r="D2407" s="16">
        <f t="shared" ca="1" si="296"/>
        <v>8.8607525590477312E-2</v>
      </c>
      <c r="E2407" s="56">
        <f t="shared" ca="1" si="301"/>
        <v>2.3390215316961479E-4</v>
      </c>
      <c r="F2407" s="7">
        <f t="shared" ca="1" si="297"/>
        <v>-12.602982429772599</v>
      </c>
      <c r="G2407" s="6">
        <f t="shared" ca="1" si="298"/>
        <v>1</v>
      </c>
      <c r="H2407">
        <f t="shared" si="294"/>
        <v>3.5174007845703834E-2</v>
      </c>
      <c r="I2407" s="44">
        <f t="shared" si="299"/>
        <v>2.987250849239147E-2</v>
      </c>
      <c r="J2407">
        <f t="shared" ca="1" si="300"/>
        <v>1.5293859982673269E-2</v>
      </c>
    </row>
    <row r="2408" spans="1:10" x14ac:dyDescent="0.2">
      <c r="A2408" s="42">
        <v>45330</v>
      </c>
      <c r="B2408" s="53">
        <v>13.01</v>
      </c>
      <c r="C2408" s="2">
        <f t="shared" si="295"/>
        <v>-1.2298232129131448E-2</v>
      </c>
      <c r="D2408" s="16">
        <f t="shared" ca="1" si="296"/>
        <v>-1.2406659846047174E-2</v>
      </c>
      <c r="E2408" s="56">
        <f t="shared" ca="1" si="301"/>
        <v>2.3390215316961479E-4</v>
      </c>
      <c r="F2408" s="7">
        <f t="shared" ca="1" si="297"/>
        <v>3.8512662345178148</v>
      </c>
      <c r="G2408" s="6">
        <f t="shared" ca="1" si="298"/>
        <v>1</v>
      </c>
      <c r="H2408">
        <f t="shared" si="294"/>
        <v>3.6256961426697806E-2</v>
      </c>
      <c r="I2408" s="44">
        <f t="shared" si="299"/>
        <v>2.987250849239147E-2</v>
      </c>
      <c r="J2408">
        <f t="shared" ca="1" si="300"/>
        <v>1.5293859982673269E-2</v>
      </c>
    </row>
    <row r="2409" spans="1:10" x14ac:dyDescent="0.2">
      <c r="A2409" s="42">
        <v>45331</v>
      </c>
      <c r="B2409" s="53">
        <v>12.9</v>
      </c>
      <c r="C2409" s="2">
        <f t="shared" si="295"/>
        <v>8.5271317829456929E-3</v>
      </c>
      <c r="D2409" s="16">
        <f t="shared" ca="1" si="296"/>
        <v>8.418704066029967E-3</v>
      </c>
      <c r="E2409" s="56">
        <f t="shared" ca="1" si="301"/>
        <v>2.3390215316961479E-4</v>
      </c>
      <c r="F2409" s="7">
        <f t="shared" ca="1" si="297"/>
        <v>4.0287990816051726</v>
      </c>
      <c r="G2409" s="6">
        <f t="shared" ca="1" si="298"/>
        <v>1</v>
      </c>
      <c r="H2409">
        <f t="shared" si="294"/>
        <v>3.6269272103033448E-2</v>
      </c>
      <c r="I2409" s="44">
        <f t="shared" si="299"/>
        <v>2.987250849239147E-2</v>
      </c>
      <c r="J2409">
        <f t="shared" ca="1" si="300"/>
        <v>1.5293859982673269E-2</v>
      </c>
    </row>
    <row r="2410" spans="1:10" x14ac:dyDescent="0.2">
      <c r="A2410" s="42">
        <v>45334</v>
      </c>
      <c r="B2410" s="53">
        <v>13.41</v>
      </c>
      <c r="C2410" s="2">
        <f t="shared" si="295"/>
        <v>-3.8031319910514526E-2</v>
      </c>
      <c r="D2410" s="16">
        <f t="shared" ca="1" si="296"/>
        <v>-3.8139747627430248E-2</v>
      </c>
      <c r="E2410" s="56">
        <f t="shared" ca="1" si="301"/>
        <v>2.3390215316961479E-4</v>
      </c>
      <c r="F2410" s="7">
        <f t="shared" ca="1" si="297"/>
        <v>1.0707977289428903</v>
      </c>
      <c r="G2410" s="6">
        <f t="shared" ca="1" si="298"/>
        <v>1</v>
      </c>
      <c r="H2410">
        <f t="shared" si="294"/>
        <v>3.6139065053023327E-2</v>
      </c>
      <c r="I2410" s="44">
        <f t="shared" si="299"/>
        <v>2.987250849239147E-2</v>
      </c>
      <c r="J2410">
        <f t="shared" ca="1" si="300"/>
        <v>1.5293859982673269E-2</v>
      </c>
    </row>
    <row r="2411" spans="1:10" x14ac:dyDescent="0.2">
      <c r="A2411" s="42">
        <v>45335</v>
      </c>
      <c r="B2411" s="53">
        <v>13</v>
      </c>
      <c r="C2411" s="2">
        <f t="shared" si="295"/>
        <v>3.153846153846155E-2</v>
      </c>
      <c r="D2411" s="16">
        <f t="shared" ca="1" si="296"/>
        <v>3.1430033821545827E-2</v>
      </c>
      <c r="E2411" s="56">
        <f t="shared" ca="1" si="301"/>
        <v>2.3390215316961479E-4</v>
      </c>
      <c r="F2411" s="7">
        <f t="shared" ca="1" si="297"/>
        <v>2.0686366045903073</v>
      </c>
      <c r="G2411" s="6">
        <f t="shared" ca="1" si="298"/>
        <v>1</v>
      </c>
      <c r="H2411">
        <f t="shared" si="294"/>
        <v>3.6294217495281306E-2</v>
      </c>
      <c r="I2411" s="44">
        <f t="shared" si="299"/>
        <v>2.987250849239147E-2</v>
      </c>
      <c r="J2411">
        <f t="shared" ca="1" si="300"/>
        <v>1.5293859982673269E-2</v>
      </c>
    </row>
    <row r="2412" spans="1:10" x14ac:dyDescent="0.2">
      <c r="A2412" s="42">
        <v>45336</v>
      </c>
      <c r="B2412" s="53">
        <v>13.19</v>
      </c>
      <c r="C2412" s="2">
        <f t="shared" si="295"/>
        <v>-1.4404852160727786E-2</v>
      </c>
      <c r="D2412" s="16">
        <f t="shared" ca="1" si="296"/>
        <v>-1.4513279877643512E-2</v>
      </c>
      <c r="E2412" s="56">
        <f t="shared" ca="1" si="301"/>
        <v>2.3390215316961479E-4</v>
      </c>
      <c r="F2412" s="7">
        <f t="shared" ca="1" si="297"/>
        <v>3.7300401502282674</v>
      </c>
      <c r="G2412" s="6">
        <f t="shared" ca="1" si="298"/>
        <v>0</v>
      </c>
      <c r="H2412">
        <f t="shared" si="294"/>
        <v>3.627434305591333E-2</v>
      </c>
      <c r="I2412" s="44">
        <f t="shared" si="299"/>
        <v>2.987250849239147E-2</v>
      </c>
      <c r="J2412">
        <f t="shared" ca="1" si="300"/>
        <v>1.5293859982673269E-2</v>
      </c>
    </row>
    <row r="2413" spans="1:10" x14ac:dyDescent="0.2">
      <c r="A2413" s="42">
        <v>45337</v>
      </c>
      <c r="B2413" s="53">
        <v>12.59</v>
      </c>
      <c r="C2413" s="2">
        <f t="shared" si="295"/>
        <v>4.7656870532168362E-2</v>
      </c>
      <c r="D2413" s="16">
        <f t="shared" ca="1" si="296"/>
        <v>4.7548442815252639E-2</v>
      </c>
      <c r="E2413" s="56">
        <f t="shared" ca="1" si="301"/>
        <v>2.3390215316961479E-4</v>
      </c>
      <c r="F2413" s="7">
        <f t="shared" ca="1" si="297"/>
        <v>-0.65260253511250443</v>
      </c>
      <c r="G2413" s="6">
        <f t="shared" ca="1" si="298"/>
        <v>0</v>
      </c>
      <c r="H2413">
        <f t="shared" si="294"/>
        <v>3.6307059767344933E-2</v>
      </c>
      <c r="I2413" s="44">
        <f t="shared" si="299"/>
        <v>2.987250849239147E-2</v>
      </c>
      <c r="J2413">
        <f t="shared" ca="1" si="300"/>
        <v>1.5293859982673269E-2</v>
      </c>
    </row>
    <row r="2414" spans="1:10" x14ac:dyDescent="0.2">
      <c r="A2414" s="42">
        <v>45338</v>
      </c>
      <c r="B2414" s="53">
        <v>12</v>
      </c>
      <c r="C2414" s="2">
        <f t="shared" si="295"/>
        <v>4.9166666666666657E-2</v>
      </c>
      <c r="D2414" s="16">
        <f t="shared" ca="1" si="296"/>
        <v>4.9058238949750935E-2</v>
      </c>
      <c r="E2414" s="56">
        <f t="shared" ca="1" si="301"/>
        <v>2.3390215316961479E-4</v>
      </c>
      <c r="F2414" s="7">
        <f t="shared" ca="1" si="297"/>
        <v>-0.96439187248927816</v>
      </c>
      <c r="G2414" s="6">
        <f t="shared" ca="1" si="298"/>
        <v>1</v>
      </c>
      <c r="H2414">
        <f t="shared" si="294"/>
        <v>3.6511412245139062E-2</v>
      </c>
      <c r="I2414" s="44">
        <f t="shared" si="299"/>
        <v>2.987250849239147E-2</v>
      </c>
      <c r="J2414">
        <f t="shared" ca="1" si="300"/>
        <v>1.5293859982673269E-2</v>
      </c>
    </row>
    <row r="2415" spans="1:10" x14ac:dyDescent="0.2">
      <c r="A2415" s="42">
        <v>45342</v>
      </c>
      <c r="B2415" s="53">
        <v>11.95</v>
      </c>
      <c r="C2415" s="2">
        <f t="shared" si="295"/>
        <v>4.1841004184101013E-3</v>
      </c>
      <c r="D2415" s="16">
        <f t="shared" ca="1" si="296"/>
        <v>4.0756727014943763E-3</v>
      </c>
      <c r="E2415" s="56">
        <f t="shared" ca="1" si="301"/>
        <v>2.3390215316961479E-4</v>
      </c>
      <c r="F2415" s="7">
        <f t="shared" ca="1" si="297"/>
        <v>4.1447951710946391</v>
      </c>
      <c r="G2415" s="6">
        <f t="shared" ca="1" si="298"/>
        <v>1</v>
      </c>
      <c r="H2415">
        <f t="shared" si="294"/>
        <v>3.6817258546981188E-2</v>
      </c>
      <c r="I2415" s="44">
        <f t="shared" si="299"/>
        <v>2.987250849239147E-2</v>
      </c>
      <c r="J2415">
        <f t="shared" ca="1" si="300"/>
        <v>1.5293859982673269E-2</v>
      </c>
    </row>
    <row r="2416" spans="1:10" x14ac:dyDescent="0.2">
      <c r="A2416" s="42">
        <v>45343</v>
      </c>
      <c r="B2416" s="53">
        <v>11.8</v>
      </c>
      <c r="C2416" s="2">
        <f t="shared" si="295"/>
        <v>1.271186440677954E-2</v>
      </c>
      <c r="D2416" s="16">
        <f t="shared" ca="1" si="296"/>
        <v>1.2603436689863814E-2</v>
      </c>
      <c r="E2416" s="56">
        <f t="shared" ca="1" si="301"/>
        <v>2.3390215316961479E-4</v>
      </c>
      <c r="F2416" s="7">
        <f t="shared" ca="1" si="297"/>
        <v>3.8407460067362491</v>
      </c>
      <c r="G2416" s="6">
        <f t="shared" ca="1" si="298"/>
        <v>1</v>
      </c>
      <c r="H2416">
        <f t="shared" si="294"/>
        <v>3.6466816140384745E-2</v>
      </c>
      <c r="I2416" s="44">
        <f t="shared" si="299"/>
        <v>2.987250849239147E-2</v>
      </c>
      <c r="J2416">
        <f t="shared" ca="1" si="300"/>
        <v>1.5293859982673269E-2</v>
      </c>
    </row>
    <row r="2417" spans="1:10" x14ac:dyDescent="0.2">
      <c r="A2417" s="42">
        <v>45344</v>
      </c>
      <c r="B2417" s="53">
        <v>11.71</v>
      </c>
      <c r="C2417" s="2">
        <f t="shared" si="295"/>
        <v>7.6857386848847012E-3</v>
      </c>
      <c r="D2417" s="16">
        <f t="shared" ca="1" si="296"/>
        <v>7.5773109679689761E-3</v>
      </c>
      <c r="E2417" s="56">
        <f t="shared" ca="1" si="301"/>
        <v>2.3390215316961479E-4</v>
      </c>
      <c r="F2417" s="7">
        <f t="shared" ca="1" si="297"/>
        <v>4.0575695235692679</v>
      </c>
      <c r="G2417" s="6">
        <f t="shared" ca="1" si="298"/>
        <v>1</v>
      </c>
      <c r="H2417">
        <f t="shared" si="294"/>
        <v>3.6483539076691496E-2</v>
      </c>
      <c r="I2417" s="44">
        <f t="shared" si="299"/>
        <v>2.987250849239147E-2</v>
      </c>
      <c r="J2417">
        <f t="shared" ca="1" si="300"/>
        <v>1.5293859982673269E-2</v>
      </c>
    </row>
    <row r="2418" spans="1:10" x14ac:dyDescent="0.2">
      <c r="A2418" s="42">
        <v>45345</v>
      </c>
      <c r="B2418" s="53">
        <v>11.21</v>
      </c>
      <c r="C2418" s="2">
        <f t="shared" si="295"/>
        <v>4.4603033006244422E-2</v>
      </c>
      <c r="D2418" s="16">
        <f t="shared" ca="1" si="296"/>
        <v>4.4494605289328699E-2</v>
      </c>
      <c r="E2418" s="56">
        <f t="shared" ca="1" si="301"/>
        <v>2.3390215316961479E-4</v>
      </c>
      <c r="F2418" s="7">
        <f t="shared" ca="1" si="297"/>
        <v>-5.174334999340946E-2</v>
      </c>
      <c r="G2418" s="6">
        <f t="shared" ca="1" si="298"/>
        <v>1</v>
      </c>
      <c r="H2418">
        <f t="shared" si="294"/>
        <v>3.6459360225138161E-2</v>
      </c>
      <c r="I2418" s="44">
        <f t="shared" si="299"/>
        <v>2.987250849239147E-2</v>
      </c>
      <c r="J2418">
        <f t="shared" ca="1" si="300"/>
        <v>1.5293859982673269E-2</v>
      </c>
    </row>
    <row r="2419" spans="1:10" x14ac:dyDescent="0.2">
      <c r="A2419" s="42">
        <v>45348</v>
      </c>
      <c r="B2419" s="53">
        <v>11.09</v>
      </c>
      <c r="C2419" s="2">
        <f t="shared" si="295"/>
        <v>1.0820559062218304E-2</v>
      </c>
      <c r="D2419" s="16">
        <f t="shared" ca="1" si="296"/>
        <v>1.0712131345302578E-2</v>
      </c>
      <c r="E2419" s="56">
        <f t="shared" ca="1" si="301"/>
        <v>2.3390215316961479E-4</v>
      </c>
      <c r="F2419" s="7">
        <f t="shared" ca="1" si="297"/>
        <v>3.9350094793867432</v>
      </c>
      <c r="G2419" s="6">
        <f t="shared" ca="1" si="298"/>
        <v>1</v>
      </c>
      <c r="H2419">
        <f t="shared" si="294"/>
        <v>3.6614728913205122E-2</v>
      </c>
      <c r="I2419" s="44">
        <f t="shared" si="299"/>
        <v>2.987250849239147E-2</v>
      </c>
      <c r="J2419">
        <f t="shared" ca="1" si="300"/>
        <v>1.5293859982673269E-2</v>
      </c>
    </row>
    <row r="2420" spans="1:10" x14ac:dyDescent="0.2">
      <c r="A2420" s="42">
        <v>45349</v>
      </c>
      <c r="B2420" s="53">
        <v>11.25</v>
      </c>
      <c r="C2420" s="2">
        <f t="shared" si="295"/>
        <v>-1.4222222222222235E-2</v>
      </c>
      <c r="D2420" s="16">
        <f t="shared" ca="1" si="296"/>
        <v>-1.4330649939137961E-2</v>
      </c>
      <c r="E2420" s="56">
        <f t="shared" ca="1" si="301"/>
        <v>2.3390215316961479E-4</v>
      </c>
      <c r="F2420" s="7">
        <f t="shared" ca="1" si="297"/>
        <v>3.7413007672369472</v>
      </c>
      <c r="G2420" s="6">
        <f t="shared" ca="1" si="298"/>
        <v>1</v>
      </c>
      <c r="H2420">
        <f t="shared" ref="H2420:H2483" si="302">STDEV(C2319:C2419)</f>
        <v>3.6621603458068912E-2</v>
      </c>
      <c r="I2420" s="44">
        <f t="shared" si="299"/>
        <v>2.987250849239147E-2</v>
      </c>
      <c r="J2420">
        <f t="shared" ca="1" si="300"/>
        <v>1.5293859982673269E-2</v>
      </c>
    </row>
    <row r="2421" spans="1:10" x14ac:dyDescent="0.2">
      <c r="A2421" s="42">
        <v>45350</v>
      </c>
      <c r="B2421" s="53">
        <v>11.06</v>
      </c>
      <c r="C2421" s="2">
        <f t="shared" si="295"/>
        <v>1.7179023508137388E-2</v>
      </c>
      <c r="D2421" s="16">
        <f t="shared" ca="1" si="296"/>
        <v>1.7070595791221662E-2</v>
      </c>
      <c r="E2421" s="56">
        <f t="shared" ca="1" si="301"/>
        <v>2.3390215316961479E-4</v>
      </c>
      <c r="F2421" s="7">
        <f t="shared" ca="1" si="297"/>
        <v>3.5573825949942801</v>
      </c>
      <c r="G2421" s="6">
        <f t="shared" ca="1" si="298"/>
        <v>1</v>
      </c>
      <c r="H2421">
        <f t="shared" si="302"/>
        <v>3.6648501001059784E-2</v>
      </c>
      <c r="I2421" s="44">
        <f t="shared" si="299"/>
        <v>2.987250849239147E-2</v>
      </c>
      <c r="J2421">
        <f t="shared" ca="1" si="300"/>
        <v>1.5293859982673269E-2</v>
      </c>
    </row>
    <row r="2422" spans="1:10" x14ac:dyDescent="0.2">
      <c r="A2422" s="42">
        <v>45351</v>
      </c>
      <c r="B2422" s="53">
        <v>11.04</v>
      </c>
      <c r="C2422" s="2">
        <f t="shared" si="295"/>
        <v>1.811594202898673E-3</v>
      </c>
      <c r="D2422" s="16">
        <f t="shared" ca="1" si="296"/>
        <v>1.7031664859829478E-3</v>
      </c>
      <c r="E2422" s="56">
        <f t="shared" ca="1" si="301"/>
        <v>2.3390215316961479E-4</v>
      </c>
      <c r="F2422" s="7">
        <f t="shared" ca="1" si="297"/>
        <v>4.1741030070955949</v>
      </c>
      <c r="G2422" s="6">
        <f t="shared" ca="1" si="298"/>
        <v>1</v>
      </c>
      <c r="H2422">
        <f t="shared" si="302"/>
        <v>3.6610085587299272E-2</v>
      </c>
      <c r="I2422" s="44">
        <f t="shared" si="299"/>
        <v>2.987250849239147E-2</v>
      </c>
      <c r="J2422">
        <f t="shared" ca="1" si="300"/>
        <v>1.5293859982673269E-2</v>
      </c>
    </row>
    <row r="2423" spans="1:10" x14ac:dyDescent="0.2">
      <c r="A2423" s="42">
        <v>45352</v>
      </c>
      <c r="B2423" s="53">
        <v>10.95</v>
      </c>
      <c r="C2423" s="2">
        <f t="shared" si="295"/>
        <v>8.2191780821917679E-3</v>
      </c>
      <c r="D2423" s="16">
        <f t="shared" ca="1" si="296"/>
        <v>8.110750365276042E-3</v>
      </c>
      <c r="E2423" s="56">
        <f t="shared" ca="1" si="301"/>
        <v>2.3390215316961479E-4</v>
      </c>
      <c r="F2423" s="7">
        <f t="shared" ca="1" si="297"/>
        <v>4.0396803552372988</v>
      </c>
      <c r="G2423" s="6">
        <f t="shared" ca="1" si="298"/>
        <v>0</v>
      </c>
      <c r="H2423">
        <f t="shared" si="302"/>
        <v>3.6289807593208968E-2</v>
      </c>
      <c r="I2423" s="44">
        <f t="shared" si="299"/>
        <v>2.987250849239147E-2</v>
      </c>
      <c r="J2423">
        <f t="shared" ca="1" si="300"/>
        <v>1.5293859982673269E-2</v>
      </c>
    </row>
    <row r="2424" spans="1:10" x14ac:dyDescent="0.2">
      <c r="A2424" s="42">
        <v>45355</v>
      </c>
      <c r="B2424" s="53">
        <v>10.3</v>
      </c>
      <c r="C2424" s="2">
        <f t="shared" si="295"/>
        <v>6.3106796116504715E-2</v>
      </c>
      <c r="D2424" s="16">
        <f t="shared" ca="1" si="296"/>
        <v>6.2998368399588986E-2</v>
      </c>
      <c r="E2424" s="56">
        <f t="shared" ca="1" si="301"/>
        <v>2.3390215316961479E-4</v>
      </c>
      <c r="F2424" s="7">
        <f t="shared" ca="1" si="297"/>
        <v>-4.3035736435666969</v>
      </c>
      <c r="G2424" s="6">
        <f t="shared" ca="1" si="298"/>
        <v>1</v>
      </c>
      <c r="H2424">
        <f t="shared" si="302"/>
        <v>3.6276039065085593E-2</v>
      </c>
      <c r="I2424" s="44">
        <f t="shared" si="299"/>
        <v>2.987250849239147E-2</v>
      </c>
      <c r="J2424">
        <f t="shared" ca="1" si="300"/>
        <v>1.5293859982673269E-2</v>
      </c>
    </row>
    <row r="2425" spans="1:10" x14ac:dyDescent="0.2">
      <c r="A2425" s="42">
        <v>45356</v>
      </c>
      <c r="B2425" s="53">
        <v>10.210000000000001</v>
      </c>
      <c r="C2425" s="2">
        <f t="shared" si="295"/>
        <v>8.8148873653280946E-3</v>
      </c>
      <c r="D2425" s="16">
        <f t="shared" ca="1" si="296"/>
        <v>8.7064596484123687E-3</v>
      </c>
      <c r="E2425" s="56">
        <f t="shared" ca="1" si="301"/>
        <v>2.3390215316961479E-4</v>
      </c>
      <c r="F2425" s="7">
        <f t="shared" ca="1" si="297"/>
        <v>4.0182650583153787</v>
      </c>
      <c r="G2425" s="6">
        <f t="shared" ca="1" si="298"/>
        <v>1</v>
      </c>
      <c r="H2425">
        <f t="shared" si="302"/>
        <v>3.6772833883806554E-2</v>
      </c>
      <c r="I2425" s="44">
        <f t="shared" si="299"/>
        <v>2.987250849239147E-2</v>
      </c>
      <c r="J2425">
        <f t="shared" ca="1" si="300"/>
        <v>1.5293859982673269E-2</v>
      </c>
    </row>
    <row r="2426" spans="1:10" x14ac:dyDescent="0.2">
      <c r="A2426" s="42">
        <v>45357</v>
      </c>
      <c r="B2426" s="53">
        <v>10.5</v>
      </c>
      <c r="C2426" s="2">
        <f t="shared" si="295"/>
        <v>-2.7619047619047536E-2</v>
      </c>
      <c r="D2426" s="16">
        <f t="shared" ca="1" si="296"/>
        <v>-2.7727475335963262E-2</v>
      </c>
      <c r="E2426" s="56">
        <f t="shared" ca="1" si="301"/>
        <v>2.3390215316961479E-4</v>
      </c>
      <c r="F2426" s="7">
        <f t="shared" ca="1" si="297"/>
        <v>2.5368540505370967</v>
      </c>
      <c r="G2426" s="6">
        <f t="shared" ca="1" si="298"/>
        <v>1</v>
      </c>
      <c r="H2426">
        <f t="shared" si="302"/>
        <v>3.6749647008251507E-2</v>
      </c>
      <c r="I2426" s="44">
        <f t="shared" si="299"/>
        <v>2.987250849239147E-2</v>
      </c>
      <c r="J2426">
        <f t="shared" ca="1" si="300"/>
        <v>1.5293859982673269E-2</v>
      </c>
    </row>
    <row r="2427" spans="1:10" x14ac:dyDescent="0.2">
      <c r="A2427" s="42">
        <v>45358</v>
      </c>
      <c r="B2427" s="53">
        <v>10.8</v>
      </c>
      <c r="C2427" s="2">
        <f t="shared" si="295"/>
        <v>-2.7777777777777842E-2</v>
      </c>
      <c r="D2427" s="16">
        <f t="shared" ca="1" si="296"/>
        <v>-2.7886205494693568E-2</v>
      </c>
      <c r="E2427" s="56">
        <f t="shared" ca="1" si="301"/>
        <v>2.3390215316961479E-4</v>
      </c>
      <c r="F2427" s="7">
        <f t="shared" ca="1" si="297"/>
        <v>2.5179838343672065</v>
      </c>
      <c r="G2427" s="6">
        <f t="shared" ca="1" si="298"/>
        <v>1</v>
      </c>
      <c r="H2427">
        <f t="shared" si="302"/>
        <v>3.68435613705103E-2</v>
      </c>
      <c r="I2427" s="44">
        <f t="shared" si="299"/>
        <v>2.987250849239147E-2</v>
      </c>
      <c r="J2427">
        <f t="shared" ca="1" si="300"/>
        <v>1.5293859982673269E-2</v>
      </c>
    </row>
    <row r="2428" spans="1:10" x14ac:dyDescent="0.2">
      <c r="A2428" s="42">
        <v>45359</v>
      </c>
      <c r="B2428" s="53">
        <v>10.93</v>
      </c>
      <c r="C2428" s="2">
        <f t="shared" si="295"/>
        <v>-1.1893870082342087E-2</v>
      </c>
      <c r="D2428" s="16">
        <f t="shared" ca="1" si="296"/>
        <v>-1.2002297799257813E-2</v>
      </c>
      <c r="E2428" s="56">
        <f t="shared" ca="1" si="301"/>
        <v>2.3390215316961479E-4</v>
      </c>
      <c r="F2428" s="7">
        <f t="shared" ca="1" si="297"/>
        <v>3.8723649203137791</v>
      </c>
      <c r="G2428" s="6">
        <f t="shared" ca="1" si="298"/>
        <v>0</v>
      </c>
      <c r="H2428">
        <f t="shared" si="302"/>
        <v>3.674861251877562E-2</v>
      </c>
      <c r="I2428" s="44">
        <f t="shared" si="299"/>
        <v>2.987250849239147E-2</v>
      </c>
      <c r="J2428">
        <f t="shared" ca="1" si="300"/>
        <v>1.5293859982673269E-2</v>
      </c>
    </row>
    <row r="2429" spans="1:10" x14ac:dyDescent="0.2">
      <c r="A2429" s="42">
        <v>45362</v>
      </c>
      <c r="B2429" s="53">
        <v>11.62</v>
      </c>
      <c r="C2429" s="2">
        <f t="shared" si="295"/>
        <v>-5.9380378657487055E-2</v>
      </c>
      <c r="D2429" s="16">
        <f t="shared" ca="1" si="296"/>
        <v>-5.9488806374402778E-2</v>
      </c>
      <c r="E2429" s="56">
        <f t="shared" ca="1" si="301"/>
        <v>2.3390215316961479E-4</v>
      </c>
      <c r="F2429" s="7">
        <f t="shared" ca="1" si="297"/>
        <v>-3.3846502148297635</v>
      </c>
      <c r="G2429" s="6">
        <f t="shared" ca="1" si="298"/>
        <v>1</v>
      </c>
      <c r="H2429">
        <f t="shared" si="302"/>
        <v>3.6708668545953942E-2</v>
      </c>
      <c r="I2429" s="44">
        <f t="shared" si="299"/>
        <v>2.987250849239147E-2</v>
      </c>
      <c r="J2429">
        <f t="shared" ca="1" si="300"/>
        <v>1.5293859982673269E-2</v>
      </c>
    </row>
    <row r="2430" spans="1:10" x14ac:dyDescent="0.2">
      <c r="A2430" s="42">
        <v>45363</v>
      </c>
      <c r="B2430" s="53">
        <v>11.59</v>
      </c>
      <c r="C2430" s="2">
        <f t="shared" si="295"/>
        <v>2.5884383088869162E-3</v>
      </c>
      <c r="D2430" s="16">
        <f t="shared" ca="1" si="296"/>
        <v>2.4800105919711912E-3</v>
      </c>
      <c r="E2430" s="56">
        <f t="shared" ca="1" si="301"/>
        <v>2.3390215316961479E-4</v>
      </c>
      <c r="F2430" s="7">
        <f t="shared" ca="1" si="297"/>
        <v>4.1671563492447001</v>
      </c>
      <c r="G2430" s="6">
        <f t="shared" ca="1" si="298"/>
        <v>1</v>
      </c>
      <c r="H2430">
        <f t="shared" si="302"/>
        <v>3.705311201086206E-2</v>
      </c>
      <c r="I2430" s="44">
        <f t="shared" si="299"/>
        <v>2.987250849239147E-2</v>
      </c>
      <c r="J2430">
        <f t="shared" ca="1" si="300"/>
        <v>1.5293859982673269E-2</v>
      </c>
    </row>
    <row r="2431" spans="1:10" x14ac:dyDescent="0.2">
      <c r="A2431" s="42">
        <v>45364</v>
      </c>
      <c r="B2431" s="53">
        <v>11.68</v>
      </c>
      <c r="C2431" s="2">
        <f t="shared" si="295"/>
        <v>-7.7054794520547828E-3</v>
      </c>
      <c r="D2431" s="16">
        <f t="shared" ca="1" si="296"/>
        <v>-7.8139071689705079E-3</v>
      </c>
      <c r="E2431" s="56">
        <f t="shared" ca="1" si="301"/>
        <v>2.3390215316961479E-4</v>
      </c>
      <c r="F2431" s="7">
        <f t="shared" ca="1" si="297"/>
        <v>4.0497852776984207</v>
      </c>
      <c r="G2431" s="6">
        <f t="shared" ca="1" si="298"/>
        <v>1</v>
      </c>
      <c r="H2431">
        <f t="shared" si="302"/>
        <v>3.7022505287519554E-2</v>
      </c>
      <c r="I2431" s="44">
        <f t="shared" si="299"/>
        <v>2.987250849239147E-2</v>
      </c>
      <c r="J2431">
        <f t="shared" ca="1" si="300"/>
        <v>1.5293859982673269E-2</v>
      </c>
    </row>
    <row r="2432" spans="1:10" x14ac:dyDescent="0.2">
      <c r="A2432" s="42">
        <v>45365</v>
      </c>
      <c r="B2432" s="53">
        <v>11.26</v>
      </c>
      <c r="C2432" s="2">
        <f t="shared" si="295"/>
        <v>3.7300177619893425E-2</v>
      </c>
      <c r="D2432" s="16">
        <f t="shared" ca="1" si="296"/>
        <v>3.7191749902977703E-2</v>
      </c>
      <c r="E2432" s="56">
        <f t="shared" ca="1" si="301"/>
        <v>2.3390215316961479E-4</v>
      </c>
      <c r="F2432" s="7">
        <f t="shared" ca="1" si="297"/>
        <v>1.2234557683638512</v>
      </c>
      <c r="G2432" s="6">
        <f t="shared" ca="1" si="298"/>
        <v>1</v>
      </c>
      <c r="H2432">
        <f t="shared" si="302"/>
        <v>3.690769724262187E-2</v>
      </c>
      <c r="I2432" s="44">
        <f t="shared" si="299"/>
        <v>2.987250849239147E-2</v>
      </c>
      <c r="J2432">
        <f t="shared" ca="1" si="300"/>
        <v>1.5293859982673269E-2</v>
      </c>
    </row>
    <row r="2433" spans="1:10" x14ac:dyDescent="0.2">
      <c r="A2433" s="42">
        <v>45366</v>
      </c>
      <c r="B2433" s="53">
        <v>11.21</v>
      </c>
      <c r="C2433" s="2">
        <f t="shared" si="295"/>
        <v>4.4603033006243471E-3</v>
      </c>
      <c r="D2433" s="16">
        <f t="shared" ca="1" si="296"/>
        <v>4.3518755837086221E-3</v>
      </c>
      <c r="E2433" s="56">
        <f t="shared" ca="1" si="301"/>
        <v>2.3390215316961479E-4</v>
      </c>
      <c r="F2433" s="7">
        <f t="shared" ca="1" si="297"/>
        <v>4.1398193444619427</v>
      </c>
      <c r="G2433" s="6">
        <f t="shared" ca="1" si="298"/>
        <v>1</v>
      </c>
      <c r="H2433">
        <f t="shared" si="302"/>
        <v>3.7079994879419292E-2</v>
      </c>
      <c r="I2433" s="44">
        <f t="shared" si="299"/>
        <v>2.987250849239147E-2</v>
      </c>
      <c r="J2433">
        <f t="shared" ca="1" si="300"/>
        <v>1.5293859982673269E-2</v>
      </c>
    </row>
    <row r="2434" spans="1:10" x14ac:dyDescent="0.2">
      <c r="A2434" s="42">
        <v>45369</v>
      </c>
      <c r="B2434" s="53">
        <v>11.2</v>
      </c>
      <c r="C2434" s="2">
        <f t="shared" si="295"/>
        <v>8.9285714285728247E-4</v>
      </c>
      <c r="D2434" s="16">
        <f t="shared" ca="1" si="296"/>
        <v>7.8442942594155731E-4</v>
      </c>
      <c r="E2434" s="56">
        <f t="shared" ca="1" si="301"/>
        <v>2.3390215316961479E-4</v>
      </c>
      <c r="F2434" s="7">
        <f t="shared" ca="1" si="297"/>
        <v>4.1789884827607873</v>
      </c>
      <c r="G2434" s="6">
        <f t="shared" ca="1" si="298"/>
        <v>1</v>
      </c>
      <c r="H2434">
        <f t="shared" si="302"/>
        <v>3.6929908702129546E-2</v>
      </c>
      <c r="I2434" s="44">
        <f t="shared" si="299"/>
        <v>2.987250849239147E-2</v>
      </c>
      <c r="J2434">
        <f t="shared" ca="1" si="300"/>
        <v>1.5293859982673269E-2</v>
      </c>
    </row>
    <row r="2435" spans="1:10" x14ac:dyDescent="0.2">
      <c r="A2435" s="42">
        <v>45370</v>
      </c>
      <c r="B2435" s="53">
        <v>11.19</v>
      </c>
      <c r="C2435" s="2">
        <f t="shared" si="295"/>
        <v>8.9365504915100871E-4</v>
      </c>
      <c r="D2435" s="16">
        <f t="shared" ca="1" si="296"/>
        <v>7.8522733223528355E-4</v>
      </c>
      <c r="E2435" s="56">
        <f t="shared" ca="1" si="301"/>
        <v>2.3390215316961479E-4</v>
      </c>
      <c r="F2435" s="7">
        <f t="shared" ca="1" si="297"/>
        <v>4.1789858054895666</v>
      </c>
      <c r="G2435" s="6">
        <f t="shared" ca="1" si="298"/>
        <v>0</v>
      </c>
      <c r="H2435">
        <f t="shared" si="302"/>
        <v>3.6856433990398597E-2</v>
      </c>
      <c r="I2435" s="44">
        <f t="shared" si="299"/>
        <v>2.987250849239147E-2</v>
      </c>
      <c r="J2435">
        <f t="shared" ca="1" si="300"/>
        <v>1.5293859982673269E-2</v>
      </c>
    </row>
    <row r="2436" spans="1:10" x14ac:dyDescent="0.2">
      <c r="A2436" s="42">
        <v>45371</v>
      </c>
      <c r="B2436" s="53">
        <v>12.51</v>
      </c>
      <c r="C2436" s="2">
        <f t="shared" si="295"/>
        <v>-0.10551558752997604</v>
      </c>
      <c r="D2436" s="16">
        <f t="shared" ca="1" si="296"/>
        <v>-0.10562401524689177</v>
      </c>
      <c r="E2436" s="56">
        <f t="shared" ca="1" si="301"/>
        <v>2.3390215316961479E-4</v>
      </c>
      <c r="F2436" s="7">
        <f t="shared" ca="1" si="297"/>
        <v>-19.668199574678066</v>
      </c>
      <c r="G2436" s="6">
        <f t="shared" ca="1" si="298"/>
        <v>0</v>
      </c>
      <c r="H2436">
        <f t="shared" si="302"/>
        <v>3.6758218917020809E-2</v>
      </c>
      <c r="I2436" s="44">
        <f t="shared" si="299"/>
        <v>2.987250849239147E-2</v>
      </c>
      <c r="J2436">
        <f t="shared" ca="1" si="300"/>
        <v>1.5293859982673269E-2</v>
      </c>
    </row>
    <row r="2437" spans="1:10" x14ac:dyDescent="0.2">
      <c r="A2437" s="42">
        <v>45372</v>
      </c>
      <c r="B2437" s="53">
        <v>11.82</v>
      </c>
      <c r="C2437" s="2">
        <f t="shared" si="295"/>
        <v>5.8375634517766457E-2</v>
      </c>
      <c r="D2437" s="16">
        <f t="shared" ca="1" si="296"/>
        <v>5.8267206800850735E-2</v>
      </c>
      <c r="E2437" s="56">
        <f t="shared" ca="1" si="301"/>
        <v>2.3390215316961479E-4</v>
      </c>
      <c r="F2437" s="7">
        <f t="shared" ca="1" si="297"/>
        <v>-3.0771483523442038</v>
      </c>
      <c r="G2437" s="6">
        <f t="shared" ca="1" si="298"/>
        <v>0</v>
      </c>
      <c r="H2437">
        <f t="shared" si="302"/>
        <v>3.8245029249194241E-2</v>
      </c>
      <c r="I2437" s="44">
        <f t="shared" si="299"/>
        <v>2.987250849239147E-2</v>
      </c>
      <c r="J2437">
        <f t="shared" ca="1" si="300"/>
        <v>1.5293859982673269E-2</v>
      </c>
    </row>
    <row r="2438" spans="1:10" x14ac:dyDescent="0.2">
      <c r="A2438" s="42">
        <v>45373</v>
      </c>
      <c r="B2438" s="53">
        <v>11.25</v>
      </c>
      <c r="C2438" s="2">
        <f t="shared" si="295"/>
        <v>5.0666666666666693E-2</v>
      </c>
      <c r="D2438" s="16">
        <f t="shared" ca="1" si="296"/>
        <v>5.0558238949750971E-2</v>
      </c>
      <c r="E2438" s="56">
        <f t="shared" ca="1" si="301"/>
        <v>2.3390215316961479E-4</v>
      </c>
      <c r="F2438" s="7">
        <f t="shared" ca="1" si="297"/>
        <v>-1.2838090194124625</v>
      </c>
      <c r="G2438" s="6">
        <f t="shared" ca="1" si="298"/>
        <v>1</v>
      </c>
      <c r="H2438">
        <f t="shared" si="302"/>
        <v>3.8642399088749779E-2</v>
      </c>
      <c r="I2438" s="44">
        <f t="shared" si="299"/>
        <v>2.987250849239147E-2</v>
      </c>
      <c r="J2438">
        <f t="shared" ca="1" si="300"/>
        <v>1.5293859982673269E-2</v>
      </c>
    </row>
    <row r="2439" spans="1:10" x14ac:dyDescent="0.2">
      <c r="A2439" s="42">
        <v>45376</v>
      </c>
      <c r="B2439" s="53">
        <v>11.45</v>
      </c>
      <c r="C2439" s="2">
        <f t="shared" si="295"/>
        <v>-1.7467248908296883E-2</v>
      </c>
      <c r="D2439" s="16">
        <f t="shared" ca="1" si="296"/>
        <v>-1.7575676625212609E-2</v>
      </c>
      <c r="E2439" s="56">
        <f t="shared" ca="1" si="301"/>
        <v>2.3390215316961479E-4</v>
      </c>
      <c r="F2439" s="7">
        <f t="shared" ca="1" si="297"/>
        <v>3.5199755683174443</v>
      </c>
      <c r="G2439" s="6">
        <f t="shared" ca="1" si="298"/>
        <v>1</v>
      </c>
      <c r="H2439">
        <f t="shared" si="302"/>
        <v>3.8968740705662766E-2</v>
      </c>
      <c r="I2439" s="44">
        <f t="shared" si="299"/>
        <v>2.987250849239147E-2</v>
      </c>
      <c r="J2439">
        <f t="shared" ca="1" si="300"/>
        <v>1.5293859982673269E-2</v>
      </c>
    </row>
    <row r="2440" spans="1:10" x14ac:dyDescent="0.2">
      <c r="A2440" s="42">
        <v>45377</v>
      </c>
      <c r="B2440" s="53">
        <v>11.37</v>
      </c>
      <c r="C2440" s="2">
        <f t="shared" si="295"/>
        <v>7.0360598065083617E-3</v>
      </c>
      <c r="D2440" s="16">
        <f t="shared" ca="1" si="296"/>
        <v>6.9276320895926367E-3</v>
      </c>
      <c r="E2440" s="56">
        <f t="shared" ca="1" si="301"/>
        <v>2.3390215316961479E-4</v>
      </c>
      <c r="F2440" s="7">
        <f t="shared" ca="1" si="297"/>
        <v>4.077713748427505</v>
      </c>
      <c r="G2440" s="6">
        <f t="shared" ca="1" si="298"/>
        <v>1</v>
      </c>
      <c r="H2440">
        <f t="shared" si="302"/>
        <v>3.8965618377600576E-2</v>
      </c>
      <c r="I2440" s="44">
        <f t="shared" si="299"/>
        <v>2.987250849239147E-2</v>
      </c>
      <c r="J2440">
        <f t="shared" ca="1" si="300"/>
        <v>1.5293859982673269E-2</v>
      </c>
    </row>
    <row r="2441" spans="1:10" x14ac:dyDescent="0.2">
      <c r="A2441" s="42">
        <v>45378</v>
      </c>
      <c r="B2441" s="53">
        <v>11.7</v>
      </c>
      <c r="C2441" s="2">
        <f t="shared" si="295"/>
        <v>-2.8205128205128212E-2</v>
      </c>
      <c r="D2441" s="16">
        <f t="shared" ca="1" si="296"/>
        <v>-2.8313555922043938E-2</v>
      </c>
      <c r="E2441" s="56">
        <f t="shared" ca="1" si="301"/>
        <v>2.3390215316961479E-4</v>
      </c>
      <c r="F2441" s="7">
        <f t="shared" ca="1" si="297"/>
        <v>2.4666440075785756</v>
      </c>
      <c r="G2441" s="6">
        <f t="shared" ca="1" si="298"/>
        <v>1</v>
      </c>
      <c r="H2441">
        <f t="shared" si="302"/>
        <v>3.8874073302348156E-2</v>
      </c>
      <c r="I2441" s="44">
        <f t="shared" si="299"/>
        <v>2.987250849239147E-2</v>
      </c>
      <c r="J2441">
        <f t="shared" ca="1" si="300"/>
        <v>1.5293859982673269E-2</v>
      </c>
    </row>
    <row r="2442" spans="1:10" x14ac:dyDescent="0.2">
      <c r="A2442" s="42">
        <v>45379</v>
      </c>
      <c r="B2442" s="53">
        <v>11.77</v>
      </c>
      <c r="C2442" s="2">
        <f t="shared" si="295"/>
        <v>-5.9473237043330745E-3</v>
      </c>
      <c r="D2442" s="16">
        <f t="shared" ca="1" si="296"/>
        <v>-6.0557514212487996E-3</v>
      </c>
      <c r="E2442" s="56">
        <f t="shared" ca="1" si="301"/>
        <v>2.3390215316961479E-4</v>
      </c>
      <c r="F2442" s="7">
        <f t="shared" ca="1" si="297"/>
        <v>4.1019118178753482</v>
      </c>
      <c r="G2442" s="6">
        <f t="shared" ca="1" si="298"/>
        <v>1</v>
      </c>
      <c r="H2442">
        <f t="shared" si="302"/>
        <v>3.8963090177290785E-2</v>
      </c>
      <c r="I2442" s="44">
        <f t="shared" si="299"/>
        <v>2.987250849239147E-2</v>
      </c>
      <c r="J2442">
        <f t="shared" ca="1" si="300"/>
        <v>1.5293859982673269E-2</v>
      </c>
    </row>
    <row r="2443" spans="1:10" x14ac:dyDescent="0.2">
      <c r="A2443" s="42">
        <v>45383</v>
      </c>
      <c r="B2443" s="53">
        <v>11.75</v>
      </c>
      <c r="C2443" s="2">
        <f t="shared" si="295"/>
        <v>1.7021276595744319E-3</v>
      </c>
      <c r="D2443" s="16">
        <f t="shared" ca="1" si="296"/>
        <v>1.5936999426587066E-3</v>
      </c>
      <c r="E2443" s="56">
        <f t="shared" ca="1" si="301"/>
        <v>2.3390215316961479E-4</v>
      </c>
      <c r="F2443" s="7">
        <f t="shared" ca="1" si="297"/>
        <v>4.1748744762053365</v>
      </c>
      <c r="G2443" s="6">
        <f t="shared" ca="1" si="298"/>
        <v>1</v>
      </c>
      <c r="H2443">
        <f t="shared" si="302"/>
        <v>3.8960525470294619E-2</v>
      </c>
      <c r="I2443" s="44">
        <f t="shared" si="299"/>
        <v>2.987250849239147E-2</v>
      </c>
      <c r="J2443">
        <f t="shared" ca="1" si="300"/>
        <v>1.5293859982673269E-2</v>
      </c>
    </row>
    <row r="2444" spans="1:10" x14ac:dyDescent="0.2">
      <c r="A2444" s="42">
        <v>45384</v>
      </c>
      <c r="B2444" s="53">
        <v>11.76</v>
      </c>
      <c r="C2444" s="2">
        <f t="shared" si="295"/>
        <v>-8.5034013605440363E-4</v>
      </c>
      <c r="D2444" s="16">
        <f t="shared" ca="1" si="296"/>
        <v>-9.5876785297012879E-4</v>
      </c>
      <c r="E2444" s="56">
        <f t="shared" ca="1" si="301"/>
        <v>2.3390215316961479E-4</v>
      </c>
      <c r="F2444" s="7">
        <f t="shared" ca="1" si="297"/>
        <v>4.1783388387376608</v>
      </c>
      <c r="G2444" s="6">
        <f t="shared" ca="1" si="298"/>
        <v>0</v>
      </c>
      <c r="H2444">
        <f t="shared" si="302"/>
        <v>3.7801090674260317E-2</v>
      </c>
      <c r="I2444" s="44">
        <f t="shared" si="299"/>
        <v>2.987250849239147E-2</v>
      </c>
      <c r="J2444">
        <f t="shared" ca="1" si="300"/>
        <v>1.5293859982673269E-2</v>
      </c>
    </row>
    <row r="2445" spans="1:10" x14ac:dyDescent="0.2">
      <c r="A2445" s="42">
        <v>45385</v>
      </c>
      <c r="B2445" s="53">
        <v>13.52</v>
      </c>
      <c r="C2445" s="2">
        <f t="shared" si="295"/>
        <v>-0.13017751479289941</v>
      </c>
      <c r="D2445" s="16">
        <f t="shared" ca="1" si="296"/>
        <v>-0.13028594250981512</v>
      </c>
      <c r="E2445" s="56">
        <f t="shared" ca="1" si="301"/>
        <v>2.3390215316961479E-4</v>
      </c>
      <c r="F2445" s="7">
        <f t="shared" ca="1" si="297"/>
        <v>-32.105011591915655</v>
      </c>
      <c r="G2445" s="6">
        <f t="shared" ca="1" si="298"/>
        <v>0</v>
      </c>
      <c r="H2445">
        <f t="shared" si="302"/>
        <v>3.5299800670925134E-2</v>
      </c>
      <c r="I2445" s="44">
        <f t="shared" si="299"/>
        <v>2.987250849239147E-2</v>
      </c>
      <c r="J2445">
        <f t="shared" ca="1" si="300"/>
        <v>1.5293859982673269E-2</v>
      </c>
    </row>
    <row r="2446" spans="1:10" x14ac:dyDescent="0.2">
      <c r="A2446" s="42">
        <v>45386</v>
      </c>
      <c r="B2446" s="53">
        <v>12.37</v>
      </c>
      <c r="C2446" s="2">
        <f t="shared" si="295"/>
        <v>9.2966855295068748E-2</v>
      </c>
      <c r="D2446" s="16">
        <f t="shared" ca="1" si="296"/>
        <v>9.2858427578153019E-2</v>
      </c>
      <c r="E2446" s="56">
        <f t="shared" ca="1" si="301"/>
        <v>2.3390215316961479E-4</v>
      </c>
      <c r="F2446" s="7">
        <f t="shared" ca="1" si="297"/>
        <v>-14.251949680750876</v>
      </c>
      <c r="G2446" s="6">
        <f t="shared" ca="1" si="298"/>
        <v>1</v>
      </c>
      <c r="H2446">
        <f t="shared" si="302"/>
        <v>3.6731889687722293E-2</v>
      </c>
      <c r="I2446" s="44">
        <f t="shared" si="299"/>
        <v>2.987250849239147E-2</v>
      </c>
      <c r="J2446">
        <f t="shared" ca="1" si="300"/>
        <v>1.5293859982673269E-2</v>
      </c>
    </row>
    <row r="2447" spans="1:10" x14ac:dyDescent="0.2">
      <c r="A2447" s="42">
        <v>45387</v>
      </c>
      <c r="B2447" s="53">
        <v>11.97</v>
      </c>
      <c r="C2447" s="2">
        <f t="shared" ref="C2447:C2510" si="303">(B2446-B2447)/B2447</f>
        <v>3.341687552213856E-2</v>
      </c>
      <c r="D2447" s="16">
        <f t="shared" ref="D2447:D2510" ca="1" si="304">C2447-$C$3</f>
        <v>3.3308447805222838E-2</v>
      </c>
      <c r="E2447" s="56">
        <f t="shared" ca="1" si="301"/>
        <v>2.3390215316961479E-4</v>
      </c>
      <c r="F2447" s="7">
        <f t="shared" ref="F2447:F2510" ca="1" si="305">-0.5*(LN(E2447)+D2447^2/E2447)</f>
        <v>1.8086867334115739</v>
      </c>
      <c r="G2447" s="6">
        <f t="shared" ref="G2447:G2510" ca="1" si="306">IF(AND(C2448&gt;=(C$3-C$7*SQRT(E2447)),C2448&lt;=(C$3+C$7*SQRT(E2447))),1,0)</f>
        <v>0</v>
      </c>
      <c r="H2447">
        <f t="shared" si="302"/>
        <v>3.7856262663325813E-2</v>
      </c>
      <c r="I2447" s="44">
        <f t="shared" ref="I2447:I2510" si="307">STDEV(C$14:C$2527)</f>
        <v>2.987250849239147E-2</v>
      </c>
      <c r="J2447">
        <f t="shared" ref="J2447:J2510" ca="1" si="308">SQRT(E2447)</f>
        <v>1.5293859982673269E-2</v>
      </c>
    </row>
    <row r="2448" spans="1:10" x14ac:dyDescent="0.2">
      <c r="A2448" s="42">
        <v>45390</v>
      </c>
      <c r="B2448" s="53">
        <v>11.06</v>
      </c>
      <c r="C2448" s="2">
        <f t="shared" si="303"/>
        <v>8.2278481012658236E-2</v>
      </c>
      <c r="D2448" s="16">
        <f t="shared" ca="1" si="304"/>
        <v>8.2170053295742507E-2</v>
      </c>
      <c r="E2448" s="56">
        <f t="shared" ref="E2448:E2511" ca="1" si="309">F$6*D$14^2+F$7*E2447+(1-F$8)*F$5</f>
        <v>2.3390215316961479E-4</v>
      </c>
      <c r="F2448" s="7">
        <f t="shared" ca="1" si="305"/>
        <v>-10.252905874802384</v>
      </c>
      <c r="G2448" s="6">
        <f t="shared" ca="1" si="306"/>
        <v>1</v>
      </c>
      <c r="H2448">
        <f t="shared" si="302"/>
        <v>3.7022600805346216E-2</v>
      </c>
      <c r="I2448" s="44">
        <f t="shared" si="307"/>
        <v>2.987250849239147E-2</v>
      </c>
      <c r="J2448">
        <f t="shared" ca="1" si="308"/>
        <v>1.5293859982673269E-2</v>
      </c>
    </row>
    <row r="2449" spans="1:10" x14ac:dyDescent="0.2">
      <c r="A2449" s="42">
        <v>45391</v>
      </c>
      <c r="B2449" s="53">
        <v>10.97</v>
      </c>
      <c r="C2449" s="2">
        <f t="shared" si="303"/>
        <v>8.2041932543299775E-3</v>
      </c>
      <c r="D2449" s="16">
        <f t="shared" ca="1" si="304"/>
        <v>8.0957655374142515E-3</v>
      </c>
      <c r="E2449" s="56">
        <f t="shared" ca="1" si="309"/>
        <v>2.3390215316961479E-4</v>
      </c>
      <c r="F2449" s="7">
        <f t="shared" ca="1" si="305"/>
        <v>4.0401994865230737</v>
      </c>
      <c r="G2449" s="6">
        <f t="shared" ca="1" si="306"/>
        <v>1</v>
      </c>
      <c r="H2449">
        <f t="shared" si="302"/>
        <v>3.7808258391306845E-2</v>
      </c>
      <c r="I2449" s="44">
        <f t="shared" si="307"/>
        <v>2.987250849239147E-2</v>
      </c>
      <c r="J2449">
        <f t="shared" ca="1" si="308"/>
        <v>1.5293859982673269E-2</v>
      </c>
    </row>
    <row r="2450" spans="1:10" x14ac:dyDescent="0.2">
      <c r="A2450" s="42">
        <v>45392</v>
      </c>
      <c r="B2450" s="53">
        <v>10.5</v>
      </c>
      <c r="C2450" s="2">
        <f t="shared" si="303"/>
        <v>4.4761904761904822E-2</v>
      </c>
      <c r="D2450" s="16">
        <f t="shared" ca="1" si="304"/>
        <v>4.46534770449891E-2</v>
      </c>
      <c r="E2450" s="56">
        <f t="shared" ca="1" si="309"/>
        <v>2.3390215316961479E-4</v>
      </c>
      <c r="F2450" s="7">
        <f t="shared" ca="1" si="305"/>
        <v>-8.2019070336908584E-2</v>
      </c>
      <c r="G2450" s="6">
        <f t="shared" ca="1" si="306"/>
        <v>0</v>
      </c>
      <c r="H2450">
        <f t="shared" si="302"/>
        <v>3.7813827893796621E-2</v>
      </c>
      <c r="I2450" s="44">
        <f t="shared" si="307"/>
        <v>2.987250849239147E-2</v>
      </c>
      <c r="J2450">
        <f t="shared" ca="1" si="308"/>
        <v>1.5293859982673269E-2</v>
      </c>
    </row>
    <row r="2451" spans="1:10" x14ac:dyDescent="0.2">
      <c r="A2451" s="42">
        <v>45393</v>
      </c>
      <c r="B2451" s="53">
        <v>11.27</v>
      </c>
      <c r="C2451" s="2">
        <f t="shared" si="303"/>
        <v>-6.832298136645959E-2</v>
      </c>
      <c r="D2451" s="16">
        <f t="shared" ca="1" si="304"/>
        <v>-6.8431409083375319E-2</v>
      </c>
      <c r="E2451" s="56">
        <f t="shared" ca="1" si="309"/>
        <v>2.3390215316961479E-4</v>
      </c>
      <c r="F2451" s="7">
        <f t="shared" ca="1" si="305"/>
        <v>-5.8299882542268335</v>
      </c>
      <c r="G2451" s="6">
        <f t="shared" ca="1" si="306"/>
        <v>1</v>
      </c>
      <c r="H2451">
        <f t="shared" si="302"/>
        <v>3.805080247739269E-2</v>
      </c>
      <c r="I2451" s="44">
        <f t="shared" si="307"/>
        <v>2.987250849239147E-2</v>
      </c>
      <c r="J2451">
        <f t="shared" ca="1" si="308"/>
        <v>1.5293859982673269E-2</v>
      </c>
    </row>
    <row r="2452" spans="1:10" x14ac:dyDescent="0.2">
      <c r="A2452" s="42">
        <v>45394</v>
      </c>
      <c r="B2452" s="53">
        <v>10.96</v>
      </c>
      <c r="C2452" s="2">
        <f t="shared" si="303"/>
        <v>2.8284671532846598E-2</v>
      </c>
      <c r="D2452" s="16">
        <f t="shared" ca="1" si="304"/>
        <v>2.8176243815930872E-2</v>
      </c>
      <c r="E2452" s="56">
        <f t="shared" ca="1" si="309"/>
        <v>2.3390215316961479E-4</v>
      </c>
      <c r="F2452" s="7">
        <f t="shared" ca="1" si="305"/>
        <v>2.4832251575825732</v>
      </c>
      <c r="G2452" s="6">
        <f t="shared" ca="1" si="306"/>
        <v>1</v>
      </c>
      <c r="H2452">
        <f t="shared" si="302"/>
        <v>3.8448953792083691E-2</v>
      </c>
      <c r="I2452" s="44">
        <f t="shared" si="307"/>
        <v>2.987250849239147E-2</v>
      </c>
      <c r="J2452">
        <f t="shared" ca="1" si="308"/>
        <v>1.5293859982673269E-2</v>
      </c>
    </row>
    <row r="2453" spans="1:10" x14ac:dyDescent="0.2">
      <c r="A2453" s="42">
        <v>45397</v>
      </c>
      <c r="B2453" s="53">
        <v>10.9</v>
      </c>
      <c r="C2453" s="2">
        <f t="shared" si="303"/>
        <v>5.5045871559633482E-3</v>
      </c>
      <c r="D2453" s="16">
        <f t="shared" ca="1" si="304"/>
        <v>5.3961594390476231E-3</v>
      </c>
      <c r="E2453" s="56">
        <f t="shared" ca="1" si="309"/>
        <v>2.3390215316961479E-4</v>
      </c>
      <c r="F2453" s="7">
        <f t="shared" ca="1" si="305"/>
        <v>4.1180587162300135</v>
      </c>
      <c r="G2453" s="6">
        <f t="shared" ca="1" si="306"/>
        <v>1</v>
      </c>
      <c r="H2453">
        <f t="shared" si="302"/>
        <v>3.8191514765269489E-2</v>
      </c>
      <c r="I2453" s="44">
        <f t="shared" si="307"/>
        <v>2.987250849239147E-2</v>
      </c>
      <c r="J2453">
        <f t="shared" ca="1" si="308"/>
        <v>1.5293859982673269E-2</v>
      </c>
    </row>
    <row r="2454" spans="1:10" x14ac:dyDescent="0.2">
      <c r="A2454" s="42">
        <v>45398</v>
      </c>
      <c r="B2454" s="53">
        <v>10.43</v>
      </c>
      <c r="C2454" s="2">
        <f t="shared" si="303"/>
        <v>4.5062320230105528E-2</v>
      </c>
      <c r="D2454" s="16">
        <f t="shared" ca="1" si="304"/>
        <v>4.4953892513189805E-2</v>
      </c>
      <c r="E2454" s="56">
        <f t="shared" ca="1" si="309"/>
        <v>2.3390215316961479E-4</v>
      </c>
      <c r="F2454" s="7">
        <f t="shared" ca="1" si="305"/>
        <v>-0.1395633030754011</v>
      </c>
      <c r="G2454" s="6">
        <f t="shared" ca="1" si="306"/>
        <v>0</v>
      </c>
      <c r="H2454">
        <f t="shared" si="302"/>
        <v>3.8077043127849944E-2</v>
      </c>
      <c r="I2454" s="44">
        <f t="shared" si="307"/>
        <v>2.987250849239147E-2</v>
      </c>
      <c r="J2454">
        <f t="shared" ca="1" si="308"/>
        <v>1.5293859982673269E-2</v>
      </c>
    </row>
    <row r="2455" spans="1:10" x14ac:dyDescent="0.2">
      <c r="A2455" s="42">
        <v>45400</v>
      </c>
      <c r="B2455" s="53">
        <v>10.97</v>
      </c>
      <c r="C2455" s="2">
        <f t="shared" si="303"/>
        <v>-4.9225159525980028E-2</v>
      </c>
      <c r="D2455" s="16">
        <f t="shared" ca="1" si="304"/>
        <v>-4.933358724289575E-2</v>
      </c>
      <c r="E2455" s="56">
        <f t="shared" ca="1" si="309"/>
        <v>2.3390215316961479E-4</v>
      </c>
      <c r="F2455" s="7">
        <f t="shared" ca="1" si="305"/>
        <v>-1.0223050234253037</v>
      </c>
      <c r="G2455" s="6">
        <f t="shared" ca="1" si="306"/>
        <v>0</v>
      </c>
      <c r="H2455">
        <f t="shared" si="302"/>
        <v>3.814946949338243E-2</v>
      </c>
      <c r="I2455" s="44">
        <f t="shared" si="307"/>
        <v>2.987250849239147E-2</v>
      </c>
      <c r="J2455">
        <f t="shared" ca="1" si="308"/>
        <v>1.5293859982673269E-2</v>
      </c>
    </row>
    <row r="2456" spans="1:10" x14ac:dyDescent="0.2">
      <c r="A2456" s="42">
        <v>45401</v>
      </c>
      <c r="B2456" s="53">
        <v>12.44</v>
      </c>
      <c r="C2456" s="2">
        <f t="shared" si="303"/>
        <v>-0.11816720257234718</v>
      </c>
      <c r="D2456" s="16">
        <f t="shared" ca="1" si="304"/>
        <v>-0.11827563028926291</v>
      </c>
      <c r="E2456" s="56">
        <f t="shared" ca="1" si="309"/>
        <v>2.3390215316961479E-4</v>
      </c>
      <c r="F2456" s="7">
        <f t="shared" ca="1" si="305"/>
        <v>-25.723492535988786</v>
      </c>
      <c r="G2456" s="6">
        <f t="shared" ca="1" si="306"/>
        <v>1</v>
      </c>
      <c r="H2456">
        <f t="shared" si="302"/>
        <v>3.809399944813139E-2</v>
      </c>
      <c r="I2456" s="44">
        <f t="shared" si="307"/>
        <v>2.987250849239147E-2</v>
      </c>
      <c r="J2456">
        <f t="shared" ca="1" si="308"/>
        <v>1.5293859982673269E-2</v>
      </c>
    </row>
    <row r="2457" spans="1:10" x14ac:dyDescent="0.2">
      <c r="A2457" s="42">
        <v>45404</v>
      </c>
      <c r="B2457" s="53">
        <v>12.38</v>
      </c>
      <c r="C2457" s="2">
        <f t="shared" si="303"/>
        <v>4.8465266558965041E-3</v>
      </c>
      <c r="D2457" s="16">
        <f t="shared" ca="1" si="304"/>
        <v>4.738098938980779E-3</v>
      </c>
      <c r="E2457" s="56">
        <f t="shared" ca="1" si="309"/>
        <v>2.3390215316961479E-4</v>
      </c>
      <c r="F2457" s="7">
        <f t="shared" ca="1" si="305"/>
        <v>4.1323145814404887</v>
      </c>
      <c r="G2457" s="6">
        <f t="shared" ca="1" si="306"/>
        <v>1</v>
      </c>
      <c r="H2457">
        <f t="shared" si="302"/>
        <v>3.9943841462926406E-2</v>
      </c>
      <c r="I2457" s="44">
        <f t="shared" si="307"/>
        <v>2.987250849239147E-2</v>
      </c>
      <c r="J2457">
        <f t="shared" ca="1" si="308"/>
        <v>1.5293859982673269E-2</v>
      </c>
    </row>
    <row r="2458" spans="1:10" x14ac:dyDescent="0.2">
      <c r="A2458" s="42">
        <v>45405</v>
      </c>
      <c r="B2458" s="53">
        <v>12.74</v>
      </c>
      <c r="C2458" s="2">
        <f t="shared" si="303"/>
        <v>-2.8257456828885356E-2</v>
      </c>
      <c r="D2458" s="16">
        <f t="shared" ca="1" si="304"/>
        <v>-2.8365884545801082E-2</v>
      </c>
      <c r="E2458" s="56">
        <f t="shared" ca="1" si="309"/>
        <v>2.3390215316961479E-4</v>
      </c>
      <c r="F2458" s="7">
        <f t="shared" ca="1" si="305"/>
        <v>2.4603038412423204</v>
      </c>
      <c r="G2458" s="6">
        <f t="shared" ca="1" si="306"/>
        <v>1</v>
      </c>
      <c r="H2458">
        <f t="shared" si="302"/>
        <v>3.9934335829123598E-2</v>
      </c>
      <c r="I2458" s="44">
        <f t="shared" si="307"/>
        <v>2.987250849239147E-2</v>
      </c>
      <c r="J2458">
        <f t="shared" ca="1" si="308"/>
        <v>1.5293859982673269E-2</v>
      </c>
    </row>
    <row r="2459" spans="1:10" x14ac:dyDescent="0.2">
      <c r="A2459" s="42">
        <v>45406</v>
      </c>
      <c r="B2459" s="53">
        <v>12.68</v>
      </c>
      <c r="C2459" s="2">
        <f t="shared" si="303"/>
        <v>4.7318611987382094E-3</v>
      </c>
      <c r="D2459" s="16">
        <f t="shared" ca="1" si="304"/>
        <v>4.6234334818224844E-3</v>
      </c>
      <c r="E2459" s="56">
        <f t="shared" ca="1" si="309"/>
        <v>2.3390215316961479E-4</v>
      </c>
      <c r="F2459" s="7">
        <f t="shared" ca="1" si="305"/>
        <v>4.1346092255474094</v>
      </c>
      <c r="G2459" s="6">
        <f t="shared" ca="1" si="306"/>
        <v>1</v>
      </c>
      <c r="H2459">
        <f t="shared" si="302"/>
        <v>4.0045099591556353E-2</v>
      </c>
      <c r="I2459" s="44">
        <f t="shared" si="307"/>
        <v>2.987250849239147E-2</v>
      </c>
      <c r="J2459">
        <f t="shared" ca="1" si="308"/>
        <v>1.5293859982673269E-2</v>
      </c>
    </row>
    <row r="2460" spans="1:10" x14ac:dyDescent="0.2">
      <c r="A2460" s="42">
        <v>45407</v>
      </c>
      <c r="B2460" s="53">
        <v>12.18</v>
      </c>
      <c r="C2460" s="2">
        <f t="shared" si="303"/>
        <v>4.1050903119868636E-2</v>
      </c>
      <c r="D2460" s="16">
        <f t="shared" ca="1" si="304"/>
        <v>4.0942475402952913E-2</v>
      </c>
      <c r="E2460" s="56">
        <f t="shared" ca="1" si="309"/>
        <v>2.3390215316961479E-4</v>
      </c>
      <c r="F2460" s="7">
        <f t="shared" ca="1" si="305"/>
        <v>0.59699716739652908</v>
      </c>
      <c r="G2460" s="6">
        <f t="shared" ca="1" si="306"/>
        <v>1</v>
      </c>
      <c r="H2460">
        <f t="shared" si="302"/>
        <v>4.0045417461580059E-2</v>
      </c>
      <c r="I2460" s="44">
        <f t="shared" si="307"/>
        <v>2.987250849239147E-2</v>
      </c>
      <c r="J2460">
        <f t="shared" ca="1" si="308"/>
        <v>1.5293859982673269E-2</v>
      </c>
    </row>
    <row r="2461" spans="1:10" x14ac:dyDescent="0.2">
      <c r="A2461" s="42">
        <v>45408</v>
      </c>
      <c r="B2461" s="53">
        <v>11.91</v>
      </c>
      <c r="C2461" s="2">
        <f t="shared" si="303"/>
        <v>2.267002518891684E-2</v>
      </c>
      <c r="D2461" s="16">
        <f t="shared" ca="1" si="304"/>
        <v>2.2561597472001114E-2</v>
      </c>
      <c r="E2461" s="56">
        <f t="shared" ca="1" si="309"/>
        <v>2.3390215316961479E-4</v>
      </c>
      <c r="F2461" s="7">
        <f t="shared" ca="1" si="305"/>
        <v>3.0921871342592002</v>
      </c>
      <c r="G2461" s="6">
        <f t="shared" ca="1" si="306"/>
        <v>1</v>
      </c>
      <c r="H2461">
        <f t="shared" si="302"/>
        <v>4.0206347615709494E-2</v>
      </c>
      <c r="I2461" s="44">
        <f t="shared" si="307"/>
        <v>2.987250849239147E-2</v>
      </c>
      <c r="J2461">
        <f t="shared" ca="1" si="308"/>
        <v>1.5293859982673269E-2</v>
      </c>
    </row>
    <row r="2462" spans="1:10" x14ac:dyDescent="0.2">
      <c r="A2462" s="42">
        <v>45411</v>
      </c>
      <c r="B2462" s="53">
        <v>12.25</v>
      </c>
      <c r="C2462" s="2">
        <f t="shared" si="303"/>
        <v>-2.7755102040816316E-2</v>
      </c>
      <c r="D2462" s="16">
        <f t="shared" ca="1" si="304"/>
        <v>-2.7863529757732042E-2</v>
      </c>
      <c r="E2462" s="56">
        <f t="shared" ca="1" si="309"/>
        <v>2.3390215316961479E-4</v>
      </c>
      <c r="F2462" s="7">
        <f t="shared" ca="1" si="305"/>
        <v>2.5206861744592661</v>
      </c>
      <c r="G2462" s="6">
        <f t="shared" ca="1" si="306"/>
        <v>0</v>
      </c>
      <c r="H2462">
        <f t="shared" si="302"/>
        <v>4.008584534396939E-2</v>
      </c>
      <c r="I2462" s="44">
        <f t="shared" si="307"/>
        <v>2.987250849239147E-2</v>
      </c>
      <c r="J2462">
        <f t="shared" ca="1" si="308"/>
        <v>1.5293859982673269E-2</v>
      </c>
    </row>
    <row r="2463" spans="1:10" x14ac:dyDescent="0.2">
      <c r="A2463" s="42">
        <v>45412</v>
      </c>
      <c r="B2463" s="53">
        <v>11.39</v>
      </c>
      <c r="C2463" s="2">
        <f t="shared" si="303"/>
        <v>7.5504828797190462E-2</v>
      </c>
      <c r="D2463" s="16">
        <f t="shared" ca="1" si="304"/>
        <v>7.5396401080274733E-2</v>
      </c>
      <c r="E2463" s="56">
        <f t="shared" ca="1" si="309"/>
        <v>2.3390215316961479E-4</v>
      </c>
      <c r="F2463" s="7">
        <f t="shared" ca="1" si="305"/>
        <v>-7.9713955331819832</v>
      </c>
      <c r="G2463" s="6">
        <f t="shared" ca="1" si="306"/>
        <v>0</v>
      </c>
      <c r="H2463">
        <f t="shared" si="302"/>
        <v>4.0200240707256564E-2</v>
      </c>
      <c r="I2463" s="44">
        <f t="shared" si="307"/>
        <v>2.987250849239147E-2</v>
      </c>
      <c r="J2463">
        <f t="shared" ca="1" si="308"/>
        <v>1.5293859982673269E-2</v>
      </c>
    </row>
    <row r="2464" spans="1:10" x14ac:dyDescent="0.2">
      <c r="A2464" s="42">
        <v>45413</v>
      </c>
      <c r="B2464" s="53">
        <v>12.26</v>
      </c>
      <c r="C2464" s="2">
        <f t="shared" si="303"/>
        <v>-7.0962479608482815E-2</v>
      </c>
      <c r="D2464" s="16">
        <f t="shared" ca="1" si="304"/>
        <v>-7.1070907325398544E-2</v>
      </c>
      <c r="E2464" s="56">
        <f t="shared" ca="1" si="309"/>
        <v>2.3390215316961479E-4</v>
      </c>
      <c r="F2464" s="7">
        <f t="shared" ca="1" si="305"/>
        <v>-6.6171039646412506</v>
      </c>
      <c r="G2464" s="6">
        <f t="shared" ca="1" si="306"/>
        <v>0</v>
      </c>
      <c r="H2464">
        <f t="shared" si="302"/>
        <v>3.9782198585675624E-2</v>
      </c>
      <c r="I2464" s="44">
        <f t="shared" si="307"/>
        <v>2.987250849239147E-2</v>
      </c>
      <c r="J2464">
        <f t="shared" ca="1" si="308"/>
        <v>1.5293859982673269E-2</v>
      </c>
    </row>
    <row r="2465" spans="1:10" x14ac:dyDescent="0.2">
      <c r="A2465" s="42">
        <v>45414</v>
      </c>
      <c r="B2465" s="53">
        <v>13.86</v>
      </c>
      <c r="C2465" s="2">
        <f t="shared" si="303"/>
        <v>-0.11544011544011543</v>
      </c>
      <c r="D2465" s="16">
        <f t="shared" ca="1" si="304"/>
        <v>-0.11554854315703116</v>
      </c>
      <c r="E2465" s="56">
        <f t="shared" ca="1" si="309"/>
        <v>2.3390215316961479E-4</v>
      </c>
      <c r="F2465" s="7">
        <f t="shared" ca="1" si="305"/>
        <v>-24.360403556325323</v>
      </c>
      <c r="G2465" s="6">
        <f t="shared" ca="1" si="306"/>
        <v>0</v>
      </c>
      <c r="H2465">
        <f t="shared" si="302"/>
        <v>4.0451793787165923E-2</v>
      </c>
      <c r="I2465" s="44">
        <f t="shared" si="307"/>
        <v>2.987250849239147E-2</v>
      </c>
      <c r="J2465">
        <f t="shared" ca="1" si="308"/>
        <v>1.5293859982673269E-2</v>
      </c>
    </row>
    <row r="2466" spans="1:10" x14ac:dyDescent="0.2">
      <c r="A2466" s="42">
        <v>45415</v>
      </c>
      <c r="B2466" s="53">
        <v>12.89</v>
      </c>
      <c r="C2466" s="2">
        <f t="shared" si="303"/>
        <v>7.5252133436772603E-2</v>
      </c>
      <c r="D2466" s="16">
        <f t="shared" ca="1" si="304"/>
        <v>7.5143705719856874E-2</v>
      </c>
      <c r="E2466" s="56">
        <f t="shared" ca="1" si="309"/>
        <v>2.3390215316961479E-4</v>
      </c>
      <c r="F2466" s="7">
        <f t="shared" ca="1" si="305"/>
        <v>-7.8900777983306547</v>
      </c>
      <c r="G2466" s="6">
        <f t="shared" ca="1" si="306"/>
        <v>1</v>
      </c>
      <c r="H2466">
        <f t="shared" si="302"/>
        <v>4.2064205915723511E-2</v>
      </c>
      <c r="I2466" s="44">
        <f t="shared" si="307"/>
        <v>2.987250849239147E-2</v>
      </c>
      <c r="J2466">
        <f t="shared" ca="1" si="308"/>
        <v>1.5293859982673269E-2</v>
      </c>
    </row>
    <row r="2467" spans="1:10" x14ac:dyDescent="0.2">
      <c r="A2467" s="42">
        <v>45418</v>
      </c>
      <c r="B2467" s="53">
        <v>13.29</v>
      </c>
      <c r="C2467" s="2">
        <f t="shared" si="303"/>
        <v>-3.0097817908201551E-2</v>
      </c>
      <c r="D2467" s="16">
        <f t="shared" ca="1" si="304"/>
        <v>-3.0206245625117277E-2</v>
      </c>
      <c r="E2467" s="56">
        <f t="shared" ca="1" si="309"/>
        <v>2.3390215316961479E-4</v>
      </c>
      <c r="F2467" s="7">
        <f t="shared" ca="1" si="305"/>
        <v>2.2298787099673789</v>
      </c>
      <c r="G2467" s="6">
        <f t="shared" ca="1" si="306"/>
        <v>1</v>
      </c>
      <c r="H2467">
        <f t="shared" si="302"/>
        <v>4.2659372168838715E-2</v>
      </c>
      <c r="I2467" s="44">
        <f t="shared" si="307"/>
        <v>2.987250849239147E-2</v>
      </c>
      <c r="J2467">
        <f t="shared" ca="1" si="308"/>
        <v>1.5293859982673269E-2</v>
      </c>
    </row>
    <row r="2468" spans="1:10" x14ac:dyDescent="0.2">
      <c r="A2468" s="42">
        <v>45419</v>
      </c>
      <c r="B2468" s="53">
        <v>12.89</v>
      </c>
      <c r="C2468" s="2">
        <f t="shared" si="303"/>
        <v>3.1031807602792751E-2</v>
      </c>
      <c r="D2468" s="16">
        <f t="shared" ca="1" si="304"/>
        <v>3.0923379885877025E-2</v>
      </c>
      <c r="E2468" s="56">
        <f t="shared" ca="1" si="309"/>
        <v>2.3390215316961479E-4</v>
      </c>
      <c r="F2468" s="7">
        <f t="shared" ca="1" si="305"/>
        <v>2.1361682669310595</v>
      </c>
      <c r="G2468" s="6">
        <f t="shared" ca="1" si="306"/>
        <v>1</v>
      </c>
      <c r="H2468">
        <f t="shared" si="302"/>
        <v>4.2770282450121967E-2</v>
      </c>
      <c r="I2468" s="44">
        <f t="shared" si="307"/>
        <v>2.987250849239147E-2</v>
      </c>
      <c r="J2468">
        <f t="shared" ca="1" si="308"/>
        <v>1.5293859982673269E-2</v>
      </c>
    </row>
    <row r="2469" spans="1:10" x14ac:dyDescent="0.2">
      <c r="A2469" s="42">
        <v>45420</v>
      </c>
      <c r="B2469" s="53">
        <v>12.82</v>
      </c>
      <c r="C2469" s="2">
        <f t="shared" si="303"/>
        <v>5.4602184087363713E-3</v>
      </c>
      <c r="D2469" s="16">
        <f t="shared" ca="1" si="304"/>
        <v>5.3517906918206463E-3</v>
      </c>
      <c r="E2469" s="56">
        <f t="shared" ca="1" si="309"/>
        <v>2.3390215316961479E-4</v>
      </c>
      <c r="F2469" s="7">
        <f t="shared" ca="1" si="305"/>
        <v>4.1190781020631544</v>
      </c>
      <c r="G2469" s="6">
        <f t="shared" ca="1" si="306"/>
        <v>1</v>
      </c>
      <c r="H2469">
        <f t="shared" si="302"/>
        <v>4.1405099545084478E-2</v>
      </c>
      <c r="I2469" s="44">
        <f t="shared" si="307"/>
        <v>2.987250849239147E-2</v>
      </c>
      <c r="J2469">
        <f t="shared" ca="1" si="308"/>
        <v>1.5293859982673269E-2</v>
      </c>
    </row>
    <row r="2470" spans="1:10" x14ac:dyDescent="0.2">
      <c r="A2470" s="42">
        <v>45421</v>
      </c>
      <c r="B2470" s="53">
        <v>13.08</v>
      </c>
      <c r="C2470" s="2">
        <f t="shared" si="303"/>
        <v>-1.9877675840978576E-2</v>
      </c>
      <c r="D2470" s="16">
        <f t="shared" ca="1" si="304"/>
        <v>-1.9986103557894302E-2</v>
      </c>
      <c r="E2470" s="56">
        <f t="shared" ca="1" si="309"/>
        <v>2.3390215316961479E-4</v>
      </c>
      <c r="F2470" s="7">
        <f t="shared" ca="1" si="305"/>
        <v>3.3264332572144442</v>
      </c>
      <c r="G2470" s="6">
        <f t="shared" ca="1" si="306"/>
        <v>1</v>
      </c>
      <c r="H2470">
        <f t="shared" si="302"/>
        <v>4.126415642923037E-2</v>
      </c>
      <c r="I2470" s="44">
        <f t="shared" si="307"/>
        <v>2.987250849239147E-2</v>
      </c>
      <c r="J2470">
        <f t="shared" ca="1" si="308"/>
        <v>1.5293859982673269E-2</v>
      </c>
    </row>
    <row r="2471" spans="1:10" x14ac:dyDescent="0.2">
      <c r="A2471" s="42">
        <v>45422</v>
      </c>
      <c r="B2471" s="53">
        <v>13.05</v>
      </c>
      <c r="C2471" s="2">
        <f t="shared" si="303"/>
        <v>2.2988505747125946E-3</v>
      </c>
      <c r="D2471" s="16">
        <f t="shared" ca="1" si="304"/>
        <v>2.1904228577968696E-3</v>
      </c>
      <c r="E2471" s="56">
        <f t="shared" ca="1" si="309"/>
        <v>2.3390215316961479E-4</v>
      </c>
      <c r="F2471" s="7">
        <f t="shared" ca="1" si="305"/>
        <v>4.1700475159612145</v>
      </c>
      <c r="G2471" s="6">
        <f t="shared" ca="1" si="306"/>
        <v>1</v>
      </c>
      <c r="H2471">
        <f t="shared" si="302"/>
        <v>4.0877683506949772E-2</v>
      </c>
      <c r="I2471" s="44">
        <f t="shared" si="307"/>
        <v>2.987250849239147E-2</v>
      </c>
      <c r="J2471">
        <f t="shared" ca="1" si="308"/>
        <v>1.5293859982673269E-2</v>
      </c>
    </row>
    <row r="2472" spans="1:10" x14ac:dyDescent="0.2">
      <c r="A2472" s="42">
        <v>45425</v>
      </c>
      <c r="B2472" s="53">
        <v>13.01</v>
      </c>
      <c r="C2472" s="2">
        <f t="shared" si="303"/>
        <v>3.0745580322829305E-3</v>
      </c>
      <c r="D2472" s="16">
        <f t="shared" ca="1" si="304"/>
        <v>2.9661303153672054E-3</v>
      </c>
      <c r="E2472" s="56">
        <f t="shared" ca="1" si="309"/>
        <v>2.3390215316961479E-4</v>
      </c>
      <c r="F2472" s="7">
        <f t="shared" ca="1" si="305"/>
        <v>4.1614969816938352</v>
      </c>
      <c r="G2472" s="6">
        <f t="shared" ca="1" si="306"/>
        <v>0</v>
      </c>
      <c r="H2472">
        <f t="shared" si="302"/>
        <v>4.0753986178757001E-2</v>
      </c>
      <c r="I2472" s="44">
        <f t="shared" si="307"/>
        <v>2.987250849239147E-2</v>
      </c>
      <c r="J2472">
        <f t="shared" ca="1" si="308"/>
        <v>1.5293859982673269E-2</v>
      </c>
    </row>
    <row r="2473" spans="1:10" x14ac:dyDescent="0.2">
      <c r="A2473" s="42">
        <v>45426</v>
      </c>
      <c r="B2473" s="53">
        <v>12.33</v>
      </c>
      <c r="C2473" s="2">
        <f t="shared" si="303"/>
        <v>5.5150040551500384E-2</v>
      </c>
      <c r="D2473" s="16">
        <f t="shared" ca="1" si="304"/>
        <v>5.5041612834584662E-2</v>
      </c>
      <c r="E2473" s="56">
        <f t="shared" ca="1" si="309"/>
        <v>2.3390215316961479E-4</v>
      </c>
      <c r="F2473" s="7">
        <f t="shared" ca="1" si="305"/>
        <v>-2.2958638708034202</v>
      </c>
      <c r="G2473" s="6">
        <f t="shared" ca="1" si="306"/>
        <v>1</v>
      </c>
      <c r="H2473">
        <f t="shared" si="302"/>
        <v>4.0285089209961905E-2</v>
      </c>
      <c r="I2473" s="44">
        <f t="shared" si="307"/>
        <v>2.987250849239147E-2</v>
      </c>
      <c r="J2473">
        <f t="shared" ca="1" si="308"/>
        <v>1.5293859982673269E-2</v>
      </c>
    </row>
    <row r="2474" spans="1:10" x14ac:dyDescent="0.2">
      <c r="A2474" s="42">
        <v>45427</v>
      </c>
      <c r="B2474" s="53">
        <v>12.56</v>
      </c>
      <c r="C2474" s="2">
        <f t="shared" si="303"/>
        <v>-1.831210191082806E-2</v>
      </c>
      <c r="D2474" s="16">
        <f t="shared" ca="1" si="304"/>
        <v>-1.8420529627743785E-2</v>
      </c>
      <c r="E2474" s="56">
        <f t="shared" ca="1" si="309"/>
        <v>2.3390215316961479E-4</v>
      </c>
      <c r="F2474" s="7">
        <f t="shared" ca="1" si="305"/>
        <v>3.4549665409946204</v>
      </c>
      <c r="G2474" s="6">
        <f t="shared" ca="1" si="306"/>
        <v>1</v>
      </c>
      <c r="H2474">
        <f t="shared" si="302"/>
        <v>4.0546961351868742E-2</v>
      </c>
      <c r="I2474" s="44">
        <f t="shared" si="307"/>
        <v>2.987250849239147E-2</v>
      </c>
      <c r="J2474">
        <f t="shared" ca="1" si="308"/>
        <v>1.5293859982673269E-2</v>
      </c>
    </row>
    <row r="2475" spans="1:10" x14ac:dyDescent="0.2">
      <c r="A2475" s="42">
        <v>45428</v>
      </c>
      <c r="B2475" s="53">
        <v>12.64</v>
      </c>
      <c r="C2475" s="2">
        <f t="shared" si="303"/>
        <v>-6.329113924050638E-3</v>
      </c>
      <c r="D2475" s="16">
        <f t="shared" ca="1" si="304"/>
        <v>-6.4375416409663631E-3</v>
      </c>
      <c r="E2475" s="56">
        <f t="shared" ca="1" si="309"/>
        <v>2.3390215316961479E-4</v>
      </c>
      <c r="F2475" s="7">
        <f t="shared" ca="1" si="305"/>
        <v>4.091715637467038</v>
      </c>
      <c r="G2475" s="6">
        <f t="shared" ca="1" si="306"/>
        <v>0</v>
      </c>
      <c r="H2475">
        <f t="shared" si="302"/>
        <v>4.034562332033291E-2</v>
      </c>
      <c r="I2475" s="44">
        <f t="shared" si="307"/>
        <v>2.987250849239147E-2</v>
      </c>
      <c r="J2475">
        <f t="shared" ca="1" si="308"/>
        <v>1.5293859982673269E-2</v>
      </c>
    </row>
    <row r="2476" spans="1:10" x14ac:dyDescent="0.2">
      <c r="A2476" s="42">
        <v>45429</v>
      </c>
      <c r="B2476" s="53">
        <v>12.02</v>
      </c>
      <c r="C2476" s="2">
        <f t="shared" si="303"/>
        <v>5.1580698835274628E-2</v>
      </c>
      <c r="D2476" s="16">
        <f t="shared" ca="1" si="304"/>
        <v>5.1472271118358906E-2</v>
      </c>
      <c r="E2476" s="56">
        <f t="shared" ca="1" si="309"/>
        <v>2.3390215316961479E-4</v>
      </c>
      <c r="F2476" s="7">
        <f t="shared" ca="1" si="305"/>
        <v>-1.4831641068239518</v>
      </c>
      <c r="G2476" s="6">
        <f t="shared" ca="1" si="306"/>
        <v>1</v>
      </c>
      <c r="H2476">
        <f t="shared" si="302"/>
        <v>4.0293171905654776E-2</v>
      </c>
      <c r="I2476" s="44">
        <f t="shared" si="307"/>
        <v>2.987250849239147E-2</v>
      </c>
      <c r="J2476">
        <f t="shared" ca="1" si="308"/>
        <v>1.5293859982673269E-2</v>
      </c>
    </row>
    <row r="2477" spans="1:10" x14ac:dyDescent="0.2">
      <c r="A2477" s="42">
        <v>45432</v>
      </c>
      <c r="B2477" s="53">
        <v>12.02</v>
      </c>
      <c r="C2477" s="2">
        <f t="shared" si="303"/>
        <v>0</v>
      </c>
      <c r="D2477" s="16">
        <f t="shared" ca="1" si="304"/>
        <v>-1.084277169157252E-4</v>
      </c>
      <c r="E2477" s="56">
        <f t="shared" ca="1" si="309"/>
        <v>2.3390215316961479E-4</v>
      </c>
      <c r="F2477" s="7">
        <f t="shared" ca="1" si="305"/>
        <v>4.180278708067199</v>
      </c>
      <c r="G2477" s="6">
        <f t="shared" ca="1" si="306"/>
        <v>1</v>
      </c>
      <c r="H2477">
        <f t="shared" si="302"/>
        <v>4.0545094657407063E-2</v>
      </c>
      <c r="I2477" s="44">
        <f t="shared" si="307"/>
        <v>2.987250849239147E-2</v>
      </c>
      <c r="J2477">
        <f t="shared" ca="1" si="308"/>
        <v>1.5293859982673269E-2</v>
      </c>
    </row>
    <row r="2478" spans="1:10" x14ac:dyDescent="0.2">
      <c r="A2478" s="42">
        <v>45433</v>
      </c>
      <c r="B2478" s="53">
        <v>12.1</v>
      </c>
      <c r="C2478" s="2">
        <f t="shared" si="303"/>
        <v>-6.6115702479338902E-3</v>
      </c>
      <c r="D2478" s="16">
        <f t="shared" ca="1" si="304"/>
        <v>-6.7199979648496153E-3</v>
      </c>
      <c r="E2478" s="56">
        <f t="shared" ca="1" si="309"/>
        <v>2.3390215316961479E-4</v>
      </c>
      <c r="F2478" s="7">
        <f t="shared" ca="1" si="305"/>
        <v>4.0837712252030949</v>
      </c>
      <c r="G2478" s="6">
        <f t="shared" ca="1" si="306"/>
        <v>1</v>
      </c>
      <c r="H2478">
        <f t="shared" si="302"/>
        <v>4.0467205417302213E-2</v>
      </c>
      <c r="I2478" s="44">
        <f t="shared" si="307"/>
        <v>2.987250849239147E-2</v>
      </c>
      <c r="J2478">
        <f t="shared" ca="1" si="308"/>
        <v>1.5293859982673269E-2</v>
      </c>
    </row>
    <row r="2479" spans="1:10" x14ac:dyDescent="0.2">
      <c r="A2479" s="42">
        <v>45434</v>
      </c>
      <c r="B2479" s="53">
        <v>12.2</v>
      </c>
      <c r="C2479" s="2">
        <f t="shared" si="303"/>
        <v>-8.1967213114753808E-3</v>
      </c>
      <c r="D2479" s="16">
        <f t="shared" ca="1" si="304"/>
        <v>-8.3051490283911067E-3</v>
      </c>
      <c r="E2479" s="56">
        <f t="shared" ca="1" si="309"/>
        <v>2.3390215316961479E-4</v>
      </c>
      <c r="F2479" s="7">
        <f t="shared" ca="1" si="305"/>
        <v>4.0328586375816124</v>
      </c>
      <c r="G2479" s="6">
        <f t="shared" ca="1" si="306"/>
        <v>1</v>
      </c>
      <c r="H2479">
        <f t="shared" si="302"/>
        <v>4.0478310026779561E-2</v>
      </c>
      <c r="I2479" s="44">
        <f t="shared" si="307"/>
        <v>2.987250849239147E-2</v>
      </c>
      <c r="J2479">
        <f t="shared" ca="1" si="308"/>
        <v>1.5293859982673269E-2</v>
      </c>
    </row>
    <row r="2480" spans="1:10" x14ac:dyDescent="0.2">
      <c r="A2480" s="42">
        <v>45435</v>
      </c>
      <c r="B2480" s="53">
        <v>11.79</v>
      </c>
      <c r="C2480" s="2">
        <f t="shared" si="303"/>
        <v>3.4775233248515704E-2</v>
      </c>
      <c r="D2480" s="16">
        <f t="shared" ca="1" si="304"/>
        <v>3.4666805531599981E-2</v>
      </c>
      <c r="E2480" s="56">
        <f t="shared" ca="1" si="309"/>
        <v>2.3390215316961479E-4</v>
      </c>
      <c r="F2480" s="7">
        <f t="shared" ca="1" si="305"/>
        <v>1.6113078095297571</v>
      </c>
      <c r="G2480" s="6">
        <f t="shared" ca="1" si="306"/>
        <v>1</v>
      </c>
      <c r="H2480">
        <f t="shared" si="302"/>
        <v>4.0491344883935756E-2</v>
      </c>
      <c r="I2480" s="44">
        <f t="shared" si="307"/>
        <v>2.987250849239147E-2</v>
      </c>
      <c r="J2480">
        <f t="shared" ca="1" si="308"/>
        <v>1.5293859982673269E-2</v>
      </c>
    </row>
    <row r="2481" spans="1:10" x14ac:dyDescent="0.2">
      <c r="A2481" s="42">
        <v>45436</v>
      </c>
      <c r="B2481" s="53">
        <v>11.96</v>
      </c>
      <c r="C2481" s="2">
        <f t="shared" si="303"/>
        <v>-1.4214046822742616E-2</v>
      </c>
      <c r="D2481" s="16">
        <f t="shared" ca="1" si="304"/>
        <v>-1.4322474539658342E-2</v>
      </c>
      <c r="E2481" s="56">
        <f t="shared" ca="1" si="309"/>
        <v>2.3390215316961479E-4</v>
      </c>
      <c r="F2481" s="7">
        <f t="shared" ca="1" si="305"/>
        <v>3.7418015123899506</v>
      </c>
      <c r="G2481" s="6">
        <f t="shared" ca="1" si="306"/>
        <v>1</v>
      </c>
      <c r="H2481">
        <f t="shared" si="302"/>
        <v>4.0615296247730234E-2</v>
      </c>
      <c r="I2481" s="44">
        <f t="shared" si="307"/>
        <v>2.987250849239147E-2</v>
      </c>
      <c r="J2481">
        <f t="shared" ca="1" si="308"/>
        <v>1.5293859982673269E-2</v>
      </c>
    </row>
    <row r="2482" spans="1:10" x14ac:dyDescent="0.2">
      <c r="A2482" s="42">
        <v>45440</v>
      </c>
      <c r="B2482" s="53">
        <v>12.01</v>
      </c>
      <c r="C2482" s="2">
        <f t="shared" si="303"/>
        <v>-4.1631973355536166E-3</v>
      </c>
      <c r="D2482" s="16">
        <f t="shared" ca="1" si="304"/>
        <v>-4.2716250524693416E-3</v>
      </c>
      <c r="E2482" s="56">
        <f t="shared" ca="1" si="309"/>
        <v>2.3390215316961479E-4</v>
      </c>
      <c r="F2482" s="7">
        <f t="shared" ca="1" si="305"/>
        <v>4.1412986820777311</v>
      </c>
      <c r="G2482" s="6">
        <f t="shared" ca="1" si="306"/>
        <v>1</v>
      </c>
      <c r="H2482">
        <f t="shared" si="302"/>
        <v>4.0629309082231439E-2</v>
      </c>
      <c r="I2482" s="44">
        <f t="shared" si="307"/>
        <v>2.987250849239147E-2</v>
      </c>
      <c r="J2482">
        <f t="shared" ca="1" si="308"/>
        <v>1.5293859982673269E-2</v>
      </c>
    </row>
    <row r="2483" spans="1:10" x14ac:dyDescent="0.2">
      <c r="A2483" s="42">
        <v>45441</v>
      </c>
      <c r="B2483" s="53">
        <v>11.7</v>
      </c>
      <c r="C2483" s="2">
        <f t="shared" si="303"/>
        <v>2.649572649572654E-2</v>
      </c>
      <c r="D2483" s="16">
        <f t="shared" ca="1" si="304"/>
        <v>2.6387298778810814E-2</v>
      </c>
      <c r="E2483" s="56">
        <f t="shared" ca="1" si="309"/>
        <v>2.3390215316961479E-4</v>
      </c>
      <c r="F2483" s="7">
        <f t="shared" ca="1" si="305"/>
        <v>2.6918833024731184</v>
      </c>
      <c r="G2483" s="6">
        <f t="shared" ca="1" si="306"/>
        <v>1</v>
      </c>
      <c r="H2483">
        <f t="shared" si="302"/>
        <v>4.0579798764529634E-2</v>
      </c>
      <c r="I2483" s="44">
        <f t="shared" si="307"/>
        <v>2.987250849239147E-2</v>
      </c>
      <c r="J2483">
        <f t="shared" ca="1" si="308"/>
        <v>1.5293859982673269E-2</v>
      </c>
    </row>
    <row r="2484" spans="1:10" x14ac:dyDescent="0.2">
      <c r="A2484" s="42">
        <v>45442</v>
      </c>
      <c r="B2484" s="53">
        <v>11.82</v>
      </c>
      <c r="C2484" s="2">
        <f t="shared" si="303"/>
        <v>-1.0152284263959475E-2</v>
      </c>
      <c r="D2484" s="16">
        <f t="shared" ca="1" si="304"/>
        <v>-1.0260711980875201E-2</v>
      </c>
      <c r="E2484" s="56">
        <f t="shared" ca="1" si="309"/>
        <v>2.3390215316961479E-4</v>
      </c>
      <c r="F2484" s="7">
        <f t="shared" ca="1" si="305"/>
        <v>3.9552477445678096</v>
      </c>
      <c r="G2484" s="6">
        <f t="shared" ca="1" si="306"/>
        <v>1</v>
      </c>
      <c r="H2484">
        <f t="shared" ref="H2484:H2527" si="310">STDEV(C2383:C2483)</f>
        <v>4.0576338174924488E-2</v>
      </c>
      <c r="I2484" s="44">
        <f t="shared" si="307"/>
        <v>2.987250849239147E-2</v>
      </c>
      <c r="J2484">
        <f t="shared" ca="1" si="308"/>
        <v>1.5293859982673269E-2</v>
      </c>
    </row>
    <row r="2485" spans="1:10" x14ac:dyDescent="0.2">
      <c r="A2485" s="42">
        <v>45443</v>
      </c>
      <c r="B2485" s="53">
        <v>11.91</v>
      </c>
      <c r="C2485" s="2">
        <f t="shared" si="303"/>
        <v>-7.5566750629722798E-3</v>
      </c>
      <c r="D2485" s="16">
        <f t="shared" ca="1" si="304"/>
        <v>-7.6651027798880049E-3</v>
      </c>
      <c r="E2485" s="56">
        <f t="shared" ca="1" si="309"/>
        <v>2.3390215316961479E-4</v>
      </c>
      <c r="F2485" s="7">
        <f t="shared" ca="1" si="305"/>
        <v>4.0547090130891146</v>
      </c>
      <c r="G2485" s="6">
        <f t="shared" ca="1" si="306"/>
        <v>0</v>
      </c>
      <c r="H2485">
        <f t="shared" si="310"/>
        <v>4.0579056333936117E-2</v>
      </c>
      <c r="I2485" s="44">
        <f t="shared" si="307"/>
        <v>2.987250849239147E-2</v>
      </c>
      <c r="J2485">
        <f t="shared" ca="1" si="308"/>
        <v>1.5293859982673269E-2</v>
      </c>
    </row>
    <row r="2486" spans="1:10" x14ac:dyDescent="0.2">
      <c r="A2486" s="42">
        <v>45446</v>
      </c>
      <c r="B2486" s="53">
        <v>12.8</v>
      </c>
      <c r="C2486" s="2">
        <f t="shared" si="303"/>
        <v>-6.9531250000000044E-2</v>
      </c>
      <c r="D2486" s="16">
        <f t="shared" ca="1" si="304"/>
        <v>-6.9639677716915774E-2</v>
      </c>
      <c r="E2486" s="56">
        <f t="shared" ca="1" si="309"/>
        <v>2.3390215316961479E-4</v>
      </c>
      <c r="F2486" s="7">
        <f t="shared" ca="1" si="305"/>
        <v>-6.1866052436793808</v>
      </c>
      <c r="G2486" s="6">
        <f t="shared" ca="1" si="306"/>
        <v>1</v>
      </c>
      <c r="H2486">
        <f t="shared" si="310"/>
        <v>4.0524468084528024E-2</v>
      </c>
      <c r="I2486" s="44">
        <f t="shared" si="307"/>
        <v>2.987250849239147E-2</v>
      </c>
      <c r="J2486">
        <f t="shared" ca="1" si="308"/>
        <v>1.5293859982673269E-2</v>
      </c>
    </row>
    <row r="2487" spans="1:10" x14ac:dyDescent="0.2">
      <c r="A2487" s="42">
        <v>45447</v>
      </c>
      <c r="B2487" s="53">
        <v>12.24</v>
      </c>
      <c r="C2487" s="2">
        <f t="shared" si="303"/>
        <v>4.5751633986928143E-2</v>
      </c>
      <c r="D2487" s="16">
        <f t="shared" ca="1" si="304"/>
        <v>4.5643206270012421E-2</v>
      </c>
      <c r="E2487" s="56">
        <f t="shared" ca="1" si="309"/>
        <v>2.3390215316961479E-4</v>
      </c>
      <c r="F2487" s="7">
        <f t="shared" ca="1" si="305"/>
        <v>-0.27305892437092893</v>
      </c>
      <c r="G2487" s="6">
        <f t="shared" ca="1" si="306"/>
        <v>1</v>
      </c>
      <c r="H2487">
        <f t="shared" si="310"/>
        <v>4.1137513724628101E-2</v>
      </c>
      <c r="I2487" s="44">
        <f t="shared" si="307"/>
        <v>2.987250849239147E-2</v>
      </c>
      <c r="J2487">
        <f t="shared" ca="1" si="308"/>
        <v>1.5293859982673269E-2</v>
      </c>
    </row>
    <row r="2488" spans="1:10" x14ac:dyDescent="0.2">
      <c r="A2488" s="42">
        <v>45448</v>
      </c>
      <c r="B2488" s="53">
        <v>12.08</v>
      </c>
      <c r="C2488" s="2">
        <f t="shared" si="303"/>
        <v>1.3245033112582794E-2</v>
      </c>
      <c r="D2488" s="16">
        <f t="shared" ca="1" si="304"/>
        <v>1.3136605395667068E-2</v>
      </c>
      <c r="E2488" s="56">
        <f t="shared" ca="1" si="309"/>
        <v>2.3390215316961479E-4</v>
      </c>
      <c r="F2488" s="7">
        <f t="shared" ca="1" si="305"/>
        <v>3.8114094129082483</v>
      </c>
      <c r="G2488" s="6">
        <f t="shared" ca="1" si="306"/>
        <v>1</v>
      </c>
      <c r="H2488">
        <f t="shared" si="310"/>
        <v>4.1361762469578484E-2</v>
      </c>
      <c r="I2488" s="44">
        <f t="shared" si="307"/>
        <v>2.987250849239147E-2</v>
      </c>
      <c r="J2488">
        <f t="shared" ca="1" si="308"/>
        <v>1.5293859982673269E-2</v>
      </c>
    </row>
    <row r="2489" spans="1:10" x14ac:dyDescent="0.2">
      <c r="A2489" s="42">
        <v>45449</v>
      </c>
      <c r="B2489" s="53">
        <v>11.97</v>
      </c>
      <c r="C2489" s="2">
        <f t="shared" si="303"/>
        <v>9.1896407685880897E-3</v>
      </c>
      <c r="D2489" s="16">
        <f t="shared" ca="1" si="304"/>
        <v>9.0812130516723637E-3</v>
      </c>
      <c r="E2489" s="56">
        <f t="shared" ca="1" si="309"/>
        <v>2.3390215316961479E-4</v>
      </c>
      <c r="F2489" s="7">
        <f t="shared" ca="1" si="305"/>
        <v>4.0040155296340458</v>
      </c>
      <c r="G2489" s="6">
        <f t="shared" ca="1" si="306"/>
        <v>1</v>
      </c>
      <c r="H2489">
        <f t="shared" si="310"/>
        <v>4.1268432408623004E-2</v>
      </c>
      <c r="I2489" s="44">
        <f t="shared" si="307"/>
        <v>2.987250849239147E-2</v>
      </c>
      <c r="J2489">
        <f t="shared" ca="1" si="308"/>
        <v>1.5293859982673269E-2</v>
      </c>
    </row>
    <row r="2490" spans="1:10" x14ac:dyDescent="0.2">
      <c r="A2490" s="42">
        <v>45450</v>
      </c>
      <c r="B2490" s="53">
        <v>12.01</v>
      </c>
      <c r="C2490" s="2">
        <f t="shared" si="303"/>
        <v>-3.3305578684428932E-3</v>
      </c>
      <c r="D2490" s="16">
        <f t="shared" ca="1" si="304"/>
        <v>-3.4389855853586182E-3</v>
      </c>
      <c r="E2490" s="56">
        <f t="shared" ca="1" si="309"/>
        <v>2.3390215316961479E-4</v>
      </c>
      <c r="F2490" s="7">
        <f t="shared" ca="1" si="305"/>
        <v>4.1550227086537577</v>
      </c>
      <c r="G2490" s="6">
        <f t="shared" ca="1" si="306"/>
        <v>1</v>
      </c>
      <c r="H2490">
        <f t="shared" si="310"/>
        <v>4.1270466828688859E-2</v>
      </c>
      <c r="I2490" s="44">
        <f t="shared" si="307"/>
        <v>2.987250849239147E-2</v>
      </c>
      <c r="J2490">
        <f t="shared" ca="1" si="308"/>
        <v>1.5293859982673269E-2</v>
      </c>
    </row>
    <row r="2491" spans="1:10" x14ac:dyDescent="0.2">
      <c r="A2491" s="42">
        <v>45453</v>
      </c>
      <c r="B2491" s="53">
        <v>11.98</v>
      </c>
      <c r="C2491" s="2">
        <f t="shared" si="303"/>
        <v>2.5041736227044541E-3</v>
      </c>
      <c r="D2491" s="16">
        <f t="shared" ca="1" si="304"/>
        <v>2.3957459057887291E-3</v>
      </c>
      <c r="E2491" s="56">
        <f t="shared" ca="1" si="309"/>
        <v>2.3390215316961479E-4</v>
      </c>
      <c r="F2491" s="7">
        <f t="shared" ca="1" si="305"/>
        <v>4.1680346098455932</v>
      </c>
      <c r="G2491" s="6">
        <f t="shared" ca="1" si="306"/>
        <v>0</v>
      </c>
      <c r="H2491">
        <f t="shared" si="310"/>
        <v>4.0899545832053893E-2</v>
      </c>
      <c r="I2491" s="44">
        <f t="shared" si="307"/>
        <v>2.987250849239147E-2</v>
      </c>
      <c r="J2491">
        <f t="shared" ca="1" si="308"/>
        <v>1.5293859982673269E-2</v>
      </c>
    </row>
    <row r="2492" spans="1:10" x14ac:dyDescent="0.2">
      <c r="A2492" s="42">
        <v>45454</v>
      </c>
      <c r="B2492" s="53">
        <v>11.04</v>
      </c>
      <c r="C2492" s="2">
        <f t="shared" si="303"/>
        <v>8.5144927536232012E-2</v>
      </c>
      <c r="D2492" s="16">
        <f t="shared" ca="1" si="304"/>
        <v>8.5036499819316283E-2</v>
      </c>
      <c r="E2492" s="56">
        <f t="shared" ca="1" si="309"/>
        <v>2.3390215316961479E-4</v>
      </c>
      <c r="F2492" s="7">
        <f t="shared" ca="1" si="305"/>
        <v>-11.27745532080055</v>
      </c>
      <c r="G2492" s="6">
        <f t="shared" ca="1" si="306"/>
        <v>1</v>
      </c>
      <c r="H2492">
        <f t="shared" si="310"/>
        <v>4.0899571512721888E-2</v>
      </c>
      <c r="I2492" s="44">
        <f t="shared" si="307"/>
        <v>2.987250849239147E-2</v>
      </c>
      <c r="J2492">
        <f t="shared" ca="1" si="308"/>
        <v>1.5293859982673269E-2</v>
      </c>
    </row>
    <row r="2493" spans="1:10" x14ac:dyDescent="0.2">
      <c r="A2493" s="42">
        <v>45455</v>
      </c>
      <c r="B2493" s="53">
        <v>11.12</v>
      </c>
      <c r="C2493" s="2">
        <f t="shared" si="303"/>
        <v>-7.1942446043165541E-3</v>
      </c>
      <c r="D2493" s="16">
        <f t="shared" ca="1" si="304"/>
        <v>-7.3026723212322791E-3</v>
      </c>
      <c r="E2493" s="56">
        <f t="shared" ca="1" si="309"/>
        <v>2.3390215316961479E-4</v>
      </c>
      <c r="F2493" s="7">
        <f t="shared" ca="1" si="305"/>
        <v>4.0663052671668209</v>
      </c>
      <c r="G2493" s="6">
        <f t="shared" ca="1" si="306"/>
        <v>0</v>
      </c>
      <c r="H2493">
        <f t="shared" si="310"/>
        <v>4.1727112083884403E-2</v>
      </c>
      <c r="I2493" s="44">
        <f t="shared" si="307"/>
        <v>2.987250849239147E-2</v>
      </c>
      <c r="J2493">
        <f t="shared" ca="1" si="308"/>
        <v>1.5293859982673269E-2</v>
      </c>
    </row>
    <row r="2494" spans="1:10" x14ac:dyDescent="0.2">
      <c r="A2494" s="42">
        <v>45456</v>
      </c>
      <c r="B2494" s="53">
        <v>10.35</v>
      </c>
      <c r="C2494" s="2">
        <f t="shared" si="303"/>
        <v>7.439613526570045E-2</v>
      </c>
      <c r="D2494" s="16">
        <f t="shared" ca="1" si="304"/>
        <v>7.428770754878472E-2</v>
      </c>
      <c r="E2494" s="56">
        <f t="shared" ca="1" si="309"/>
        <v>2.3390215316961479E-4</v>
      </c>
      <c r="F2494" s="7">
        <f t="shared" ca="1" si="305"/>
        <v>-7.616645051506115</v>
      </c>
      <c r="G2494" s="6">
        <f t="shared" ca="1" si="306"/>
        <v>1</v>
      </c>
      <c r="H2494">
        <f t="shared" si="310"/>
        <v>4.1710997244788543E-2</v>
      </c>
      <c r="I2494" s="44">
        <f t="shared" si="307"/>
        <v>2.987250849239147E-2</v>
      </c>
      <c r="J2494">
        <f t="shared" ca="1" si="308"/>
        <v>1.5293859982673269E-2</v>
      </c>
    </row>
    <row r="2495" spans="1:10" x14ac:dyDescent="0.2">
      <c r="A2495" s="42">
        <v>45457</v>
      </c>
      <c r="B2495" s="53">
        <v>10.17</v>
      </c>
      <c r="C2495" s="2">
        <f t="shared" si="303"/>
        <v>1.769911504424776E-2</v>
      </c>
      <c r="D2495" s="16">
        <f t="shared" ca="1" si="304"/>
        <v>1.7590687327332034E-2</v>
      </c>
      <c r="E2495" s="56">
        <f t="shared" ca="1" si="309"/>
        <v>2.3390215316961479E-4</v>
      </c>
      <c r="F2495" s="7">
        <f t="shared" ca="1" si="305"/>
        <v>3.5188471652506883</v>
      </c>
      <c r="G2495" s="6">
        <f t="shared" ca="1" si="306"/>
        <v>1</v>
      </c>
      <c r="H2495">
        <f t="shared" si="310"/>
        <v>4.2305536396288312E-2</v>
      </c>
      <c r="I2495" s="44">
        <f t="shared" si="307"/>
        <v>2.987250849239147E-2</v>
      </c>
      <c r="J2495">
        <f t="shared" ca="1" si="308"/>
        <v>1.5293859982673269E-2</v>
      </c>
    </row>
    <row r="2496" spans="1:10" x14ac:dyDescent="0.2">
      <c r="A2496" s="42">
        <v>45460</v>
      </c>
      <c r="B2496" s="53">
        <v>9.83</v>
      </c>
      <c r="C2496" s="2">
        <f t="shared" si="303"/>
        <v>3.4587995930823991E-2</v>
      </c>
      <c r="D2496" s="16">
        <f t="shared" ca="1" si="304"/>
        <v>3.4479568213908268E-2</v>
      </c>
      <c r="E2496" s="56">
        <f t="shared" ca="1" si="309"/>
        <v>2.3390215316961479E-4</v>
      </c>
      <c r="F2496" s="7">
        <f t="shared" ca="1" si="305"/>
        <v>1.6389834452021428</v>
      </c>
      <c r="G2496" s="6">
        <f t="shared" ca="1" si="306"/>
        <v>1</v>
      </c>
      <c r="H2496">
        <f t="shared" si="310"/>
        <v>4.2255196165146405E-2</v>
      </c>
      <c r="I2496" s="44">
        <f t="shared" si="307"/>
        <v>2.987250849239147E-2</v>
      </c>
      <c r="J2496">
        <f t="shared" ca="1" si="308"/>
        <v>1.5293859982673269E-2</v>
      </c>
    </row>
    <row r="2497" spans="1:10" x14ac:dyDescent="0.2">
      <c r="A2497" s="42">
        <v>45461</v>
      </c>
      <c r="B2497" s="53">
        <v>9.61</v>
      </c>
      <c r="C2497" s="2">
        <f t="shared" si="303"/>
        <v>2.2892819979188413E-2</v>
      </c>
      <c r="D2497" s="16">
        <f t="shared" ca="1" si="304"/>
        <v>2.2784392262272687E-2</v>
      </c>
      <c r="E2497" s="56">
        <f t="shared" ca="1" si="309"/>
        <v>2.3390215316961479E-4</v>
      </c>
      <c r="F2497" s="7">
        <f t="shared" ca="1" si="305"/>
        <v>3.0705908168769094</v>
      </c>
      <c r="G2497" s="6">
        <f t="shared" ca="1" si="306"/>
        <v>1</v>
      </c>
      <c r="H2497">
        <f t="shared" si="310"/>
        <v>4.2264231200440566E-2</v>
      </c>
      <c r="I2497" s="44">
        <f t="shared" si="307"/>
        <v>2.987250849239147E-2</v>
      </c>
      <c r="J2497">
        <f t="shared" ca="1" si="308"/>
        <v>1.5293859982673269E-2</v>
      </c>
    </row>
    <row r="2498" spans="1:10" x14ac:dyDescent="0.2">
      <c r="A2498" s="42">
        <v>45463</v>
      </c>
      <c r="B2498" s="53">
        <v>10.06</v>
      </c>
      <c r="C2498" s="2">
        <f t="shared" si="303"/>
        <v>-4.4731610337972273E-2</v>
      </c>
      <c r="D2498" s="16">
        <f t="shared" ca="1" si="304"/>
        <v>-4.4840038054887996E-2</v>
      </c>
      <c r="E2498" s="56">
        <f t="shared" ca="1" si="309"/>
        <v>2.3390215316961479E-4</v>
      </c>
      <c r="F2498" s="7">
        <f t="shared" ca="1" si="305"/>
        <v>-0.11770920899144333</v>
      </c>
      <c r="G2498" s="6">
        <f t="shared" ca="1" si="306"/>
        <v>1</v>
      </c>
      <c r="H2498">
        <f t="shared" si="310"/>
        <v>4.2304961734887014E-2</v>
      </c>
      <c r="I2498" s="44">
        <f t="shared" si="307"/>
        <v>2.987250849239147E-2</v>
      </c>
      <c r="J2498">
        <f t="shared" ca="1" si="308"/>
        <v>1.5293859982673269E-2</v>
      </c>
    </row>
    <row r="2499" spans="1:10" x14ac:dyDescent="0.2">
      <c r="A2499" s="42">
        <v>45464</v>
      </c>
      <c r="B2499" s="53">
        <v>10.15</v>
      </c>
      <c r="C2499" s="2">
        <f t="shared" si="303"/>
        <v>-8.8669950738916106E-3</v>
      </c>
      <c r="D2499" s="16">
        <f t="shared" ca="1" si="304"/>
        <v>-8.9754227908073365E-3</v>
      </c>
      <c r="E2499" s="56">
        <f t="shared" ca="1" si="309"/>
        <v>2.3390215316961479E-4</v>
      </c>
      <c r="F2499" s="7">
        <f t="shared" ca="1" si="305"/>
        <v>4.0080988956703036</v>
      </c>
      <c r="G2499" s="6">
        <f t="shared" ca="1" si="306"/>
        <v>1</v>
      </c>
      <c r="H2499">
        <f t="shared" si="310"/>
        <v>4.2538977250757282E-2</v>
      </c>
      <c r="I2499" s="44">
        <f t="shared" si="307"/>
        <v>2.987250849239147E-2</v>
      </c>
      <c r="J2499">
        <f t="shared" ca="1" si="308"/>
        <v>1.5293859982673269E-2</v>
      </c>
    </row>
    <row r="2500" spans="1:10" x14ac:dyDescent="0.2">
      <c r="A2500" s="42">
        <v>45467</v>
      </c>
      <c r="B2500" s="53">
        <v>10.29</v>
      </c>
      <c r="C2500" s="2">
        <f t="shared" si="303"/>
        <v>-1.3605442176870632E-2</v>
      </c>
      <c r="D2500" s="16">
        <f t="shared" ca="1" si="304"/>
        <v>-1.3713869893786357E-2</v>
      </c>
      <c r="E2500" s="56">
        <f t="shared" ca="1" si="309"/>
        <v>2.3390215316961479E-4</v>
      </c>
      <c r="F2500" s="7">
        <f t="shared" ca="1" si="305"/>
        <v>3.7782762716947276</v>
      </c>
      <c r="G2500" s="6">
        <f t="shared" ca="1" si="306"/>
        <v>1</v>
      </c>
      <c r="H2500">
        <f t="shared" si="310"/>
        <v>4.2299197475754211E-2</v>
      </c>
      <c r="I2500" s="44">
        <f t="shared" si="307"/>
        <v>2.987250849239147E-2</v>
      </c>
      <c r="J2500">
        <f t="shared" ca="1" si="308"/>
        <v>1.5293859982673269E-2</v>
      </c>
    </row>
    <row r="2501" spans="1:10" x14ac:dyDescent="0.2">
      <c r="A2501" s="42">
        <v>45468</v>
      </c>
      <c r="B2501" s="53">
        <v>10.11</v>
      </c>
      <c r="C2501" s="2">
        <f t="shared" si="303"/>
        <v>1.7804154302670596E-2</v>
      </c>
      <c r="D2501" s="16">
        <f t="shared" ca="1" si="304"/>
        <v>1.769572658575487E-2</v>
      </c>
      <c r="E2501" s="56">
        <f t="shared" ca="1" si="309"/>
        <v>2.3390215316961479E-4</v>
      </c>
      <c r="F2501" s="7">
        <f t="shared" ca="1" si="305"/>
        <v>3.5109240685634506</v>
      </c>
      <c r="G2501" s="6">
        <f t="shared" ca="1" si="306"/>
        <v>1</v>
      </c>
      <c r="H2501">
        <f t="shared" si="310"/>
        <v>4.2328632868224206E-2</v>
      </c>
      <c r="I2501" s="44">
        <f t="shared" si="307"/>
        <v>2.987250849239147E-2</v>
      </c>
      <c r="J2501">
        <f t="shared" ca="1" si="308"/>
        <v>1.5293859982673269E-2</v>
      </c>
    </row>
    <row r="2502" spans="1:10" x14ac:dyDescent="0.2">
      <c r="A2502" s="42">
        <v>45469</v>
      </c>
      <c r="B2502" s="53">
        <v>9.9700000000000006</v>
      </c>
      <c r="C2502" s="2">
        <f t="shared" si="303"/>
        <v>1.404212637913729E-2</v>
      </c>
      <c r="D2502" s="16">
        <f t="shared" ca="1" si="304"/>
        <v>1.3933698662221564E-2</v>
      </c>
      <c r="E2502" s="56">
        <f t="shared" ca="1" si="309"/>
        <v>2.3390215316961479E-4</v>
      </c>
      <c r="F2502" s="7">
        <f t="shared" ca="1" si="305"/>
        <v>3.7652842345040995</v>
      </c>
      <c r="G2502" s="6">
        <f t="shared" ca="1" si="306"/>
        <v>1</v>
      </c>
      <c r="H2502">
        <f t="shared" si="310"/>
        <v>4.2351513629422459E-2</v>
      </c>
      <c r="I2502" s="44">
        <f t="shared" si="307"/>
        <v>2.987250849239147E-2</v>
      </c>
      <c r="J2502">
        <f t="shared" ca="1" si="308"/>
        <v>1.5293859982673269E-2</v>
      </c>
    </row>
    <row r="2503" spans="1:10" x14ac:dyDescent="0.2">
      <c r="A2503" s="42">
        <v>45470</v>
      </c>
      <c r="B2503" s="53">
        <v>10.26</v>
      </c>
      <c r="C2503" s="2">
        <f t="shared" si="303"/>
        <v>-2.8265107212475552E-2</v>
      </c>
      <c r="D2503" s="16">
        <f t="shared" ca="1" si="304"/>
        <v>-2.8373534929391278E-2</v>
      </c>
      <c r="E2503" s="56">
        <f t="shared" ca="1" si="309"/>
        <v>2.3390215316961479E-4</v>
      </c>
      <c r="F2503" s="7">
        <f t="shared" ca="1" si="305"/>
        <v>2.4593759354539637</v>
      </c>
      <c r="G2503" s="6">
        <f t="shared" ca="1" si="306"/>
        <v>1</v>
      </c>
      <c r="H2503">
        <f t="shared" si="310"/>
        <v>4.2363277238732816E-2</v>
      </c>
      <c r="I2503" s="44">
        <f t="shared" si="307"/>
        <v>2.987250849239147E-2</v>
      </c>
      <c r="J2503">
        <f t="shared" ca="1" si="308"/>
        <v>1.5293859982673269E-2</v>
      </c>
    </row>
    <row r="2504" spans="1:10" x14ac:dyDescent="0.2">
      <c r="A2504" s="42">
        <v>45471</v>
      </c>
      <c r="B2504" s="53">
        <v>10.39</v>
      </c>
      <c r="C2504" s="2">
        <f t="shared" si="303"/>
        <v>-1.2512030798845117E-2</v>
      </c>
      <c r="D2504" s="16">
        <f t="shared" ca="1" si="304"/>
        <v>-1.2620458515760843E-2</v>
      </c>
      <c r="E2504" s="56">
        <f t="shared" ca="1" si="309"/>
        <v>2.3390215316961479E-4</v>
      </c>
      <c r="F2504" s="7">
        <f t="shared" ca="1" si="305"/>
        <v>3.8398281939952872</v>
      </c>
      <c r="G2504" s="6">
        <f t="shared" ca="1" si="306"/>
        <v>1</v>
      </c>
      <c r="H2504">
        <f t="shared" si="310"/>
        <v>4.1962635866025791E-2</v>
      </c>
      <c r="I2504" s="44">
        <f t="shared" si="307"/>
        <v>2.987250849239147E-2</v>
      </c>
      <c r="J2504">
        <f t="shared" ca="1" si="308"/>
        <v>1.5293859982673269E-2</v>
      </c>
    </row>
    <row r="2505" spans="1:10" x14ac:dyDescent="0.2">
      <c r="A2505" s="42">
        <v>45474</v>
      </c>
      <c r="B2505" s="53">
        <v>10.14</v>
      </c>
      <c r="C2505" s="2">
        <f t="shared" si="303"/>
        <v>2.4654832347140037E-2</v>
      </c>
      <c r="D2505" s="16">
        <f t="shared" ca="1" si="304"/>
        <v>2.4546404630224311E-2</v>
      </c>
      <c r="E2505" s="56">
        <f t="shared" ca="1" si="309"/>
        <v>2.3390215316961479E-4</v>
      </c>
      <c r="F2505" s="7">
        <f t="shared" ca="1" si="305"/>
        <v>2.8923165932764321</v>
      </c>
      <c r="G2505" s="6">
        <f t="shared" ca="1" si="306"/>
        <v>0</v>
      </c>
      <c r="H2505">
        <f t="shared" si="310"/>
        <v>4.1983416223835786E-2</v>
      </c>
      <c r="I2505" s="44">
        <f t="shared" si="307"/>
        <v>2.987250849239147E-2</v>
      </c>
      <c r="J2505">
        <f t="shared" ca="1" si="308"/>
        <v>1.5293859982673269E-2</v>
      </c>
    </row>
    <row r="2506" spans="1:10" x14ac:dyDescent="0.2">
      <c r="A2506" s="42">
        <v>45475</v>
      </c>
      <c r="B2506" s="53">
        <v>10.72</v>
      </c>
      <c r="C2506" s="2">
        <f t="shared" si="303"/>
        <v>-5.4104477611940302E-2</v>
      </c>
      <c r="D2506" s="16">
        <f t="shared" ca="1" si="304"/>
        <v>-5.4212905328856024E-2</v>
      </c>
      <c r="E2506" s="56">
        <f t="shared" ca="1" si="309"/>
        <v>2.3390215316961479E-4</v>
      </c>
      <c r="F2506" s="7">
        <f t="shared" ca="1" si="305"/>
        <v>-2.102321318907471</v>
      </c>
      <c r="G2506" s="6">
        <f t="shared" ca="1" si="306"/>
        <v>0</v>
      </c>
      <c r="H2506">
        <f t="shared" si="310"/>
        <v>4.2012454580183795E-2</v>
      </c>
      <c r="I2506" s="44">
        <f t="shared" si="307"/>
        <v>2.987250849239147E-2</v>
      </c>
      <c r="J2506">
        <f t="shared" ca="1" si="308"/>
        <v>1.5293859982673269E-2</v>
      </c>
    </row>
    <row r="2507" spans="1:10" x14ac:dyDescent="0.2">
      <c r="A2507" s="42">
        <v>45476</v>
      </c>
      <c r="B2507" s="53">
        <v>11.46</v>
      </c>
      <c r="C2507" s="2">
        <f t="shared" si="303"/>
        <v>-6.457242582897034E-2</v>
      </c>
      <c r="D2507" s="16">
        <f t="shared" ca="1" si="304"/>
        <v>-6.4680853545886069E-2</v>
      </c>
      <c r="E2507" s="56">
        <f t="shared" ca="1" si="309"/>
        <v>2.3390215316961479E-4</v>
      </c>
      <c r="F2507" s="7">
        <f t="shared" ca="1" si="305"/>
        <v>-4.7627793231703688</v>
      </c>
      <c r="G2507" s="6">
        <f t="shared" ca="1" si="306"/>
        <v>1</v>
      </c>
      <c r="H2507">
        <f t="shared" si="310"/>
        <v>4.2336674697800641E-2</v>
      </c>
      <c r="I2507" s="44">
        <f t="shared" si="307"/>
        <v>2.987250849239147E-2</v>
      </c>
      <c r="J2507">
        <f t="shared" ca="1" si="308"/>
        <v>1.5293859982673269E-2</v>
      </c>
    </row>
    <row r="2508" spans="1:10" x14ac:dyDescent="0.2">
      <c r="A2508" s="42">
        <v>45478</v>
      </c>
      <c r="B2508" s="53">
        <v>11.81</v>
      </c>
      <c r="C2508" s="2">
        <f t="shared" si="303"/>
        <v>-2.9635901778154075E-2</v>
      </c>
      <c r="D2508" s="16">
        <f t="shared" ca="1" si="304"/>
        <v>-2.9744329495069801E-2</v>
      </c>
      <c r="E2508" s="56">
        <f t="shared" ca="1" si="309"/>
        <v>2.3390215316961479E-4</v>
      </c>
      <c r="F2508" s="7">
        <f t="shared" ca="1" si="305"/>
        <v>2.2890746970037963</v>
      </c>
      <c r="G2508" s="6">
        <f t="shared" ca="1" si="306"/>
        <v>0</v>
      </c>
      <c r="H2508">
        <f t="shared" si="310"/>
        <v>4.2876068267017592E-2</v>
      </c>
      <c r="I2508" s="44">
        <f t="shared" si="307"/>
        <v>2.987250849239147E-2</v>
      </c>
      <c r="J2508">
        <f t="shared" ca="1" si="308"/>
        <v>1.5293859982673269E-2</v>
      </c>
    </row>
    <row r="2509" spans="1:10" x14ac:dyDescent="0.2">
      <c r="A2509" s="42">
        <v>45481</v>
      </c>
      <c r="B2509" s="53">
        <v>11.18</v>
      </c>
      <c r="C2509" s="2">
        <f t="shared" si="303"/>
        <v>5.6350626118068049E-2</v>
      </c>
      <c r="D2509" s="16">
        <f t="shared" ca="1" si="304"/>
        <v>5.6242198401152327E-2</v>
      </c>
      <c r="E2509" s="56">
        <f t="shared" ca="1" si="309"/>
        <v>2.3390215316961479E-4</v>
      </c>
      <c r="F2509" s="7">
        <f t="shared" ca="1" si="305"/>
        <v>-2.5814656400726879</v>
      </c>
      <c r="G2509" s="6">
        <f t="shared" ca="1" si="306"/>
        <v>1</v>
      </c>
      <c r="H2509">
        <f t="shared" si="310"/>
        <v>4.2117901705593305E-2</v>
      </c>
      <c r="I2509" s="44">
        <f t="shared" si="307"/>
        <v>2.987250849239147E-2</v>
      </c>
      <c r="J2509">
        <f t="shared" ca="1" si="308"/>
        <v>1.5293859982673269E-2</v>
      </c>
    </row>
    <row r="2510" spans="1:10" x14ac:dyDescent="0.2">
      <c r="A2510" s="42">
        <v>45482</v>
      </c>
      <c r="B2510" s="53">
        <v>11.53</v>
      </c>
      <c r="C2510" s="2">
        <f t="shared" si="303"/>
        <v>-3.0355594102341687E-2</v>
      </c>
      <c r="D2510" s="16">
        <f t="shared" ca="1" si="304"/>
        <v>-3.0464021819257413E-2</v>
      </c>
      <c r="E2510" s="56">
        <f t="shared" ca="1" si="309"/>
        <v>2.3390215316961479E-4</v>
      </c>
      <c r="F2510" s="7">
        <f t="shared" ca="1" si="305"/>
        <v>2.1964473147721106</v>
      </c>
      <c r="G2510" s="6">
        <f t="shared" ca="1" si="306"/>
        <v>1</v>
      </c>
      <c r="H2510">
        <f t="shared" si="310"/>
        <v>4.2441921723465351E-2</v>
      </c>
      <c r="I2510" s="44">
        <f t="shared" si="307"/>
        <v>2.987250849239147E-2</v>
      </c>
      <c r="J2510">
        <f t="shared" ca="1" si="308"/>
        <v>1.5293859982673269E-2</v>
      </c>
    </row>
    <row r="2511" spans="1:10" x14ac:dyDescent="0.2">
      <c r="A2511" s="42">
        <v>45483</v>
      </c>
      <c r="B2511" s="53">
        <v>11.7</v>
      </c>
      <c r="C2511" s="2">
        <f t="shared" ref="C2511:C2527" si="311">(B2510-B2511)/B2511</f>
        <v>-1.4529914529914525E-2</v>
      </c>
      <c r="D2511" s="16">
        <f t="shared" ref="D2511:D2527" ca="1" si="312">C2511-$C$3</f>
        <v>-1.4638342246830251E-2</v>
      </c>
      <c r="E2511" s="56">
        <f t="shared" ca="1" si="309"/>
        <v>2.3390215316961479E-4</v>
      </c>
      <c r="F2511" s="7">
        <f t="shared" ref="F2511:F2527" ca="1" si="313">-0.5*(LN(E2511)+D2511^2/E2511)</f>
        <v>3.7222467826189503</v>
      </c>
      <c r="G2511" s="6">
        <f t="shared" ref="G2511:G2527" ca="1" si="314">IF(AND(C2512&gt;=(C$3-C$7*SQRT(E2511)),C2512&lt;=(C$3+C$7*SQRT(E2511))),1,0)</f>
        <v>1</v>
      </c>
      <c r="H2511">
        <f t="shared" si="310"/>
        <v>4.2562057561593793E-2</v>
      </c>
      <c r="I2511" s="44">
        <f t="shared" ref="I2511:I2527" si="315">STDEV(C$14:C$2527)</f>
        <v>2.987250849239147E-2</v>
      </c>
      <c r="J2511">
        <f t="shared" ref="J2511:J2527" ca="1" si="316">SQRT(E2511)</f>
        <v>1.5293859982673269E-2</v>
      </c>
    </row>
    <row r="2512" spans="1:10" x14ac:dyDescent="0.2">
      <c r="A2512" s="42">
        <v>45484</v>
      </c>
      <c r="B2512" s="53">
        <v>11.73</v>
      </c>
      <c r="C2512" s="2">
        <f t="shared" si="311"/>
        <v>-2.557544757033345E-3</v>
      </c>
      <c r="D2512" s="16">
        <f t="shared" ca="1" si="312"/>
        <v>-2.6659724739490701E-3</v>
      </c>
      <c r="E2512" s="56">
        <f t="shared" ref="E2512:E2527" ca="1" si="317">F$6*D$14^2+F$7*E2511+(1-F$8)*F$5</f>
        <v>2.3390215316961479E-4</v>
      </c>
      <c r="F2512" s="7">
        <f t="shared" ca="1" si="313"/>
        <v>4.1651107146009032</v>
      </c>
      <c r="G2512" s="6">
        <f t="shared" ca="1" si="314"/>
        <v>1</v>
      </c>
      <c r="H2512">
        <f t="shared" si="310"/>
        <v>4.2404829598310857E-2</v>
      </c>
      <c r="I2512" s="44">
        <f t="shared" si="315"/>
        <v>2.987250849239147E-2</v>
      </c>
      <c r="J2512">
        <f t="shared" ca="1" si="316"/>
        <v>1.5293859982673269E-2</v>
      </c>
    </row>
    <row r="2513" spans="1:10" x14ac:dyDescent="0.2">
      <c r="A2513" s="42">
        <v>45485</v>
      </c>
      <c r="B2513" s="53">
        <v>11.56</v>
      </c>
      <c r="C2513" s="2">
        <f t="shared" si="311"/>
        <v>1.4705882352941169E-2</v>
      </c>
      <c r="D2513" s="16">
        <f t="shared" ca="1" si="312"/>
        <v>1.4597454636025443E-2</v>
      </c>
      <c r="E2513" s="56">
        <f t="shared" ca="1" si="317"/>
        <v>2.3390215316961479E-4</v>
      </c>
      <c r="F2513" s="7">
        <f t="shared" ca="1" si="313"/>
        <v>3.7248020859120494</v>
      </c>
      <c r="G2513" s="6">
        <f t="shared" ca="1" si="314"/>
        <v>1</v>
      </c>
      <c r="H2513">
        <f t="shared" si="310"/>
        <v>4.2304996991066206E-2</v>
      </c>
      <c r="I2513" s="44">
        <f t="shared" si="315"/>
        <v>2.987250849239147E-2</v>
      </c>
      <c r="J2513">
        <f t="shared" ca="1" si="316"/>
        <v>1.5293859982673269E-2</v>
      </c>
    </row>
    <row r="2514" spans="1:10" x14ac:dyDescent="0.2">
      <c r="A2514" s="42">
        <v>45488</v>
      </c>
      <c r="B2514" s="53">
        <v>11.58</v>
      </c>
      <c r="C2514" s="2">
        <f t="shared" si="311"/>
        <v>-1.7271157167529857E-3</v>
      </c>
      <c r="D2514" s="16">
        <f t="shared" ca="1" si="312"/>
        <v>-1.835543433668711E-3</v>
      </c>
      <c r="E2514" s="56">
        <f t="shared" ca="1" si="317"/>
        <v>2.3390215316961479E-4</v>
      </c>
      <c r="F2514" s="7">
        <f t="shared" ca="1" si="313"/>
        <v>4.1731016404737806</v>
      </c>
      <c r="G2514" s="6">
        <f t="shared" ca="1" si="314"/>
        <v>1</v>
      </c>
      <c r="H2514">
        <f t="shared" si="310"/>
        <v>4.2291825732512528E-2</v>
      </c>
      <c r="I2514" s="44">
        <f t="shared" si="315"/>
        <v>2.987250849239147E-2</v>
      </c>
      <c r="J2514">
        <f t="shared" ca="1" si="316"/>
        <v>1.5293859982673269E-2</v>
      </c>
    </row>
    <row r="2515" spans="1:10" x14ac:dyDescent="0.2">
      <c r="A2515" s="42">
        <v>45489</v>
      </c>
      <c r="B2515" s="53">
        <v>11.95</v>
      </c>
      <c r="C2515" s="2">
        <f t="shared" si="311"/>
        <v>-3.0962343096234246E-2</v>
      </c>
      <c r="D2515" s="16">
        <f t="shared" ca="1" si="312"/>
        <v>-3.1070770813149972E-2</v>
      </c>
      <c r="E2515" s="56">
        <f t="shared" ca="1" si="317"/>
        <v>2.3390215316961479E-4</v>
      </c>
      <c r="F2515" s="7">
        <f t="shared" ca="1" si="313"/>
        <v>2.1166357931312092</v>
      </c>
      <c r="G2515" s="6">
        <f t="shared" ca="1" si="314"/>
        <v>1</v>
      </c>
      <c r="H2515">
        <f t="shared" si="310"/>
        <v>4.2045883782571861E-2</v>
      </c>
      <c r="I2515" s="44">
        <f t="shared" si="315"/>
        <v>2.987250849239147E-2</v>
      </c>
      <c r="J2515">
        <f t="shared" ca="1" si="316"/>
        <v>1.5293859982673269E-2</v>
      </c>
    </row>
    <row r="2516" spans="1:10" x14ac:dyDescent="0.2">
      <c r="A2516" s="42">
        <v>45490</v>
      </c>
      <c r="B2516" s="53">
        <v>11.87</v>
      </c>
      <c r="C2516" s="2">
        <f t="shared" si="311"/>
        <v>6.7396798652064093E-3</v>
      </c>
      <c r="D2516" s="16">
        <f t="shared" ca="1" si="312"/>
        <v>6.6312521482906842E-3</v>
      </c>
      <c r="E2516" s="56">
        <f t="shared" ca="1" si="317"/>
        <v>2.3390215316961479E-4</v>
      </c>
      <c r="F2516" s="7">
        <f t="shared" ca="1" si="313"/>
        <v>4.0863040526638876</v>
      </c>
      <c r="G2516" s="6">
        <f t="shared" ca="1" si="314"/>
        <v>1</v>
      </c>
      <c r="H2516">
        <f t="shared" si="310"/>
        <v>4.1897366286919119E-2</v>
      </c>
      <c r="I2516" s="44">
        <f t="shared" si="315"/>
        <v>2.987250849239147E-2</v>
      </c>
      <c r="J2516">
        <f t="shared" ca="1" si="316"/>
        <v>1.5293859982673269E-2</v>
      </c>
    </row>
    <row r="2517" spans="1:10" x14ac:dyDescent="0.2">
      <c r="A2517" s="42">
        <v>45491</v>
      </c>
      <c r="B2517" s="54">
        <v>11.63</v>
      </c>
      <c r="C2517" s="2">
        <f t="shared" si="311"/>
        <v>2.0636285468615512E-2</v>
      </c>
      <c r="D2517" s="16">
        <f t="shared" ca="1" si="312"/>
        <v>2.0527857751699786E-2</v>
      </c>
      <c r="E2517" s="56">
        <f t="shared" ca="1" si="317"/>
        <v>2.3390215316961479E-4</v>
      </c>
      <c r="F2517" s="7">
        <f t="shared" ca="1" si="313"/>
        <v>3.2795149023602468</v>
      </c>
      <c r="G2517" s="6">
        <f t="shared" ca="1" si="314"/>
        <v>1</v>
      </c>
      <c r="H2517">
        <f t="shared" si="310"/>
        <v>4.190012512110363E-2</v>
      </c>
      <c r="I2517" s="44">
        <f t="shared" si="315"/>
        <v>2.987250849239147E-2</v>
      </c>
      <c r="J2517">
        <f t="shared" ca="1" si="316"/>
        <v>1.5293859982673269E-2</v>
      </c>
    </row>
    <row r="2518" spans="1:10" x14ac:dyDescent="0.2">
      <c r="A2518" s="42">
        <v>45492</v>
      </c>
      <c r="B2518" s="54">
        <v>11.52</v>
      </c>
      <c r="C2518" s="2">
        <f t="shared" si="311"/>
        <v>9.548611111111216E-3</v>
      </c>
      <c r="D2518" s="16">
        <f t="shared" ca="1" si="312"/>
        <v>9.44018339419549E-3</v>
      </c>
      <c r="E2518" s="56">
        <f t="shared" ca="1" si="317"/>
        <v>2.3390215316961479E-4</v>
      </c>
      <c r="F2518" s="7">
        <f t="shared" ca="1" si="313"/>
        <v>3.989803108037913</v>
      </c>
      <c r="G2518" s="6">
        <f t="shared" ca="1" si="314"/>
        <v>1</v>
      </c>
      <c r="H2518">
        <f t="shared" si="310"/>
        <v>4.1929776111554448E-2</v>
      </c>
      <c r="I2518" s="44">
        <f t="shared" si="315"/>
        <v>2.987250849239147E-2</v>
      </c>
      <c r="J2518">
        <f t="shared" ca="1" si="316"/>
        <v>1.5293859982673269E-2</v>
      </c>
    </row>
    <row r="2519" spans="1:10" x14ac:dyDescent="0.2">
      <c r="A2519" s="42">
        <v>45495</v>
      </c>
      <c r="B2519" s="54">
        <v>11.54</v>
      </c>
      <c r="C2519" s="2">
        <f t="shared" si="311"/>
        <v>-1.7331022530328922E-3</v>
      </c>
      <c r="D2519" s="16">
        <f t="shared" ca="1" si="312"/>
        <v>-1.8415299699486175E-3</v>
      </c>
      <c r="E2519" s="56">
        <f t="shared" ca="1" si="317"/>
        <v>2.3390215316961479E-4</v>
      </c>
      <c r="F2519" s="7">
        <f t="shared" ca="1" si="313"/>
        <v>4.1730545846150884</v>
      </c>
      <c r="G2519" s="6">
        <f t="shared" ca="1" si="314"/>
        <v>1</v>
      </c>
      <c r="H2519">
        <f t="shared" si="310"/>
        <v>4.1933142787518342E-2</v>
      </c>
      <c r="I2519" s="44">
        <f t="shared" si="315"/>
        <v>2.987250849239147E-2</v>
      </c>
      <c r="J2519">
        <f t="shared" ca="1" si="316"/>
        <v>1.5293859982673269E-2</v>
      </c>
    </row>
    <row r="2520" spans="1:10" x14ac:dyDescent="0.2">
      <c r="A2520" s="42">
        <v>45496</v>
      </c>
      <c r="B2520" s="53">
        <v>11.74</v>
      </c>
      <c r="C2520" s="2">
        <f t="shared" si="311"/>
        <v>-1.7035775127768403E-2</v>
      </c>
      <c r="D2520" s="16">
        <f t="shared" ca="1" si="312"/>
        <v>-1.7144202844684129E-2</v>
      </c>
      <c r="E2520" s="56">
        <f t="shared" ca="1" si="317"/>
        <v>2.3390215316961479E-4</v>
      </c>
      <c r="F2520" s="7">
        <f t="shared" ca="1" si="313"/>
        <v>3.551999039353015</v>
      </c>
      <c r="G2520" s="6">
        <f t="shared" ca="1" si="314"/>
        <v>1</v>
      </c>
      <c r="H2520">
        <f t="shared" si="310"/>
        <v>4.1704713551347888E-2</v>
      </c>
      <c r="I2520" s="44">
        <f t="shared" si="315"/>
        <v>2.987250849239147E-2</v>
      </c>
      <c r="J2520">
        <f t="shared" ca="1" si="316"/>
        <v>1.5293859982673269E-2</v>
      </c>
    </row>
    <row r="2521" spans="1:10" x14ac:dyDescent="0.2">
      <c r="A2521" s="42">
        <v>45497</v>
      </c>
      <c r="B2521" s="53">
        <v>11.65</v>
      </c>
      <c r="C2521" s="2">
        <f t="shared" si="311"/>
        <v>7.7253218884120048E-3</v>
      </c>
      <c r="D2521" s="16">
        <f t="shared" ca="1" si="312"/>
        <v>7.6168941714962798E-3</v>
      </c>
      <c r="E2521" s="56">
        <f t="shared" ca="1" si="317"/>
        <v>2.3390215316961479E-4</v>
      </c>
      <c r="F2521" s="7">
        <f t="shared" ca="1" si="313"/>
        <v>4.0562838677804667</v>
      </c>
      <c r="G2521" s="6">
        <f t="shared" ca="1" si="314"/>
        <v>1</v>
      </c>
      <c r="H2521">
        <f t="shared" si="310"/>
        <v>4.1728480617429439E-2</v>
      </c>
      <c r="I2521" s="44">
        <f t="shared" si="315"/>
        <v>2.987250849239147E-2</v>
      </c>
      <c r="J2521">
        <f t="shared" ca="1" si="316"/>
        <v>1.5293859982673269E-2</v>
      </c>
    </row>
    <row r="2522" spans="1:10" x14ac:dyDescent="0.2">
      <c r="A2522" s="42">
        <v>45498</v>
      </c>
      <c r="B2522" s="53">
        <v>11.46</v>
      </c>
      <c r="C2522" s="2">
        <f t="shared" si="311"/>
        <v>1.6579406631762609E-2</v>
      </c>
      <c r="D2522" s="16">
        <f t="shared" ca="1" si="312"/>
        <v>1.6470978914846883E-2</v>
      </c>
      <c r="E2522" s="56">
        <f t="shared" ca="1" si="317"/>
        <v>2.3390215316961479E-4</v>
      </c>
      <c r="F2522" s="7">
        <f t="shared" ca="1" si="313"/>
        <v>3.6003751326460387</v>
      </c>
      <c r="G2522" s="6">
        <f t="shared" ca="1" si="314"/>
        <v>1</v>
      </c>
      <c r="H2522">
        <f t="shared" si="310"/>
        <v>4.1709168880649253E-2</v>
      </c>
      <c r="I2522" s="44">
        <f t="shared" si="315"/>
        <v>2.987250849239147E-2</v>
      </c>
      <c r="J2522">
        <f t="shared" ca="1" si="316"/>
        <v>1.5293859982673269E-2</v>
      </c>
    </row>
    <row r="2523" spans="1:10" x14ac:dyDescent="0.2">
      <c r="A2523" s="42">
        <v>45499</v>
      </c>
      <c r="B2523" s="53">
        <v>11.19</v>
      </c>
      <c r="C2523" s="2">
        <f t="shared" si="311"/>
        <v>2.4128686327077868E-2</v>
      </c>
      <c r="D2523" s="16">
        <f t="shared" ca="1" si="312"/>
        <v>2.4020258610162142E-2</v>
      </c>
      <c r="E2523" s="56">
        <f t="shared" ca="1" si="317"/>
        <v>2.3390215316961479E-4</v>
      </c>
      <c r="F2523" s="7">
        <f t="shared" ca="1" si="313"/>
        <v>2.9469401959781547</v>
      </c>
      <c r="G2523" s="6">
        <f t="shared" ca="1" si="314"/>
        <v>1</v>
      </c>
      <c r="H2523">
        <f t="shared" si="310"/>
        <v>4.1706818153625543E-2</v>
      </c>
      <c r="I2523" s="44">
        <f t="shared" si="315"/>
        <v>2.987250849239147E-2</v>
      </c>
      <c r="J2523">
        <f t="shared" ca="1" si="316"/>
        <v>1.5293859982673269E-2</v>
      </c>
    </row>
    <row r="2524" spans="1:10" x14ac:dyDescent="0.2">
      <c r="A2524" s="42">
        <v>45502</v>
      </c>
      <c r="B2524" s="53">
        <v>11.06</v>
      </c>
      <c r="C2524" s="2">
        <f t="shared" si="311"/>
        <v>1.1754068716093942E-2</v>
      </c>
      <c r="D2524" s="16">
        <f t="shared" ca="1" si="312"/>
        <v>1.1645640999178216E-2</v>
      </c>
      <c r="E2524" s="56">
        <f t="shared" ca="1" si="317"/>
        <v>2.3390215316961479E-4</v>
      </c>
      <c r="F2524" s="7">
        <f t="shared" ca="1" si="313"/>
        <v>3.8903942502409223</v>
      </c>
      <c r="G2524" s="6">
        <f t="shared" ca="1" si="314"/>
        <v>1</v>
      </c>
      <c r="H2524">
        <f t="shared" si="310"/>
        <v>4.1772767457707957E-2</v>
      </c>
      <c r="I2524" s="44">
        <f t="shared" si="315"/>
        <v>2.987250849239147E-2</v>
      </c>
      <c r="J2524">
        <f t="shared" ca="1" si="316"/>
        <v>1.5293859982673269E-2</v>
      </c>
    </row>
    <row r="2525" spans="1:10" x14ac:dyDescent="0.2">
      <c r="A2525" s="42">
        <v>45503</v>
      </c>
      <c r="B2525" s="53">
        <v>11.24</v>
      </c>
      <c r="C2525" s="2">
        <f t="shared" si="311"/>
        <v>-1.6014234875444813E-2</v>
      </c>
      <c r="D2525" s="16">
        <f t="shared" ca="1" si="312"/>
        <v>-1.6122662592360539E-2</v>
      </c>
      <c r="E2525" s="56">
        <f t="shared" ca="1" si="317"/>
        <v>2.3390215316961479E-4</v>
      </c>
      <c r="F2525" s="7">
        <f t="shared" ca="1" si="313"/>
        <v>3.6246436081439879</v>
      </c>
      <c r="G2525" s="6">
        <f t="shared" ca="1" si="314"/>
        <v>1</v>
      </c>
      <c r="H2525">
        <f t="shared" si="310"/>
        <v>4.1780571440891007E-2</v>
      </c>
      <c r="I2525" s="44">
        <f t="shared" si="315"/>
        <v>2.987250849239147E-2</v>
      </c>
      <c r="J2525">
        <f t="shared" ca="1" si="316"/>
        <v>1.5293859982673269E-2</v>
      </c>
    </row>
    <row r="2526" spans="1:10" x14ac:dyDescent="0.2">
      <c r="A2526" s="40">
        <v>45504</v>
      </c>
      <c r="B2526" s="53">
        <v>11.42</v>
      </c>
      <c r="C2526" s="2">
        <f t="shared" si="311"/>
        <v>-1.5761821366024494E-2</v>
      </c>
      <c r="D2526" s="16">
        <f t="shared" ca="1" si="312"/>
        <v>-1.587024908294022E-2</v>
      </c>
      <c r="E2526" s="56">
        <f t="shared" ca="1" si="317"/>
        <v>2.3390215316961479E-4</v>
      </c>
      <c r="F2526" s="7">
        <f t="shared" ca="1" si="313"/>
        <v>3.6419060467387303</v>
      </c>
      <c r="G2526" s="6">
        <f t="shared" ca="1" si="314"/>
        <v>1</v>
      </c>
      <c r="H2526">
        <f t="shared" si="310"/>
        <v>4.1339717147000035E-2</v>
      </c>
      <c r="I2526" s="44">
        <f t="shared" si="315"/>
        <v>2.987250849239147E-2</v>
      </c>
      <c r="J2526">
        <f t="shared" ca="1" si="316"/>
        <v>1.5293859982673269E-2</v>
      </c>
    </row>
    <row r="2527" spans="1:10" x14ac:dyDescent="0.2">
      <c r="A2527" s="40">
        <v>45505</v>
      </c>
      <c r="B2527" s="53">
        <v>11.11</v>
      </c>
      <c r="C2527" s="2">
        <f t="shared" si="311"/>
        <v>2.790279027902795E-2</v>
      </c>
      <c r="D2527" s="16">
        <f t="shared" ca="1" si="312"/>
        <v>2.7794362562112224E-2</v>
      </c>
      <c r="E2527" s="56">
        <f t="shared" ca="1" si="317"/>
        <v>2.3390215316961479E-4</v>
      </c>
      <c r="F2527" s="7">
        <f t="shared" ca="1" si="313"/>
        <v>2.5289154709272683</v>
      </c>
      <c r="G2527" s="6">
        <f t="shared" ca="1" si="314"/>
        <v>1</v>
      </c>
      <c r="H2527">
        <f t="shared" si="310"/>
        <v>4.1359625360966039E-2</v>
      </c>
      <c r="I2527" s="44">
        <f t="shared" si="315"/>
        <v>2.987250849239147E-2</v>
      </c>
      <c r="J2527">
        <f t="shared" ca="1" si="316"/>
        <v>1.5293859982673269E-2</v>
      </c>
    </row>
    <row r="2528" spans="1:10" x14ac:dyDescent="0.2">
      <c r="A2528" s="40"/>
      <c r="F2528" s="7"/>
      <c r="G2528" s="6"/>
    </row>
    <row r="2529" spans="1:7" x14ac:dyDescent="0.2">
      <c r="A2529" s="40"/>
      <c r="F2529" s="7"/>
      <c r="G2529" s="6"/>
    </row>
    <row r="2530" spans="1:7" x14ac:dyDescent="0.2">
      <c r="A2530" s="40"/>
      <c r="F2530" s="7"/>
      <c r="G2530" s="6"/>
    </row>
    <row r="2531" spans="1:7" x14ac:dyDescent="0.2">
      <c r="A2531" s="40"/>
      <c r="F2531" s="7"/>
      <c r="G2531" s="6"/>
    </row>
    <row r="2532" spans="1:7" x14ac:dyDescent="0.2">
      <c r="A2532" s="40"/>
      <c r="F2532" s="7"/>
      <c r="G2532" s="6"/>
    </row>
    <row r="2533" spans="1:7" x14ac:dyDescent="0.2">
      <c r="A2533" s="40"/>
      <c r="F2533" s="7"/>
      <c r="G2533" s="6"/>
    </row>
    <row r="2534" spans="1:7" x14ac:dyDescent="0.2">
      <c r="A2534" s="40"/>
      <c r="F2534" s="7"/>
      <c r="G2534" s="6"/>
    </row>
    <row r="2535" spans="1:7" x14ac:dyDescent="0.2">
      <c r="A2535" s="40"/>
      <c r="F2535" s="7"/>
      <c r="G2535" s="6"/>
    </row>
    <row r="2536" spans="1:7" x14ac:dyDescent="0.2">
      <c r="A2536" s="40"/>
      <c r="F2536" s="7"/>
      <c r="G2536" s="6"/>
    </row>
    <row r="2537" spans="1:7" x14ac:dyDescent="0.2">
      <c r="A2537" s="40"/>
      <c r="F2537" s="7"/>
      <c r="G2537" s="6"/>
    </row>
    <row r="2538" spans="1:7" x14ac:dyDescent="0.2">
      <c r="A2538" s="40"/>
      <c r="F2538" s="7"/>
      <c r="G2538" s="6"/>
    </row>
    <row r="2539" spans="1:7" x14ac:dyDescent="0.2">
      <c r="A2539" s="40"/>
      <c r="F2539" s="7"/>
      <c r="G2539" s="6"/>
    </row>
    <row r="2540" spans="1:7" x14ac:dyDescent="0.2">
      <c r="A2540" s="40"/>
      <c r="F2540" s="7"/>
      <c r="G2540" s="6"/>
    </row>
    <row r="2541" spans="1:7" x14ac:dyDescent="0.2">
      <c r="A2541" s="40"/>
      <c r="F2541" s="7"/>
      <c r="G2541" s="6"/>
    </row>
    <row r="2542" spans="1:7" x14ac:dyDescent="0.2">
      <c r="A2542" s="40"/>
      <c r="F2542" s="7"/>
      <c r="G2542" s="6"/>
    </row>
    <row r="2543" spans="1:7" x14ac:dyDescent="0.2">
      <c r="A2543" s="40"/>
      <c r="F2543" s="7"/>
      <c r="G2543" s="6"/>
    </row>
    <row r="2544" spans="1:7" x14ac:dyDescent="0.2">
      <c r="A2544" s="40"/>
      <c r="F2544" s="7"/>
      <c r="G2544" s="6"/>
    </row>
    <row r="2545" spans="1:7" x14ac:dyDescent="0.2">
      <c r="A2545" s="40"/>
      <c r="F2545" s="7"/>
      <c r="G2545" s="6"/>
    </row>
    <row r="2546" spans="1:7" x14ac:dyDescent="0.2">
      <c r="A2546" s="40"/>
      <c r="F2546" s="7"/>
      <c r="G2546" s="6"/>
    </row>
    <row r="2547" spans="1:7" x14ac:dyDescent="0.2">
      <c r="A2547" s="40"/>
      <c r="F2547" s="7"/>
      <c r="G2547" s="6"/>
    </row>
    <row r="2548" spans="1:7" x14ac:dyDescent="0.2">
      <c r="A2548" s="40"/>
      <c r="F2548" s="7"/>
      <c r="G2548" s="6"/>
    </row>
    <row r="2549" spans="1:7" x14ac:dyDescent="0.2">
      <c r="A2549" s="40"/>
      <c r="F2549" s="7"/>
      <c r="G2549" s="6"/>
    </row>
    <row r="2550" spans="1:7" x14ac:dyDescent="0.2">
      <c r="A2550" s="40"/>
      <c r="F2550" s="7"/>
      <c r="G2550" s="6"/>
    </row>
    <row r="2551" spans="1:7" x14ac:dyDescent="0.2">
      <c r="A2551" s="40"/>
      <c r="F2551" s="7"/>
      <c r="G2551" s="6"/>
    </row>
    <row r="2552" spans="1:7" x14ac:dyDescent="0.2">
      <c r="A2552" s="40"/>
      <c r="F2552" s="7"/>
      <c r="G2552" s="6"/>
    </row>
    <row r="2553" spans="1:7" x14ac:dyDescent="0.2">
      <c r="A2553" s="40"/>
      <c r="F2553" s="7"/>
      <c r="G2553" s="6"/>
    </row>
    <row r="2554" spans="1:7" x14ac:dyDescent="0.2">
      <c r="A2554" s="40"/>
      <c r="F2554" s="7"/>
      <c r="G2554" s="6"/>
    </row>
    <row r="2555" spans="1:7" x14ac:dyDescent="0.2">
      <c r="A2555" s="40"/>
      <c r="F2555" s="7"/>
      <c r="G2555" s="6"/>
    </row>
    <row r="2556" spans="1:7" x14ac:dyDescent="0.2">
      <c r="A2556" s="40"/>
      <c r="F2556" s="7"/>
      <c r="G2556" s="6"/>
    </row>
    <row r="2557" spans="1:7" x14ac:dyDescent="0.2">
      <c r="A2557" s="40"/>
      <c r="F2557" s="7"/>
      <c r="G2557" s="6"/>
    </row>
    <row r="2558" spans="1:7" x14ac:dyDescent="0.2">
      <c r="A2558" s="40"/>
      <c r="F2558" s="7"/>
      <c r="G2558" s="6"/>
    </row>
    <row r="2559" spans="1:7" x14ac:dyDescent="0.2">
      <c r="A2559" s="40"/>
      <c r="F2559" s="7"/>
      <c r="G2559" s="6"/>
    </row>
    <row r="2560" spans="1:7" x14ac:dyDescent="0.2">
      <c r="A2560" s="40"/>
      <c r="F2560" s="7"/>
      <c r="G2560" s="6"/>
    </row>
    <row r="2561" spans="1:7" x14ac:dyDescent="0.2">
      <c r="A2561" s="40"/>
      <c r="F2561" s="7"/>
      <c r="G2561" s="6"/>
    </row>
    <row r="2562" spans="1:7" x14ac:dyDescent="0.2">
      <c r="A2562" s="40"/>
      <c r="F2562" s="7"/>
      <c r="G2562" s="6"/>
    </row>
    <row r="2563" spans="1:7" x14ac:dyDescent="0.2">
      <c r="A2563" s="40"/>
      <c r="F2563" s="7"/>
      <c r="G2563" s="6"/>
    </row>
    <row r="2564" spans="1:7" x14ac:dyDescent="0.2">
      <c r="A2564" s="40"/>
      <c r="F2564" s="7"/>
      <c r="G2564" s="6"/>
    </row>
    <row r="2565" spans="1:7" x14ac:dyDescent="0.2">
      <c r="A2565" s="40"/>
      <c r="F2565" s="7"/>
      <c r="G2565" s="6"/>
    </row>
    <row r="2566" spans="1:7" x14ac:dyDescent="0.2">
      <c r="A2566" s="40"/>
      <c r="F2566" s="7"/>
      <c r="G2566" s="6"/>
    </row>
    <row r="2567" spans="1:7" x14ac:dyDescent="0.2">
      <c r="A2567" s="40"/>
      <c r="F2567" s="7"/>
      <c r="G2567" s="6"/>
    </row>
    <row r="2568" spans="1:7" x14ac:dyDescent="0.2">
      <c r="A2568" s="40"/>
      <c r="F2568" s="7"/>
      <c r="G2568" s="6"/>
    </row>
    <row r="2569" spans="1:7" x14ac:dyDescent="0.2">
      <c r="A2569" s="40"/>
      <c r="F2569" s="7"/>
      <c r="G2569" s="6"/>
    </row>
    <row r="2570" spans="1:7" x14ac:dyDescent="0.2">
      <c r="A2570" s="40"/>
      <c r="F2570" s="7"/>
      <c r="G2570" s="6"/>
    </row>
    <row r="2571" spans="1:7" x14ac:dyDescent="0.2">
      <c r="A2571" s="40"/>
      <c r="F2571" s="7"/>
      <c r="G2571" s="6"/>
    </row>
    <row r="2572" spans="1:7" x14ac:dyDescent="0.2">
      <c r="A2572" s="40"/>
      <c r="F2572" s="7"/>
      <c r="G2572" s="6"/>
    </row>
    <row r="2573" spans="1:7" x14ac:dyDescent="0.2">
      <c r="A2573" s="40"/>
      <c r="F2573" s="7"/>
      <c r="G2573" s="6"/>
    </row>
    <row r="2574" spans="1:7" x14ac:dyDescent="0.2">
      <c r="A2574" s="40"/>
      <c r="F2574" s="7"/>
      <c r="G2574" s="6"/>
    </row>
    <row r="2575" spans="1:7" x14ac:dyDescent="0.2">
      <c r="A2575" s="40"/>
      <c r="F2575" s="7"/>
      <c r="G2575" s="6"/>
    </row>
    <row r="2576" spans="1:7" x14ac:dyDescent="0.2">
      <c r="A2576" s="40"/>
      <c r="F2576" s="7"/>
      <c r="G2576" s="6"/>
    </row>
    <row r="2577" spans="1:7" x14ac:dyDescent="0.2">
      <c r="A2577" s="40"/>
      <c r="F2577" s="7"/>
      <c r="G2577" s="6"/>
    </row>
    <row r="2578" spans="1:7" x14ac:dyDescent="0.2">
      <c r="A2578" s="40"/>
      <c r="F2578" s="7"/>
      <c r="G2578" s="6"/>
    </row>
    <row r="2579" spans="1:7" x14ac:dyDescent="0.2">
      <c r="A2579" s="40"/>
      <c r="F2579" s="7"/>
      <c r="G2579" s="6"/>
    </row>
    <row r="2580" spans="1:7" x14ac:dyDescent="0.2">
      <c r="A2580" s="40"/>
      <c r="F2580" s="7"/>
      <c r="G2580" s="6"/>
    </row>
    <row r="2581" spans="1:7" x14ac:dyDescent="0.2">
      <c r="A2581" s="40"/>
      <c r="F2581" s="7"/>
      <c r="G2581" s="6"/>
    </row>
    <row r="2582" spans="1:7" x14ac:dyDescent="0.2">
      <c r="A2582" s="40"/>
      <c r="F2582" s="7"/>
      <c r="G2582" s="6"/>
    </row>
    <row r="2583" spans="1:7" x14ac:dyDescent="0.2">
      <c r="A2583" s="40"/>
      <c r="F2583" s="7"/>
      <c r="G2583" s="6"/>
    </row>
    <row r="2584" spans="1:7" x14ac:dyDescent="0.2">
      <c r="A2584" s="40"/>
      <c r="F2584" s="7"/>
      <c r="G2584" s="6"/>
    </row>
    <row r="2585" spans="1:7" x14ac:dyDescent="0.2">
      <c r="A2585" s="40"/>
      <c r="F2585" s="7"/>
      <c r="G2585" s="6"/>
    </row>
    <row r="2586" spans="1:7" x14ac:dyDescent="0.2">
      <c r="A2586" s="40"/>
      <c r="F2586" s="7"/>
      <c r="G2586" s="6"/>
    </row>
    <row r="2587" spans="1:7" x14ac:dyDescent="0.2">
      <c r="A2587" s="40"/>
      <c r="F2587" s="7"/>
      <c r="G2587" s="6"/>
    </row>
    <row r="2588" spans="1:7" x14ac:dyDescent="0.2">
      <c r="A2588" s="40"/>
      <c r="F2588" s="7"/>
      <c r="G2588" s="6"/>
    </row>
    <row r="2589" spans="1:7" x14ac:dyDescent="0.2">
      <c r="A2589" s="40"/>
      <c r="F2589" s="7"/>
      <c r="G2589" s="6"/>
    </row>
    <row r="2590" spans="1:7" x14ac:dyDescent="0.2">
      <c r="A2590" s="40"/>
      <c r="F2590" s="7"/>
      <c r="G2590" s="6"/>
    </row>
    <row r="2591" spans="1:7" x14ac:dyDescent="0.2">
      <c r="A2591" s="40"/>
      <c r="F2591" s="7"/>
      <c r="G2591" s="6"/>
    </row>
    <row r="2592" spans="1:7" x14ac:dyDescent="0.2">
      <c r="A2592" s="40"/>
      <c r="F2592" s="7"/>
      <c r="G2592" s="6"/>
    </row>
    <row r="2593" spans="1:7" x14ac:dyDescent="0.2">
      <c r="A2593" s="40"/>
      <c r="F2593" s="7"/>
      <c r="G2593" s="6"/>
    </row>
    <row r="2594" spans="1:7" x14ac:dyDescent="0.2">
      <c r="A2594" s="40"/>
      <c r="F2594" s="7"/>
      <c r="G2594" s="6"/>
    </row>
    <row r="2595" spans="1:7" x14ac:dyDescent="0.2">
      <c r="A2595" s="40"/>
      <c r="F2595" s="7"/>
      <c r="G2595" s="6"/>
    </row>
    <row r="2596" spans="1:7" x14ac:dyDescent="0.2">
      <c r="A2596" s="40"/>
      <c r="F2596" s="7"/>
      <c r="G2596" s="6"/>
    </row>
    <row r="2597" spans="1:7" x14ac:dyDescent="0.2">
      <c r="A2597" s="40"/>
      <c r="F2597" s="7"/>
      <c r="G2597" s="6"/>
    </row>
    <row r="2598" spans="1:7" x14ac:dyDescent="0.2">
      <c r="A2598" s="40"/>
      <c r="F2598" s="7"/>
      <c r="G2598" s="6"/>
    </row>
    <row r="2599" spans="1:7" x14ac:dyDescent="0.2">
      <c r="A2599" s="40"/>
      <c r="F2599" s="7"/>
      <c r="G2599" s="6"/>
    </row>
    <row r="2600" spans="1:7" x14ac:dyDescent="0.2">
      <c r="A2600" s="40"/>
      <c r="F2600" s="7"/>
      <c r="G2600" s="6"/>
    </row>
    <row r="2601" spans="1:7" x14ac:dyDescent="0.2">
      <c r="A2601" s="40"/>
      <c r="F2601" s="7"/>
      <c r="G2601" s="6"/>
    </row>
    <row r="2602" spans="1:7" x14ac:dyDescent="0.2">
      <c r="A2602" s="40"/>
      <c r="F2602" s="7"/>
      <c r="G2602" s="6"/>
    </row>
    <row r="2603" spans="1:7" x14ac:dyDescent="0.2">
      <c r="A2603" s="40"/>
      <c r="F2603" s="7"/>
      <c r="G2603" s="6"/>
    </row>
    <row r="2604" spans="1:7" x14ac:dyDescent="0.2">
      <c r="A2604" s="40"/>
      <c r="F2604" s="7"/>
      <c r="G2604" s="6"/>
    </row>
    <row r="2605" spans="1:7" x14ac:dyDescent="0.2">
      <c r="A2605" s="40"/>
      <c r="F2605" s="7"/>
      <c r="G2605" s="6"/>
    </row>
    <row r="2606" spans="1:7" x14ac:dyDescent="0.2">
      <c r="A2606" s="40"/>
      <c r="F2606" s="7"/>
      <c r="G2606" s="6"/>
    </row>
    <row r="2607" spans="1:7" x14ac:dyDescent="0.2">
      <c r="A2607" s="40"/>
      <c r="F2607" s="7"/>
      <c r="G2607" s="6"/>
    </row>
    <row r="2608" spans="1:7" x14ac:dyDescent="0.2">
      <c r="A2608" s="40"/>
      <c r="F2608" s="7"/>
      <c r="G2608" s="6"/>
    </row>
    <row r="2609" spans="1:7" x14ac:dyDescent="0.2">
      <c r="A2609" s="40"/>
      <c r="F2609" s="7"/>
      <c r="G2609" s="6"/>
    </row>
    <row r="2610" spans="1:7" x14ac:dyDescent="0.2">
      <c r="A2610" s="40"/>
      <c r="F2610" s="7"/>
      <c r="G2610" s="6"/>
    </row>
    <row r="2611" spans="1:7" x14ac:dyDescent="0.2">
      <c r="A2611" s="40"/>
      <c r="F2611" s="7"/>
      <c r="G2611" s="6"/>
    </row>
    <row r="2612" spans="1:7" x14ac:dyDescent="0.2">
      <c r="A2612" s="40"/>
      <c r="F2612" s="7"/>
      <c r="G2612" s="6"/>
    </row>
    <row r="2613" spans="1:7" x14ac:dyDescent="0.2">
      <c r="A2613" s="40"/>
      <c r="F2613" s="7"/>
      <c r="G2613" s="6"/>
    </row>
    <row r="2614" spans="1:7" x14ac:dyDescent="0.2">
      <c r="A2614" s="40"/>
      <c r="F2614" s="7"/>
      <c r="G2614" s="6"/>
    </row>
    <row r="2615" spans="1:7" x14ac:dyDescent="0.2">
      <c r="A2615" s="40"/>
      <c r="F2615" s="7"/>
      <c r="G2615" s="6"/>
    </row>
    <row r="2616" spans="1:7" x14ac:dyDescent="0.2">
      <c r="A2616" s="40"/>
      <c r="F2616" s="7"/>
      <c r="G2616" s="6"/>
    </row>
    <row r="2617" spans="1:7" x14ac:dyDescent="0.2">
      <c r="A2617" s="40"/>
      <c r="F2617" s="7"/>
      <c r="G2617" s="6"/>
    </row>
    <row r="2618" spans="1:7" x14ac:dyDescent="0.2">
      <c r="A2618" s="40"/>
      <c r="F2618" s="7"/>
      <c r="G2618" s="6"/>
    </row>
    <row r="2619" spans="1:7" x14ac:dyDescent="0.2">
      <c r="A2619" s="40"/>
      <c r="F2619" s="7"/>
      <c r="G2619" s="6"/>
    </row>
    <row r="2620" spans="1:7" x14ac:dyDescent="0.2">
      <c r="A2620" s="40"/>
      <c r="F2620" s="7"/>
      <c r="G2620" s="6"/>
    </row>
    <row r="2621" spans="1:7" x14ac:dyDescent="0.2">
      <c r="A2621" s="40"/>
      <c r="F2621" s="7"/>
      <c r="G2621" s="6"/>
    </row>
    <row r="2622" spans="1:7" x14ac:dyDescent="0.2">
      <c r="A2622" s="40"/>
      <c r="F2622" s="7"/>
      <c r="G2622" s="6"/>
    </row>
    <row r="2623" spans="1:7" x14ac:dyDescent="0.2">
      <c r="A2623" s="40"/>
      <c r="F2623" s="7"/>
      <c r="G2623" s="6"/>
    </row>
    <row r="2624" spans="1:7" x14ac:dyDescent="0.2">
      <c r="A2624" s="40"/>
      <c r="F2624" s="7"/>
      <c r="G2624" s="6"/>
    </row>
    <row r="2625" spans="1:7" x14ac:dyDescent="0.2">
      <c r="A2625" s="40"/>
      <c r="F2625" s="7"/>
      <c r="G2625" s="6"/>
    </row>
    <row r="2626" spans="1:7" x14ac:dyDescent="0.2">
      <c r="A2626" s="40"/>
      <c r="F2626" s="7"/>
      <c r="G2626" s="6"/>
    </row>
    <row r="2627" spans="1:7" x14ac:dyDescent="0.2">
      <c r="A2627" s="40"/>
      <c r="F2627" s="7"/>
      <c r="G2627" s="6"/>
    </row>
    <row r="2628" spans="1:7" x14ac:dyDescent="0.2">
      <c r="A2628" s="40"/>
      <c r="F2628" s="7"/>
      <c r="G2628" s="6"/>
    </row>
    <row r="2629" spans="1:7" x14ac:dyDescent="0.2">
      <c r="A2629" s="40"/>
      <c r="F2629" s="7"/>
      <c r="G2629" s="6"/>
    </row>
    <row r="2630" spans="1:7" x14ac:dyDescent="0.2">
      <c r="A2630" s="40"/>
      <c r="F2630" s="7"/>
      <c r="G2630" s="6"/>
    </row>
    <row r="2631" spans="1:7" x14ac:dyDescent="0.2">
      <c r="A2631" s="40"/>
      <c r="F2631" s="7"/>
      <c r="G2631" s="6"/>
    </row>
    <row r="2632" spans="1:7" x14ac:dyDescent="0.2">
      <c r="A2632" s="40"/>
      <c r="F2632" s="7"/>
      <c r="G2632" s="6"/>
    </row>
    <row r="2633" spans="1:7" x14ac:dyDescent="0.2">
      <c r="A2633" s="40"/>
      <c r="F2633" s="7"/>
      <c r="G2633" s="6"/>
    </row>
    <row r="2634" spans="1:7" x14ac:dyDescent="0.2">
      <c r="A2634" s="40"/>
      <c r="F2634" s="7"/>
      <c r="G2634" s="6"/>
    </row>
    <row r="2635" spans="1:7" x14ac:dyDescent="0.2">
      <c r="A2635" s="40"/>
      <c r="F2635" s="7"/>
      <c r="G2635" s="6"/>
    </row>
    <row r="2636" spans="1:7" x14ac:dyDescent="0.2">
      <c r="A2636" s="40"/>
      <c r="F2636" s="7"/>
      <c r="G2636" s="6"/>
    </row>
    <row r="2637" spans="1:7" x14ac:dyDescent="0.2">
      <c r="A2637" s="40"/>
      <c r="F2637" s="7"/>
      <c r="G2637" s="6"/>
    </row>
    <row r="2638" spans="1:7" x14ac:dyDescent="0.2">
      <c r="A2638" s="40"/>
      <c r="F2638" s="7"/>
      <c r="G2638" s="6"/>
    </row>
    <row r="2639" spans="1:7" x14ac:dyDescent="0.2">
      <c r="A2639" s="40"/>
      <c r="F2639" s="7"/>
      <c r="G2639" s="6"/>
    </row>
    <row r="2640" spans="1:7" x14ac:dyDescent="0.2">
      <c r="A2640" s="40"/>
      <c r="F2640" s="7"/>
      <c r="G2640" s="6"/>
    </row>
    <row r="2641" spans="1:7" x14ac:dyDescent="0.2">
      <c r="A2641" s="40"/>
      <c r="F2641" s="7"/>
      <c r="G2641" s="6"/>
    </row>
    <row r="2642" spans="1:7" x14ac:dyDescent="0.2">
      <c r="A2642" s="40"/>
      <c r="F2642" s="7"/>
      <c r="G2642" s="6"/>
    </row>
    <row r="2643" spans="1:7" x14ac:dyDescent="0.2">
      <c r="A2643" s="40"/>
      <c r="F2643" s="7"/>
      <c r="G2643" s="6"/>
    </row>
    <row r="2644" spans="1:7" x14ac:dyDescent="0.2">
      <c r="A2644" s="40"/>
      <c r="F2644" s="7"/>
      <c r="G2644" s="6"/>
    </row>
    <row r="2645" spans="1:7" x14ac:dyDescent="0.2">
      <c r="A2645" s="40"/>
      <c r="F2645" s="7"/>
      <c r="G2645" s="6"/>
    </row>
    <row r="2646" spans="1:7" x14ac:dyDescent="0.2">
      <c r="A2646" s="40"/>
      <c r="F2646" s="7"/>
      <c r="G2646" s="6"/>
    </row>
    <row r="2647" spans="1:7" x14ac:dyDescent="0.2">
      <c r="A2647" s="40"/>
      <c r="F2647" s="7"/>
      <c r="G2647" s="6"/>
    </row>
    <row r="2648" spans="1:7" x14ac:dyDescent="0.2">
      <c r="A2648" s="40"/>
      <c r="F2648" s="7"/>
      <c r="G2648" s="6"/>
    </row>
    <row r="2649" spans="1:7" x14ac:dyDescent="0.2">
      <c r="A2649" s="40"/>
      <c r="F2649" s="7"/>
      <c r="G2649" s="6"/>
    </row>
    <row r="2650" spans="1:7" x14ac:dyDescent="0.2">
      <c r="A2650" s="40"/>
      <c r="F2650" s="7"/>
      <c r="G2650" s="6"/>
    </row>
    <row r="2651" spans="1:7" x14ac:dyDescent="0.2">
      <c r="A2651" s="40"/>
      <c r="F2651" s="7"/>
      <c r="G2651" s="6"/>
    </row>
    <row r="2652" spans="1:7" x14ac:dyDescent="0.2">
      <c r="A2652" s="40"/>
      <c r="F2652" s="7"/>
      <c r="G2652" s="6"/>
    </row>
    <row r="2653" spans="1:7" x14ac:dyDescent="0.2">
      <c r="A2653" s="40"/>
      <c r="F2653" s="7"/>
      <c r="G2653" s="6"/>
    </row>
    <row r="2654" spans="1:7" x14ac:dyDescent="0.2">
      <c r="A2654" s="40"/>
      <c r="F2654" s="7"/>
      <c r="G2654" s="6"/>
    </row>
    <row r="2655" spans="1:7" x14ac:dyDescent="0.2">
      <c r="A2655" s="40"/>
      <c r="F2655" s="7"/>
      <c r="G2655" s="6"/>
    </row>
    <row r="2656" spans="1:7" x14ac:dyDescent="0.2">
      <c r="A2656" s="40"/>
      <c r="F2656" s="7"/>
      <c r="G2656" s="6"/>
    </row>
    <row r="2657" spans="1:7" x14ac:dyDescent="0.2">
      <c r="A2657" s="40"/>
      <c r="F2657" s="7"/>
      <c r="G2657" s="6"/>
    </row>
    <row r="2658" spans="1:7" x14ac:dyDescent="0.2">
      <c r="A2658" s="40"/>
      <c r="F2658" s="7"/>
      <c r="G2658" s="6"/>
    </row>
    <row r="2659" spans="1:7" x14ac:dyDescent="0.2">
      <c r="A2659" s="40"/>
      <c r="F2659" s="7"/>
      <c r="G2659" s="6"/>
    </row>
    <row r="2660" spans="1:7" x14ac:dyDescent="0.2">
      <c r="A2660" s="40"/>
      <c r="F2660" s="7"/>
      <c r="G2660" s="6"/>
    </row>
    <row r="2661" spans="1:7" x14ac:dyDescent="0.2">
      <c r="A2661" s="40"/>
      <c r="F2661" s="7"/>
      <c r="G2661" s="6"/>
    </row>
    <row r="2662" spans="1:7" x14ac:dyDescent="0.2">
      <c r="A2662" s="40"/>
      <c r="F2662" s="7"/>
      <c r="G2662" s="6"/>
    </row>
    <row r="2663" spans="1:7" x14ac:dyDescent="0.2">
      <c r="A2663" s="40"/>
      <c r="F2663" s="7"/>
      <c r="G2663" s="6"/>
    </row>
    <row r="2664" spans="1:7" x14ac:dyDescent="0.2">
      <c r="A2664" s="40"/>
      <c r="F2664" s="7"/>
      <c r="G2664" s="6"/>
    </row>
    <row r="2665" spans="1:7" x14ac:dyDescent="0.2">
      <c r="A2665" s="40"/>
      <c r="F2665" s="7"/>
      <c r="G2665" s="6"/>
    </row>
    <row r="2666" spans="1:7" x14ac:dyDescent="0.2">
      <c r="A2666" s="40"/>
      <c r="F2666" s="7"/>
      <c r="G2666" s="6"/>
    </row>
    <row r="2667" spans="1:7" x14ac:dyDescent="0.2">
      <c r="A2667" s="40"/>
      <c r="F2667" s="7"/>
      <c r="G2667" s="6"/>
    </row>
    <row r="2668" spans="1:7" x14ac:dyDescent="0.2">
      <c r="A2668" s="40"/>
      <c r="F2668" s="7"/>
      <c r="G2668" s="6"/>
    </row>
    <row r="2669" spans="1:7" x14ac:dyDescent="0.2">
      <c r="A2669" s="40"/>
      <c r="F2669" s="7"/>
      <c r="G2669" s="6"/>
    </row>
    <row r="2670" spans="1:7" x14ac:dyDescent="0.2">
      <c r="A2670" s="40"/>
      <c r="F2670" s="7"/>
      <c r="G2670" s="6"/>
    </row>
    <row r="2671" spans="1:7" x14ac:dyDescent="0.2">
      <c r="A2671" s="40"/>
      <c r="F2671" s="7"/>
      <c r="G2671" s="6"/>
    </row>
    <row r="2672" spans="1:7" x14ac:dyDescent="0.2">
      <c r="A2672" s="40"/>
      <c r="F2672" s="7"/>
      <c r="G2672" s="6"/>
    </row>
    <row r="2673" spans="1:7" x14ac:dyDescent="0.2">
      <c r="A2673" s="40"/>
      <c r="F2673" s="7"/>
      <c r="G2673" s="6"/>
    </row>
    <row r="2674" spans="1:7" x14ac:dyDescent="0.2">
      <c r="A2674" s="40"/>
      <c r="F2674" s="7"/>
      <c r="G2674" s="6"/>
    </row>
    <row r="2675" spans="1:7" x14ac:dyDescent="0.2">
      <c r="A2675" s="40"/>
      <c r="F2675" s="7"/>
      <c r="G2675" s="6"/>
    </row>
    <row r="2676" spans="1:7" x14ac:dyDescent="0.2">
      <c r="A2676" s="40"/>
      <c r="F2676" s="7"/>
      <c r="G2676" s="6"/>
    </row>
    <row r="2677" spans="1:7" x14ac:dyDescent="0.2">
      <c r="A2677" s="40"/>
      <c r="F2677" s="7"/>
      <c r="G2677" s="6"/>
    </row>
    <row r="2678" spans="1:7" x14ac:dyDescent="0.2">
      <c r="A2678" s="40"/>
      <c r="F2678" s="7"/>
      <c r="G2678" s="6"/>
    </row>
    <row r="2679" spans="1:7" x14ac:dyDescent="0.2">
      <c r="A2679" s="40"/>
      <c r="F2679" s="7"/>
      <c r="G2679" s="6"/>
    </row>
    <row r="2680" spans="1:7" x14ac:dyDescent="0.2">
      <c r="A2680" s="40"/>
      <c r="F2680" s="7"/>
      <c r="G2680" s="6"/>
    </row>
    <row r="2681" spans="1:7" x14ac:dyDescent="0.2">
      <c r="A2681" s="40"/>
      <c r="F2681" s="7"/>
      <c r="G2681" s="6"/>
    </row>
    <row r="2682" spans="1:7" x14ac:dyDescent="0.2">
      <c r="A2682" s="40"/>
      <c r="F2682" s="7"/>
      <c r="G2682" s="6"/>
    </row>
    <row r="2683" spans="1:7" x14ac:dyDescent="0.2">
      <c r="A2683" s="40"/>
      <c r="F2683" s="7"/>
      <c r="G2683" s="6"/>
    </row>
    <row r="2684" spans="1:7" x14ac:dyDescent="0.2">
      <c r="A2684" s="40"/>
      <c r="F2684" s="7"/>
      <c r="G2684" s="6"/>
    </row>
    <row r="2685" spans="1:7" x14ac:dyDescent="0.2">
      <c r="A2685" s="40"/>
      <c r="F2685" s="7"/>
      <c r="G2685" s="6"/>
    </row>
    <row r="2686" spans="1:7" x14ac:dyDescent="0.2">
      <c r="A2686" s="40"/>
      <c r="F2686" s="7"/>
      <c r="G2686" s="6"/>
    </row>
    <row r="2687" spans="1:7" x14ac:dyDescent="0.2">
      <c r="A2687" s="40"/>
      <c r="F2687" s="7"/>
      <c r="G2687" s="6"/>
    </row>
    <row r="2688" spans="1:7" x14ac:dyDescent="0.2">
      <c r="A2688" s="40"/>
      <c r="F2688" s="7"/>
      <c r="G2688" s="6"/>
    </row>
    <row r="2689" spans="1:7" x14ac:dyDescent="0.2">
      <c r="A2689" s="40"/>
      <c r="F2689" s="7"/>
      <c r="G2689" s="6"/>
    </row>
    <row r="2690" spans="1:7" x14ac:dyDescent="0.2">
      <c r="A2690" s="40"/>
      <c r="F2690" s="7"/>
      <c r="G2690" s="6"/>
    </row>
    <row r="2691" spans="1:7" x14ac:dyDescent="0.2">
      <c r="A2691" s="40"/>
      <c r="F2691" s="7"/>
      <c r="G2691" s="6"/>
    </row>
    <row r="2692" spans="1:7" x14ac:dyDescent="0.2">
      <c r="A2692" s="40"/>
      <c r="F2692" s="7"/>
      <c r="G2692" s="6"/>
    </row>
    <row r="2693" spans="1:7" x14ac:dyDescent="0.2">
      <c r="A2693" s="40"/>
      <c r="F2693" s="7"/>
      <c r="G2693" s="6"/>
    </row>
    <row r="2694" spans="1:7" x14ac:dyDescent="0.2">
      <c r="A2694" s="40"/>
      <c r="F2694" s="7"/>
      <c r="G2694" s="6"/>
    </row>
    <row r="2695" spans="1:7" x14ac:dyDescent="0.2">
      <c r="A2695" s="40"/>
      <c r="F2695" s="7"/>
      <c r="G2695" s="6"/>
    </row>
    <row r="2696" spans="1:7" x14ac:dyDescent="0.2">
      <c r="A2696" s="40"/>
      <c r="F2696" s="7"/>
      <c r="G2696" s="6"/>
    </row>
    <row r="2697" spans="1:7" x14ac:dyDescent="0.2">
      <c r="A2697" s="40"/>
      <c r="F2697" s="7"/>
      <c r="G2697" s="6"/>
    </row>
    <row r="2698" spans="1:7" x14ac:dyDescent="0.2">
      <c r="A2698" s="40"/>
      <c r="F2698" s="7"/>
      <c r="G2698" s="6"/>
    </row>
    <row r="2699" spans="1:7" x14ac:dyDescent="0.2">
      <c r="A2699" s="40"/>
      <c r="F2699" s="7"/>
      <c r="G2699" s="6"/>
    </row>
    <row r="2700" spans="1:7" x14ac:dyDescent="0.2">
      <c r="A2700" s="40"/>
      <c r="F2700" s="7"/>
      <c r="G2700" s="6"/>
    </row>
    <row r="2701" spans="1:7" x14ac:dyDescent="0.2">
      <c r="A2701" s="40"/>
      <c r="F2701" s="7"/>
      <c r="G2701" s="6"/>
    </row>
    <row r="2702" spans="1:7" x14ac:dyDescent="0.2">
      <c r="A2702" s="40"/>
      <c r="F2702" s="7"/>
      <c r="G2702" s="6"/>
    </row>
    <row r="2703" spans="1:7" x14ac:dyDescent="0.2">
      <c r="A2703" s="40"/>
      <c r="F2703" s="7"/>
      <c r="G2703" s="6"/>
    </row>
    <row r="2704" spans="1:7" x14ac:dyDescent="0.2">
      <c r="A2704" s="40"/>
      <c r="F2704" s="7"/>
      <c r="G2704" s="6"/>
    </row>
    <row r="2705" spans="1:7" x14ac:dyDescent="0.2">
      <c r="A2705" s="40"/>
      <c r="F2705" s="7"/>
      <c r="G2705" s="6"/>
    </row>
    <row r="2706" spans="1:7" x14ac:dyDescent="0.2">
      <c r="A2706" s="40"/>
      <c r="F2706" s="7"/>
      <c r="G2706" s="6"/>
    </row>
    <row r="2707" spans="1:7" x14ac:dyDescent="0.2">
      <c r="A2707" s="40"/>
      <c r="F2707" s="7"/>
      <c r="G2707" s="6"/>
    </row>
    <row r="2708" spans="1:7" x14ac:dyDescent="0.2">
      <c r="A2708" s="40"/>
      <c r="F2708" s="7"/>
      <c r="G2708" s="6"/>
    </row>
    <row r="2709" spans="1:7" x14ac:dyDescent="0.2">
      <c r="A2709" s="40"/>
      <c r="F2709" s="7"/>
      <c r="G2709" s="6"/>
    </row>
    <row r="2710" spans="1:7" x14ac:dyDescent="0.2">
      <c r="A2710" s="40"/>
      <c r="F2710" s="7"/>
      <c r="G2710" s="6"/>
    </row>
    <row r="2711" spans="1:7" x14ac:dyDescent="0.2">
      <c r="A2711" s="40"/>
      <c r="F2711" s="7"/>
      <c r="G2711" s="6"/>
    </row>
    <row r="2712" spans="1:7" x14ac:dyDescent="0.2">
      <c r="A2712" s="40"/>
      <c r="F2712" s="7"/>
      <c r="G2712" s="6"/>
    </row>
    <row r="2713" spans="1:7" x14ac:dyDescent="0.2">
      <c r="A2713" s="40"/>
      <c r="F2713" s="7"/>
      <c r="G2713" s="6"/>
    </row>
    <row r="2714" spans="1:7" x14ac:dyDescent="0.2">
      <c r="A2714" s="40"/>
      <c r="F2714" s="7"/>
      <c r="G2714" s="6"/>
    </row>
    <row r="2715" spans="1:7" x14ac:dyDescent="0.2">
      <c r="A2715" s="40"/>
      <c r="F2715" s="7"/>
      <c r="G2715" s="6"/>
    </row>
    <row r="2716" spans="1:7" x14ac:dyDescent="0.2">
      <c r="A2716" s="40"/>
      <c r="F2716" s="7"/>
      <c r="G2716" s="6"/>
    </row>
    <row r="2717" spans="1:7" x14ac:dyDescent="0.2">
      <c r="A2717" s="40"/>
      <c r="F2717" s="7"/>
      <c r="G2717" s="6"/>
    </row>
    <row r="2718" spans="1:7" x14ac:dyDescent="0.2">
      <c r="A2718" s="40"/>
      <c r="F2718" s="7"/>
      <c r="G2718" s="6"/>
    </row>
    <row r="2719" spans="1:7" x14ac:dyDescent="0.2">
      <c r="A2719" s="40"/>
      <c r="F2719" s="7"/>
      <c r="G2719" s="6"/>
    </row>
    <row r="2720" spans="1:7" x14ac:dyDescent="0.2">
      <c r="A2720" s="40"/>
      <c r="F2720" s="7"/>
      <c r="G2720" s="6"/>
    </row>
    <row r="2721" spans="1:7" x14ac:dyDescent="0.2">
      <c r="A2721" s="40"/>
      <c r="F2721" s="7"/>
      <c r="G2721" s="6"/>
    </row>
    <row r="2722" spans="1:7" x14ac:dyDescent="0.2">
      <c r="A2722" s="40"/>
      <c r="F2722" s="7"/>
      <c r="G2722" s="6"/>
    </row>
    <row r="2723" spans="1:7" x14ac:dyDescent="0.2">
      <c r="A2723" s="40"/>
      <c r="F2723" s="7"/>
      <c r="G2723" s="6"/>
    </row>
    <row r="2724" spans="1:7" x14ac:dyDescent="0.2">
      <c r="A2724" s="40"/>
      <c r="F2724" s="7"/>
      <c r="G2724" s="6"/>
    </row>
    <row r="2725" spans="1:7" x14ac:dyDescent="0.2">
      <c r="A2725" s="40"/>
      <c r="F2725" s="7"/>
      <c r="G2725" s="6"/>
    </row>
    <row r="2726" spans="1:7" x14ac:dyDescent="0.2">
      <c r="A2726" s="40"/>
      <c r="F2726" s="7"/>
      <c r="G2726" s="6"/>
    </row>
    <row r="2727" spans="1:7" x14ac:dyDescent="0.2">
      <c r="A2727" s="40"/>
      <c r="F2727" s="7"/>
      <c r="G2727" s="6"/>
    </row>
    <row r="2728" spans="1:7" x14ac:dyDescent="0.2">
      <c r="A2728" s="40"/>
      <c r="F2728" s="7"/>
      <c r="G2728" s="6"/>
    </row>
    <row r="2729" spans="1:7" x14ac:dyDescent="0.2">
      <c r="A2729" s="40"/>
      <c r="F2729" s="7"/>
      <c r="G2729" s="6"/>
    </row>
    <row r="2730" spans="1:7" x14ac:dyDescent="0.2">
      <c r="A2730" s="40"/>
      <c r="F2730" s="7"/>
      <c r="G2730" s="6"/>
    </row>
    <row r="2731" spans="1:7" x14ac:dyDescent="0.2">
      <c r="A2731" s="40"/>
      <c r="F2731" s="7"/>
      <c r="G2731" s="6"/>
    </row>
    <row r="2732" spans="1:7" x14ac:dyDescent="0.2">
      <c r="A2732" s="40"/>
      <c r="F2732" s="7"/>
      <c r="G2732" s="6"/>
    </row>
    <row r="2733" spans="1:7" x14ac:dyDescent="0.2">
      <c r="A2733" s="40"/>
      <c r="F2733" s="7"/>
      <c r="G2733" s="6"/>
    </row>
    <row r="2734" spans="1:7" x14ac:dyDescent="0.2">
      <c r="A2734" s="40"/>
      <c r="F2734" s="7"/>
      <c r="G2734" s="6"/>
    </row>
    <row r="2735" spans="1:7" x14ac:dyDescent="0.2">
      <c r="A2735" s="40"/>
      <c r="F2735" s="7"/>
      <c r="G2735" s="6"/>
    </row>
    <row r="2736" spans="1:7" x14ac:dyDescent="0.2">
      <c r="A2736" s="40"/>
      <c r="F2736" s="7"/>
      <c r="G2736" s="6"/>
    </row>
    <row r="2737" spans="1:7" x14ac:dyDescent="0.2">
      <c r="A2737" s="40"/>
      <c r="F2737" s="7"/>
      <c r="G2737" s="6"/>
    </row>
    <row r="2738" spans="1:7" x14ac:dyDescent="0.2">
      <c r="A2738" s="40"/>
      <c r="F2738" s="7"/>
      <c r="G2738" s="6"/>
    </row>
    <row r="2739" spans="1:7" x14ac:dyDescent="0.2">
      <c r="A2739" s="40"/>
      <c r="F2739" s="7"/>
      <c r="G2739" s="6"/>
    </row>
    <row r="2740" spans="1:7" x14ac:dyDescent="0.2">
      <c r="A2740" s="40"/>
      <c r="F2740" s="7"/>
      <c r="G2740" s="6"/>
    </row>
    <row r="2741" spans="1:7" x14ac:dyDescent="0.2">
      <c r="A2741" s="40"/>
      <c r="F2741" s="7"/>
      <c r="G2741" s="6"/>
    </row>
    <row r="2742" spans="1:7" x14ac:dyDescent="0.2">
      <c r="A2742" s="40"/>
      <c r="F2742" s="7"/>
      <c r="G2742" s="6"/>
    </row>
    <row r="2743" spans="1:7" x14ac:dyDescent="0.2">
      <c r="A2743" s="40"/>
      <c r="F2743" s="7"/>
      <c r="G2743" s="6"/>
    </row>
    <row r="2744" spans="1:7" x14ac:dyDescent="0.2">
      <c r="A2744" s="40"/>
      <c r="F2744" s="7"/>
      <c r="G2744" s="6"/>
    </row>
    <row r="2745" spans="1:7" x14ac:dyDescent="0.2">
      <c r="A2745" s="40"/>
      <c r="F2745" s="7"/>
      <c r="G2745" s="6"/>
    </row>
    <row r="2746" spans="1:7" x14ac:dyDescent="0.2">
      <c r="A2746" s="40"/>
      <c r="F2746" s="7"/>
      <c r="G2746" s="6"/>
    </row>
    <row r="2747" spans="1:7" x14ac:dyDescent="0.2">
      <c r="A2747" s="40"/>
      <c r="F2747" s="7"/>
      <c r="G2747" s="6"/>
    </row>
    <row r="2748" spans="1:7" x14ac:dyDescent="0.2">
      <c r="A2748" s="40"/>
      <c r="F2748" s="7"/>
      <c r="G2748" s="6"/>
    </row>
    <row r="2749" spans="1:7" x14ac:dyDescent="0.2">
      <c r="A2749" s="40"/>
      <c r="F2749" s="7"/>
      <c r="G2749" s="6"/>
    </row>
    <row r="2750" spans="1:7" x14ac:dyDescent="0.2">
      <c r="A2750" s="40"/>
      <c r="F2750" s="7"/>
      <c r="G2750" s="6"/>
    </row>
    <row r="2751" spans="1:7" x14ac:dyDescent="0.2">
      <c r="A2751" s="40"/>
      <c r="F2751" s="7"/>
      <c r="G2751" s="6"/>
    </row>
    <row r="2752" spans="1:7" x14ac:dyDescent="0.2">
      <c r="A2752" s="40"/>
      <c r="F2752" s="7"/>
      <c r="G2752" s="6"/>
    </row>
    <row r="2753" spans="1:7" x14ac:dyDescent="0.2">
      <c r="A2753" s="40"/>
      <c r="F2753" s="7"/>
      <c r="G2753" s="6"/>
    </row>
    <row r="2754" spans="1:7" x14ac:dyDescent="0.2">
      <c r="A2754" s="40"/>
      <c r="F2754" s="7"/>
      <c r="G2754" s="6"/>
    </row>
    <row r="2755" spans="1:7" x14ac:dyDescent="0.2">
      <c r="A2755" s="40"/>
      <c r="F2755" s="7"/>
      <c r="G2755" s="6"/>
    </row>
    <row r="2756" spans="1:7" x14ac:dyDescent="0.2">
      <c r="A2756" s="40"/>
      <c r="F2756" s="7"/>
      <c r="G2756" s="6"/>
    </row>
    <row r="2757" spans="1:7" x14ac:dyDescent="0.2">
      <c r="A2757" s="40"/>
      <c r="F2757" s="7"/>
      <c r="G2757" s="6"/>
    </row>
    <row r="2758" spans="1:7" x14ac:dyDescent="0.2">
      <c r="A2758" s="40"/>
      <c r="F2758" s="7"/>
      <c r="G2758" s="6"/>
    </row>
    <row r="2759" spans="1:7" x14ac:dyDescent="0.2">
      <c r="A2759" s="40"/>
      <c r="F2759" s="7"/>
      <c r="G2759" s="6"/>
    </row>
    <row r="2760" spans="1:7" x14ac:dyDescent="0.2">
      <c r="A2760" s="40"/>
      <c r="F2760" s="7"/>
      <c r="G2760" s="6"/>
    </row>
    <row r="2761" spans="1:7" x14ac:dyDescent="0.2">
      <c r="A2761" s="40"/>
      <c r="F2761" s="7"/>
      <c r="G2761" s="6"/>
    </row>
    <row r="2762" spans="1:7" x14ac:dyDescent="0.2">
      <c r="A2762" s="40"/>
      <c r="F2762" s="7"/>
      <c r="G2762" s="6"/>
    </row>
    <row r="2763" spans="1:7" x14ac:dyDescent="0.2">
      <c r="A2763" s="40"/>
      <c r="F2763" s="7"/>
      <c r="G2763" s="6"/>
    </row>
    <row r="2764" spans="1:7" x14ac:dyDescent="0.2">
      <c r="A2764" s="40"/>
      <c r="F2764" s="7"/>
      <c r="G2764" s="6"/>
    </row>
    <row r="2765" spans="1:7" x14ac:dyDescent="0.2">
      <c r="A2765" s="40"/>
      <c r="F2765" s="7"/>
      <c r="G2765" s="6"/>
    </row>
    <row r="2766" spans="1:7" x14ac:dyDescent="0.2">
      <c r="A2766" s="40"/>
      <c r="F2766" s="7"/>
      <c r="G2766" s="6"/>
    </row>
    <row r="2767" spans="1:7" x14ac:dyDescent="0.2">
      <c r="A2767" s="40"/>
      <c r="F2767" s="7"/>
      <c r="G2767" s="6"/>
    </row>
    <row r="2768" spans="1:7" x14ac:dyDescent="0.2">
      <c r="A2768" s="40"/>
      <c r="F2768" s="7"/>
      <c r="G2768" s="6"/>
    </row>
    <row r="2769" spans="1:7" x14ac:dyDescent="0.2">
      <c r="A2769" s="40"/>
      <c r="F2769" s="7"/>
      <c r="G2769" s="6"/>
    </row>
    <row r="2770" spans="1:7" x14ac:dyDescent="0.2">
      <c r="A2770" s="40"/>
      <c r="F2770" s="7"/>
      <c r="G2770" s="6"/>
    </row>
    <row r="2771" spans="1:7" x14ac:dyDescent="0.2">
      <c r="A2771" s="40"/>
      <c r="F2771" s="7"/>
      <c r="G2771" s="6"/>
    </row>
    <row r="2772" spans="1:7" x14ac:dyDescent="0.2">
      <c r="A2772" s="40"/>
      <c r="F2772" s="7"/>
      <c r="G2772" s="6"/>
    </row>
    <row r="2773" spans="1:7" x14ac:dyDescent="0.2">
      <c r="A2773" s="40"/>
      <c r="F2773" s="7"/>
      <c r="G2773" s="6"/>
    </row>
    <row r="2774" spans="1:7" x14ac:dyDescent="0.2">
      <c r="A2774" s="40"/>
      <c r="F2774" s="7"/>
      <c r="G2774" s="6"/>
    </row>
    <row r="2775" spans="1:7" x14ac:dyDescent="0.2">
      <c r="A2775" s="40"/>
      <c r="F2775" s="7"/>
      <c r="G2775" s="6"/>
    </row>
    <row r="2776" spans="1:7" x14ac:dyDescent="0.2">
      <c r="A2776" s="40"/>
      <c r="F2776" s="7"/>
      <c r="G2776" s="6"/>
    </row>
    <row r="2777" spans="1:7" x14ac:dyDescent="0.2">
      <c r="A2777" s="40"/>
      <c r="F2777" s="7"/>
      <c r="G2777" s="6"/>
    </row>
    <row r="2778" spans="1:7" x14ac:dyDescent="0.2">
      <c r="A2778" s="40"/>
      <c r="F2778" s="7"/>
      <c r="G2778" s="6"/>
    </row>
    <row r="2779" spans="1:7" x14ac:dyDescent="0.2">
      <c r="A2779" s="40"/>
      <c r="F2779" s="7"/>
      <c r="G2779" s="6"/>
    </row>
    <row r="2780" spans="1:7" x14ac:dyDescent="0.2">
      <c r="A2780" s="40"/>
      <c r="F2780" s="7"/>
      <c r="G2780" s="6"/>
    </row>
    <row r="2781" spans="1:7" x14ac:dyDescent="0.2">
      <c r="A2781" s="40"/>
      <c r="F2781" s="7"/>
      <c r="G2781" s="6"/>
    </row>
    <row r="2782" spans="1:7" x14ac:dyDescent="0.2">
      <c r="A2782" s="40"/>
      <c r="F2782" s="7"/>
      <c r="G2782" s="6"/>
    </row>
    <row r="2783" spans="1:7" x14ac:dyDescent="0.2">
      <c r="A2783" s="40"/>
      <c r="F2783" s="7"/>
      <c r="G2783" s="6"/>
    </row>
    <row r="2784" spans="1:7" x14ac:dyDescent="0.2">
      <c r="A2784" s="40"/>
      <c r="F2784" s="7"/>
      <c r="G2784" s="6"/>
    </row>
    <row r="2785" spans="1:7" x14ac:dyDescent="0.2">
      <c r="A2785" s="40"/>
      <c r="F2785" s="7"/>
      <c r="G2785" s="6"/>
    </row>
    <row r="2786" spans="1:7" x14ac:dyDescent="0.2">
      <c r="A2786" s="40"/>
      <c r="F2786" s="7"/>
      <c r="G2786" s="6"/>
    </row>
    <row r="2787" spans="1:7" x14ac:dyDescent="0.2">
      <c r="A2787" s="40"/>
      <c r="F2787" s="7"/>
      <c r="G2787" s="6"/>
    </row>
    <row r="2788" spans="1:7" x14ac:dyDescent="0.2">
      <c r="A2788" s="40"/>
      <c r="F2788" s="7"/>
      <c r="G2788" s="6"/>
    </row>
    <row r="2789" spans="1:7" x14ac:dyDescent="0.2">
      <c r="A2789" s="40"/>
      <c r="F2789" s="7"/>
      <c r="G2789" s="6"/>
    </row>
    <row r="2790" spans="1:7" x14ac:dyDescent="0.2">
      <c r="A2790" s="40"/>
      <c r="F2790" s="7"/>
      <c r="G2790" s="6"/>
    </row>
    <row r="2791" spans="1:7" x14ac:dyDescent="0.2">
      <c r="A2791" s="40"/>
      <c r="F2791" s="7"/>
      <c r="G2791" s="6"/>
    </row>
    <row r="2792" spans="1:7" x14ac:dyDescent="0.2">
      <c r="A2792" s="40"/>
      <c r="F2792" s="7"/>
      <c r="G2792" s="6"/>
    </row>
    <row r="2793" spans="1:7" x14ac:dyDescent="0.2">
      <c r="A2793" s="40"/>
      <c r="F2793" s="7"/>
      <c r="G2793" s="6"/>
    </row>
    <row r="2794" spans="1:7" x14ac:dyDescent="0.2">
      <c r="A2794" s="40"/>
      <c r="F2794" s="7"/>
      <c r="G2794" s="6"/>
    </row>
    <row r="2795" spans="1:7" x14ac:dyDescent="0.2">
      <c r="A2795" s="40"/>
      <c r="F2795" s="7"/>
      <c r="G2795" s="6"/>
    </row>
    <row r="2796" spans="1:7" x14ac:dyDescent="0.2">
      <c r="A2796" s="40"/>
      <c r="F2796" s="7"/>
      <c r="G2796" s="6"/>
    </row>
    <row r="2797" spans="1:7" x14ac:dyDescent="0.2">
      <c r="A2797" s="40"/>
      <c r="F2797" s="7"/>
      <c r="G2797" s="6"/>
    </row>
    <row r="2798" spans="1:7" x14ac:dyDescent="0.2">
      <c r="A2798" s="40"/>
      <c r="F2798" s="7"/>
      <c r="G2798" s="6"/>
    </row>
    <row r="2799" spans="1:7" x14ac:dyDescent="0.2">
      <c r="A2799" s="40"/>
      <c r="F2799" s="7"/>
      <c r="G2799" s="6"/>
    </row>
    <row r="2800" spans="1:7" x14ac:dyDescent="0.2">
      <c r="A2800" s="40"/>
      <c r="F2800" s="7"/>
      <c r="G2800" s="6"/>
    </row>
    <row r="2801" spans="1:7" x14ac:dyDescent="0.2">
      <c r="A2801" s="40"/>
      <c r="F2801" s="7"/>
      <c r="G2801" s="6"/>
    </row>
    <row r="2802" spans="1:7" x14ac:dyDescent="0.2">
      <c r="A2802" s="40"/>
      <c r="F2802" s="7"/>
      <c r="G2802" s="6"/>
    </row>
    <row r="2803" spans="1:7" x14ac:dyDescent="0.2">
      <c r="A2803" s="40"/>
      <c r="F2803" s="7"/>
      <c r="G2803" s="6"/>
    </row>
    <row r="2804" spans="1:7" x14ac:dyDescent="0.2">
      <c r="A2804" s="40"/>
      <c r="F2804" s="7"/>
      <c r="G2804" s="6"/>
    </row>
    <row r="2805" spans="1:7" x14ac:dyDescent="0.2">
      <c r="A2805" s="40"/>
      <c r="F2805" s="7"/>
      <c r="G2805" s="6"/>
    </row>
    <row r="2806" spans="1:7" x14ac:dyDescent="0.2">
      <c r="A2806" s="40"/>
      <c r="F2806" s="7"/>
      <c r="G2806" s="6"/>
    </row>
    <row r="2807" spans="1:7" x14ac:dyDescent="0.2">
      <c r="A2807" s="40"/>
      <c r="F2807" s="7"/>
      <c r="G2807" s="6"/>
    </row>
    <row r="2808" spans="1:7" x14ac:dyDescent="0.2">
      <c r="A2808" s="40"/>
      <c r="F2808" s="7"/>
      <c r="G2808" s="6"/>
    </row>
    <row r="2809" spans="1:7" x14ac:dyDescent="0.2">
      <c r="A2809" s="40"/>
      <c r="F2809" s="7"/>
      <c r="G2809" s="6"/>
    </row>
    <row r="2810" spans="1:7" x14ac:dyDescent="0.2">
      <c r="A2810" s="40"/>
      <c r="F2810" s="7"/>
      <c r="G2810" s="6"/>
    </row>
    <row r="2811" spans="1:7" x14ac:dyDescent="0.2">
      <c r="A2811" s="40"/>
      <c r="F2811" s="7"/>
      <c r="G2811" s="6"/>
    </row>
    <row r="2812" spans="1:7" x14ac:dyDescent="0.2">
      <c r="A2812" s="40"/>
      <c r="F2812" s="7"/>
      <c r="G2812" s="6"/>
    </row>
    <row r="2813" spans="1:7" x14ac:dyDescent="0.2">
      <c r="A2813" s="40"/>
      <c r="F2813" s="7"/>
      <c r="G2813" s="6"/>
    </row>
    <row r="2814" spans="1:7" x14ac:dyDescent="0.2">
      <c r="A2814" s="40"/>
      <c r="F2814" s="7"/>
      <c r="G2814" s="6"/>
    </row>
    <row r="2815" spans="1:7" x14ac:dyDescent="0.2">
      <c r="A2815" s="40"/>
      <c r="F2815" s="7"/>
      <c r="G2815" s="6"/>
    </row>
    <row r="2816" spans="1:7" x14ac:dyDescent="0.2">
      <c r="A2816" s="40"/>
      <c r="F2816" s="7"/>
      <c r="G2816" s="6"/>
    </row>
    <row r="2817" spans="1:7" x14ac:dyDescent="0.2">
      <c r="A2817" s="40"/>
      <c r="F2817" s="7"/>
      <c r="G2817" s="6"/>
    </row>
    <row r="2818" spans="1:7" x14ac:dyDescent="0.2">
      <c r="A2818" s="40"/>
      <c r="F2818" s="7"/>
      <c r="G2818" s="6"/>
    </row>
    <row r="2819" spans="1:7" x14ac:dyDescent="0.2">
      <c r="A2819" s="40"/>
      <c r="F2819" s="7"/>
      <c r="G2819" s="6"/>
    </row>
    <row r="2820" spans="1:7" x14ac:dyDescent="0.2">
      <c r="A2820" s="40"/>
      <c r="F2820" s="7"/>
      <c r="G2820" s="6"/>
    </row>
    <row r="2821" spans="1:7" x14ac:dyDescent="0.2">
      <c r="A2821" s="40"/>
      <c r="F2821" s="7"/>
      <c r="G2821" s="6"/>
    </row>
    <row r="2822" spans="1:7" x14ac:dyDescent="0.2">
      <c r="A2822" s="40"/>
      <c r="F2822" s="7"/>
      <c r="G2822" s="6"/>
    </row>
    <row r="2823" spans="1:7" x14ac:dyDescent="0.2">
      <c r="A2823" s="40"/>
      <c r="F2823" s="7"/>
      <c r="G2823" s="6"/>
    </row>
    <row r="2824" spans="1:7" x14ac:dyDescent="0.2">
      <c r="A2824" s="40"/>
      <c r="F2824" s="7"/>
      <c r="G2824" s="6"/>
    </row>
    <row r="2825" spans="1:7" x14ac:dyDescent="0.2">
      <c r="A2825" s="40"/>
      <c r="F2825" s="7"/>
      <c r="G2825" s="6"/>
    </row>
    <row r="2826" spans="1:7" x14ac:dyDescent="0.2">
      <c r="A2826" s="40"/>
      <c r="F2826" s="7"/>
      <c r="G2826" s="6"/>
    </row>
    <row r="2827" spans="1:7" x14ac:dyDescent="0.2">
      <c r="A2827" s="40"/>
      <c r="F2827" s="7"/>
      <c r="G2827" s="6"/>
    </row>
    <row r="2828" spans="1:7" x14ac:dyDescent="0.2">
      <c r="A2828" s="40"/>
      <c r="F2828" s="7"/>
      <c r="G2828" s="6"/>
    </row>
    <row r="2829" spans="1:7" x14ac:dyDescent="0.2">
      <c r="A2829" s="40"/>
      <c r="F2829" s="7"/>
      <c r="G2829" s="6"/>
    </row>
    <row r="2830" spans="1:7" x14ac:dyDescent="0.2">
      <c r="A2830" s="40"/>
      <c r="F2830" s="7"/>
      <c r="G2830" s="6"/>
    </row>
    <row r="2831" spans="1:7" x14ac:dyDescent="0.2">
      <c r="A2831" s="40"/>
      <c r="F2831" s="7"/>
      <c r="G2831" s="6"/>
    </row>
    <row r="2832" spans="1:7" x14ac:dyDescent="0.2">
      <c r="A2832" s="40"/>
      <c r="F2832" s="7"/>
      <c r="G2832" s="6"/>
    </row>
    <row r="2833" spans="1:7" x14ac:dyDescent="0.2">
      <c r="A2833" s="40"/>
      <c r="F2833" s="7"/>
      <c r="G2833" s="6"/>
    </row>
    <row r="2834" spans="1:7" x14ac:dyDescent="0.2">
      <c r="A2834" s="40"/>
      <c r="F2834" s="7"/>
      <c r="G2834" s="6"/>
    </row>
    <row r="2835" spans="1:7" x14ac:dyDescent="0.2">
      <c r="A2835" s="40"/>
      <c r="F2835" s="7"/>
      <c r="G2835" s="6"/>
    </row>
    <row r="2836" spans="1:7" x14ac:dyDescent="0.2">
      <c r="A2836" s="40"/>
      <c r="F2836" s="7"/>
      <c r="G2836" s="6"/>
    </row>
    <row r="2837" spans="1:7" x14ac:dyDescent="0.2">
      <c r="A2837" s="40"/>
      <c r="F2837" s="7"/>
      <c r="G2837" s="6"/>
    </row>
    <row r="2838" spans="1:7" x14ac:dyDescent="0.2">
      <c r="A2838" s="40"/>
      <c r="F2838" s="7"/>
      <c r="G2838" s="6"/>
    </row>
    <row r="2839" spans="1:7" x14ac:dyDescent="0.2">
      <c r="A2839" s="40"/>
      <c r="F2839" s="7"/>
      <c r="G2839" s="6"/>
    </row>
    <row r="2840" spans="1:7" x14ac:dyDescent="0.2">
      <c r="A2840" s="40"/>
      <c r="F2840" s="7"/>
      <c r="G2840" s="6"/>
    </row>
    <row r="2841" spans="1:7" x14ac:dyDescent="0.2">
      <c r="A2841" s="40"/>
      <c r="F2841" s="7"/>
      <c r="G2841" s="6"/>
    </row>
    <row r="2842" spans="1:7" x14ac:dyDescent="0.2">
      <c r="A2842" s="40"/>
      <c r="F2842" s="7"/>
      <c r="G2842" s="6"/>
    </row>
    <row r="2843" spans="1:7" x14ac:dyDescent="0.2">
      <c r="A2843" s="40"/>
      <c r="F2843" s="7"/>
      <c r="G2843" s="6"/>
    </row>
    <row r="2844" spans="1:7" x14ac:dyDescent="0.2">
      <c r="A2844" s="40"/>
      <c r="F2844" s="7"/>
      <c r="G2844" s="6"/>
    </row>
    <row r="2845" spans="1:7" x14ac:dyDescent="0.2">
      <c r="A2845" s="40"/>
      <c r="F2845" s="7"/>
      <c r="G2845" s="6"/>
    </row>
    <row r="2846" spans="1:7" x14ac:dyDescent="0.2">
      <c r="A2846" s="40"/>
      <c r="F2846" s="7"/>
      <c r="G2846" s="6"/>
    </row>
    <row r="2847" spans="1:7" x14ac:dyDescent="0.2">
      <c r="A2847" s="40"/>
      <c r="F2847" s="7"/>
      <c r="G2847" s="6"/>
    </row>
    <row r="2848" spans="1:7" x14ac:dyDescent="0.2">
      <c r="A2848" s="40"/>
      <c r="F2848" s="7"/>
      <c r="G2848" s="6"/>
    </row>
    <row r="2849" spans="1:7" x14ac:dyDescent="0.2">
      <c r="A2849" s="40"/>
      <c r="F2849" s="7"/>
      <c r="G2849" s="6"/>
    </row>
    <row r="2850" spans="1:7" x14ac:dyDescent="0.2">
      <c r="A2850" s="40"/>
      <c r="F2850" s="7"/>
      <c r="G2850" s="6"/>
    </row>
    <row r="2851" spans="1:7" x14ac:dyDescent="0.2">
      <c r="A2851" s="40"/>
      <c r="F2851" s="7"/>
      <c r="G2851" s="6"/>
    </row>
    <row r="2852" spans="1:7" x14ac:dyDescent="0.2">
      <c r="A2852" s="40"/>
      <c r="F2852" s="7"/>
      <c r="G2852" s="6"/>
    </row>
    <row r="2853" spans="1:7" x14ac:dyDescent="0.2">
      <c r="A2853" s="40"/>
      <c r="F2853" s="7"/>
      <c r="G2853" s="6"/>
    </row>
    <row r="2854" spans="1:7" x14ac:dyDescent="0.2">
      <c r="A2854" s="40"/>
      <c r="F2854" s="7"/>
      <c r="G2854" s="6"/>
    </row>
    <row r="2855" spans="1:7" x14ac:dyDescent="0.2">
      <c r="A2855" s="40"/>
      <c r="F2855" s="7"/>
      <c r="G2855" s="6"/>
    </row>
    <row r="2856" spans="1:7" x14ac:dyDescent="0.2">
      <c r="A2856" s="40"/>
      <c r="F2856" s="7"/>
      <c r="G2856" s="6"/>
    </row>
    <row r="2857" spans="1:7" x14ac:dyDescent="0.2">
      <c r="A2857" s="40"/>
      <c r="F2857" s="7"/>
      <c r="G2857" s="6"/>
    </row>
    <row r="2858" spans="1:7" x14ac:dyDescent="0.2">
      <c r="A2858" s="40"/>
      <c r="F2858" s="7"/>
      <c r="G2858" s="6"/>
    </row>
    <row r="2859" spans="1:7" x14ac:dyDescent="0.2">
      <c r="A2859" s="40"/>
      <c r="F2859" s="7"/>
      <c r="G2859" s="6"/>
    </row>
    <row r="2860" spans="1:7" x14ac:dyDescent="0.2">
      <c r="A2860" s="40"/>
      <c r="F2860" s="7"/>
      <c r="G2860" s="6"/>
    </row>
    <row r="2861" spans="1:7" x14ac:dyDescent="0.2">
      <c r="A2861" s="40"/>
      <c r="F2861" s="7"/>
      <c r="G2861" s="6"/>
    </row>
    <row r="2862" spans="1:7" x14ac:dyDescent="0.2">
      <c r="A2862" s="40"/>
      <c r="F2862" s="7"/>
      <c r="G2862" s="6"/>
    </row>
    <row r="2863" spans="1:7" x14ac:dyDescent="0.2">
      <c r="A2863" s="40"/>
      <c r="F2863" s="7"/>
      <c r="G2863" s="6"/>
    </row>
    <row r="2864" spans="1:7" x14ac:dyDescent="0.2">
      <c r="A2864" s="40"/>
      <c r="F2864" s="7"/>
      <c r="G2864" s="6"/>
    </row>
    <row r="2865" spans="1:7" x14ac:dyDescent="0.2">
      <c r="A2865" s="40"/>
      <c r="F2865" s="7"/>
      <c r="G2865" s="6"/>
    </row>
    <row r="2866" spans="1:7" x14ac:dyDescent="0.2">
      <c r="A2866" s="40"/>
      <c r="F2866" s="7"/>
      <c r="G2866" s="6"/>
    </row>
    <row r="2867" spans="1:7" x14ac:dyDescent="0.2">
      <c r="A2867" s="40"/>
      <c r="F2867" s="7"/>
      <c r="G2867" s="6"/>
    </row>
    <row r="2868" spans="1:7" x14ac:dyDescent="0.2">
      <c r="A2868" s="40"/>
      <c r="F2868" s="7"/>
      <c r="G2868" s="6"/>
    </row>
    <row r="2869" spans="1:7" x14ac:dyDescent="0.2">
      <c r="A2869" s="40"/>
      <c r="F2869" s="7"/>
      <c r="G2869" s="6"/>
    </row>
    <row r="2870" spans="1:7" x14ac:dyDescent="0.2">
      <c r="A2870" s="40"/>
      <c r="F2870" s="7"/>
      <c r="G2870" s="6"/>
    </row>
    <row r="2871" spans="1:7" x14ac:dyDescent="0.2">
      <c r="A2871" s="40"/>
      <c r="F2871" s="7"/>
      <c r="G2871" s="6"/>
    </row>
    <row r="2872" spans="1:7" x14ac:dyDescent="0.2">
      <c r="A2872" s="40"/>
      <c r="F2872" s="7"/>
      <c r="G2872" s="6"/>
    </row>
    <row r="2873" spans="1:7" x14ac:dyDescent="0.2">
      <c r="A2873" s="40"/>
      <c r="F2873" s="7"/>
      <c r="G2873" s="6"/>
    </row>
    <row r="2874" spans="1:7" x14ac:dyDescent="0.2">
      <c r="A2874" s="40"/>
      <c r="F2874" s="7"/>
      <c r="G2874" s="6"/>
    </row>
    <row r="2875" spans="1:7" x14ac:dyDescent="0.2">
      <c r="A2875" s="40"/>
      <c r="F2875" s="7"/>
      <c r="G2875" s="6"/>
    </row>
    <row r="2876" spans="1:7" x14ac:dyDescent="0.2">
      <c r="A2876" s="40"/>
      <c r="F2876" s="7"/>
      <c r="G2876" s="6"/>
    </row>
    <row r="2877" spans="1:7" x14ac:dyDescent="0.2">
      <c r="A2877" s="40"/>
      <c r="F2877" s="7"/>
      <c r="G2877" s="6"/>
    </row>
    <row r="2878" spans="1:7" x14ac:dyDescent="0.2">
      <c r="A2878" s="40"/>
      <c r="F2878" s="7"/>
      <c r="G2878" s="6"/>
    </row>
    <row r="2879" spans="1:7" x14ac:dyDescent="0.2">
      <c r="A2879" s="40"/>
      <c r="F2879" s="7"/>
      <c r="G2879" s="6"/>
    </row>
    <row r="2880" spans="1:7" x14ac:dyDescent="0.2">
      <c r="A2880" s="40"/>
      <c r="F2880" s="7"/>
      <c r="G2880" s="6"/>
    </row>
    <row r="2881" spans="1:7" x14ac:dyDescent="0.2">
      <c r="A2881" s="40"/>
      <c r="F2881" s="7"/>
      <c r="G2881" s="6"/>
    </row>
    <row r="2882" spans="1:7" x14ac:dyDescent="0.2">
      <c r="A2882" s="40"/>
      <c r="F2882" s="7"/>
      <c r="G2882" s="6"/>
    </row>
    <row r="2883" spans="1:7" x14ac:dyDescent="0.2">
      <c r="A2883" s="40"/>
      <c r="F2883" s="7"/>
      <c r="G2883" s="6"/>
    </row>
    <row r="2884" spans="1:7" x14ac:dyDescent="0.2">
      <c r="A2884" s="40"/>
      <c r="F2884" s="7"/>
      <c r="G2884" s="6"/>
    </row>
    <row r="2885" spans="1:7" x14ac:dyDescent="0.2">
      <c r="A2885" s="40"/>
      <c r="F2885" s="7"/>
      <c r="G2885" s="6"/>
    </row>
    <row r="2886" spans="1:7" x14ac:dyDescent="0.2">
      <c r="A2886" s="40"/>
      <c r="F2886" s="7"/>
      <c r="G2886" s="6"/>
    </row>
    <row r="2887" spans="1:7" x14ac:dyDescent="0.2">
      <c r="A2887" s="40"/>
      <c r="F2887" s="7"/>
      <c r="G2887" s="6"/>
    </row>
    <row r="2888" spans="1:7" x14ac:dyDescent="0.2">
      <c r="A2888" s="40"/>
      <c r="F2888" s="7"/>
      <c r="G2888" s="6"/>
    </row>
    <row r="2889" spans="1:7" x14ac:dyDescent="0.2">
      <c r="A2889" s="40"/>
      <c r="F2889" s="7"/>
      <c r="G2889" s="6"/>
    </row>
    <row r="2890" spans="1:7" x14ac:dyDescent="0.2">
      <c r="A2890" s="40"/>
      <c r="F2890" s="7"/>
      <c r="G2890" s="6"/>
    </row>
    <row r="2891" spans="1:7" x14ac:dyDescent="0.2">
      <c r="A2891" s="40"/>
      <c r="F2891" s="7"/>
      <c r="G2891" s="6"/>
    </row>
    <row r="2892" spans="1:7" x14ac:dyDescent="0.2">
      <c r="A2892" s="40"/>
      <c r="F2892" s="7"/>
      <c r="G2892" s="6"/>
    </row>
    <row r="2893" spans="1:7" x14ac:dyDescent="0.2">
      <c r="A2893" s="40"/>
      <c r="F2893" s="7"/>
      <c r="G2893" s="6"/>
    </row>
    <row r="2894" spans="1:7" x14ac:dyDescent="0.2">
      <c r="A2894" s="40"/>
      <c r="F2894" s="7"/>
      <c r="G2894" s="6"/>
    </row>
    <row r="2895" spans="1:7" x14ac:dyDescent="0.2">
      <c r="A2895" s="40"/>
      <c r="F2895" s="7"/>
      <c r="G2895" s="6"/>
    </row>
    <row r="2896" spans="1:7" x14ac:dyDescent="0.2">
      <c r="A2896" s="40"/>
      <c r="F2896" s="7"/>
      <c r="G2896" s="6"/>
    </row>
    <row r="2897" spans="1:7" x14ac:dyDescent="0.2">
      <c r="A2897" s="40"/>
      <c r="F2897" s="7"/>
      <c r="G2897" s="6"/>
    </row>
    <row r="2898" spans="1:7" x14ac:dyDescent="0.2">
      <c r="A2898" s="40"/>
      <c r="F2898" s="7"/>
      <c r="G2898" s="6"/>
    </row>
    <row r="2899" spans="1:7" x14ac:dyDescent="0.2">
      <c r="A2899" s="40"/>
      <c r="F2899" s="7"/>
      <c r="G2899" s="6"/>
    </row>
    <row r="2900" spans="1:7" x14ac:dyDescent="0.2">
      <c r="A2900" s="40"/>
      <c r="F2900" s="7"/>
      <c r="G2900" s="6"/>
    </row>
    <row r="2901" spans="1:7" x14ac:dyDescent="0.2">
      <c r="A2901" s="40"/>
      <c r="F2901" s="7"/>
      <c r="G2901" s="6"/>
    </row>
    <row r="2902" spans="1:7" x14ac:dyDescent="0.2">
      <c r="A2902" s="40"/>
      <c r="F2902" s="7"/>
      <c r="G2902" s="6"/>
    </row>
    <row r="2903" spans="1:7" x14ac:dyDescent="0.2">
      <c r="A2903" s="40"/>
      <c r="F2903" s="7"/>
      <c r="G2903" s="6"/>
    </row>
    <row r="2904" spans="1:7" x14ac:dyDescent="0.2">
      <c r="A2904" s="40"/>
      <c r="F2904" s="7"/>
      <c r="G2904" s="6"/>
    </row>
    <row r="2905" spans="1:7" x14ac:dyDescent="0.2">
      <c r="A2905" s="40"/>
      <c r="F2905" s="7"/>
      <c r="G2905" s="6"/>
    </row>
    <row r="2906" spans="1:7" x14ac:dyDescent="0.2">
      <c r="A2906" s="40"/>
      <c r="F2906" s="7"/>
      <c r="G2906" s="6"/>
    </row>
    <row r="2907" spans="1:7" x14ac:dyDescent="0.2">
      <c r="A2907" s="40"/>
      <c r="F2907" s="7"/>
      <c r="G2907" s="6"/>
    </row>
    <row r="2908" spans="1:7" x14ac:dyDescent="0.2">
      <c r="A2908" s="40"/>
      <c r="F2908" s="7"/>
      <c r="G2908" s="6"/>
    </row>
    <row r="2909" spans="1:7" x14ac:dyDescent="0.2">
      <c r="A2909" s="40"/>
      <c r="F2909" s="7"/>
      <c r="G2909" s="6"/>
    </row>
    <row r="2910" spans="1:7" x14ac:dyDescent="0.2">
      <c r="A2910" s="40"/>
      <c r="F2910" s="7"/>
      <c r="G2910" s="6"/>
    </row>
    <row r="2911" spans="1:7" x14ac:dyDescent="0.2">
      <c r="A2911" s="40"/>
      <c r="F2911" s="7"/>
      <c r="G2911" s="6"/>
    </row>
    <row r="2912" spans="1:7" x14ac:dyDescent="0.2">
      <c r="A2912" s="40"/>
      <c r="F2912" s="7"/>
      <c r="G2912" s="6"/>
    </row>
    <row r="2913" spans="1:7" x14ac:dyDescent="0.2">
      <c r="A2913" s="40"/>
      <c r="F2913" s="7"/>
      <c r="G2913" s="6"/>
    </row>
    <row r="2914" spans="1:7" x14ac:dyDescent="0.2">
      <c r="A2914" s="40"/>
      <c r="F2914" s="7"/>
      <c r="G2914" s="6"/>
    </row>
    <row r="2915" spans="1:7" x14ac:dyDescent="0.2">
      <c r="A2915" s="40"/>
      <c r="F2915" s="7"/>
      <c r="G2915" s="6"/>
    </row>
    <row r="2916" spans="1:7" x14ac:dyDescent="0.2">
      <c r="A2916" s="40"/>
      <c r="F2916" s="7"/>
      <c r="G2916" s="6"/>
    </row>
    <row r="2917" spans="1:7" x14ac:dyDescent="0.2">
      <c r="A2917" s="40"/>
      <c r="F2917" s="7"/>
      <c r="G2917" s="6"/>
    </row>
    <row r="2918" spans="1:7" x14ac:dyDescent="0.2">
      <c r="A2918" s="40"/>
      <c r="F2918" s="7"/>
      <c r="G2918" s="6"/>
    </row>
    <row r="2919" spans="1:7" x14ac:dyDescent="0.2">
      <c r="A2919" s="40"/>
      <c r="F2919" s="7"/>
      <c r="G2919" s="6"/>
    </row>
    <row r="2920" spans="1:7" x14ac:dyDescent="0.2">
      <c r="A2920" s="40"/>
      <c r="F2920" s="7"/>
      <c r="G2920" s="6"/>
    </row>
    <row r="2921" spans="1:7" x14ac:dyDescent="0.2">
      <c r="A2921" s="40"/>
      <c r="F2921" s="7"/>
      <c r="G2921" s="6"/>
    </row>
    <row r="2922" spans="1:7" x14ac:dyDescent="0.2">
      <c r="A2922" s="40"/>
      <c r="F2922" s="7"/>
      <c r="G2922" s="6"/>
    </row>
    <row r="2923" spans="1:7" x14ac:dyDescent="0.2">
      <c r="A2923" s="40"/>
      <c r="F2923" s="7"/>
      <c r="G2923" s="6"/>
    </row>
    <row r="2924" spans="1:7" x14ac:dyDescent="0.2">
      <c r="A2924" s="40"/>
      <c r="F2924" s="7"/>
      <c r="G2924" s="6"/>
    </row>
    <row r="2925" spans="1:7" x14ac:dyDescent="0.2">
      <c r="A2925" s="40"/>
      <c r="F2925" s="7"/>
      <c r="G2925" s="6"/>
    </row>
    <row r="2926" spans="1:7" x14ac:dyDescent="0.2">
      <c r="A2926" s="40"/>
      <c r="F2926" s="7"/>
      <c r="G2926" s="6"/>
    </row>
    <row r="2927" spans="1:7" x14ac:dyDescent="0.2">
      <c r="A2927" s="40"/>
      <c r="F2927" s="7"/>
      <c r="G2927" s="6"/>
    </row>
    <row r="2928" spans="1:7" x14ac:dyDescent="0.2">
      <c r="A2928" s="40"/>
      <c r="F2928" s="7"/>
      <c r="G2928" s="6"/>
    </row>
    <row r="2929" spans="1:7" x14ac:dyDescent="0.2">
      <c r="A2929" s="40"/>
      <c r="F2929" s="7"/>
      <c r="G2929" s="6"/>
    </row>
    <row r="2930" spans="1:7" x14ac:dyDescent="0.2">
      <c r="A2930" s="40"/>
      <c r="F2930" s="7"/>
      <c r="G2930" s="6"/>
    </row>
    <row r="2931" spans="1:7" x14ac:dyDescent="0.2">
      <c r="A2931" s="40"/>
      <c r="F2931" s="7"/>
      <c r="G2931" s="6"/>
    </row>
    <row r="2932" spans="1:7" x14ac:dyDescent="0.2">
      <c r="A2932" s="40"/>
      <c r="F2932" s="7"/>
      <c r="G2932" s="6"/>
    </row>
    <row r="2933" spans="1:7" x14ac:dyDescent="0.2">
      <c r="A2933" s="40"/>
      <c r="F2933" s="7"/>
      <c r="G2933" s="6"/>
    </row>
    <row r="2934" spans="1:7" x14ac:dyDescent="0.2">
      <c r="A2934" s="40"/>
      <c r="F2934" s="7"/>
      <c r="G2934" s="6"/>
    </row>
    <row r="2935" spans="1:7" x14ac:dyDescent="0.2">
      <c r="A2935" s="40"/>
      <c r="F2935" s="7"/>
      <c r="G2935" s="6"/>
    </row>
    <row r="2936" spans="1:7" x14ac:dyDescent="0.2">
      <c r="A2936" s="40"/>
      <c r="F2936" s="7"/>
      <c r="G2936" s="6"/>
    </row>
    <row r="2937" spans="1:7" x14ac:dyDescent="0.2">
      <c r="A2937" s="40"/>
      <c r="F2937" s="7"/>
      <c r="G2937" s="6"/>
    </row>
    <row r="2938" spans="1:7" x14ac:dyDescent="0.2">
      <c r="A2938" s="40"/>
      <c r="F2938" s="7"/>
      <c r="G2938" s="6"/>
    </row>
    <row r="2939" spans="1:7" x14ac:dyDescent="0.2">
      <c r="A2939" s="40"/>
      <c r="F2939" s="7"/>
      <c r="G2939" s="6"/>
    </row>
    <row r="2940" spans="1:7" x14ac:dyDescent="0.2">
      <c r="A2940" s="40"/>
      <c r="F2940" s="7"/>
      <c r="G2940" s="6"/>
    </row>
    <row r="2941" spans="1:7" x14ac:dyDescent="0.2">
      <c r="A2941" s="40"/>
      <c r="F2941" s="7"/>
      <c r="G2941" s="6"/>
    </row>
    <row r="2942" spans="1:7" x14ac:dyDescent="0.2">
      <c r="A2942" s="40"/>
      <c r="F2942" s="7"/>
      <c r="G2942" s="6"/>
    </row>
    <row r="2943" spans="1:7" x14ac:dyDescent="0.2">
      <c r="A2943" s="40"/>
      <c r="F2943" s="7"/>
      <c r="G2943" s="6"/>
    </row>
    <row r="2944" spans="1:7" x14ac:dyDescent="0.2">
      <c r="A2944" s="40"/>
      <c r="F2944" s="7"/>
      <c r="G2944" s="6"/>
    </row>
    <row r="2945" spans="1:7" x14ac:dyDescent="0.2">
      <c r="A2945" s="40"/>
      <c r="F2945" s="7"/>
      <c r="G2945" s="6"/>
    </row>
    <row r="2946" spans="1:7" x14ac:dyDescent="0.2">
      <c r="A2946" s="40"/>
      <c r="F2946" s="7"/>
      <c r="G2946" s="6"/>
    </row>
    <row r="2947" spans="1:7" x14ac:dyDescent="0.2">
      <c r="A2947" s="40"/>
      <c r="F2947" s="7"/>
      <c r="G2947" s="6"/>
    </row>
    <row r="2948" spans="1:7" x14ac:dyDescent="0.2">
      <c r="A2948" s="40"/>
      <c r="F2948" s="7"/>
      <c r="G2948" s="6"/>
    </row>
    <row r="2949" spans="1:7" x14ac:dyDescent="0.2">
      <c r="A2949" s="40"/>
      <c r="F2949" s="7"/>
      <c r="G2949" s="6"/>
    </row>
    <row r="2950" spans="1:7" x14ac:dyDescent="0.2">
      <c r="A2950" s="40"/>
      <c r="F2950" s="7"/>
      <c r="G2950" s="6"/>
    </row>
    <row r="2951" spans="1:7" x14ac:dyDescent="0.2">
      <c r="A2951" s="40"/>
      <c r="F2951" s="7"/>
      <c r="G2951" s="6"/>
    </row>
    <row r="2952" spans="1:7" x14ac:dyDescent="0.2">
      <c r="A2952" s="40"/>
      <c r="F2952" s="7"/>
      <c r="G2952" s="6"/>
    </row>
    <row r="2953" spans="1:7" x14ac:dyDescent="0.2">
      <c r="A2953" s="40"/>
      <c r="F2953" s="7"/>
      <c r="G2953" s="6"/>
    </row>
    <row r="2954" spans="1:7" x14ac:dyDescent="0.2">
      <c r="A2954" s="40"/>
      <c r="F2954" s="7"/>
      <c r="G2954" s="6"/>
    </row>
    <row r="2955" spans="1:7" x14ac:dyDescent="0.2">
      <c r="A2955" s="40"/>
      <c r="F2955" s="7"/>
      <c r="G2955" s="6"/>
    </row>
    <row r="2956" spans="1:7" x14ac:dyDescent="0.2">
      <c r="A2956" s="40"/>
      <c r="F2956" s="7"/>
      <c r="G2956" s="6"/>
    </row>
    <row r="2957" spans="1:7" x14ac:dyDescent="0.2">
      <c r="A2957" s="40"/>
      <c r="F2957" s="7"/>
      <c r="G2957" s="6"/>
    </row>
    <row r="2958" spans="1:7" x14ac:dyDescent="0.2">
      <c r="A2958" s="40"/>
      <c r="F2958" s="7"/>
      <c r="G2958" s="6"/>
    </row>
    <row r="2959" spans="1:7" x14ac:dyDescent="0.2">
      <c r="A2959" s="40"/>
      <c r="F2959" s="7"/>
      <c r="G2959" s="6"/>
    </row>
    <row r="2960" spans="1:7" x14ac:dyDescent="0.2">
      <c r="A2960" s="40"/>
      <c r="F2960" s="7"/>
      <c r="G2960" s="6"/>
    </row>
    <row r="2961" spans="1:7" x14ac:dyDescent="0.2">
      <c r="A2961" s="40"/>
      <c r="F2961" s="7"/>
      <c r="G2961" s="6"/>
    </row>
    <row r="2962" spans="1:7" x14ac:dyDescent="0.2">
      <c r="A2962" s="40"/>
      <c r="F2962" s="7"/>
      <c r="G2962" s="6"/>
    </row>
    <row r="2963" spans="1:7" x14ac:dyDescent="0.2">
      <c r="A2963" s="40"/>
      <c r="F2963" s="7"/>
      <c r="G2963" s="6"/>
    </row>
    <row r="2964" spans="1:7" x14ac:dyDescent="0.2">
      <c r="A2964" s="40"/>
      <c r="F2964" s="7"/>
      <c r="G2964" s="6"/>
    </row>
    <row r="2965" spans="1:7" x14ac:dyDescent="0.2">
      <c r="A2965" s="40"/>
      <c r="F2965" s="7"/>
      <c r="G2965" s="6"/>
    </row>
    <row r="2966" spans="1:7" x14ac:dyDescent="0.2">
      <c r="A2966" s="40"/>
      <c r="F2966" s="7"/>
      <c r="G2966" s="6"/>
    </row>
    <row r="2967" spans="1:7" x14ac:dyDescent="0.2">
      <c r="A2967" s="40"/>
      <c r="F2967" s="7"/>
      <c r="G2967" s="6"/>
    </row>
    <row r="2968" spans="1:7" x14ac:dyDescent="0.2">
      <c r="A2968" s="40"/>
      <c r="F2968" s="7"/>
      <c r="G2968" s="6"/>
    </row>
    <row r="2969" spans="1:7" x14ac:dyDescent="0.2">
      <c r="A2969" s="40"/>
      <c r="F2969" s="7"/>
      <c r="G2969" s="6"/>
    </row>
    <row r="2970" spans="1:7" x14ac:dyDescent="0.2">
      <c r="A2970" s="40"/>
      <c r="F2970" s="7"/>
      <c r="G2970" s="6"/>
    </row>
    <row r="2971" spans="1:7" x14ac:dyDescent="0.2">
      <c r="A2971" s="40"/>
      <c r="F2971" s="7"/>
      <c r="G2971" s="6"/>
    </row>
    <row r="2972" spans="1:7" x14ac:dyDescent="0.2">
      <c r="A2972" s="40"/>
      <c r="F2972" s="7"/>
      <c r="G2972" s="6"/>
    </row>
    <row r="2973" spans="1:7" x14ac:dyDescent="0.2">
      <c r="A2973" s="40"/>
      <c r="F2973" s="7"/>
      <c r="G2973" s="6"/>
    </row>
    <row r="2974" spans="1:7" x14ac:dyDescent="0.2">
      <c r="A2974" s="40"/>
      <c r="F2974" s="7"/>
      <c r="G2974" s="6"/>
    </row>
    <row r="2975" spans="1:7" x14ac:dyDescent="0.2">
      <c r="A2975" s="40"/>
      <c r="F2975" s="7"/>
      <c r="G2975" s="6"/>
    </row>
    <row r="2976" spans="1:7" x14ac:dyDescent="0.2">
      <c r="A2976" s="40"/>
      <c r="F2976" s="7"/>
      <c r="G2976" s="6"/>
    </row>
    <row r="2977" spans="1:7" x14ac:dyDescent="0.2">
      <c r="A2977" s="40"/>
      <c r="F2977" s="7"/>
      <c r="G2977" s="6"/>
    </row>
    <row r="2978" spans="1:7" x14ac:dyDescent="0.2">
      <c r="A2978" s="40"/>
      <c r="F2978" s="7"/>
      <c r="G2978" s="6"/>
    </row>
    <row r="2979" spans="1:7" x14ac:dyDescent="0.2">
      <c r="A2979" s="40"/>
      <c r="F2979" s="7"/>
      <c r="G2979" s="6"/>
    </row>
    <row r="2980" spans="1:7" x14ac:dyDescent="0.2">
      <c r="A2980" s="40"/>
      <c r="F2980" s="7"/>
      <c r="G2980" s="6"/>
    </row>
    <row r="2981" spans="1:7" x14ac:dyDescent="0.2">
      <c r="A2981" s="40"/>
      <c r="F2981" s="7"/>
      <c r="G2981" s="6"/>
    </row>
    <row r="2982" spans="1:7" x14ac:dyDescent="0.2">
      <c r="A2982" s="40"/>
      <c r="F2982" s="7"/>
      <c r="G2982" s="6"/>
    </row>
    <row r="2983" spans="1:7" x14ac:dyDescent="0.2">
      <c r="A2983" s="40"/>
      <c r="F2983" s="7"/>
      <c r="G2983" s="6"/>
    </row>
    <row r="2984" spans="1:7" x14ac:dyDescent="0.2">
      <c r="A2984" s="40"/>
      <c r="F2984" s="7"/>
      <c r="G2984" s="6"/>
    </row>
    <row r="2985" spans="1:7" x14ac:dyDescent="0.2">
      <c r="A2985" s="40"/>
      <c r="F2985" s="7"/>
      <c r="G2985" s="6"/>
    </row>
    <row r="2986" spans="1:7" x14ac:dyDescent="0.2">
      <c r="A2986" s="40"/>
      <c r="F2986" s="7"/>
      <c r="G2986" s="6"/>
    </row>
    <row r="2987" spans="1:7" x14ac:dyDescent="0.2">
      <c r="A2987" s="40"/>
      <c r="F2987" s="7"/>
      <c r="G2987" s="6"/>
    </row>
    <row r="2988" spans="1:7" x14ac:dyDescent="0.2">
      <c r="A2988" s="40"/>
      <c r="F2988" s="7"/>
      <c r="G2988" s="6"/>
    </row>
    <row r="2989" spans="1:7" x14ac:dyDescent="0.2">
      <c r="A2989" s="40"/>
      <c r="F2989" s="7"/>
      <c r="G2989" s="6"/>
    </row>
    <row r="2990" spans="1:7" x14ac:dyDescent="0.2">
      <c r="A2990" s="40"/>
      <c r="F2990" s="7"/>
      <c r="G2990" s="6"/>
    </row>
    <row r="2991" spans="1:7" x14ac:dyDescent="0.2">
      <c r="A2991" s="40"/>
      <c r="F2991" s="7"/>
      <c r="G2991" s="6"/>
    </row>
    <row r="2992" spans="1:7" x14ac:dyDescent="0.2">
      <c r="A2992" s="40"/>
      <c r="F2992" s="7"/>
      <c r="G2992" s="6"/>
    </row>
    <row r="2993" spans="1:7" x14ac:dyDescent="0.2">
      <c r="A2993" s="40"/>
      <c r="F2993" s="7"/>
      <c r="G2993" s="6"/>
    </row>
    <row r="2994" spans="1:7" x14ac:dyDescent="0.2">
      <c r="A2994" s="40"/>
      <c r="F2994" s="7"/>
      <c r="G2994" s="6"/>
    </row>
    <row r="2995" spans="1:7" x14ac:dyDescent="0.2">
      <c r="A2995" s="40"/>
      <c r="F2995" s="7"/>
      <c r="G2995" s="6"/>
    </row>
    <row r="2996" spans="1:7" x14ac:dyDescent="0.2">
      <c r="A2996" s="40"/>
      <c r="F2996" s="7"/>
      <c r="G2996" s="6"/>
    </row>
    <row r="2997" spans="1:7" x14ac:dyDescent="0.2">
      <c r="A2997" s="40"/>
      <c r="F2997" s="7"/>
      <c r="G2997" s="6"/>
    </row>
    <row r="2998" spans="1:7" x14ac:dyDescent="0.2">
      <c r="A2998" s="40"/>
      <c r="F2998" s="7"/>
      <c r="G2998" s="6"/>
    </row>
    <row r="2999" spans="1:7" x14ac:dyDescent="0.2">
      <c r="A2999" s="40"/>
      <c r="F2999" s="7"/>
      <c r="G2999" s="6"/>
    </row>
    <row r="3000" spans="1:7" x14ac:dyDescent="0.2">
      <c r="A3000" s="40"/>
      <c r="F3000" s="7"/>
      <c r="G3000" s="6"/>
    </row>
    <row r="3001" spans="1:7" x14ac:dyDescent="0.2">
      <c r="A3001" s="40"/>
      <c r="F3001" s="7"/>
      <c r="G3001" s="6"/>
    </row>
    <row r="3002" spans="1:7" x14ac:dyDescent="0.2">
      <c r="A3002" s="40"/>
      <c r="F3002" s="7"/>
      <c r="G3002" s="6"/>
    </row>
    <row r="3003" spans="1:7" x14ac:dyDescent="0.2">
      <c r="A3003" s="40"/>
      <c r="F3003" s="7"/>
      <c r="G3003" s="6"/>
    </row>
    <row r="3004" spans="1:7" x14ac:dyDescent="0.2">
      <c r="A3004" s="40"/>
      <c r="F3004" s="7"/>
      <c r="G3004" s="6"/>
    </row>
    <row r="3005" spans="1:7" x14ac:dyDescent="0.2">
      <c r="A3005" s="40"/>
      <c r="F3005" s="7"/>
      <c r="G3005" s="6"/>
    </row>
    <row r="3006" spans="1:7" x14ac:dyDescent="0.2">
      <c r="A3006" s="40"/>
      <c r="F3006" s="7"/>
      <c r="G3006" s="6"/>
    </row>
    <row r="3007" spans="1:7" x14ac:dyDescent="0.2">
      <c r="A3007" s="40"/>
      <c r="F3007" s="7"/>
      <c r="G3007" s="6"/>
    </row>
    <row r="3008" spans="1:7" x14ac:dyDescent="0.2">
      <c r="A3008" s="40"/>
      <c r="F3008" s="7"/>
      <c r="G3008" s="6"/>
    </row>
    <row r="3009" spans="1:7" x14ac:dyDescent="0.2">
      <c r="A3009" s="40"/>
      <c r="F3009" s="7"/>
      <c r="G3009" s="6"/>
    </row>
    <row r="3010" spans="1:7" x14ac:dyDescent="0.2">
      <c r="A3010" s="40"/>
      <c r="F3010" s="7"/>
      <c r="G3010" s="6"/>
    </row>
    <row r="3011" spans="1:7" x14ac:dyDescent="0.2">
      <c r="A3011" s="40"/>
      <c r="F3011" s="7"/>
      <c r="G3011" s="6"/>
    </row>
    <row r="3012" spans="1:7" x14ac:dyDescent="0.2">
      <c r="A3012" s="40"/>
      <c r="F3012" s="7"/>
      <c r="G3012" s="6"/>
    </row>
    <row r="3013" spans="1:7" x14ac:dyDescent="0.2">
      <c r="A3013" s="40"/>
      <c r="F3013" s="7"/>
      <c r="G3013" s="6"/>
    </row>
    <row r="3014" spans="1:7" x14ac:dyDescent="0.2">
      <c r="A3014" s="40"/>
      <c r="F3014" s="7"/>
      <c r="G3014" s="6"/>
    </row>
    <row r="3015" spans="1:7" x14ac:dyDescent="0.2">
      <c r="A3015" s="40"/>
      <c r="F3015" s="7"/>
      <c r="G3015" s="6"/>
    </row>
    <row r="3016" spans="1:7" x14ac:dyDescent="0.2">
      <c r="A3016" s="40"/>
      <c r="F3016" s="7"/>
      <c r="G3016" s="6"/>
    </row>
    <row r="3017" spans="1:7" x14ac:dyDescent="0.2">
      <c r="A3017" s="40"/>
      <c r="F3017" s="7"/>
      <c r="G3017" s="6"/>
    </row>
    <row r="3018" spans="1:7" x14ac:dyDescent="0.2">
      <c r="A3018" s="40"/>
      <c r="F3018" s="7"/>
      <c r="G3018" s="6"/>
    </row>
    <row r="3019" spans="1:7" x14ac:dyDescent="0.2">
      <c r="A3019" s="40"/>
      <c r="F3019" s="7"/>
      <c r="G3019" s="6"/>
    </row>
    <row r="3020" spans="1:7" x14ac:dyDescent="0.2">
      <c r="A3020" s="40"/>
      <c r="F3020" s="7"/>
      <c r="G3020" s="6"/>
    </row>
    <row r="3021" spans="1:7" x14ac:dyDescent="0.2">
      <c r="A3021" s="40"/>
      <c r="F3021" s="7"/>
      <c r="G3021" s="6"/>
    </row>
    <row r="3022" spans="1:7" x14ac:dyDescent="0.2">
      <c r="A3022" s="40"/>
      <c r="F3022" s="7"/>
      <c r="G3022" s="6"/>
    </row>
    <row r="3023" spans="1:7" x14ac:dyDescent="0.2">
      <c r="A3023" s="40"/>
      <c r="F3023" s="7"/>
      <c r="G3023" s="6"/>
    </row>
    <row r="3024" spans="1:7" x14ac:dyDescent="0.2">
      <c r="A3024" s="40"/>
      <c r="F3024" s="7"/>
      <c r="G3024" s="6"/>
    </row>
    <row r="3025" spans="1:7" x14ac:dyDescent="0.2">
      <c r="A3025" s="40"/>
      <c r="F3025" s="7"/>
      <c r="G3025" s="6"/>
    </row>
    <row r="3026" spans="1:7" x14ac:dyDescent="0.2">
      <c r="A3026" s="40"/>
      <c r="F3026" s="7"/>
      <c r="G3026" s="6"/>
    </row>
    <row r="3027" spans="1:7" x14ac:dyDescent="0.2">
      <c r="A3027" s="40"/>
      <c r="F3027" s="7"/>
      <c r="G3027" s="6"/>
    </row>
    <row r="3028" spans="1:7" x14ac:dyDescent="0.2">
      <c r="A3028" s="40"/>
      <c r="F3028" s="7"/>
      <c r="G3028" s="6"/>
    </row>
    <row r="3029" spans="1:7" x14ac:dyDescent="0.2">
      <c r="A3029" s="40"/>
      <c r="F3029" s="7"/>
      <c r="G3029" s="6"/>
    </row>
    <row r="3030" spans="1:7" x14ac:dyDescent="0.2">
      <c r="A3030" s="40"/>
      <c r="F3030" s="7"/>
      <c r="G3030" s="6"/>
    </row>
    <row r="3031" spans="1:7" x14ac:dyDescent="0.2">
      <c r="A3031" s="40"/>
      <c r="F3031" s="7"/>
      <c r="G3031" s="6"/>
    </row>
    <row r="3032" spans="1:7" x14ac:dyDescent="0.2">
      <c r="A3032" s="40"/>
      <c r="F3032" s="7"/>
      <c r="G3032" s="6"/>
    </row>
    <row r="3033" spans="1:7" x14ac:dyDescent="0.2">
      <c r="A3033" s="40"/>
      <c r="F3033" s="7"/>
      <c r="G3033" s="6"/>
    </row>
    <row r="3034" spans="1:7" x14ac:dyDescent="0.2">
      <c r="A3034" s="40"/>
      <c r="F3034" s="7"/>
      <c r="G3034" s="6"/>
    </row>
    <row r="3035" spans="1:7" x14ac:dyDescent="0.2">
      <c r="A3035" s="40"/>
      <c r="F3035" s="7"/>
      <c r="G3035" s="6"/>
    </row>
    <row r="3036" spans="1:7" x14ac:dyDescent="0.2">
      <c r="A3036" s="40"/>
      <c r="F3036" s="7"/>
      <c r="G3036" s="6"/>
    </row>
    <row r="3037" spans="1:7" x14ac:dyDescent="0.2">
      <c r="A3037" s="40"/>
      <c r="F3037" s="7"/>
      <c r="G3037" s="6"/>
    </row>
    <row r="3038" spans="1:7" x14ac:dyDescent="0.2">
      <c r="A3038" s="40"/>
      <c r="F3038" s="7"/>
      <c r="G3038" s="6"/>
    </row>
    <row r="3039" spans="1:7" x14ac:dyDescent="0.2">
      <c r="A3039" s="40"/>
      <c r="F3039" s="7"/>
      <c r="G3039" s="6"/>
    </row>
    <row r="3040" spans="1:7" x14ac:dyDescent="0.2">
      <c r="A3040" s="40"/>
      <c r="F3040" s="7"/>
      <c r="G3040" s="6"/>
    </row>
    <row r="3041" spans="1:7" x14ac:dyDescent="0.2">
      <c r="A3041" s="40"/>
      <c r="F3041" s="7"/>
      <c r="G3041" s="6"/>
    </row>
    <row r="3042" spans="1:7" x14ac:dyDescent="0.2">
      <c r="A3042" s="40"/>
      <c r="F3042" s="7"/>
      <c r="G3042" s="6"/>
    </row>
    <row r="3043" spans="1:7" x14ac:dyDescent="0.2">
      <c r="A3043" s="40"/>
      <c r="F3043" s="7"/>
      <c r="G3043" s="6"/>
    </row>
    <row r="3044" spans="1:7" x14ac:dyDescent="0.2">
      <c r="A3044" s="40"/>
      <c r="F3044" s="7"/>
      <c r="G3044" s="6"/>
    </row>
    <row r="3045" spans="1:7" x14ac:dyDescent="0.2">
      <c r="A3045" s="40"/>
      <c r="F3045" s="7"/>
      <c r="G3045" s="6"/>
    </row>
    <row r="3046" spans="1:7" x14ac:dyDescent="0.2">
      <c r="A3046" s="40"/>
      <c r="F3046" s="7"/>
      <c r="G3046" s="6"/>
    </row>
    <row r="3047" spans="1:7" x14ac:dyDescent="0.2">
      <c r="A3047" s="40"/>
      <c r="F3047" s="7"/>
      <c r="G3047" s="6"/>
    </row>
    <row r="3048" spans="1:7" x14ac:dyDescent="0.2">
      <c r="A3048" s="40"/>
      <c r="F3048" s="7"/>
      <c r="G3048" s="6"/>
    </row>
    <row r="3049" spans="1:7" x14ac:dyDescent="0.2">
      <c r="A3049" s="40"/>
      <c r="F3049" s="7"/>
      <c r="G3049" s="6"/>
    </row>
    <row r="3050" spans="1:7" x14ac:dyDescent="0.2">
      <c r="A3050" s="40"/>
      <c r="F3050" s="7"/>
      <c r="G3050" s="6"/>
    </row>
    <row r="3051" spans="1:7" x14ac:dyDescent="0.2">
      <c r="A3051" s="40"/>
      <c r="F3051" s="7"/>
      <c r="G3051" s="6"/>
    </row>
    <row r="3052" spans="1:7" x14ac:dyDescent="0.2">
      <c r="A3052" s="40"/>
      <c r="F3052" s="7"/>
      <c r="G3052" s="6"/>
    </row>
    <row r="3053" spans="1:7" x14ac:dyDescent="0.2">
      <c r="A3053" s="40"/>
      <c r="F3053" s="7"/>
      <c r="G3053" s="6"/>
    </row>
    <row r="3054" spans="1:7" x14ac:dyDescent="0.2">
      <c r="A3054" s="40"/>
      <c r="F3054" s="7"/>
      <c r="G3054" s="6"/>
    </row>
    <row r="3055" spans="1:7" x14ac:dyDescent="0.2">
      <c r="A3055" s="40"/>
      <c r="F3055" s="7"/>
      <c r="G3055" s="6"/>
    </row>
    <row r="3056" spans="1:7" x14ac:dyDescent="0.2">
      <c r="A3056" s="40"/>
      <c r="F3056" s="7"/>
      <c r="G3056" s="6"/>
    </row>
    <row r="3057" spans="1:7" x14ac:dyDescent="0.2">
      <c r="A3057" s="40"/>
      <c r="F3057" s="7"/>
      <c r="G3057" s="6"/>
    </row>
    <row r="3058" spans="1:7" x14ac:dyDescent="0.2">
      <c r="A3058" s="40"/>
      <c r="F3058" s="7"/>
      <c r="G3058" s="6"/>
    </row>
    <row r="3059" spans="1:7" x14ac:dyDescent="0.2">
      <c r="A3059" s="40"/>
      <c r="F3059" s="7"/>
      <c r="G3059" s="6"/>
    </row>
    <row r="3060" spans="1:7" x14ac:dyDescent="0.2">
      <c r="A3060" s="40"/>
      <c r="F3060" s="7"/>
      <c r="G3060" s="6"/>
    </row>
    <row r="3061" spans="1:7" x14ac:dyDescent="0.2">
      <c r="A3061" s="40"/>
      <c r="F3061" s="7"/>
      <c r="G3061" s="6"/>
    </row>
    <row r="3062" spans="1:7" x14ac:dyDescent="0.2">
      <c r="A3062" s="40"/>
      <c r="F3062" s="7"/>
      <c r="G3062" s="6"/>
    </row>
    <row r="3063" spans="1:7" x14ac:dyDescent="0.2">
      <c r="A3063" s="40"/>
      <c r="F3063" s="7"/>
      <c r="G3063" s="6"/>
    </row>
    <row r="3064" spans="1:7" x14ac:dyDescent="0.2">
      <c r="A3064" s="40"/>
      <c r="F3064" s="7"/>
      <c r="G3064" s="6"/>
    </row>
    <row r="3065" spans="1:7" x14ac:dyDescent="0.2">
      <c r="A3065" s="40"/>
      <c r="F3065" s="7"/>
      <c r="G3065" s="6"/>
    </row>
    <row r="3066" spans="1:7" x14ac:dyDescent="0.2">
      <c r="A3066" s="40"/>
      <c r="F3066" s="7"/>
      <c r="G3066" s="6"/>
    </row>
    <row r="3067" spans="1:7" x14ac:dyDescent="0.2">
      <c r="A3067" s="40"/>
      <c r="F3067" s="7"/>
      <c r="G3067" s="6"/>
    </row>
    <row r="3068" spans="1:7" x14ac:dyDescent="0.2">
      <c r="A3068" s="40"/>
      <c r="F3068" s="7"/>
      <c r="G3068" s="6"/>
    </row>
    <row r="3069" spans="1:7" x14ac:dyDescent="0.2">
      <c r="A3069" s="40"/>
      <c r="F3069" s="7"/>
      <c r="G3069" s="6"/>
    </row>
    <row r="3070" spans="1:7" x14ac:dyDescent="0.2">
      <c r="A3070" s="40"/>
      <c r="F3070" s="7"/>
      <c r="G3070" s="6"/>
    </row>
    <row r="3071" spans="1:7" x14ac:dyDescent="0.2">
      <c r="A3071" s="40"/>
      <c r="F3071" s="7"/>
      <c r="G3071" s="6"/>
    </row>
    <row r="3072" spans="1:7" x14ac:dyDescent="0.2">
      <c r="A3072" s="40"/>
      <c r="F3072" s="7"/>
      <c r="G3072" s="6"/>
    </row>
    <row r="3073" spans="1:7" x14ac:dyDescent="0.2">
      <c r="A3073" s="40"/>
      <c r="F3073" s="7"/>
      <c r="G3073" s="6"/>
    </row>
    <row r="3074" spans="1:7" x14ac:dyDescent="0.2">
      <c r="A3074" s="40"/>
      <c r="F3074" s="7"/>
      <c r="G3074" s="6"/>
    </row>
    <row r="3075" spans="1:7" x14ac:dyDescent="0.2">
      <c r="A3075" s="40"/>
      <c r="F3075" s="7"/>
      <c r="G3075" s="6"/>
    </row>
    <row r="3076" spans="1:7" x14ac:dyDescent="0.2">
      <c r="A3076" s="40"/>
      <c r="F3076" s="7"/>
      <c r="G3076" s="6"/>
    </row>
    <row r="3077" spans="1:7" x14ac:dyDescent="0.2">
      <c r="A3077" s="40"/>
      <c r="F3077" s="7"/>
      <c r="G3077" s="6"/>
    </row>
    <row r="3078" spans="1:7" x14ac:dyDescent="0.2">
      <c r="A3078" s="40"/>
      <c r="F3078" s="7"/>
      <c r="G3078" s="6"/>
    </row>
    <row r="3079" spans="1:7" x14ac:dyDescent="0.2">
      <c r="A3079" s="40"/>
      <c r="F3079" s="7"/>
      <c r="G3079" s="6"/>
    </row>
    <row r="3080" spans="1:7" x14ac:dyDescent="0.2">
      <c r="A3080" s="40"/>
      <c r="F3080" s="7"/>
      <c r="G3080" s="6"/>
    </row>
    <row r="3081" spans="1:7" x14ac:dyDescent="0.2">
      <c r="A3081" s="40"/>
      <c r="F3081" s="7"/>
      <c r="G3081" s="6"/>
    </row>
    <row r="3082" spans="1:7" x14ac:dyDescent="0.2">
      <c r="A3082" s="40"/>
      <c r="F3082" s="7"/>
      <c r="G3082" s="6"/>
    </row>
    <row r="3083" spans="1:7" x14ac:dyDescent="0.2">
      <c r="A3083" s="40"/>
      <c r="F3083" s="7"/>
      <c r="G3083" s="6"/>
    </row>
    <row r="3084" spans="1:7" x14ac:dyDescent="0.2">
      <c r="A3084" s="40"/>
      <c r="F3084" s="7"/>
      <c r="G3084" s="6"/>
    </row>
    <row r="3085" spans="1:7" x14ac:dyDescent="0.2">
      <c r="A3085" s="40"/>
      <c r="F3085" s="7"/>
      <c r="G3085" s="6"/>
    </row>
    <row r="3086" spans="1:7" x14ac:dyDescent="0.2">
      <c r="A3086" s="40"/>
      <c r="F3086" s="7"/>
      <c r="G3086" s="6"/>
    </row>
    <row r="3087" spans="1:7" x14ac:dyDescent="0.2">
      <c r="A3087" s="40"/>
      <c r="F3087" s="7"/>
      <c r="G3087" s="6"/>
    </row>
    <row r="3088" spans="1:7" x14ac:dyDescent="0.2">
      <c r="A3088" s="40"/>
      <c r="F3088" s="7"/>
      <c r="G3088" s="6"/>
    </row>
    <row r="3089" spans="1:7" x14ac:dyDescent="0.2">
      <c r="A3089" s="40"/>
      <c r="F3089" s="7"/>
      <c r="G3089" s="6"/>
    </row>
    <row r="3090" spans="1:7" x14ac:dyDescent="0.2">
      <c r="A3090" s="40"/>
      <c r="F3090" s="7"/>
      <c r="G3090" s="6"/>
    </row>
    <row r="3091" spans="1:7" x14ac:dyDescent="0.2">
      <c r="A3091" s="40"/>
      <c r="F3091" s="7"/>
      <c r="G3091" s="6"/>
    </row>
    <row r="3092" spans="1:7" x14ac:dyDescent="0.2">
      <c r="A3092" s="40"/>
      <c r="F3092" s="7"/>
      <c r="G3092" s="6"/>
    </row>
    <row r="3093" spans="1:7" x14ac:dyDescent="0.2">
      <c r="A3093" s="40"/>
      <c r="F3093" s="7"/>
      <c r="G3093" s="6"/>
    </row>
    <row r="3094" spans="1:7" x14ac:dyDescent="0.2">
      <c r="A3094" s="40"/>
      <c r="F3094" s="7"/>
      <c r="G3094" s="6"/>
    </row>
    <row r="3095" spans="1:7" x14ac:dyDescent="0.2">
      <c r="A3095" s="40"/>
      <c r="F3095" s="7"/>
      <c r="G3095" s="6"/>
    </row>
    <row r="3096" spans="1:7" x14ac:dyDescent="0.2">
      <c r="A3096" s="40"/>
      <c r="F3096" s="7"/>
      <c r="G3096" s="6"/>
    </row>
    <row r="3097" spans="1:7" x14ac:dyDescent="0.2">
      <c r="A3097" s="40"/>
      <c r="F3097" s="7"/>
      <c r="G3097" s="6"/>
    </row>
    <row r="3098" spans="1:7" x14ac:dyDescent="0.2">
      <c r="A3098" s="40"/>
      <c r="F3098" s="7"/>
      <c r="G3098" s="6"/>
    </row>
    <row r="3099" spans="1:7" x14ac:dyDescent="0.2">
      <c r="A3099" s="40"/>
      <c r="F3099" s="7"/>
      <c r="G3099" s="6"/>
    </row>
    <row r="3100" spans="1:7" x14ac:dyDescent="0.2">
      <c r="A3100" s="40"/>
      <c r="F3100" s="7"/>
      <c r="G3100" s="6"/>
    </row>
    <row r="3101" spans="1:7" x14ac:dyDescent="0.2">
      <c r="A3101" s="40"/>
      <c r="F3101" s="7"/>
      <c r="G3101" s="6"/>
    </row>
    <row r="3102" spans="1:7" x14ac:dyDescent="0.2">
      <c r="A3102" s="40"/>
      <c r="F3102" s="7"/>
      <c r="G3102" s="6"/>
    </row>
    <row r="3103" spans="1:7" x14ac:dyDescent="0.2">
      <c r="A3103" s="40"/>
      <c r="F3103" s="7"/>
      <c r="G3103" s="6"/>
    </row>
    <row r="3104" spans="1:7" x14ac:dyDescent="0.2">
      <c r="A3104" s="40"/>
      <c r="F3104" s="7"/>
      <c r="G3104" s="6"/>
    </row>
    <row r="3105" spans="1:7" x14ac:dyDescent="0.2">
      <c r="A3105" s="40"/>
      <c r="F3105" s="7"/>
      <c r="G3105" s="6"/>
    </row>
    <row r="3106" spans="1:7" x14ac:dyDescent="0.2">
      <c r="A3106" s="40"/>
      <c r="F3106" s="7"/>
      <c r="G3106" s="6"/>
    </row>
    <row r="3107" spans="1:7" x14ac:dyDescent="0.2">
      <c r="A3107" s="40"/>
      <c r="F3107" s="7"/>
      <c r="G3107" s="6"/>
    </row>
    <row r="3108" spans="1:7" x14ac:dyDescent="0.2">
      <c r="A3108" s="40"/>
      <c r="F3108" s="7"/>
      <c r="G3108" s="6"/>
    </row>
    <row r="3109" spans="1:7" x14ac:dyDescent="0.2">
      <c r="A3109" s="40"/>
      <c r="F3109" s="7"/>
      <c r="G3109" s="6"/>
    </row>
    <row r="3110" spans="1:7" x14ac:dyDescent="0.2">
      <c r="A3110" s="40"/>
      <c r="F3110" s="7"/>
      <c r="G3110" s="6"/>
    </row>
    <row r="3111" spans="1:7" x14ac:dyDescent="0.2">
      <c r="A3111" s="40"/>
      <c r="F3111" s="7"/>
      <c r="G3111" s="6"/>
    </row>
    <row r="3112" spans="1:7" x14ac:dyDescent="0.2">
      <c r="A3112" s="40"/>
      <c r="F3112" s="7"/>
      <c r="G3112" s="6"/>
    </row>
    <row r="3113" spans="1:7" x14ac:dyDescent="0.2">
      <c r="A3113" s="40"/>
      <c r="F3113" s="7"/>
      <c r="G3113" s="6"/>
    </row>
    <row r="3114" spans="1:7" x14ac:dyDescent="0.2">
      <c r="A3114" s="40"/>
      <c r="F3114" s="7"/>
      <c r="G3114" s="6"/>
    </row>
    <row r="3115" spans="1:7" x14ac:dyDescent="0.2">
      <c r="A3115" s="40"/>
      <c r="F3115" s="7"/>
      <c r="G3115" s="6"/>
    </row>
    <row r="3116" spans="1:7" x14ac:dyDescent="0.2">
      <c r="A3116" s="40"/>
      <c r="F3116" s="7"/>
      <c r="G3116" s="6"/>
    </row>
    <row r="3117" spans="1:7" x14ac:dyDescent="0.2">
      <c r="A3117" s="40"/>
      <c r="F3117" s="7"/>
      <c r="G3117" s="6"/>
    </row>
    <row r="3118" spans="1:7" x14ac:dyDescent="0.2">
      <c r="A3118" s="40"/>
      <c r="F3118" s="7"/>
      <c r="G3118" s="6"/>
    </row>
    <row r="3119" spans="1:7" x14ac:dyDescent="0.2">
      <c r="A3119" s="40"/>
      <c r="F3119" s="7"/>
      <c r="G3119" s="6"/>
    </row>
    <row r="3120" spans="1:7" x14ac:dyDescent="0.2">
      <c r="A3120" s="40"/>
      <c r="F3120" s="7"/>
      <c r="G3120" s="6"/>
    </row>
    <row r="3121" spans="1:7" x14ac:dyDescent="0.2">
      <c r="A3121" s="40"/>
      <c r="F3121" s="7"/>
      <c r="G3121" s="6"/>
    </row>
    <row r="3122" spans="1:7" x14ac:dyDescent="0.2">
      <c r="A3122" s="40"/>
      <c r="F3122" s="7"/>
      <c r="G3122" s="6"/>
    </row>
    <row r="3123" spans="1:7" x14ac:dyDescent="0.2">
      <c r="A3123" s="40"/>
      <c r="F3123" s="7"/>
      <c r="G3123" s="6"/>
    </row>
    <row r="3124" spans="1:7" x14ac:dyDescent="0.2">
      <c r="A3124" s="40"/>
      <c r="F3124" s="7"/>
      <c r="G3124" s="6"/>
    </row>
    <row r="3125" spans="1:7" x14ac:dyDescent="0.2">
      <c r="A3125" s="40"/>
      <c r="F3125" s="7"/>
      <c r="G3125" s="6"/>
    </row>
    <row r="3126" spans="1:7" x14ac:dyDescent="0.2">
      <c r="A3126" s="40"/>
      <c r="F3126" s="7"/>
      <c r="G3126" s="6"/>
    </row>
    <row r="3127" spans="1:7" x14ac:dyDescent="0.2">
      <c r="A3127" s="40"/>
      <c r="F3127" s="7"/>
      <c r="G3127" s="6"/>
    </row>
    <row r="3128" spans="1:7" x14ac:dyDescent="0.2">
      <c r="A3128" s="40"/>
      <c r="F3128" s="7"/>
      <c r="G3128" s="6"/>
    </row>
    <row r="3129" spans="1:7" x14ac:dyDescent="0.2">
      <c r="A3129" s="40"/>
      <c r="F3129" s="7"/>
      <c r="G3129" s="6"/>
    </row>
    <row r="3130" spans="1:7" x14ac:dyDescent="0.2">
      <c r="A3130" s="40"/>
      <c r="F3130" s="7"/>
      <c r="G3130" s="6"/>
    </row>
    <row r="3131" spans="1:7" x14ac:dyDescent="0.2">
      <c r="A3131" s="40"/>
      <c r="F3131" s="7"/>
      <c r="G3131" s="6"/>
    </row>
    <row r="3132" spans="1:7" x14ac:dyDescent="0.2">
      <c r="A3132" s="40"/>
      <c r="F3132" s="7"/>
      <c r="G3132" s="6"/>
    </row>
    <row r="3133" spans="1:7" x14ac:dyDescent="0.2">
      <c r="A3133" s="40"/>
      <c r="F3133" s="7"/>
      <c r="G3133" s="6"/>
    </row>
    <row r="3134" spans="1:7" x14ac:dyDescent="0.2">
      <c r="A3134" s="40"/>
      <c r="F3134" s="7"/>
      <c r="G3134" s="6"/>
    </row>
    <row r="3135" spans="1:7" x14ac:dyDescent="0.2">
      <c r="A3135" s="40"/>
      <c r="F3135" s="7"/>
      <c r="G3135" s="6"/>
    </row>
    <row r="3136" spans="1:7" x14ac:dyDescent="0.2">
      <c r="A3136" s="40"/>
      <c r="F3136" s="7"/>
      <c r="G3136" s="6"/>
    </row>
    <row r="3137" spans="1:7" x14ac:dyDescent="0.2">
      <c r="A3137" s="40"/>
      <c r="F3137" s="7"/>
      <c r="G3137" s="6"/>
    </row>
    <row r="3138" spans="1:7" x14ac:dyDescent="0.2">
      <c r="A3138" s="40"/>
      <c r="F3138" s="7"/>
      <c r="G3138" s="6"/>
    </row>
    <row r="3139" spans="1:7" x14ac:dyDescent="0.2">
      <c r="A3139" s="40"/>
      <c r="F3139" s="7"/>
      <c r="G3139" s="6"/>
    </row>
    <row r="3140" spans="1:7" x14ac:dyDescent="0.2">
      <c r="A3140" s="40"/>
      <c r="F3140" s="7"/>
      <c r="G3140" s="6"/>
    </row>
    <row r="3141" spans="1:7" x14ac:dyDescent="0.2">
      <c r="A3141" s="40"/>
      <c r="F3141" s="7"/>
      <c r="G3141" s="6"/>
    </row>
    <row r="3142" spans="1:7" x14ac:dyDescent="0.2">
      <c r="A3142" s="40"/>
      <c r="F3142" s="7"/>
      <c r="G3142" s="6"/>
    </row>
    <row r="3143" spans="1:7" x14ac:dyDescent="0.2">
      <c r="A3143" s="40"/>
      <c r="F3143" s="7"/>
      <c r="G3143" s="6"/>
    </row>
    <row r="3144" spans="1:7" x14ac:dyDescent="0.2">
      <c r="A3144" s="40"/>
      <c r="F3144" s="7"/>
      <c r="G3144" s="6"/>
    </row>
    <row r="3145" spans="1:7" x14ac:dyDescent="0.2">
      <c r="A3145" s="40"/>
      <c r="F3145" s="7"/>
      <c r="G3145" s="6"/>
    </row>
    <row r="3146" spans="1:7" x14ac:dyDescent="0.2">
      <c r="A3146" s="40"/>
      <c r="F3146" s="7"/>
      <c r="G3146" s="6"/>
    </row>
    <row r="3147" spans="1:7" x14ac:dyDescent="0.2">
      <c r="A3147" s="40"/>
      <c r="F3147" s="7"/>
      <c r="G3147" s="6"/>
    </row>
    <row r="3148" spans="1:7" x14ac:dyDescent="0.2">
      <c r="A3148" s="40"/>
      <c r="F3148" s="7"/>
      <c r="G3148" s="6"/>
    </row>
    <row r="3149" spans="1:7" x14ac:dyDescent="0.2">
      <c r="A3149" s="40"/>
      <c r="F3149" s="7"/>
      <c r="G3149" s="6"/>
    </row>
    <row r="3150" spans="1:7" x14ac:dyDescent="0.2">
      <c r="A3150" s="40"/>
      <c r="F3150" s="7"/>
      <c r="G3150" s="6"/>
    </row>
    <row r="3151" spans="1:7" x14ac:dyDescent="0.2">
      <c r="A3151" s="40"/>
      <c r="F3151" s="7"/>
      <c r="G3151" s="6"/>
    </row>
    <row r="3152" spans="1:7" x14ac:dyDescent="0.2">
      <c r="A3152" s="40"/>
      <c r="F3152" s="7"/>
      <c r="G3152" s="6"/>
    </row>
    <row r="3153" spans="1:7" x14ac:dyDescent="0.2">
      <c r="A3153" s="40"/>
      <c r="F3153" s="7"/>
      <c r="G3153" s="6"/>
    </row>
    <row r="3154" spans="1:7" x14ac:dyDescent="0.2">
      <c r="A3154" s="40"/>
      <c r="F3154" s="7"/>
      <c r="G3154" s="6"/>
    </row>
    <row r="3155" spans="1:7" x14ac:dyDescent="0.2">
      <c r="A3155" s="40"/>
      <c r="F3155" s="7"/>
      <c r="G3155" s="6"/>
    </row>
    <row r="3156" spans="1:7" x14ac:dyDescent="0.2">
      <c r="A3156" s="40"/>
      <c r="F3156" s="7"/>
      <c r="G3156" s="6"/>
    </row>
    <row r="3157" spans="1:7" x14ac:dyDescent="0.2">
      <c r="A3157" s="40"/>
      <c r="F3157" s="7"/>
      <c r="G3157" s="6"/>
    </row>
    <row r="3158" spans="1:7" x14ac:dyDescent="0.2">
      <c r="A3158" s="40"/>
      <c r="F3158" s="7"/>
      <c r="G3158" s="6"/>
    </row>
    <row r="3159" spans="1:7" x14ac:dyDescent="0.2">
      <c r="A3159" s="40"/>
      <c r="F3159" s="7"/>
      <c r="G3159" s="6"/>
    </row>
    <row r="3160" spans="1:7" x14ac:dyDescent="0.2">
      <c r="A3160" s="40"/>
      <c r="F3160" s="7"/>
      <c r="G3160" s="6"/>
    </row>
    <row r="3161" spans="1:7" x14ac:dyDescent="0.2">
      <c r="A3161" s="40"/>
      <c r="F3161" s="7"/>
      <c r="G3161" s="6"/>
    </row>
    <row r="3162" spans="1:7" x14ac:dyDescent="0.2">
      <c r="A3162" s="40"/>
      <c r="F3162" s="7"/>
      <c r="G3162" s="6"/>
    </row>
    <row r="3163" spans="1:7" x14ac:dyDescent="0.2">
      <c r="A3163" s="40"/>
      <c r="F3163" s="7"/>
      <c r="G3163" s="6"/>
    </row>
    <row r="3164" spans="1:7" x14ac:dyDescent="0.2">
      <c r="A3164" s="40"/>
      <c r="F3164" s="7"/>
      <c r="G3164" s="6"/>
    </row>
    <row r="3165" spans="1:7" x14ac:dyDescent="0.2">
      <c r="A3165" s="40"/>
      <c r="F3165" s="7"/>
      <c r="G3165" s="6"/>
    </row>
    <row r="3166" spans="1:7" x14ac:dyDescent="0.2">
      <c r="A3166" s="40"/>
      <c r="F3166" s="7"/>
      <c r="G3166" s="6"/>
    </row>
    <row r="3167" spans="1:7" x14ac:dyDescent="0.2">
      <c r="A3167" s="40"/>
      <c r="F3167" s="7"/>
      <c r="G3167" s="6"/>
    </row>
    <row r="3168" spans="1:7" x14ac:dyDescent="0.2">
      <c r="A3168" s="40"/>
      <c r="F3168" s="7"/>
      <c r="G3168" s="6"/>
    </row>
    <row r="3169" spans="1:7" x14ac:dyDescent="0.2">
      <c r="A3169" s="40"/>
      <c r="F3169" s="7"/>
      <c r="G3169" s="6"/>
    </row>
    <row r="3170" spans="1:7" x14ac:dyDescent="0.2">
      <c r="A3170" s="40"/>
      <c r="F3170" s="7"/>
      <c r="G3170" s="6"/>
    </row>
    <row r="3171" spans="1:7" x14ac:dyDescent="0.2">
      <c r="A3171" s="40"/>
      <c r="F3171" s="7"/>
      <c r="G3171" s="6"/>
    </row>
    <row r="3172" spans="1:7" x14ac:dyDescent="0.2">
      <c r="A3172" s="40"/>
      <c r="F3172" s="7"/>
      <c r="G3172" s="6"/>
    </row>
    <row r="3173" spans="1:7" x14ac:dyDescent="0.2">
      <c r="A3173" s="40"/>
      <c r="F3173" s="7"/>
      <c r="G3173" s="6"/>
    </row>
    <row r="3174" spans="1:7" x14ac:dyDescent="0.2">
      <c r="A3174" s="40"/>
      <c r="F3174" s="7"/>
      <c r="G3174" s="6"/>
    </row>
    <row r="3175" spans="1:7" x14ac:dyDescent="0.2">
      <c r="A3175" s="40"/>
      <c r="F3175" s="7"/>
      <c r="G3175" s="6"/>
    </row>
    <row r="3176" spans="1:7" x14ac:dyDescent="0.2">
      <c r="A3176" s="40"/>
      <c r="F3176" s="7"/>
      <c r="G3176" s="6"/>
    </row>
    <row r="3177" spans="1:7" x14ac:dyDescent="0.2">
      <c r="A3177" s="40"/>
      <c r="F3177" s="7"/>
      <c r="G3177" s="6"/>
    </row>
    <row r="3178" spans="1:7" x14ac:dyDescent="0.2">
      <c r="A3178" s="40"/>
      <c r="F3178" s="7"/>
      <c r="G3178" s="6"/>
    </row>
    <row r="3179" spans="1:7" x14ac:dyDescent="0.2">
      <c r="A3179" s="40"/>
      <c r="F3179" s="7"/>
      <c r="G3179" s="6"/>
    </row>
    <row r="3180" spans="1:7" x14ac:dyDescent="0.2">
      <c r="A3180" s="40"/>
      <c r="F3180" s="7"/>
      <c r="G3180" s="6"/>
    </row>
    <row r="3181" spans="1:7" x14ac:dyDescent="0.2">
      <c r="A3181" s="40"/>
      <c r="F3181" s="7"/>
      <c r="G3181" s="6"/>
    </row>
    <row r="3182" spans="1:7" x14ac:dyDescent="0.2">
      <c r="A3182" s="40"/>
      <c r="F3182" s="7"/>
      <c r="G3182" s="6"/>
    </row>
    <row r="3183" spans="1:7" x14ac:dyDescent="0.2">
      <c r="A3183" s="40"/>
      <c r="F3183" s="7"/>
      <c r="G3183" s="6"/>
    </row>
    <row r="3184" spans="1:7" x14ac:dyDescent="0.2">
      <c r="A3184" s="40"/>
      <c r="F3184" s="7"/>
      <c r="G3184" s="6"/>
    </row>
    <row r="3185" spans="1:7" x14ac:dyDescent="0.2">
      <c r="A3185" s="40"/>
      <c r="F3185" s="7"/>
      <c r="G3185" s="6"/>
    </row>
    <row r="3186" spans="1:7" x14ac:dyDescent="0.2">
      <c r="A3186" s="40"/>
      <c r="F3186" s="7"/>
      <c r="G3186" s="6"/>
    </row>
    <row r="3187" spans="1:7" x14ac:dyDescent="0.2">
      <c r="A3187" s="40"/>
      <c r="F3187" s="7"/>
      <c r="G3187" s="6"/>
    </row>
    <row r="3188" spans="1:7" x14ac:dyDescent="0.2">
      <c r="A3188" s="40"/>
      <c r="F3188" s="7"/>
      <c r="G3188" s="6"/>
    </row>
    <row r="3189" spans="1:7" x14ac:dyDescent="0.2">
      <c r="A3189" s="40"/>
      <c r="F3189" s="7"/>
      <c r="G3189" s="6"/>
    </row>
    <row r="3190" spans="1:7" x14ac:dyDescent="0.2">
      <c r="A3190" s="40"/>
      <c r="F3190" s="7"/>
      <c r="G3190" s="6"/>
    </row>
    <row r="3191" spans="1:7" x14ac:dyDescent="0.2">
      <c r="A3191" s="40"/>
      <c r="F3191" s="7"/>
      <c r="G3191" s="6"/>
    </row>
    <row r="3192" spans="1:7" x14ac:dyDescent="0.2">
      <c r="A3192" s="40"/>
      <c r="F3192" s="7"/>
      <c r="G3192" s="6"/>
    </row>
    <row r="3193" spans="1:7" x14ac:dyDescent="0.2">
      <c r="A3193" s="40"/>
      <c r="F3193" s="7"/>
      <c r="G3193" s="6"/>
    </row>
    <row r="3194" spans="1:7" x14ac:dyDescent="0.2">
      <c r="A3194" s="40"/>
      <c r="F3194" s="7"/>
      <c r="G3194" s="6"/>
    </row>
    <row r="3195" spans="1:7" x14ac:dyDescent="0.2">
      <c r="A3195" s="40"/>
      <c r="F3195" s="7"/>
      <c r="G3195" s="6"/>
    </row>
    <row r="3196" spans="1:7" x14ac:dyDescent="0.2">
      <c r="A3196" s="40"/>
      <c r="F3196" s="7"/>
      <c r="G3196" s="6"/>
    </row>
    <row r="3197" spans="1:7" x14ac:dyDescent="0.2">
      <c r="A3197" s="40"/>
      <c r="F3197" s="7"/>
      <c r="G3197" s="6"/>
    </row>
    <row r="3198" spans="1:7" x14ac:dyDescent="0.2">
      <c r="A3198" s="40"/>
      <c r="F3198" s="7"/>
      <c r="G3198" s="6"/>
    </row>
    <row r="3199" spans="1:7" x14ac:dyDescent="0.2">
      <c r="A3199" s="40"/>
      <c r="F3199" s="7"/>
      <c r="G3199" s="6"/>
    </row>
    <row r="3200" spans="1:7" x14ac:dyDescent="0.2">
      <c r="A3200" s="40"/>
      <c r="F3200" s="7"/>
      <c r="G3200" s="6"/>
    </row>
    <row r="3201" spans="1:7" x14ac:dyDescent="0.2">
      <c r="A3201" s="40"/>
      <c r="F3201" s="7"/>
      <c r="G3201" s="6"/>
    </row>
    <row r="3202" spans="1:7" x14ac:dyDescent="0.2">
      <c r="A3202" s="40"/>
      <c r="F3202" s="7"/>
      <c r="G3202" s="6"/>
    </row>
    <row r="3203" spans="1:7" x14ac:dyDescent="0.2">
      <c r="A3203" s="40"/>
      <c r="F3203" s="7"/>
      <c r="G3203" s="6"/>
    </row>
    <row r="3204" spans="1:7" x14ac:dyDescent="0.2">
      <c r="A3204" s="40"/>
      <c r="F3204" s="7"/>
      <c r="G3204" s="6"/>
    </row>
    <row r="3205" spans="1:7" x14ac:dyDescent="0.2">
      <c r="A3205" s="40"/>
      <c r="F3205" s="7"/>
      <c r="G3205" s="6"/>
    </row>
    <row r="3206" spans="1:7" x14ac:dyDescent="0.2">
      <c r="A3206" s="40"/>
      <c r="F3206" s="7"/>
      <c r="G3206" s="6"/>
    </row>
    <row r="3207" spans="1:7" x14ac:dyDescent="0.2">
      <c r="A3207" s="40"/>
      <c r="F3207" s="7"/>
      <c r="G3207" s="6"/>
    </row>
    <row r="3208" spans="1:7" x14ac:dyDescent="0.2">
      <c r="A3208" s="40"/>
      <c r="F3208" s="7"/>
      <c r="G3208" s="6"/>
    </row>
    <row r="3209" spans="1:7" x14ac:dyDescent="0.2">
      <c r="A3209" s="40"/>
      <c r="F3209" s="7"/>
      <c r="G3209" s="6"/>
    </row>
    <row r="3210" spans="1:7" x14ac:dyDescent="0.2">
      <c r="A3210" s="40"/>
      <c r="F3210" s="7"/>
      <c r="G3210" s="6"/>
    </row>
    <row r="3211" spans="1:7" x14ac:dyDescent="0.2">
      <c r="A3211" s="40"/>
      <c r="F3211" s="7"/>
      <c r="G3211" s="6"/>
    </row>
    <row r="3212" spans="1:7" x14ac:dyDescent="0.2">
      <c r="A3212" s="40"/>
      <c r="F3212" s="7"/>
      <c r="G3212" s="6"/>
    </row>
    <row r="3213" spans="1:7" x14ac:dyDescent="0.2">
      <c r="A3213" s="40"/>
      <c r="F3213" s="7"/>
      <c r="G3213" s="6"/>
    </row>
    <row r="3214" spans="1:7" x14ac:dyDescent="0.2">
      <c r="A3214" s="40"/>
      <c r="F3214" s="7"/>
      <c r="G3214" s="6"/>
    </row>
    <row r="3215" spans="1:7" x14ac:dyDescent="0.2">
      <c r="A3215" s="40"/>
      <c r="F3215" s="7"/>
      <c r="G3215" s="6"/>
    </row>
    <row r="3216" spans="1:7" x14ac:dyDescent="0.2">
      <c r="A3216" s="40"/>
      <c r="F3216" s="7"/>
      <c r="G3216" s="6"/>
    </row>
    <row r="3217" spans="1:7" x14ac:dyDescent="0.2">
      <c r="A3217" s="40"/>
      <c r="F3217" s="7"/>
      <c r="G3217" s="6"/>
    </row>
    <row r="3218" spans="1:7" x14ac:dyDescent="0.2">
      <c r="A3218" s="40"/>
      <c r="F3218" s="7"/>
      <c r="G3218" s="6"/>
    </row>
    <row r="3219" spans="1:7" x14ac:dyDescent="0.2">
      <c r="A3219" s="40"/>
      <c r="F3219" s="7"/>
      <c r="G3219" s="6"/>
    </row>
    <row r="3220" spans="1:7" x14ac:dyDescent="0.2">
      <c r="A3220" s="40"/>
      <c r="F3220" s="7"/>
      <c r="G3220" s="6"/>
    </row>
    <row r="3221" spans="1:7" x14ac:dyDescent="0.2">
      <c r="A3221" s="40"/>
      <c r="F3221" s="7"/>
      <c r="G3221" s="6"/>
    </row>
    <row r="3222" spans="1:7" x14ac:dyDescent="0.2">
      <c r="A3222" s="40"/>
      <c r="F3222" s="7"/>
      <c r="G3222" s="6"/>
    </row>
    <row r="3223" spans="1:7" x14ac:dyDescent="0.2">
      <c r="A3223" s="40"/>
      <c r="F3223" s="7"/>
      <c r="G3223" s="6"/>
    </row>
    <row r="3224" spans="1:7" x14ac:dyDescent="0.2">
      <c r="A3224" s="40"/>
      <c r="F3224" s="7"/>
      <c r="G3224" s="6"/>
    </row>
    <row r="3225" spans="1:7" x14ac:dyDescent="0.2">
      <c r="A3225" s="40"/>
      <c r="F3225" s="7"/>
      <c r="G3225" s="6"/>
    </row>
    <row r="3226" spans="1:7" x14ac:dyDescent="0.2">
      <c r="A3226" s="40"/>
      <c r="F3226" s="7"/>
      <c r="G3226" s="6"/>
    </row>
    <row r="3227" spans="1:7" x14ac:dyDescent="0.2">
      <c r="A3227" s="40"/>
      <c r="F3227" s="7"/>
      <c r="G3227" s="6"/>
    </row>
    <row r="3228" spans="1:7" x14ac:dyDescent="0.2">
      <c r="A3228" s="40"/>
      <c r="F3228" s="7"/>
      <c r="G3228" s="6"/>
    </row>
    <row r="3229" spans="1:7" x14ac:dyDescent="0.2">
      <c r="A3229" s="40"/>
      <c r="F3229" s="7"/>
      <c r="G3229" s="6"/>
    </row>
    <row r="3230" spans="1:7" x14ac:dyDescent="0.2">
      <c r="A3230" s="40"/>
      <c r="F3230" s="7"/>
      <c r="G3230" s="6"/>
    </row>
    <row r="3231" spans="1:7" x14ac:dyDescent="0.2">
      <c r="A3231" s="40"/>
      <c r="F3231" s="7"/>
      <c r="G3231" s="6"/>
    </row>
    <row r="3232" spans="1:7" x14ac:dyDescent="0.2">
      <c r="A3232" s="40"/>
      <c r="F3232" s="7"/>
      <c r="G3232" s="6"/>
    </row>
    <row r="3233" spans="1:7" x14ac:dyDescent="0.2">
      <c r="A3233" s="40"/>
      <c r="F3233" s="7"/>
      <c r="G3233" s="6"/>
    </row>
    <row r="3234" spans="1:7" x14ac:dyDescent="0.2">
      <c r="A3234" s="40"/>
      <c r="F3234" s="7"/>
      <c r="G3234" s="6"/>
    </row>
    <row r="3235" spans="1:7" x14ac:dyDescent="0.2">
      <c r="A3235" s="40"/>
      <c r="F3235" s="7"/>
      <c r="G3235" s="6"/>
    </row>
    <row r="3236" spans="1:7" x14ac:dyDescent="0.2">
      <c r="A3236" s="40"/>
      <c r="F3236" s="7"/>
      <c r="G3236" s="6"/>
    </row>
    <row r="3237" spans="1:7" x14ac:dyDescent="0.2">
      <c r="A3237" s="40"/>
      <c r="F3237" s="7"/>
      <c r="G3237" s="6"/>
    </row>
    <row r="3238" spans="1:7" x14ac:dyDescent="0.2">
      <c r="A3238" s="40"/>
      <c r="F3238" s="7"/>
      <c r="G3238" s="6"/>
    </row>
    <row r="3239" spans="1:7" x14ac:dyDescent="0.2">
      <c r="A3239" s="40"/>
      <c r="F3239" s="7"/>
      <c r="G3239" s="6"/>
    </row>
    <row r="3240" spans="1:7" x14ac:dyDescent="0.2">
      <c r="A3240" s="40"/>
      <c r="F3240" s="7"/>
      <c r="G3240" s="6"/>
    </row>
    <row r="3241" spans="1:7" x14ac:dyDescent="0.2">
      <c r="A3241" s="40"/>
      <c r="F3241" s="7"/>
      <c r="G3241" s="6"/>
    </row>
    <row r="3242" spans="1:7" x14ac:dyDescent="0.2">
      <c r="A3242" s="40"/>
      <c r="F3242" s="7"/>
      <c r="G3242" s="6"/>
    </row>
    <row r="3243" spans="1:7" x14ac:dyDescent="0.2">
      <c r="A3243" s="40"/>
      <c r="F3243" s="7"/>
      <c r="G3243" s="6"/>
    </row>
    <row r="3244" spans="1:7" x14ac:dyDescent="0.2">
      <c r="A3244" s="40"/>
      <c r="F3244" s="7"/>
      <c r="G3244" s="6"/>
    </row>
    <row r="3245" spans="1:7" x14ac:dyDescent="0.2">
      <c r="A3245" s="40"/>
      <c r="F3245" s="7"/>
      <c r="G3245" s="6"/>
    </row>
    <row r="3246" spans="1:7" x14ac:dyDescent="0.2">
      <c r="A3246" s="40"/>
      <c r="F3246" s="7"/>
      <c r="G3246" s="6"/>
    </row>
    <row r="3247" spans="1:7" x14ac:dyDescent="0.2">
      <c r="A3247" s="40"/>
      <c r="F3247" s="7"/>
      <c r="G3247" s="6"/>
    </row>
    <row r="3248" spans="1:7" x14ac:dyDescent="0.2">
      <c r="A3248" s="40"/>
      <c r="F3248" s="7"/>
      <c r="G3248" s="6"/>
    </row>
    <row r="3249" spans="1:7" x14ac:dyDescent="0.2">
      <c r="A3249" s="40"/>
      <c r="F3249" s="7"/>
      <c r="G3249" s="6"/>
    </row>
    <row r="3250" spans="1:7" x14ac:dyDescent="0.2">
      <c r="A3250" s="40"/>
      <c r="F3250" s="7"/>
      <c r="G3250" s="6"/>
    </row>
    <row r="3251" spans="1:7" x14ac:dyDescent="0.2">
      <c r="A3251" s="40"/>
      <c r="F3251" s="7"/>
      <c r="G3251" s="6"/>
    </row>
    <row r="3252" spans="1:7" x14ac:dyDescent="0.2">
      <c r="A3252" s="40"/>
      <c r="F3252" s="7"/>
      <c r="G3252" s="6"/>
    </row>
    <row r="3253" spans="1:7" x14ac:dyDescent="0.2">
      <c r="A3253" s="40"/>
      <c r="F3253" s="7"/>
      <c r="G3253" s="6"/>
    </row>
    <row r="3254" spans="1:7" x14ac:dyDescent="0.2">
      <c r="A3254" s="40"/>
      <c r="F3254" s="7"/>
      <c r="G3254" s="6"/>
    </row>
    <row r="3255" spans="1:7" x14ac:dyDescent="0.2">
      <c r="A3255" s="40"/>
      <c r="F3255" s="7"/>
      <c r="G3255" s="6"/>
    </row>
    <row r="3256" spans="1:7" x14ac:dyDescent="0.2">
      <c r="A3256" s="40"/>
      <c r="F3256" s="7"/>
      <c r="G3256" s="6"/>
    </row>
    <row r="3257" spans="1:7" x14ac:dyDescent="0.2">
      <c r="A3257" s="40"/>
      <c r="F3257" s="7"/>
      <c r="G3257" s="6"/>
    </row>
    <row r="3258" spans="1:7" x14ac:dyDescent="0.2">
      <c r="A3258" s="40"/>
      <c r="F3258" s="7"/>
      <c r="G3258" s="6"/>
    </row>
    <row r="3259" spans="1:7" x14ac:dyDescent="0.2">
      <c r="A3259" s="40"/>
      <c r="F3259" s="7"/>
      <c r="G3259" s="6"/>
    </row>
    <row r="3260" spans="1:7" x14ac:dyDescent="0.2">
      <c r="A3260" s="40"/>
      <c r="F3260" s="7"/>
      <c r="G3260" s="6"/>
    </row>
    <row r="3261" spans="1:7" x14ac:dyDescent="0.2">
      <c r="A3261" s="40"/>
      <c r="F3261" s="7"/>
      <c r="G3261" s="6"/>
    </row>
    <row r="3262" spans="1:7" x14ac:dyDescent="0.2">
      <c r="A3262" s="40"/>
      <c r="F3262" s="7"/>
      <c r="G3262" s="6"/>
    </row>
    <row r="3263" spans="1:7" x14ac:dyDescent="0.2">
      <c r="A3263" s="40"/>
      <c r="F3263" s="7"/>
      <c r="G3263" s="6"/>
    </row>
    <row r="3264" spans="1:7" x14ac:dyDescent="0.2">
      <c r="A3264" s="40"/>
      <c r="F3264" s="7"/>
      <c r="G3264" s="6"/>
    </row>
    <row r="3265" spans="1:7" x14ac:dyDescent="0.2">
      <c r="A3265" s="40"/>
      <c r="F3265" s="7"/>
      <c r="G3265" s="6"/>
    </row>
    <row r="3266" spans="1:7" x14ac:dyDescent="0.2">
      <c r="A3266" s="40"/>
      <c r="F3266" s="7"/>
      <c r="G3266" s="6"/>
    </row>
    <row r="3267" spans="1:7" x14ac:dyDescent="0.2">
      <c r="A3267" s="40"/>
      <c r="F3267" s="7"/>
      <c r="G3267" s="6"/>
    </row>
    <row r="3268" spans="1:7" x14ac:dyDescent="0.2">
      <c r="A3268" s="40"/>
      <c r="F3268" s="7"/>
      <c r="G3268" s="6"/>
    </row>
    <row r="3269" spans="1:7" x14ac:dyDescent="0.2">
      <c r="A3269" s="40"/>
      <c r="F3269" s="7"/>
      <c r="G3269" s="6"/>
    </row>
    <row r="3270" spans="1:7" x14ac:dyDescent="0.2">
      <c r="A3270" s="40"/>
      <c r="F3270" s="7"/>
      <c r="G3270" s="6"/>
    </row>
    <row r="3271" spans="1:7" x14ac:dyDescent="0.2">
      <c r="A3271" s="40"/>
      <c r="F3271" s="7"/>
      <c r="G3271" s="6"/>
    </row>
    <row r="3272" spans="1:7" x14ac:dyDescent="0.2">
      <c r="A3272" s="40"/>
      <c r="F3272" s="7"/>
      <c r="G3272" s="6"/>
    </row>
    <row r="3273" spans="1:7" x14ac:dyDescent="0.2">
      <c r="A3273" s="40"/>
      <c r="F3273" s="7"/>
      <c r="G3273" s="6"/>
    </row>
    <row r="3274" spans="1:7" x14ac:dyDescent="0.2">
      <c r="A3274" s="40"/>
      <c r="F3274" s="7"/>
      <c r="G3274" s="6"/>
    </row>
    <row r="3275" spans="1:7" x14ac:dyDescent="0.2">
      <c r="A3275" s="40"/>
      <c r="F3275" s="7"/>
      <c r="G3275" s="6"/>
    </row>
    <row r="3276" spans="1:7" x14ac:dyDescent="0.2">
      <c r="A3276" s="40"/>
      <c r="F3276" s="7"/>
      <c r="G3276" s="6"/>
    </row>
    <row r="3277" spans="1:7" x14ac:dyDescent="0.2">
      <c r="A3277" s="40"/>
      <c r="F3277" s="7"/>
      <c r="G3277" s="6"/>
    </row>
    <row r="3278" spans="1:7" x14ac:dyDescent="0.2">
      <c r="A3278" s="40"/>
      <c r="F3278" s="7"/>
      <c r="G3278" s="6"/>
    </row>
    <row r="3279" spans="1:7" x14ac:dyDescent="0.2">
      <c r="A3279" s="40"/>
      <c r="F3279" s="7"/>
      <c r="G3279" s="6"/>
    </row>
    <row r="3280" spans="1:7" x14ac:dyDescent="0.2">
      <c r="A3280" s="40"/>
      <c r="F3280" s="7"/>
      <c r="G3280" s="6"/>
    </row>
    <row r="3281" spans="1:7" x14ac:dyDescent="0.2">
      <c r="A3281" s="40"/>
      <c r="F3281" s="7"/>
      <c r="G3281" s="6"/>
    </row>
    <row r="3282" spans="1:7" x14ac:dyDescent="0.2">
      <c r="A3282" s="40"/>
      <c r="F3282" s="7"/>
      <c r="G3282" s="6"/>
    </row>
    <row r="3283" spans="1:7" x14ac:dyDescent="0.2">
      <c r="A3283" s="40"/>
      <c r="F3283" s="7"/>
      <c r="G3283" s="6"/>
    </row>
    <row r="3284" spans="1:7" x14ac:dyDescent="0.2">
      <c r="A3284" s="40"/>
      <c r="F3284" s="7"/>
      <c r="G3284" s="6"/>
    </row>
    <row r="3285" spans="1:7" x14ac:dyDescent="0.2">
      <c r="A3285" s="40"/>
      <c r="F3285" s="7"/>
      <c r="G3285" s="6"/>
    </row>
    <row r="3286" spans="1:7" x14ac:dyDescent="0.2">
      <c r="A3286" s="40"/>
      <c r="F3286" s="7"/>
      <c r="G3286" s="6"/>
    </row>
    <row r="3287" spans="1:7" x14ac:dyDescent="0.2">
      <c r="A3287" s="40"/>
      <c r="F3287" s="7"/>
      <c r="G3287" s="6"/>
    </row>
    <row r="3288" spans="1:7" x14ac:dyDescent="0.2">
      <c r="A3288" s="40"/>
      <c r="F3288" s="7"/>
      <c r="G3288" s="6"/>
    </row>
    <row r="3289" spans="1:7" x14ac:dyDescent="0.2">
      <c r="A3289" s="40"/>
      <c r="F3289" s="7"/>
      <c r="G3289" s="6"/>
    </row>
    <row r="3290" spans="1:7" x14ac:dyDescent="0.2">
      <c r="A3290" s="40"/>
      <c r="F3290" s="7"/>
      <c r="G3290" s="6"/>
    </row>
    <row r="3291" spans="1:7" x14ac:dyDescent="0.2">
      <c r="A3291" s="40"/>
      <c r="F3291" s="7"/>
      <c r="G3291" s="6"/>
    </row>
    <row r="3292" spans="1:7" x14ac:dyDescent="0.2">
      <c r="A3292" s="40"/>
      <c r="F3292" s="7"/>
      <c r="G3292" s="6"/>
    </row>
    <row r="3293" spans="1:7" x14ac:dyDescent="0.2">
      <c r="A3293" s="40"/>
      <c r="F3293" s="7"/>
      <c r="G3293" s="6"/>
    </row>
    <row r="3294" spans="1:7" x14ac:dyDescent="0.2">
      <c r="A3294" s="40"/>
      <c r="F3294" s="7"/>
      <c r="G3294" s="6"/>
    </row>
    <row r="3295" spans="1:7" x14ac:dyDescent="0.2">
      <c r="A3295" s="40"/>
      <c r="F3295" s="7"/>
      <c r="G3295" s="6"/>
    </row>
    <row r="3296" spans="1:7" x14ac:dyDescent="0.2">
      <c r="A3296" s="40"/>
      <c r="F3296" s="7"/>
      <c r="G3296" s="6"/>
    </row>
    <row r="3297" spans="1:7" x14ac:dyDescent="0.2">
      <c r="A3297" s="40"/>
      <c r="F3297" s="7"/>
      <c r="G3297" s="6"/>
    </row>
    <row r="3298" spans="1:7" x14ac:dyDescent="0.2">
      <c r="A3298" s="40"/>
      <c r="F3298" s="7"/>
      <c r="G3298" s="6"/>
    </row>
    <row r="3299" spans="1:7" x14ac:dyDescent="0.2">
      <c r="A3299" s="40"/>
      <c r="F3299" s="7"/>
      <c r="G3299" s="6"/>
    </row>
    <row r="3300" spans="1:7" x14ac:dyDescent="0.2">
      <c r="A3300" s="40"/>
      <c r="F3300" s="7"/>
      <c r="G3300" s="6"/>
    </row>
    <row r="3301" spans="1:7" x14ac:dyDescent="0.2">
      <c r="A3301" s="40"/>
      <c r="F3301" s="7"/>
      <c r="G3301" s="6"/>
    </row>
    <row r="3302" spans="1:7" x14ac:dyDescent="0.2">
      <c r="A3302" s="40"/>
      <c r="F3302" s="7"/>
      <c r="G3302" s="6"/>
    </row>
    <row r="3303" spans="1:7" x14ac:dyDescent="0.2">
      <c r="A3303" s="40"/>
      <c r="F3303" s="7"/>
      <c r="G3303" s="6"/>
    </row>
    <row r="3304" spans="1:7" x14ac:dyDescent="0.2">
      <c r="A3304" s="40"/>
      <c r="F3304" s="7"/>
      <c r="G3304" s="6"/>
    </row>
    <row r="3305" spans="1:7" x14ac:dyDescent="0.2">
      <c r="A3305" s="40"/>
      <c r="F3305" s="7"/>
      <c r="G3305" s="6"/>
    </row>
    <row r="3306" spans="1:7" x14ac:dyDescent="0.2">
      <c r="A3306" s="40"/>
      <c r="F3306" s="7"/>
      <c r="G3306" s="6"/>
    </row>
    <row r="3307" spans="1:7" x14ac:dyDescent="0.2">
      <c r="A3307" s="40"/>
      <c r="F3307" s="7"/>
      <c r="G3307" s="6"/>
    </row>
    <row r="3308" spans="1:7" x14ac:dyDescent="0.2">
      <c r="A3308" s="40"/>
      <c r="F3308" s="7"/>
      <c r="G3308" s="6"/>
    </row>
    <row r="3309" spans="1:7" x14ac:dyDescent="0.2">
      <c r="A3309" s="40"/>
      <c r="F3309" s="7"/>
      <c r="G3309" s="6"/>
    </row>
    <row r="3310" spans="1:7" x14ac:dyDescent="0.2">
      <c r="A3310" s="40"/>
      <c r="F3310" s="7"/>
      <c r="G3310" s="6"/>
    </row>
    <row r="3311" spans="1:7" x14ac:dyDescent="0.2">
      <c r="A3311" s="40"/>
      <c r="F3311" s="7"/>
      <c r="G3311" s="6"/>
    </row>
    <row r="3312" spans="1:7" x14ac:dyDescent="0.2">
      <c r="A3312" s="40"/>
      <c r="F3312" s="7"/>
      <c r="G3312" s="6"/>
    </row>
    <row r="3313" spans="1:7" x14ac:dyDescent="0.2">
      <c r="A3313" s="40"/>
      <c r="F3313" s="7"/>
      <c r="G3313" s="6"/>
    </row>
    <row r="3314" spans="1:7" x14ac:dyDescent="0.2">
      <c r="A3314" s="40"/>
      <c r="F3314" s="7"/>
      <c r="G3314" s="6"/>
    </row>
    <row r="3315" spans="1:7" x14ac:dyDescent="0.2">
      <c r="A3315" s="40"/>
      <c r="F3315" s="7"/>
      <c r="G3315" s="6"/>
    </row>
    <row r="3316" spans="1:7" x14ac:dyDescent="0.2">
      <c r="A3316" s="40"/>
      <c r="F3316" s="7"/>
      <c r="G3316" s="6"/>
    </row>
    <row r="3317" spans="1:7" x14ac:dyDescent="0.2">
      <c r="A3317" s="40"/>
      <c r="F3317" s="7"/>
      <c r="G3317" s="6"/>
    </row>
    <row r="3318" spans="1:7" x14ac:dyDescent="0.2">
      <c r="A3318" s="40"/>
      <c r="F3318" s="7"/>
      <c r="G3318" s="6"/>
    </row>
    <row r="3319" spans="1:7" x14ac:dyDescent="0.2">
      <c r="A3319" s="40"/>
      <c r="F3319" s="7"/>
      <c r="G3319" s="6"/>
    </row>
    <row r="3320" spans="1:7" x14ac:dyDescent="0.2">
      <c r="A3320" s="40"/>
      <c r="F3320" s="7"/>
      <c r="G3320" s="6"/>
    </row>
    <row r="3321" spans="1:7" x14ac:dyDescent="0.2">
      <c r="A3321" s="40"/>
      <c r="F3321" s="7"/>
      <c r="G3321" s="6"/>
    </row>
    <row r="3322" spans="1:7" x14ac:dyDescent="0.2">
      <c r="A3322" s="40"/>
      <c r="F3322" s="7"/>
      <c r="G3322" s="6"/>
    </row>
    <row r="3323" spans="1:7" x14ac:dyDescent="0.2">
      <c r="A3323" s="40"/>
      <c r="F3323" s="7"/>
      <c r="G3323" s="6"/>
    </row>
    <row r="3324" spans="1:7" x14ac:dyDescent="0.2">
      <c r="A3324" s="40"/>
      <c r="F3324" s="7"/>
      <c r="G3324" s="6"/>
    </row>
    <row r="3325" spans="1:7" x14ac:dyDescent="0.2">
      <c r="A3325" s="40"/>
      <c r="F3325" s="7"/>
      <c r="G3325" s="6"/>
    </row>
    <row r="3326" spans="1:7" x14ac:dyDescent="0.2">
      <c r="A3326" s="40"/>
      <c r="F3326" s="7"/>
      <c r="G3326" s="6"/>
    </row>
    <row r="3327" spans="1:7" x14ac:dyDescent="0.2">
      <c r="A3327" s="40"/>
      <c r="F3327" s="7"/>
      <c r="G3327" s="6"/>
    </row>
    <row r="3328" spans="1:7" x14ac:dyDescent="0.2">
      <c r="A3328" s="40"/>
      <c r="F3328" s="7"/>
      <c r="G3328" s="6"/>
    </row>
    <row r="3329" spans="1:7" x14ac:dyDescent="0.2">
      <c r="A3329" s="40"/>
      <c r="F3329" s="7"/>
      <c r="G3329" s="6"/>
    </row>
    <row r="3330" spans="1:7" x14ac:dyDescent="0.2">
      <c r="A3330" s="40"/>
      <c r="F3330" s="7"/>
      <c r="G3330" s="6"/>
    </row>
    <row r="3331" spans="1:7" x14ac:dyDescent="0.2">
      <c r="A3331" s="40"/>
      <c r="F3331" s="7"/>
      <c r="G3331" s="6"/>
    </row>
    <row r="3332" spans="1:7" x14ac:dyDescent="0.2">
      <c r="A3332" s="40"/>
      <c r="F3332" s="7"/>
      <c r="G3332" s="6"/>
    </row>
    <row r="3333" spans="1:7" x14ac:dyDescent="0.2">
      <c r="A3333" s="40"/>
      <c r="F3333" s="7"/>
      <c r="G3333" s="6"/>
    </row>
    <row r="3334" spans="1:7" x14ac:dyDescent="0.2">
      <c r="A3334" s="40"/>
      <c r="F3334" s="7"/>
      <c r="G3334" s="6"/>
    </row>
    <row r="3335" spans="1:7" x14ac:dyDescent="0.2">
      <c r="A3335" s="40"/>
      <c r="F3335" s="7"/>
      <c r="G3335" s="6"/>
    </row>
    <row r="3336" spans="1:7" x14ac:dyDescent="0.2">
      <c r="A3336" s="40"/>
      <c r="F3336" s="7"/>
      <c r="G3336" s="6"/>
    </row>
    <row r="3337" spans="1:7" x14ac:dyDescent="0.2">
      <c r="A3337" s="40"/>
      <c r="F3337" s="7"/>
      <c r="G3337" s="6"/>
    </row>
    <row r="3338" spans="1:7" x14ac:dyDescent="0.2">
      <c r="A3338" s="40"/>
      <c r="F3338" s="7"/>
      <c r="G3338" s="6"/>
    </row>
    <row r="3339" spans="1:7" x14ac:dyDescent="0.2">
      <c r="A3339" s="40"/>
      <c r="F3339" s="7"/>
      <c r="G3339" s="6"/>
    </row>
    <row r="3340" spans="1:7" x14ac:dyDescent="0.2">
      <c r="A3340" s="40"/>
      <c r="F3340" s="7"/>
      <c r="G3340" s="6"/>
    </row>
    <row r="3341" spans="1:7" x14ac:dyDescent="0.2">
      <c r="A3341" s="40"/>
      <c r="F3341" s="7"/>
      <c r="G3341" s="6"/>
    </row>
    <row r="3342" spans="1:7" x14ac:dyDescent="0.2">
      <c r="A3342" s="40"/>
      <c r="F3342" s="7"/>
      <c r="G3342" s="6"/>
    </row>
    <row r="3343" spans="1:7" x14ac:dyDescent="0.2">
      <c r="A3343" s="40"/>
      <c r="F3343" s="7"/>
      <c r="G3343" s="6"/>
    </row>
    <row r="3344" spans="1:7" x14ac:dyDescent="0.2">
      <c r="A3344" s="40"/>
      <c r="F3344" s="7"/>
      <c r="G3344" s="6"/>
    </row>
    <row r="3345" spans="1:7" x14ac:dyDescent="0.2">
      <c r="A3345" s="40"/>
      <c r="F3345" s="7"/>
      <c r="G3345" s="6"/>
    </row>
    <row r="3346" spans="1:7" x14ac:dyDescent="0.2">
      <c r="A3346" s="40"/>
      <c r="F3346" s="7"/>
      <c r="G3346" s="6"/>
    </row>
    <row r="3347" spans="1:7" x14ac:dyDescent="0.2">
      <c r="A3347" s="40"/>
      <c r="F3347" s="7"/>
      <c r="G3347" s="6"/>
    </row>
    <row r="3348" spans="1:7" x14ac:dyDescent="0.2">
      <c r="A3348" s="40"/>
      <c r="F3348" s="7"/>
      <c r="G3348" s="6"/>
    </row>
    <row r="3349" spans="1:7" x14ac:dyDescent="0.2">
      <c r="A3349" s="40"/>
      <c r="F3349" s="7"/>
      <c r="G3349" s="6"/>
    </row>
    <row r="3350" spans="1:7" x14ac:dyDescent="0.2">
      <c r="A3350" s="40"/>
      <c r="F3350" s="7"/>
      <c r="G3350" s="6"/>
    </row>
    <row r="3351" spans="1:7" x14ac:dyDescent="0.2">
      <c r="A3351" s="40"/>
      <c r="F3351" s="7"/>
      <c r="G3351" s="6"/>
    </row>
    <row r="3352" spans="1:7" x14ac:dyDescent="0.2">
      <c r="A3352" s="40"/>
      <c r="F3352" s="7"/>
      <c r="G3352" s="6"/>
    </row>
    <row r="3353" spans="1:7" x14ac:dyDescent="0.2">
      <c r="A3353" s="40"/>
      <c r="F3353" s="7"/>
      <c r="G3353" s="6"/>
    </row>
    <row r="3354" spans="1:7" x14ac:dyDescent="0.2">
      <c r="A3354" s="40"/>
      <c r="F3354" s="7"/>
      <c r="G3354" s="6"/>
    </row>
    <row r="3355" spans="1:7" x14ac:dyDescent="0.2">
      <c r="A3355" s="40"/>
      <c r="F3355" s="7"/>
      <c r="G3355" s="6"/>
    </row>
    <row r="3356" spans="1:7" x14ac:dyDescent="0.2">
      <c r="A3356" s="40"/>
      <c r="F3356" s="7"/>
      <c r="G3356" s="6"/>
    </row>
    <row r="3357" spans="1:7" x14ac:dyDescent="0.2">
      <c r="A3357" s="40"/>
      <c r="F3357" s="7"/>
      <c r="G3357" s="6"/>
    </row>
    <row r="3358" spans="1:7" x14ac:dyDescent="0.2">
      <c r="A3358" s="40"/>
      <c r="F3358" s="7"/>
      <c r="G3358" s="6"/>
    </row>
    <row r="3359" spans="1:7" x14ac:dyDescent="0.2">
      <c r="A3359" s="40"/>
      <c r="F3359" s="7"/>
      <c r="G3359" s="6"/>
    </row>
    <row r="3360" spans="1:7" x14ac:dyDescent="0.2">
      <c r="A3360" s="40"/>
      <c r="F3360" s="7"/>
      <c r="G3360" s="6"/>
    </row>
    <row r="3361" spans="1:7" x14ac:dyDescent="0.2">
      <c r="A3361" s="40"/>
      <c r="F3361" s="7"/>
      <c r="G3361" s="6"/>
    </row>
    <row r="3362" spans="1:7" x14ac:dyDescent="0.2">
      <c r="A3362" s="40"/>
      <c r="F3362" s="7"/>
      <c r="G3362" s="6"/>
    </row>
    <row r="3363" spans="1:7" x14ac:dyDescent="0.2">
      <c r="A3363" s="40"/>
      <c r="F3363" s="7"/>
      <c r="G3363" s="6"/>
    </row>
    <row r="3364" spans="1:7" x14ac:dyDescent="0.2">
      <c r="A3364" s="40"/>
      <c r="F3364" s="7"/>
      <c r="G3364" s="6"/>
    </row>
    <row r="3365" spans="1:7" x14ac:dyDescent="0.2">
      <c r="A3365" s="40"/>
      <c r="F3365" s="7"/>
      <c r="G3365" s="6"/>
    </row>
    <row r="3366" spans="1:7" x14ac:dyDescent="0.2">
      <c r="A3366" s="40"/>
      <c r="F3366" s="7"/>
      <c r="G3366" s="6"/>
    </row>
    <row r="3367" spans="1:7" x14ac:dyDescent="0.2">
      <c r="A3367" s="40"/>
      <c r="F3367" s="7"/>
      <c r="G3367" s="6"/>
    </row>
    <row r="3368" spans="1:7" x14ac:dyDescent="0.2">
      <c r="A3368" s="40"/>
      <c r="F3368" s="7"/>
      <c r="G3368" s="6"/>
    </row>
    <row r="3369" spans="1:7" x14ac:dyDescent="0.2">
      <c r="A3369" s="40"/>
      <c r="F3369" s="7"/>
      <c r="G3369" s="6"/>
    </row>
    <row r="3370" spans="1:7" x14ac:dyDescent="0.2">
      <c r="A3370" s="40"/>
      <c r="F3370" s="7"/>
      <c r="G3370" s="6"/>
    </row>
    <row r="3371" spans="1:7" x14ac:dyDescent="0.2">
      <c r="A3371" s="40"/>
      <c r="F3371" s="7"/>
      <c r="G3371" s="6"/>
    </row>
    <row r="3372" spans="1:7" x14ac:dyDescent="0.2">
      <c r="A3372" s="40"/>
      <c r="F3372" s="7"/>
      <c r="G3372" s="6"/>
    </row>
    <row r="3373" spans="1:7" x14ac:dyDescent="0.2">
      <c r="A3373" s="40"/>
      <c r="F3373" s="7"/>
      <c r="G3373" s="6"/>
    </row>
    <row r="3374" spans="1:7" x14ac:dyDescent="0.2">
      <c r="A3374" s="40"/>
      <c r="F3374" s="7"/>
      <c r="G3374" s="6"/>
    </row>
    <row r="3375" spans="1:7" x14ac:dyDescent="0.2">
      <c r="A3375" s="40"/>
      <c r="F3375" s="7"/>
      <c r="G3375" s="6"/>
    </row>
    <row r="3376" spans="1:7" x14ac:dyDescent="0.2">
      <c r="A3376" s="40"/>
      <c r="F3376" s="7"/>
      <c r="G3376" s="6"/>
    </row>
    <row r="3377" spans="1:7" x14ac:dyDescent="0.2">
      <c r="A3377" s="40"/>
      <c r="F3377" s="7"/>
      <c r="G3377" s="6"/>
    </row>
    <row r="3378" spans="1:7" x14ac:dyDescent="0.2">
      <c r="A3378" s="40"/>
      <c r="F3378" s="7"/>
      <c r="G3378" s="6"/>
    </row>
    <row r="3379" spans="1:7" x14ac:dyDescent="0.2">
      <c r="A3379" s="40"/>
      <c r="F3379" s="7"/>
      <c r="G3379" s="6"/>
    </row>
    <row r="3380" spans="1:7" x14ac:dyDescent="0.2">
      <c r="A3380" s="40"/>
      <c r="F3380" s="7"/>
      <c r="G3380" s="6"/>
    </row>
    <row r="3381" spans="1:7" x14ac:dyDescent="0.2">
      <c r="A3381" s="40"/>
      <c r="F3381" s="7"/>
      <c r="G3381" s="6"/>
    </row>
    <row r="3382" spans="1:7" x14ac:dyDescent="0.2">
      <c r="A3382" s="40"/>
      <c r="F3382" s="7"/>
      <c r="G3382" s="6"/>
    </row>
    <row r="3383" spans="1:7" x14ac:dyDescent="0.2">
      <c r="A3383" s="40"/>
      <c r="F3383" s="7"/>
      <c r="G3383" s="6"/>
    </row>
    <row r="3384" spans="1:7" x14ac:dyDescent="0.2">
      <c r="A3384" s="40"/>
      <c r="F3384" s="7"/>
      <c r="G3384" s="6"/>
    </row>
    <row r="3385" spans="1:7" x14ac:dyDescent="0.2">
      <c r="A3385" s="40"/>
      <c r="F3385" s="7"/>
      <c r="G3385" s="6"/>
    </row>
    <row r="3386" spans="1:7" x14ac:dyDescent="0.2">
      <c r="A3386" s="40"/>
      <c r="F3386" s="7"/>
      <c r="G3386" s="6"/>
    </row>
    <row r="3387" spans="1:7" x14ac:dyDescent="0.2">
      <c r="A3387" s="40"/>
      <c r="F3387" s="7"/>
      <c r="G3387" s="6"/>
    </row>
    <row r="3388" spans="1:7" x14ac:dyDescent="0.2">
      <c r="A3388" s="40"/>
      <c r="F3388" s="7"/>
      <c r="G3388" s="6"/>
    </row>
    <row r="3389" spans="1:7" x14ac:dyDescent="0.2">
      <c r="A3389" s="40"/>
      <c r="F3389" s="7"/>
      <c r="G3389" s="6"/>
    </row>
    <row r="3390" spans="1:7" x14ac:dyDescent="0.2">
      <c r="A3390" s="40"/>
      <c r="F3390" s="7"/>
      <c r="G3390" s="6"/>
    </row>
    <row r="3391" spans="1:7" x14ac:dyDescent="0.2">
      <c r="A3391" s="40"/>
      <c r="F3391" s="7"/>
      <c r="G3391" s="6"/>
    </row>
    <row r="3392" spans="1:7" x14ac:dyDescent="0.2">
      <c r="A3392" s="40"/>
      <c r="F3392" s="7"/>
      <c r="G3392" s="6"/>
    </row>
    <row r="3393" spans="1:7" x14ac:dyDescent="0.2">
      <c r="A3393" s="40"/>
      <c r="F3393" s="7"/>
      <c r="G3393" s="6"/>
    </row>
    <row r="3394" spans="1:7" x14ac:dyDescent="0.2">
      <c r="A3394" s="40"/>
      <c r="F3394" s="7"/>
      <c r="G3394" s="6"/>
    </row>
    <row r="3395" spans="1:7" x14ac:dyDescent="0.2">
      <c r="A3395" s="40"/>
      <c r="F3395" s="7"/>
      <c r="G3395" s="6"/>
    </row>
    <row r="3396" spans="1:7" x14ac:dyDescent="0.2">
      <c r="A3396" s="40"/>
      <c r="F3396" s="7"/>
      <c r="G3396" s="6"/>
    </row>
    <row r="3397" spans="1:7" x14ac:dyDescent="0.2">
      <c r="A3397" s="40"/>
      <c r="F3397" s="7"/>
      <c r="G3397" s="6"/>
    </row>
    <row r="3398" spans="1:7" x14ac:dyDescent="0.2">
      <c r="A3398" s="40"/>
      <c r="F3398" s="7"/>
      <c r="G3398" s="6"/>
    </row>
    <row r="3399" spans="1:7" x14ac:dyDescent="0.2">
      <c r="A3399" s="40"/>
      <c r="F3399" s="7"/>
      <c r="G3399" s="6"/>
    </row>
    <row r="3400" spans="1:7" x14ac:dyDescent="0.2">
      <c r="A3400" s="40"/>
      <c r="F3400" s="7"/>
      <c r="G3400" s="6"/>
    </row>
    <row r="3401" spans="1:7" x14ac:dyDescent="0.2">
      <c r="A3401" s="40"/>
      <c r="F3401" s="7"/>
      <c r="G3401" s="6"/>
    </row>
    <row r="3402" spans="1:7" x14ac:dyDescent="0.2">
      <c r="A3402" s="40"/>
      <c r="F3402" s="7"/>
      <c r="G3402" s="6"/>
    </row>
    <row r="3403" spans="1:7" x14ac:dyDescent="0.2">
      <c r="A3403" s="40"/>
      <c r="F3403" s="7"/>
      <c r="G3403" s="6"/>
    </row>
    <row r="3404" spans="1:7" x14ac:dyDescent="0.2">
      <c r="A3404" s="40"/>
      <c r="F3404" s="7"/>
      <c r="G3404" s="6"/>
    </row>
    <row r="3405" spans="1:7" x14ac:dyDescent="0.2">
      <c r="A3405" s="40"/>
      <c r="F3405" s="7"/>
      <c r="G3405" s="6"/>
    </row>
    <row r="3406" spans="1:7" x14ac:dyDescent="0.2">
      <c r="A3406" s="40"/>
      <c r="F3406" s="7"/>
      <c r="G3406" s="6"/>
    </row>
    <row r="3407" spans="1:7" x14ac:dyDescent="0.2">
      <c r="A3407" s="40"/>
      <c r="F3407" s="7"/>
      <c r="G3407" s="6"/>
    </row>
    <row r="3408" spans="1:7" x14ac:dyDescent="0.2">
      <c r="A3408" s="40"/>
      <c r="F3408" s="7"/>
      <c r="G3408" s="6"/>
    </row>
    <row r="3409" spans="1:7" x14ac:dyDescent="0.2">
      <c r="A3409" s="40"/>
      <c r="F3409" s="7"/>
      <c r="G3409" s="6"/>
    </row>
    <row r="3410" spans="1:7" x14ac:dyDescent="0.2">
      <c r="A3410" s="40"/>
      <c r="F3410" s="7"/>
      <c r="G3410" s="6"/>
    </row>
    <row r="3411" spans="1:7" x14ac:dyDescent="0.2">
      <c r="A3411" s="40"/>
      <c r="F3411" s="7"/>
      <c r="G3411" s="6"/>
    </row>
    <row r="3412" spans="1:7" x14ac:dyDescent="0.2">
      <c r="A3412" s="40"/>
      <c r="F3412" s="7"/>
      <c r="G3412" s="6"/>
    </row>
    <row r="3413" spans="1:7" x14ac:dyDescent="0.2">
      <c r="A3413" s="40"/>
      <c r="F3413" s="7"/>
      <c r="G3413" s="6"/>
    </row>
    <row r="3414" spans="1:7" x14ac:dyDescent="0.2">
      <c r="A3414" s="40"/>
      <c r="F3414" s="7"/>
      <c r="G3414" s="6"/>
    </row>
    <row r="3415" spans="1:7" x14ac:dyDescent="0.2">
      <c r="A3415" s="40"/>
      <c r="F3415" s="7"/>
      <c r="G3415" s="6"/>
    </row>
    <row r="3416" spans="1:7" x14ac:dyDescent="0.2">
      <c r="A3416" s="40"/>
      <c r="F3416" s="7"/>
      <c r="G3416" s="6"/>
    </row>
    <row r="3417" spans="1:7" x14ac:dyDescent="0.2">
      <c r="A3417" s="40"/>
      <c r="F3417" s="7"/>
      <c r="G3417" s="6"/>
    </row>
    <row r="3418" spans="1:7" x14ac:dyDescent="0.2">
      <c r="A3418" s="40"/>
      <c r="F3418" s="7"/>
      <c r="G3418" s="6"/>
    </row>
    <row r="3419" spans="1:7" x14ac:dyDescent="0.2">
      <c r="A3419" s="40"/>
      <c r="F3419" s="7"/>
      <c r="G3419" s="6"/>
    </row>
    <row r="3420" spans="1:7" x14ac:dyDescent="0.2">
      <c r="A3420" s="40"/>
      <c r="F3420" s="7"/>
      <c r="G3420" s="6"/>
    </row>
    <row r="3421" spans="1:7" x14ac:dyDescent="0.2">
      <c r="A3421" s="40"/>
      <c r="F3421" s="7"/>
      <c r="G3421" s="6"/>
    </row>
    <row r="3422" spans="1:7" x14ac:dyDescent="0.2">
      <c r="A3422" s="40"/>
      <c r="F3422" s="7"/>
      <c r="G3422" s="6"/>
    </row>
    <row r="3423" spans="1:7" x14ac:dyDescent="0.2">
      <c r="A3423" s="40"/>
      <c r="F3423" s="7"/>
      <c r="G3423" s="6"/>
    </row>
    <row r="3424" spans="1:7" x14ac:dyDescent="0.2">
      <c r="A3424" s="40"/>
      <c r="F3424" s="7"/>
      <c r="G3424" s="6"/>
    </row>
    <row r="3425" spans="1:7" x14ac:dyDescent="0.2">
      <c r="A3425" s="40"/>
      <c r="F3425" s="7"/>
      <c r="G3425" s="6"/>
    </row>
    <row r="3426" spans="1:7" x14ac:dyDescent="0.2">
      <c r="A3426" s="40"/>
      <c r="F3426" s="7"/>
      <c r="G3426" s="6"/>
    </row>
    <row r="3427" spans="1:7" x14ac:dyDescent="0.2">
      <c r="A3427" s="40"/>
      <c r="F3427" s="7"/>
      <c r="G3427" s="6"/>
    </row>
    <row r="3428" spans="1:7" x14ac:dyDescent="0.2">
      <c r="A3428" s="40"/>
      <c r="F3428" s="7"/>
      <c r="G3428" s="6"/>
    </row>
    <row r="3429" spans="1:7" x14ac:dyDescent="0.2">
      <c r="A3429" s="40"/>
      <c r="F3429" s="7"/>
      <c r="G3429" s="6"/>
    </row>
    <row r="3430" spans="1:7" x14ac:dyDescent="0.2">
      <c r="A3430" s="40"/>
      <c r="F3430" s="7"/>
      <c r="G3430" s="6"/>
    </row>
    <row r="3431" spans="1:7" x14ac:dyDescent="0.2">
      <c r="A3431" s="40"/>
      <c r="F3431" s="7"/>
      <c r="G3431" s="6"/>
    </row>
    <row r="3432" spans="1:7" x14ac:dyDescent="0.2">
      <c r="A3432" s="40"/>
      <c r="F3432" s="7"/>
      <c r="G3432" s="6"/>
    </row>
    <row r="3433" spans="1:7" x14ac:dyDescent="0.2">
      <c r="A3433" s="40"/>
      <c r="F3433" s="7"/>
      <c r="G3433" s="6"/>
    </row>
    <row r="3434" spans="1:7" x14ac:dyDescent="0.2">
      <c r="A3434" s="40"/>
      <c r="F3434" s="7"/>
      <c r="G3434" s="6"/>
    </row>
    <row r="3435" spans="1:7" x14ac:dyDescent="0.2">
      <c r="A3435" s="40"/>
      <c r="F3435" s="7"/>
      <c r="G3435" s="6"/>
    </row>
    <row r="3436" spans="1:7" x14ac:dyDescent="0.2">
      <c r="A3436" s="40"/>
      <c r="F3436" s="7"/>
      <c r="G3436" s="6"/>
    </row>
    <row r="3437" spans="1:7" x14ac:dyDescent="0.2">
      <c r="A3437" s="40"/>
      <c r="F3437" s="7"/>
      <c r="G3437" s="6"/>
    </row>
    <row r="3438" spans="1:7" x14ac:dyDescent="0.2">
      <c r="A3438" s="40"/>
      <c r="F3438" s="7"/>
      <c r="G3438" s="6"/>
    </row>
    <row r="3439" spans="1:7" x14ac:dyDescent="0.2">
      <c r="A3439" s="40"/>
      <c r="F3439" s="7"/>
      <c r="G3439" s="6"/>
    </row>
    <row r="3440" spans="1:7" x14ac:dyDescent="0.2">
      <c r="A3440" s="40"/>
      <c r="F3440" s="7"/>
      <c r="G3440" s="6"/>
    </row>
    <row r="3441" spans="1:7" x14ac:dyDescent="0.2">
      <c r="A3441" s="40"/>
      <c r="F3441" s="7"/>
      <c r="G3441" s="6"/>
    </row>
    <row r="3442" spans="1:7" x14ac:dyDescent="0.2">
      <c r="A3442" s="40"/>
      <c r="F3442" s="7"/>
      <c r="G3442" s="6"/>
    </row>
    <row r="3443" spans="1:7" x14ac:dyDescent="0.2">
      <c r="A3443" s="40"/>
      <c r="F3443" s="7"/>
      <c r="G3443" s="6"/>
    </row>
    <row r="3444" spans="1:7" x14ac:dyDescent="0.2">
      <c r="A3444" s="40"/>
      <c r="F3444" s="7"/>
      <c r="G3444" s="6"/>
    </row>
    <row r="3445" spans="1:7" x14ac:dyDescent="0.2">
      <c r="A3445" s="40"/>
      <c r="F3445" s="7"/>
      <c r="G3445" s="6"/>
    </row>
    <row r="3446" spans="1:7" x14ac:dyDescent="0.2">
      <c r="A3446" s="40"/>
      <c r="F3446" s="7"/>
      <c r="G3446" s="6"/>
    </row>
    <row r="3447" spans="1:7" x14ac:dyDescent="0.2">
      <c r="A3447" s="40"/>
      <c r="F3447" s="7"/>
      <c r="G3447" s="6"/>
    </row>
    <row r="3448" spans="1:7" x14ac:dyDescent="0.2">
      <c r="A3448" s="40"/>
      <c r="F3448" s="7"/>
      <c r="G3448" s="6"/>
    </row>
    <row r="3449" spans="1:7" x14ac:dyDescent="0.2">
      <c r="A3449" s="40"/>
      <c r="F3449" s="7"/>
      <c r="G3449" s="6"/>
    </row>
    <row r="3450" spans="1:7" x14ac:dyDescent="0.2">
      <c r="A3450" s="40"/>
      <c r="F3450" s="7"/>
      <c r="G3450" s="6"/>
    </row>
    <row r="3451" spans="1:7" x14ac:dyDescent="0.2">
      <c r="A3451" s="40"/>
      <c r="F3451" s="7"/>
      <c r="G3451" s="6"/>
    </row>
    <row r="3452" spans="1:7" x14ac:dyDescent="0.2">
      <c r="A3452" s="40"/>
      <c r="F3452" s="7"/>
      <c r="G3452" s="6"/>
    </row>
    <row r="3453" spans="1:7" x14ac:dyDescent="0.2">
      <c r="A3453" s="40"/>
      <c r="F3453" s="7"/>
      <c r="G3453" s="6"/>
    </row>
    <row r="3454" spans="1:7" x14ac:dyDescent="0.2">
      <c r="A3454" s="40"/>
      <c r="F3454" s="7"/>
      <c r="G3454" s="6"/>
    </row>
    <row r="3455" spans="1:7" x14ac:dyDescent="0.2">
      <c r="A3455" s="40"/>
      <c r="F3455" s="7"/>
      <c r="G3455" s="6"/>
    </row>
    <row r="3456" spans="1:7" x14ac:dyDescent="0.2">
      <c r="A3456" s="40"/>
      <c r="F3456" s="7"/>
      <c r="G3456" s="6"/>
    </row>
    <row r="3457" spans="1:7" x14ac:dyDescent="0.2">
      <c r="A3457" s="40"/>
      <c r="F3457" s="7"/>
      <c r="G3457" s="6"/>
    </row>
    <row r="3458" spans="1:7" x14ac:dyDescent="0.2">
      <c r="A3458" s="40"/>
      <c r="F3458" s="7"/>
      <c r="G3458" s="6"/>
    </row>
    <row r="3459" spans="1:7" x14ac:dyDescent="0.2">
      <c r="A3459" s="40"/>
      <c r="F3459" s="7"/>
      <c r="G3459" s="6"/>
    </row>
    <row r="3460" spans="1:7" x14ac:dyDescent="0.2">
      <c r="A3460" s="40"/>
      <c r="F3460" s="7"/>
      <c r="G3460" s="6"/>
    </row>
    <row r="3461" spans="1:7" x14ac:dyDescent="0.2">
      <c r="A3461" s="40"/>
      <c r="F3461" s="7"/>
      <c r="G3461" s="6"/>
    </row>
    <row r="3462" spans="1:7" x14ac:dyDescent="0.2">
      <c r="A3462" s="40"/>
      <c r="F3462" s="7"/>
      <c r="G3462" s="6"/>
    </row>
    <row r="3463" spans="1:7" x14ac:dyDescent="0.2">
      <c r="A3463" s="40"/>
      <c r="F3463" s="7"/>
      <c r="G3463" s="6"/>
    </row>
    <row r="3464" spans="1:7" x14ac:dyDescent="0.2">
      <c r="A3464" s="40"/>
      <c r="F3464" s="7"/>
      <c r="G3464" s="6"/>
    </row>
    <row r="3465" spans="1:7" x14ac:dyDescent="0.2">
      <c r="A3465" s="40"/>
      <c r="F3465" s="7"/>
      <c r="G3465" s="6"/>
    </row>
    <row r="3466" spans="1:7" x14ac:dyDescent="0.2">
      <c r="A3466" s="40"/>
      <c r="F3466" s="7"/>
      <c r="G3466" s="6"/>
    </row>
    <row r="3467" spans="1:7" x14ac:dyDescent="0.2">
      <c r="A3467" s="40"/>
      <c r="F3467" s="7"/>
      <c r="G3467" s="6"/>
    </row>
    <row r="3468" spans="1:7" x14ac:dyDescent="0.2">
      <c r="A3468" s="40"/>
      <c r="F3468" s="7"/>
      <c r="G3468" s="6"/>
    </row>
    <row r="3469" spans="1:7" x14ac:dyDescent="0.2">
      <c r="A3469" s="40"/>
      <c r="F3469" s="7"/>
      <c r="G3469" s="6"/>
    </row>
    <row r="3470" spans="1:7" x14ac:dyDescent="0.2">
      <c r="A3470" s="40"/>
      <c r="F3470" s="7"/>
      <c r="G3470" s="6"/>
    </row>
    <row r="3471" spans="1:7" x14ac:dyDescent="0.2">
      <c r="A3471" s="40"/>
      <c r="F3471" s="7"/>
      <c r="G3471" s="6"/>
    </row>
    <row r="3472" spans="1:7" x14ac:dyDescent="0.2">
      <c r="A3472" s="40"/>
      <c r="F3472" s="7"/>
      <c r="G3472" s="6"/>
    </row>
    <row r="3473" spans="1:7" x14ac:dyDescent="0.2">
      <c r="A3473" s="40"/>
      <c r="F3473" s="7"/>
      <c r="G3473" s="6"/>
    </row>
    <row r="3474" spans="1:7" x14ac:dyDescent="0.2">
      <c r="A3474" s="40"/>
      <c r="F3474" s="7"/>
      <c r="G3474" s="6"/>
    </row>
    <row r="3475" spans="1:7" x14ac:dyDescent="0.2">
      <c r="A3475" s="40"/>
      <c r="F3475" s="7"/>
      <c r="G3475" s="6"/>
    </row>
    <row r="3476" spans="1:7" x14ac:dyDescent="0.2">
      <c r="A3476" s="40"/>
      <c r="F3476" s="7"/>
      <c r="G3476" s="6"/>
    </row>
    <row r="3477" spans="1:7" x14ac:dyDescent="0.2">
      <c r="A3477" s="40"/>
      <c r="F3477" s="7"/>
      <c r="G3477" s="6"/>
    </row>
    <row r="3478" spans="1:7" x14ac:dyDescent="0.2">
      <c r="A3478" s="40"/>
      <c r="F3478" s="7"/>
      <c r="G3478" s="6"/>
    </row>
    <row r="3479" spans="1:7" x14ac:dyDescent="0.2">
      <c r="A3479" s="40"/>
      <c r="F3479" s="7"/>
      <c r="G3479" s="6"/>
    </row>
    <row r="3480" spans="1:7" x14ac:dyDescent="0.2">
      <c r="A3480" s="40"/>
      <c r="F3480" s="7"/>
      <c r="G3480" s="6"/>
    </row>
    <row r="3481" spans="1:7" x14ac:dyDescent="0.2">
      <c r="A3481" s="40"/>
      <c r="F3481" s="7"/>
      <c r="G3481" s="6"/>
    </row>
    <row r="3482" spans="1:7" x14ac:dyDescent="0.2">
      <c r="A3482" s="40"/>
      <c r="F3482" s="7"/>
      <c r="G3482" s="6"/>
    </row>
    <row r="3483" spans="1:7" x14ac:dyDescent="0.2">
      <c r="A3483" s="40"/>
      <c r="F3483" s="7"/>
      <c r="G3483" s="6"/>
    </row>
    <row r="3484" spans="1:7" x14ac:dyDescent="0.2">
      <c r="A3484" s="40"/>
      <c r="F3484" s="7"/>
      <c r="G3484" s="6"/>
    </row>
    <row r="3485" spans="1:7" x14ac:dyDescent="0.2">
      <c r="A3485" s="40"/>
      <c r="F3485" s="7"/>
      <c r="G3485" s="6"/>
    </row>
    <row r="3486" spans="1:7" x14ac:dyDescent="0.2">
      <c r="A3486" s="40"/>
      <c r="F3486" s="7"/>
      <c r="G3486" s="6"/>
    </row>
    <row r="3487" spans="1:7" x14ac:dyDescent="0.2">
      <c r="A3487" s="40"/>
      <c r="F3487" s="7"/>
      <c r="G3487" s="6"/>
    </row>
    <row r="3488" spans="1:7" x14ac:dyDescent="0.2">
      <c r="A3488" s="40"/>
      <c r="F3488" s="7"/>
      <c r="G3488" s="6"/>
    </row>
    <row r="3489" spans="1:7" x14ac:dyDescent="0.2">
      <c r="A3489" s="40"/>
      <c r="F3489" s="7"/>
      <c r="G3489" s="6"/>
    </row>
    <row r="3490" spans="1:7" x14ac:dyDescent="0.2">
      <c r="A3490" s="40"/>
      <c r="F3490" s="7"/>
      <c r="G3490" s="6"/>
    </row>
    <row r="3491" spans="1:7" x14ac:dyDescent="0.2">
      <c r="A3491" s="40"/>
      <c r="F3491" s="7"/>
      <c r="G3491" s="6"/>
    </row>
    <row r="3492" spans="1:7" x14ac:dyDescent="0.2">
      <c r="A3492" s="40"/>
      <c r="F3492" s="7"/>
      <c r="G3492" s="6"/>
    </row>
    <row r="3493" spans="1:7" x14ac:dyDescent="0.2">
      <c r="A3493" s="40"/>
      <c r="F3493" s="7"/>
      <c r="G3493" s="6"/>
    </row>
    <row r="3494" spans="1:7" x14ac:dyDescent="0.2">
      <c r="A3494" s="40"/>
      <c r="F3494" s="7"/>
      <c r="G3494" s="6"/>
    </row>
    <row r="3495" spans="1:7" x14ac:dyDescent="0.2">
      <c r="A3495" s="40"/>
      <c r="F3495" s="7"/>
      <c r="G3495" s="6"/>
    </row>
    <row r="3496" spans="1:7" x14ac:dyDescent="0.2">
      <c r="A3496" s="40"/>
      <c r="F3496" s="7"/>
      <c r="G3496" s="6"/>
    </row>
    <row r="3497" spans="1:7" x14ac:dyDescent="0.2">
      <c r="A3497" s="40"/>
      <c r="F3497" s="7"/>
      <c r="G3497" s="6"/>
    </row>
    <row r="3498" spans="1:7" x14ac:dyDescent="0.2">
      <c r="A3498" s="40"/>
      <c r="F3498" s="7"/>
      <c r="G3498" s="6"/>
    </row>
    <row r="3499" spans="1:7" x14ac:dyDescent="0.2">
      <c r="A3499" s="40"/>
      <c r="F3499" s="7"/>
      <c r="G3499" s="6"/>
    </row>
    <row r="3500" spans="1:7" x14ac:dyDescent="0.2">
      <c r="A3500" s="40"/>
      <c r="F3500" s="7"/>
      <c r="G3500" s="6"/>
    </row>
    <row r="3501" spans="1:7" x14ac:dyDescent="0.2">
      <c r="A3501" s="40"/>
      <c r="F3501" s="7"/>
      <c r="G3501" s="6"/>
    </row>
    <row r="3502" spans="1:7" x14ac:dyDescent="0.2">
      <c r="A3502" s="40"/>
      <c r="F3502" s="7"/>
      <c r="G3502" s="6"/>
    </row>
    <row r="3503" spans="1:7" x14ac:dyDescent="0.2">
      <c r="A3503" s="40"/>
      <c r="F3503" s="7"/>
      <c r="G3503" s="6"/>
    </row>
    <row r="3504" spans="1:7" x14ac:dyDescent="0.2">
      <c r="A3504" s="40"/>
      <c r="F3504" s="7"/>
      <c r="G3504" s="6"/>
    </row>
    <row r="3505" spans="1:7" x14ac:dyDescent="0.2">
      <c r="A3505" s="40"/>
      <c r="F3505" s="7"/>
      <c r="G3505" s="6"/>
    </row>
    <row r="3506" spans="1:7" x14ac:dyDescent="0.2">
      <c r="A3506" s="40"/>
      <c r="F3506" s="7"/>
      <c r="G3506" s="6"/>
    </row>
    <row r="3507" spans="1:7" x14ac:dyDescent="0.2">
      <c r="A3507" s="40"/>
      <c r="F3507" s="7"/>
      <c r="G3507" s="6"/>
    </row>
    <row r="3508" spans="1:7" x14ac:dyDescent="0.2">
      <c r="A3508" s="40"/>
      <c r="F3508" s="7"/>
      <c r="G3508" s="6"/>
    </row>
    <row r="3509" spans="1:7" x14ac:dyDescent="0.2">
      <c r="A3509" s="40"/>
      <c r="F3509" s="7"/>
      <c r="G3509" s="6"/>
    </row>
    <row r="3510" spans="1:7" x14ac:dyDescent="0.2">
      <c r="A3510" s="40"/>
      <c r="F3510" s="7"/>
      <c r="G3510" s="6"/>
    </row>
    <row r="3511" spans="1:7" x14ac:dyDescent="0.2">
      <c r="A3511" s="40"/>
      <c r="F3511" s="7"/>
      <c r="G3511" s="6"/>
    </row>
    <row r="3512" spans="1:7" x14ac:dyDescent="0.2">
      <c r="A3512" s="40"/>
      <c r="F3512" s="7"/>
      <c r="G3512" s="6"/>
    </row>
    <row r="3513" spans="1:7" x14ac:dyDescent="0.2">
      <c r="A3513" s="40"/>
      <c r="F3513" s="7"/>
      <c r="G3513" s="6"/>
    </row>
    <row r="3514" spans="1:7" x14ac:dyDescent="0.2">
      <c r="A3514" s="40"/>
      <c r="F3514" s="7"/>
      <c r="G3514" s="6"/>
    </row>
    <row r="3515" spans="1:7" x14ac:dyDescent="0.2">
      <c r="A3515" s="40"/>
      <c r="F3515" s="7"/>
      <c r="G3515" s="6"/>
    </row>
    <row r="3516" spans="1:7" x14ac:dyDescent="0.2">
      <c r="A3516" s="40"/>
      <c r="F3516" s="7"/>
      <c r="G3516" s="6"/>
    </row>
    <row r="3517" spans="1:7" x14ac:dyDescent="0.2">
      <c r="A3517" s="40"/>
      <c r="F3517" s="7"/>
      <c r="G3517" s="6"/>
    </row>
    <row r="3518" spans="1:7" x14ac:dyDescent="0.2">
      <c r="A3518" s="40"/>
      <c r="F3518" s="7"/>
      <c r="G3518" s="6"/>
    </row>
    <row r="3519" spans="1:7" x14ac:dyDescent="0.2">
      <c r="A3519" s="40"/>
      <c r="F3519" s="7"/>
      <c r="G3519" s="6"/>
    </row>
    <row r="3520" spans="1:7" x14ac:dyDescent="0.2">
      <c r="A3520" s="40"/>
      <c r="F3520" s="7"/>
      <c r="G3520" s="6"/>
    </row>
    <row r="3521" spans="1:7" x14ac:dyDescent="0.2">
      <c r="A3521" s="40"/>
      <c r="F3521" s="7"/>
      <c r="G3521" s="6"/>
    </row>
    <row r="3522" spans="1:7" x14ac:dyDescent="0.2">
      <c r="A3522" s="40"/>
      <c r="F3522" s="7"/>
      <c r="G3522" s="6"/>
    </row>
    <row r="3523" spans="1:7" x14ac:dyDescent="0.2">
      <c r="A3523" s="40"/>
      <c r="F3523" s="7"/>
      <c r="G3523" s="6"/>
    </row>
    <row r="3524" spans="1:7" x14ac:dyDescent="0.2">
      <c r="A3524" s="40"/>
      <c r="F3524" s="7"/>
      <c r="G3524" s="6"/>
    </row>
    <row r="3525" spans="1:7" x14ac:dyDescent="0.2">
      <c r="A3525" s="40"/>
      <c r="F3525" s="7"/>
      <c r="G3525" s="6"/>
    </row>
    <row r="3526" spans="1:7" x14ac:dyDescent="0.2">
      <c r="A3526" s="40"/>
      <c r="F3526" s="7"/>
      <c r="G3526" s="6"/>
    </row>
    <row r="3527" spans="1:7" x14ac:dyDescent="0.2">
      <c r="A3527" s="40"/>
      <c r="F3527" s="7"/>
      <c r="G3527" s="6"/>
    </row>
    <row r="3528" spans="1:7" x14ac:dyDescent="0.2">
      <c r="A3528" s="40"/>
      <c r="F3528" s="7"/>
      <c r="G3528" s="6"/>
    </row>
    <row r="3529" spans="1:7" x14ac:dyDescent="0.2">
      <c r="A3529" s="40"/>
      <c r="F3529" s="7"/>
      <c r="G3529" s="6"/>
    </row>
    <row r="3530" spans="1:7" x14ac:dyDescent="0.2">
      <c r="A3530" s="40"/>
      <c r="F3530" s="7"/>
      <c r="G3530" s="6"/>
    </row>
    <row r="3531" spans="1:7" x14ac:dyDescent="0.2">
      <c r="A3531" s="40"/>
      <c r="F3531" s="7"/>
      <c r="G3531" s="6"/>
    </row>
    <row r="3532" spans="1:7" x14ac:dyDescent="0.2">
      <c r="A3532" s="40"/>
      <c r="F3532" s="7"/>
      <c r="G3532" s="6"/>
    </row>
    <row r="3533" spans="1:7" x14ac:dyDescent="0.2">
      <c r="A3533" s="40"/>
      <c r="F3533" s="7"/>
      <c r="G3533" s="6"/>
    </row>
    <row r="3534" spans="1:7" x14ac:dyDescent="0.2">
      <c r="A3534" s="40"/>
      <c r="F3534" s="7"/>
      <c r="G3534" s="6"/>
    </row>
    <row r="3535" spans="1:7" x14ac:dyDescent="0.2">
      <c r="A3535" s="40"/>
      <c r="F3535" s="7"/>
      <c r="G3535" s="6"/>
    </row>
    <row r="3536" spans="1:7" x14ac:dyDescent="0.2">
      <c r="A3536" s="40"/>
      <c r="F3536" s="7"/>
      <c r="G3536" s="6"/>
    </row>
    <row r="3537" spans="1:7" x14ac:dyDescent="0.2">
      <c r="A3537" s="40"/>
      <c r="F3537" s="7"/>
      <c r="G3537" s="6"/>
    </row>
    <row r="3538" spans="1:7" x14ac:dyDescent="0.2">
      <c r="A3538" s="40"/>
      <c r="F3538" s="7"/>
      <c r="G3538" s="6"/>
    </row>
    <row r="3539" spans="1:7" x14ac:dyDescent="0.2">
      <c r="A3539" s="40"/>
      <c r="F3539" s="7"/>
      <c r="G3539" s="6"/>
    </row>
    <row r="3540" spans="1:7" x14ac:dyDescent="0.2">
      <c r="A3540" s="40"/>
      <c r="F3540" s="7"/>
      <c r="G3540" s="6"/>
    </row>
    <row r="3541" spans="1:7" x14ac:dyDescent="0.2">
      <c r="A3541" s="40"/>
      <c r="F3541" s="7"/>
      <c r="G3541" s="6"/>
    </row>
    <row r="3542" spans="1:7" x14ac:dyDescent="0.2">
      <c r="A3542" s="40"/>
      <c r="F3542" s="7"/>
      <c r="G3542" s="6"/>
    </row>
    <row r="3543" spans="1:7" x14ac:dyDescent="0.2">
      <c r="A3543" s="40"/>
      <c r="F3543" s="7"/>
      <c r="G3543" s="6"/>
    </row>
    <row r="3544" spans="1:7" x14ac:dyDescent="0.2">
      <c r="A3544" s="40"/>
      <c r="F3544" s="7"/>
      <c r="G3544" s="6"/>
    </row>
    <row r="3545" spans="1:7" x14ac:dyDescent="0.2">
      <c r="A3545" s="40"/>
      <c r="F3545" s="7"/>
      <c r="G3545" s="6"/>
    </row>
    <row r="3546" spans="1:7" x14ac:dyDescent="0.2">
      <c r="A3546" s="40"/>
      <c r="F3546" s="7"/>
      <c r="G3546" s="6"/>
    </row>
    <row r="3547" spans="1:7" x14ac:dyDescent="0.2">
      <c r="A3547" s="40"/>
      <c r="F3547" s="7"/>
      <c r="G3547" s="6"/>
    </row>
    <row r="3548" spans="1:7" x14ac:dyDescent="0.2">
      <c r="A3548" s="40"/>
      <c r="F3548" s="7"/>
      <c r="G3548" s="6"/>
    </row>
    <row r="3549" spans="1:7" x14ac:dyDescent="0.2">
      <c r="A3549" s="40"/>
      <c r="F3549" s="7"/>
      <c r="G3549" s="6"/>
    </row>
    <row r="3550" spans="1:7" x14ac:dyDescent="0.2">
      <c r="A3550" s="40"/>
      <c r="F3550" s="7"/>
      <c r="G3550" s="6"/>
    </row>
    <row r="3551" spans="1:7" x14ac:dyDescent="0.2">
      <c r="A3551" s="40"/>
      <c r="F3551" s="7"/>
      <c r="G3551" s="6"/>
    </row>
    <row r="3552" spans="1:7" x14ac:dyDescent="0.2">
      <c r="A3552" s="40"/>
      <c r="F3552" s="7"/>
      <c r="G3552" s="6"/>
    </row>
    <row r="3553" spans="1:7" x14ac:dyDescent="0.2">
      <c r="A3553" s="40"/>
      <c r="F3553" s="7"/>
      <c r="G3553" s="6"/>
    </row>
    <row r="3554" spans="1:7" x14ac:dyDescent="0.2">
      <c r="A3554" s="40"/>
      <c r="F3554" s="7"/>
      <c r="G3554" s="6"/>
    </row>
    <row r="3555" spans="1:7" x14ac:dyDescent="0.2">
      <c r="A3555" s="40"/>
      <c r="F3555" s="7"/>
      <c r="G3555" s="6"/>
    </row>
    <row r="3556" spans="1:7" x14ac:dyDescent="0.2">
      <c r="A3556" s="40"/>
      <c r="F3556" s="7"/>
      <c r="G3556" s="6"/>
    </row>
    <row r="3557" spans="1:7" x14ac:dyDescent="0.2">
      <c r="A3557" s="40"/>
      <c r="F3557" s="7"/>
      <c r="G3557" s="6"/>
    </row>
    <row r="3558" spans="1:7" x14ac:dyDescent="0.2">
      <c r="A3558" s="40"/>
      <c r="F3558" s="7"/>
      <c r="G3558" s="6"/>
    </row>
    <row r="3559" spans="1:7" x14ac:dyDescent="0.2">
      <c r="A3559" s="40"/>
      <c r="F3559" s="7"/>
      <c r="G3559" s="6"/>
    </row>
    <row r="3560" spans="1:7" x14ac:dyDescent="0.2">
      <c r="A3560" s="40"/>
      <c r="F3560" s="7"/>
      <c r="G3560" s="6"/>
    </row>
    <row r="3561" spans="1:7" x14ac:dyDescent="0.2">
      <c r="A3561" s="40"/>
      <c r="F3561" s="7"/>
      <c r="G3561" s="6"/>
    </row>
    <row r="3562" spans="1:7" x14ac:dyDescent="0.2">
      <c r="A3562" s="40"/>
      <c r="F3562" s="7"/>
      <c r="G3562" s="6"/>
    </row>
    <row r="3563" spans="1:7" x14ac:dyDescent="0.2">
      <c r="A3563" s="40"/>
      <c r="F3563" s="7"/>
      <c r="G3563" s="6"/>
    </row>
    <row r="3564" spans="1:7" x14ac:dyDescent="0.2">
      <c r="A3564" s="40"/>
      <c r="F3564" s="7"/>
      <c r="G3564" s="6"/>
    </row>
    <row r="3565" spans="1:7" x14ac:dyDescent="0.2">
      <c r="A3565" s="40"/>
      <c r="F3565" s="7"/>
      <c r="G3565" s="6"/>
    </row>
    <row r="3566" spans="1:7" x14ac:dyDescent="0.2">
      <c r="A3566" s="40"/>
      <c r="F3566" s="7"/>
      <c r="G3566" s="6"/>
    </row>
    <row r="3567" spans="1:7" x14ac:dyDescent="0.2">
      <c r="A3567" s="40"/>
      <c r="F3567" s="7"/>
      <c r="G3567" s="6"/>
    </row>
    <row r="3568" spans="1:7" x14ac:dyDescent="0.2">
      <c r="A3568" s="40"/>
      <c r="F3568" s="7"/>
      <c r="G3568" s="6"/>
    </row>
    <row r="3569" spans="1:7" x14ac:dyDescent="0.2">
      <c r="A3569" s="40"/>
      <c r="F3569" s="7"/>
      <c r="G3569" s="6"/>
    </row>
    <row r="3570" spans="1:7" x14ac:dyDescent="0.2">
      <c r="A3570" s="40"/>
      <c r="F3570" s="7"/>
      <c r="G3570" s="6"/>
    </row>
    <row r="3571" spans="1:7" x14ac:dyDescent="0.2">
      <c r="A3571" s="40"/>
      <c r="F3571" s="7"/>
      <c r="G3571" s="6"/>
    </row>
    <row r="3572" spans="1:7" x14ac:dyDescent="0.2">
      <c r="A3572" s="40"/>
      <c r="F3572" s="7"/>
      <c r="G3572" s="6"/>
    </row>
    <row r="3573" spans="1:7" x14ac:dyDescent="0.2">
      <c r="A3573" s="40"/>
      <c r="F3573" s="7"/>
      <c r="G3573" s="6"/>
    </row>
    <row r="3574" spans="1:7" x14ac:dyDescent="0.2">
      <c r="A3574" s="40"/>
      <c r="F3574" s="7"/>
      <c r="G3574" s="6"/>
    </row>
    <row r="3575" spans="1:7" x14ac:dyDescent="0.2">
      <c r="A3575" s="40"/>
      <c r="F3575" s="7"/>
      <c r="G3575" s="6"/>
    </row>
    <row r="3576" spans="1:7" x14ac:dyDescent="0.2">
      <c r="A3576" s="40"/>
      <c r="F3576" s="7"/>
      <c r="G3576" s="6"/>
    </row>
    <row r="3577" spans="1:7" x14ac:dyDescent="0.2">
      <c r="A3577" s="40"/>
      <c r="F3577" s="7"/>
      <c r="G3577" s="6"/>
    </row>
    <row r="3578" spans="1:7" x14ac:dyDescent="0.2">
      <c r="A3578" s="40"/>
      <c r="F3578" s="7"/>
      <c r="G3578" s="6"/>
    </row>
    <row r="3579" spans="1:7" x14ac:dyDescent="0.2">
      <c r="A3579" s="40"/>
      <c r="F3579" s="7"/>
      <c r="G3579" s="6"/>
    </row>
    <row r="3580" spans="1:7" x14ac:dyDescent="0.2">
      <c r="A3580" s="40"/>
      <c r="F3580" s="7"/>
      <c r="G3580" s="6"/>
    </row>
    <row r="3581" spans="1:7" x14ac:dyDescent="0.2">
      <c r="A3581" s="40"/>
      <c r="F3581" s="7"/>
      <c r="G3581" s="6"/>
    </row>
    <row r="3582" spans="1:7" x14ac:dyDescent="0.2">
      <c r="A3582" s="40"/>
      <c r="F3582" s="7"/>
      <c r="G3582" s="6"/>
    </row>
    <row r="3583" spans="1:7" x14ac:dyDescent="0.2">
      <c r="A3583" s="40"/>
      <c r="F3583" s="7"/>
      <c r="G3583" s="6"/>
    </row>
    <row r="3584" spans="1:7" x14ac:dyDescent="0.2">
      <c r="A3584" s="40"/>
      <c r="F3584" s="7"/>
      <c r="G3584" s="6"/>
    </row>
    <row r="3585" spans="1:7" x14ac:dyDescent="0.2">
      <c r="A3585" s="40"/>
      <c r="F3585" s="7"/>
      <c r="G3585" s="6"/>
    </row>
    <row r="3586" spans="1:7" x14ac:dyDescent="0.2">
      <c r="A3586" s="40"/>
      <c r="F3586" s="7"/>
      <c r="G3586" s="6"/>
    </row>
    <row r="3587" spans="1:7" x14ac:dyDescent="0.2">
      <c r="A3587" s="40"/>
      <c r="F3587" s="7"/>
      <c r="G3587" s="6"/>
    </row>
    <row r="3588" spans="1:7" x14ac:dyDescent="0.2">
      <c r="A3588" s="40"/>
      <c r="F3588" s="7"/>
      <c r="G3588" s="6"/>
    </row>
    <row r="3589" spans="1:7" x14ac:dyDescent="0.2">
      <c r="A3589" s="40"/>
      <c r="F3589" s="7"/>
      <c r="G3589" s="6"/>
    </row>
    <row r="3590" spans="1:7" x14ac:dyDescent="0.2">
      <c r="A3590" s="40"/>
      <c r="F3590" s="7"/>
      <c r="G3590" s="6"/>
    </row>
    <row r="3591" spans="1:7" x14ac:dyDescent="0.2">
      <c r="A3591" s="40"/>
      <c r="F3591" s="7"/>
      <c r="G3591" s="6"/>
    </row>
    <row r="3592" spans="1:7" x14ac:dyDescent="0.2">
      <c r="A3592" s="40"/>
      <c r="F3592" s="7"/>
      <c r="G3592" s="6"/>
    </row>
    <row r="3593" spans="1:7" x14ac:dyDescent="0.2">
      <c r="A3593" s="40"/>
      <c r="F3593" s="7"/>
      <c r="G3593" s="6"/>
    </row>
    <row r="3594" spans="1:7" x14ac:dyDescent="0.2">
      <c r="A3594" s="40"/>
      <c r="F3594" s="7"/>
      <c r="G3594" s="6"/>
    </row>
    <row r="3595" spans="1:7" x14ac:dyDescent="0.2">
      <c r="A3595" s="40"/>
      <c r="F3595" s="7"/>
      <c r="G3595" s="6"/>
    </row>
    <row r="3596" spans="1:7" x14ac:dyDescent="0.2">
      <c r="A3596" s="40"/>
      <c r="F3596" s="7"/>
      <c r="G3596" s="6"/>
    </row>
    <row r="3597" spans="1:7" x14ac:dyDescent="0.2">
      <c r="A3597" s="40"/>
      <c r="F3597" s="7"/>
      <c r="G3597" s="6"/>
    </row>
    <row r="3598" spans="1:7" x14ac:dyDescent="0.2">
      <c r="A3598" s="40"/>
      <c r="F3598" s="7"/>
      <c r="G3598" s="6"/>
    </row>
    <row r="3599" spans="1:7" x14ac:dyDescent="0.2">
      <c r="A3599" s="40"/>
      <c r="F3599" s="7"/>
      <c r="G3599" s="6"/>
    </row>
    <row r="3600" spans="1:7" x14ac:dyDescent="0.2">
      <c r="A3600" s="40"/>
      <c r="F3600" s="7"/>
      <c r="G3600" s="6"/>
    </row>
    <row r="3601" spans="1:7" x14ac:dyDescent="0.2">
      <c r="A3601" s="40"/>
      <c r="F3601" s="7"/>
      <c r="G3601" s="6"/>
    </row>
    <row r="3602" spans="1:7" x14ac:dyDescent="0.2">
      <c r="A3602" s="40"/>
      <c r="F3602" s="7"/>
      <c r="G3602" s="6"/>
    </row>
    <row r="3603" spans="1:7" x14ac:dyDescent="0.2">
      <c r="A3603" s="40"/>
      <c r="F3603" s="7"/>
      <c r="G3603" s="6"/>
    </row>
    <row r="3604" spans="1:7" x14ac:dyDescent="0.2">
      <c r="A3604" s="40"/>
      <c r="F3604" s="7"/>
      <c r="G3604" s="6"/>
    </row>
    <row r="3605" spans="1:7" x14ac:dyDescent="0.2">
      <c r="A3605" s="40"/>
      <c r="F3605" s="7"/>
      <c r="G3605" s="6"/>
    </row>
    <row r="3606" spans="1:7" x14ac:dyDescent="0.2">
      <c r="A3606" s="40"/>
      <c r="F3606" s="7"/>
      <c r="G3606" s="6"/>
    </row>
    <row r="3607" spans="1:7" x14ac:dyDescent="0.2">
      <c r="A3607" s="40"/>
      <c r="F3607" s="7"/>
      <c r="G3607" s="6"/>
    </row>
    <row r="3608" spans="1:7" x14ac:dyDescent="0.2">
      <c r="A3608" s="40"/>
      <c r="F3608" s="7"/>
      <c r="G3608" s="6"/>
    </row>
    <row r="3609" spans="1:7" x14ac:dyDescent="0.2">
      <c r="A3609" s="40"/>
      <c r="F3609" s="7"/>
      <c r="G3609" s="6"/>
    </row>
    <row r="3610" spans="1:7" x14ac:dyDescent="0.2">
      <c r="A3610" s="40"/>
      <c r="F3610" s="7"/>
      <c r="G3610" s="6"/>
    </row>
    <row r="3611" spans="1:7" x14ac:dyDescent="0.2">
      <c r="A3611" s="40"/>
      <c r="F3611" s="7"/>
      <c r="G3611" s="6"/>
    </row>
    <row r="3612" spans="1:7" x14ac:dyDescent="0.2">
      <c r="A3612" s="40"/>
      <c r="F3612" s="7"/>
      <c r="G3612" s="6"/>
    </row>
    <row r="3613" spans="1:7" x14ac:dyDescent="0.2">
      <c r="A3613" s="40"/>
      <c r="F3613" s="7"/>
      <c r="G3613" s="6"/>
    </row>
    <row r="3614" spans="1:7" x14ac:dyDescent="0.2">
      <c r="A3614" s="40"/>
      <c r="F3614" s="7"/>
      <c r="G3614" s="6"/>
    </row>
    <row r="3615" spans="1:7" x14ac:dyDescent="0.2">
      <c r="A3615" s="40"/>
      <c r="F3615" s="7"/>
      <c r="G3615" s="6"/>
    </row>
    <row r="3616" spans="1:7" x14ac:dyDescent="0.2">
      <c r="A3616" s="40"/>
      <c r="F3616" s="7"/>
      <c r="G3616" s="6"/>
    </row>
    <row r="3617" spans="1:7" x14ac:dyDescent="0.2">
      <c r="A3617" s="40"/>
      <c r="F3617" s="7"/>
      <c r="G3617" s="6"/>
    </row>
    <row r="3618" spans="1:7" x14ac:dyDescent="0.2">
      <c r="A3618" s="40"/>
      <c r="F3618" s="7"/>
      <c r="G3618" s="6"/>
    </row>
    <row r="3619" spans="1:7" x14ac:dyDescent="0.2">
      <c r="A3619" s="40"/>
      <c r="F3619" s="7"/>
      <c r="G3619" s="6"/>
    </row>
    <row r="3620" spans="1:7" x14ac:dyDescent="0.2">
      <c r="A3620" s="40"/>
      <c r="F3620" s="7"/>
      <c r="G3620" s="6"/>
    </row>
    <row r="3621" spans="1:7" x14ac:dyDescent="0.2">
      <c r="A3621" s="40"/>
      <c r="F3621" s="7"/>
      <c r="G3621" s="6"/>
    </row>
    <row r="3622" spans="1:7" x14ac:dyDescent="0.2">
      <c r="A3622" s="40"/>
      <c r="F3622" s="7"/>
      <c r="G3622" s="6"/>
    </row>
    <row r="3623" spans="1:7" x14ac:dyDescent="0.2">
      <c r="A3623" s="40"/>
      <c r="F3623" s="7"/>
      <c r="G3623" s="6"/>
    </row>
    <row r="3624" spans="1:7" x14ac:dyDescent="0.2">
      <c r="A3624" s="40"/>
      <c r="F3624" s="7"/>
      <c r="G3624" s="6"/>
    </row>
    <row r="3625" spans="1:7" x14ac:dyDescent="0.2">
      <c r="A3625" s="40"/>
      <c r="F3625" s="7"/>
      <c r="G3625" s="6"/>
    </row>
    <row r="3626" spans="1:7" x14ac:dyDescent="0.2">
      <c r="A3626" s="40"/>
      <c r="F3626" s="7"/>
      <c r="G3626" s="6"/>
    </row>
    <row r="3627" spans="1:7" x14ac:dyDescent="0.2">
      <c r="A3627" s="40"/>
      <c r="F3627" s="7"/>
      <c r="G3627" s="6"/>
    </row>
    <row r="3628" spans="1:7" x14ac:dyDescent="0.2">
      <c r="A3628" s="40"/>
      <c r="F3628" s="7"/>
      <c r="G3628" s="6"/>
    </row>
    <row r="3629" spans="1:7" x14ac:dyDescent="0.2">
      <c r="A3629" s="40"/>
      <c r="F3629" s="7"/>
      <c r="G3629" s="6"/>
    </row>
    <row r="3630" spans="1:7" x14ac:dyDescent="0.2">
      <c r="A3630" s="40"/>
      <c r="F3630" s="7"/>
      <c r="G3630" s="6"/>
    </row>
    <row r="3631" spans="1:7" x14ac:dyDescent="0.2">
      <c r="A3631" s="40"/>
      <c r="F3631" s="7"/>
      <c r="G3631" s="6"/>
    </row>
    <row r="3632" spans="1:7" x14ac:dyDescent="0.2">
      <c r="A3632" s="40"/>
      <c r="F3632" s="7"/>
      <c r="G3632" s="6"/>
    </row>
    <row r="3633" spans="1:7" x14ac:dyDescent="0.2">
      <c r="A3633" s="40"/>
      <c r="F3633" s="7"/>
      <c r="G3633" s="6"/>
    </row>
    <row r="3634" spans="1:7" x14ac:dyDescent="0.2">
      <c r="A3634" s="40"/>
      <c r="F3634" s="7"/>
      <c r="G3634" s="6"/>
    </row>
    <row r="3635" spans="1:7" x14ac:dyDescent="0.2">
      <c r="A3635" s="40"/>
      <c r="F3635" s="7"/>
      <c r="G3635" s="6"/>
    </row>
    <row r="3636" spans="1:7" x14ac:dyDescent="0.2">
      <c r="A3636" s="40"/>
      <c r="F3636" s="7"/>
      <c r="G3636" s="6"/>
    </row>
    <row r="3637" spans="1:7" x14ac:dyDescent="0.2">
      <c r="A3637" s="40"/>
      <c r="F3637" s="7"/>
      <c r="G3637" s="6"/>
    </row>
    <row r="3638" spans="1:7" x14ac:dyDescent="0.2">
      <c r="A3638" s="40"/>
      <c r="F3638" s="7"/>
      <c r="G3638" s="6"/>
    </row>
    <row r="3639" spans="1:7" x14ac:dyDescent="0.2">
      <c r="A3639" s="40"/>
      <c r="F3639" s="7"/>
      <c r="G3639" s="6"/>
    </row>
    <row r="3640" spans="1:7" x14ac:dyDescent="0.2">
      <c r="A3640" s="40"/>
      <c r="F3640" s="7"/>
      <c r="G3640" s="6"/>
    </row>
    <row r="3641" spans="1:7" x14ac:dyDescent="0.2">
      <c r="A3641" s="40"/>
      <c r="F3641" s="7"/>
      <c r="G3641" s="6"/>
    </row>
    <row r="3642" spans="1:7" x14ac:dyDescent="0.2">
      <c r="A3642" s="40"/>
      <c r="F3642" s="7"/>
      <c r="G3642" s="6"/>
    </row>
    <row r="3643" spans="1:7" x14ac:dyDescent="0.2">
      <c r="A3643" s="40"/>
      <c r="F3643" s="7"/>
      <c r="G3643" s="6"/>
    </row>
    <row r="3644" spans="1:7" x14ac:dyDescent="0.2">
      <c r="A3644" s="40"/>
      <c r="F3644" s="7"/>
      <c r="G3644" s="6"/>
    </row>
    <row r="3645" spans="1:7" x14ac:dyDescent="0.2">
      <c r="A3645" s="40"/>
      <c r="F3645" s="7"/>
      <c r="G3645" s="6"/>
    </row>
    <row r="3646" spans="1:7" x14ac:dyDescent="0.2">
      <c r="A3646" s="40"/>
      <c r="F3646" s="7"/>
      <c r="G3646" s="6"/>
    </row>
    <row r="3647" spans="1:7" x14ac:dyDescent="0.2">
      <c r="A3647" s="40"/>
      <c r="F3647" s="7"/>
      <c r="G3647" s="6"/>
    </row>
    <row r="3648" spans="1:7" x14ac:dyDescent="0.2">
      <c r="A3648" s="40"/>
      <c r="F3648" s="7"/>
      <c r="G3648" s="6"/>
    </row>
    <row r="3649" spans="1:7" x14ac:dyDescent="0.2">
      <c r="A3649" s="40"/>
      <c r="F3649" s="7"/>
      <c r="G3649" s="6"/>
    </row>
    <row r="3650" spans="1:7" x14ac:dyDescent="0.2">
      <c r="A3650" s="40"/>
      <c r="F3650" s="7"/>
      <c r="G3650" s="6"/>
    </row>
    <row r="3651" spans="1:7" x14ac:dyDescent="0.2">
      <c r="A3651" s="40"/>
      <c r="F3651" s="7"/>
      <c r="G3651" s="6"/>
    </row>
    <row r="3652" spans="1:7" x14ac:dyDescent="0.2">
      <c r="A3652" s="40"/>
      <c r="F3652" s="7"/>
      <c r="G3652" s="6"/>
    </row>
    <row r="3653" spans="1:7" x14ac:dyDescent="0.2">
      <c r="A3653" s="40"/>
      <c r="F3653" s="7"/>
      <c r="G3653" s="6"/>
    </row>
    <row r="3654" spans="1:7" x14ac:dyDescent="0.2">
      <c r="A3654" s="40"/>
      <c r="F3654" s="7"/>
      <c r="G3654" s="6"/>
    </row>
    <row r="3655" spans="1:7" x14ac:dyDescent="0.2">
      <c r="A3655" s="40"/>
      <c r="F3655" s="7"/>
      <c r="G3655" s="6"/>
    </row>
    <row r="3656" spans="1:7" x14ac:dyDescent="0.2">
      <c r="A3656" s="40"/>
      <c r="F3656" s="7"/>
      <c r="G3656" s="6"/>
    </row>
    <row r="3657" spans="1:7" x14ac:dyDescent="0.2">
      <c r="A3657" s="40"/>
      <c r="F3657" s="7"/>
      <c r="G3657" s="6"/>
    </row>
    <row r="3658" spans="1:7" x14ac:dyDescent="0.2">
      <c r="A3658" s="40"/>
      <c r="F3658" s="7"/>
      <c r="G3658" s="6"/>
    </row>
    <row r="3659" spans="1:7" x14ac:dyDescent="0.2">
      <c r="A3659" s="40"/>
      <c r="F3659" s="7"/>
      <c r="G3659" s="6"/>
    </row>
    <row r="3660" spans="1:7" x14ac:dyDescent="0.2">
      <c r="A3660" s="40"/>
      <c r="F3660" s="7"/>
      <c r="G3660" s="6"/>
    </row>
    <row r="3661" spans="1:7" x14ac:dyDescent="0.2">
      <c r="A3661" s="40"/>
      <c r="F3661" s="7"/>
      <c r="G3661" s="6"/>
    </row>
    <row r="3662" spans="1:7" x14ac:dyDescent="0.2">
      <c r="A3662" s="40"/>
      <c r="F3662" s="7"/>
      <c r="G3662" s="6"/>
    </row>
    <row r="3663" spans="1:7" x14ac:dyDescent="0.2">
      <c r="A3663" s="40"/>
      <c r="F3663" s="7"/>
      <c r="G3663" s="6"/>
    </row>
    <row r="3664" spans="1:7" x14ac:dyDescent="0.2">
      <c r="A3664" s="40"/>
      <c r="F3664" s="7"/>
      <c r="G3664" s="6"/>
    </row>
    <row r="3665" spans="1:7" x14ac:dyDescent="0.2">
      <c r="A3665" s="40"/>
      <c r="F3665" s="7"/>
      <c r="G3665" s="6"/>
    </row>
    <row r="3666" spans="1:7" x14ac:dyDescent="0.2">
      <c r="A3666" s="40"/>
      <c r="F3666" s="7"/>
      <c r="G3666" s="6"/>
    </row>
    <row r="3667" spans="1:7" x14ac:dyDescent="0.2">
      <c r="A3667" s="40"/>
      <c r="F3667" s="7"/>
      <c r="G3667" s="6"/>
    </row>
    <row r="3668" spans="1:7" x14ac:dyDescent="0.2">
      <c r="A3668" s="40"/>
      <c r="F3668" s="7"/>
      <c r="G3668" s="6"/>
    </row>
    <row r="3669" spans="1:7" x14ac:dyDescent="0.2">
      <c r="A3669" s="40"/>
      <c r="F3669" s="7"/>
      <c r="G3669" s="6"/>
    </row>
    <row r="3670" spans="1:7" x14ac:dyDescent="0.2">
      <c r="A3670" s="40"/>
      <c r="F3670" s="7"/>
      <c r="G3670" s="6"/>
    </row>
    <row r="3671" spans="1:7" x14ac:dyDescent="0.2">
      <c r="A3671" s="40"/>
      <c r="F3671" s="7"/>
      <c r="G3671" s="6"/>
    </row>
    <row r="3672" spans="1:7" x14ac:dyDescent="0.2">
      <c r="A3672" s="40"/>
      <c r="F3672" s="7"/>
      <c r="G3672" s="6"/>
    </row>
    <row r="3673" spans="1:7" x14ac:dyDescent="0.2">
      <c r="A3673" s="40"/>
      <c r="F3673" s="7"/>
      <c r="G3673" s="6"/>
    </row>
    <row r="3674" spans="1:7" x14ac:dyDescent="0.2">
      <c r="A3674" s="40"/>
      <c r="F3674" s="7"/>
      <c r="G3674" s="6"/>
    </row>
    <row r="3675" spans="1:7" x14ac:dyDescent="0.2">
      <c r="A3675" s="40"/>
      <c r="F3675" s="7"/>
      <c r="G3675" s="6"/>
    </row>
    <row r="3676" spans="1:7" x14ac:dyDescent="0.2">
      <c r="A3676" s="40"/>
      <c r="F3676" s="7"/>
      <c r="G3676" s="6"/>
    </row>
    <row r="3677" spans="1:7" x14ac:dyDescent="0.2">
      <c r="A3677" s="40"/>
      <c r="F3677" s="7"/>
      <c r="G3677" s="6"/>
    </row>
    <row r="3678" spans="1:7" x14ac:dyDescent="0.2">
      <c r="A3678" s="40"/>
      <c r="F3678" s="7"/>
      <c r="G3678" s="6"/>
    </row>
    <row r="3679" spans="1:7" x14ac:dyDescent="0.2">
      <c r="A3679" s="40"/>
      <c r="F3679" s="7"/>
      <c r="G3679" s="6"/>
    </row>
    <row r="3680" spans="1:7" x14ac:dyDescent="0.2">
      <c r="A3680" s="40"/>
      <c r="F3680" s="7"/>
      <c r="G3680" s="6"/>
    </row>
    <row r="3681" spans="1:7" x14ac:dyDescent="0.2">
      <c r="A3681" s="40"/>
      <c r="F3681" s="7"/>
      <c r="G3681" s="6"/>
    </row>
    <row r="3682" spans="1:7" x14ac:dyDescent="0.2">
      <c r="A3682" s="40"/>
      <c r="F3682" s="7"/>
      <c r="G3682" s="6"/>
    </row>
    <row r="3683" spans="1:7" x14ac:dyDescent="0.2">
      <c r="A3683" s="40"/>
      <c r="F3683" s="7"/>
      <c r="G3683" s="6"/>
    </row>
    <row r="3684" spans="1:7" x14ac:dyDescent="0.2">
      <c r="A3684" s="40"/>
      <c r="F3684" s="7"/>
      <c r="G3684" s="6"/>
    </row>
    <row r="3685" spans="1:7" x14ac:dyDescent="0.2">
      <c r="A3685" s="40"/>
      <c r="F3685" s="7"/>
      <c r="G3685" s="6"/>
    </row>
    <row r="3686" spans="1:7" x14ac:dyDescent="0.2">
      <c r="A3686" s="40"/>
      <c r="F3686" s="7"/>
      <c r="G3686" s="6"/>
    </row>
    <row r="3687" spans="1:7" x14ac:dyDescent="0.2">
      <c r="A3687" s="40"/>
      <c r="F3687" s="7"/>
      <c r="G3687" s="6"/>
    </row>
    <row r="3688" spans="1:7" x14ac:dyDescent="0.2">
      <c r="A3688" s="40"/>
      <c r="F3688" s="7"/>
      <c r="G3688" s="6"/>
    </row>
    <row r="3689" spans="1:7" x14ac:dyDescent="0.2">
      <c r="A3689" s="40"/>
      <c r="F3689" s="7"/>
      <c r="G3689" s="6"/>
    </row>
    <row r="3690" spans="1:7" x14ac:dyDescent="0.2">
      <c r="A3690" s="40"/>
      <c r="F3690" s="7"/>
      <c r="G3690" s="6"/>
    </row>
    <row r="3691" spans="1:7" x14ac:dyDescent="0.2">
      <c r="A3691" s="40"/>
      <c r="F3691" s="7"/>
      <c r="G3691" s="6"/>
    </row>
    <row r="3692" spans="1:7" x14ac:dyDescent="0.2">
      <c r="A3692" s="40"/>
      <c r="F3692" s="7"/>
      <c r="G3692" s="6"/>
    </row>
    <row r="3693" spans="1:7" x14ac:dyDescent="0.2">
      <c r="A3693" s="40"/>
      <c r="F3693" s="7"/>
      <c r="G3693" s="6"/>
    </row>
    <row r="3694" spans="1:7" x14ac:dyDescent="0.2">
      <c r="A3694" s="40"/>
      <c r="F3694" s="7"/>
      <c r="G3694" s="6"/>
    </row>
    <row r="3695" spans="1:7" x14ac:dyDescent="0.2">
      <c r="A3695" s="40"/>
      <c r="F3695" s="7"/>
      <c r="G3695" s="6"/>
    </row>
    <row r="3696" spans="1:7" x14ac:dyDescent="0.2">
      <c r="A3696" s="40"/>
      <c r="F3696" s="7"/>
      <c r="G3696" s="6"/>
    </row>
    <row r="3697" spans="1:7" x14ac:dyDescent="0.2">
      <c r="A3697" s="40"/>
      <c r="F3697" s="7"/>
      <c r="G3697" s="6"/>
    </row>
    <row r="3698" spans="1:7" x14ac:dyDescent="0.2">
      <c r="A3698" s="40"/>
      <c r="F3698" s="7"/>
      <c r="G3698" s="6"/>
    </row>
    <row r="3699" spans="1:7" x14ac:dyDescent="0.2">
      <c r="A3699" s="40"/>
      <c r="F3699" s="7"/>
      <c r="G3699" s="6"/>
    </row>
    <row r="3700" spans="1:7" x14ac:dyDescent="0.2">
      <c r="A3700" s="40"/>
      <c r="F3700" s="7"/>
      <c r="G3700" s="6"/>
    </row>
    <row r="3701" spans="1:7" x14ac:dyDescent="0.2">
      <c r="A3701" s="40"/>
      <c r="F3701" s="7"/>
      <c r="G3701" s="6"/>
    </row>
    <row r="3702" spans="1:7" x14ac:dyDescent="0.2">
      <c r="A3702" s="40"/>
      <c r="F3702" s="7"/>
      <c r="G3702" s="6"/>
    </row>
    <row r="3703" spans="1:7" x14ac:dyDescent="0.2">
      <c r="A3703" s="40"/>
      <c r="F3703" s="7"/>
      <c r="G3703" s="6"/>
    </row>
    <row r="3704" spans="1:7" x14ac:dyDescent="0.2">
      <c r="A3704" s="40"/>
      <c r="F3704" s="7"/>
      <c r="G3704" s="6"/>
    </row>
    <row r="3705" spans="1:7" x14ac:dyDescent="0.2">
      <c r="A3705" s="40"/>
      <c r="F3705" s="7"/>
      <c r="G3705" s="6"/>
    </row>
    <row r="3706" spans="1:7" x14ac:dyDescent="0.2">
      <c r="A3706" s="40"/>
      <c r="F3706" s="7"/>
      <c r="G3706" s="6"/>
    </row>
    <row r="3707" spans="1:7" x14ac:dyDescent="0.2">
      <c r="A3707" s="40"/>
      <c r="F3707" s="7"/>
      <c r="G3707" s="6"/>
    </row>
    <row r="3708" spans="1:7" x14ac:dyDescent="0.2">
      <c r="A3708" s="40"/>
      <c r="F3708" s="7"/>
      <c r="G3708" s="6"/>
    </row>
    <row r="3709" spans="1:7" x14ac:dyDescent="0.2">
      <c r="A3709" s="40"/>
      <c r="F3709" s="7"/>
      <c r="G3709" s="6"/>
    </row>
    <row r="3710" spans="1:7" x14ac:dyDescent="0.2">
      <c r="A3710" s="40"/>
      <c r="F3710" s="7"/>
      <c r="G3710" s="6"/>
    </row>
    <row r="3711" spans="1:7" x14ac:dyDescent="0.2">
      <c r="A3711" s="40"/>
      <c r="F3711" s="7"/>
      <c r="G3711" s="6"/>
    </row>
    <row r="3712" spans="1:7" x14ac:dyDescent="0.2">
      <c r="A3712" s="40"/>
      <c r="F3712" s="7"/>
      <c r="G3712" s="6"/>
    </row>
    <row r="3713" spans="1:7" x14ac:dyDescent="0.2">
      <c r="A3713" s="40"/>
      <c r="F3713" s="7"/>
      <c r="G3713" s="6"/>
    </row>
    <row r="3714" spans="1:7" x14ac:dyDescent="0.2">
      <c r="A3714" s="40"/>
      <c r="F3714" s="7"/>
      <c r="G3714" s="6"/>
    </row>
    <row r="3715" spans="1:7" x14ac:dyDescent="0.2">
      <c r="A3715" s="40"/>
      <c r="F3715" s="7"/>
      <c r="G3715" s="6"/>
    </row>
    <row r="3716" spans="1:7" x14ac:dyDescent="0.2">
      <c r="A3716" s="40"/>
      <c r="F3716" s="7"/>
      <c r="G3716" s="6"/>
    </row>
    <row r="3717" spans="1:7" x14ac:dyDescent="0.2">
      <c r="A3717" s="40"/>
      <c r="F3717" s="7"/>
      <c r="G3717" s="6"/>
    </row>
    <row r="3718" spans="1:7" x14ac:dyDescent="0.2">
      <c r="A3718" s="40"/>
      <c r="F3718" s="7"/>
      <c r="G3718" s="6"/>
    </row>
    <row r="3719" spans="1:7" x14ac:dyDescent="0.2">
      <c r="A3719" s="40"/>
      <c r="F3719" s="7"/>
      <c r="G3719" s="6"/>
    </row>
    <row r="3720" spans="1:7" x14ac:dyDescent="0.2">
      <c r="A3720" s="40"/>
      <c r="F3720" s="7"/>
      <c r="G3720" s="6"/>
    </row>
    <row r="3721" spans="1:7" x14ac:dyDescent="0.2">
      <c r="A3721" s="40"/>
      <c r="F3721" s="7"/>
      <c r="G3721" s="6"/>
    </row>
    <row r="3722" spans="1:7" x14ac:dyDescent="0.2">
      <c r="A3722" s="40"/>
      <c r="F3722" s="7"/>
      <c r="G3722" s="6"/>
    </row>
    <row r="3723" spans="1:7" x14ac:dyDescent="0.2">
      <c r="A3723" s="40"/>
      <c r="F3723" s="7"/>
      <c r="G3723" s="6"/>
    </row>
    <row r="3724" spans="1:7" x14ac:dyDescent="0.2">
      <c r="A3724" s="40"/>
      <c r="F3724" s="7"/>
      <c r="G3724" s="6"/>
    </row>
    <row r="3725" spans="1:7" x14ac:dyDescent="0.2">
      <c r="A3725" s="40"/>
      <c r="F3725" s="7"/>
      <c r="G3725" s="6"/>
    </row>
    <row r="3726" spans="1:7" x14ac:dyDescent="0.2">
      <c r="A3726" s="40"/>
      <c r="F3726" s="7"/>
      <c r="G3726" s="6"/>
    </row>
    <row r="3727" spans="1:7" x14ac:dyDescent="0.2">
      <c r="A3727" s="40"/>
      <c r="F3727" s="7"/>
      <c r="G3727" s="6"/>
    </row>
    <row r="3728" spans="1:7" x14ac:dyDescent="0.2">
      <c r="A3728" s="40"/>
      <c r="F3728" s="7"/>
      <c r="G3728" s="6"/>
    </row>
    <row r="3729" spans="1:7" x14ac:dyDescent="0.2">
      <c r="A3729" s="40"/>
      <c r="F3729" s="7"/>
      <c r="G3729" s="6"/>
    </row>
    <row r="3730" spans="1:7" x14ac:dyDescent="0.2">
      <c r="A3730" s="40"/>
      <c r="F3730" s="7"/>
      <c r="G3730" s="6"/>
    </row>
    <row r="3731" spans="1:7" x14ac:dyDescent="0.2">
      <c r="A3731" s="40"/>
      <c r="F3731" s="7"/>
      <c r="G3731" s="6"/>
    </row>
    <row r="3732" spans="1:7" x14ac:dyDescent="0.2">
      <c r="A3732" s="40"/>
      <c r="F3732" s="7"/>
      <c r="G3732" s="6"/>
    </row>
    <row r="3733" spans="1:7" x14ac:dyDescent="0.2">
      <c r="A3733" s="40"/>
      <c r="F3733" s="7"/>
      <c r="G3733" s="6"/>
    </row>
    <row r="3734" spans="1:7" x14ac:dyDescent="0.2">
      <c r="A3734" s="40"/>
      <c r="F3734" s="7"/>
      <c r="G3734" s="6"/>
    </row>
    <row r="3735" spans="1:7" x14ac:dyDescent="0.2">
      <c r="A3735" s="40"/>
      <c r="F3735" s="7"/>
      <c r="G3735" s="6"/>
    </row>
    <row r="3736" spans="1:7" x14ac:dyDescent="0.2">
      <c r="A3736" s="40"/>
      <c r="F3736" s="7"/>
      <c r="G3736" s="6"/>
    </row>
    <row r="3737" spans="1:7" x14ac:dyDescent="0.2">
      <c r="A3737" s="40"/>
      <c r="F3737" s="7"/>
      <c r="G3737" s="6"/>
    </row>
    <row r="3738" spans="1:7" x14ac:dyDescent="0.2">
      <c r="A3738" s="40"/>
      <c r="F3738" s="7"/>
      <c r="G3738" s="6"/>
    </row>
    <row r="3739" spans="1:7" x14ac:dyDescent="0.2">
      <c r="A3739" s="40"/>
      <c r="F3739" s="7"/>
      <c r="G3739" s="6"/>
    </row>
    <row r="3740" spans="1:7" x14ac:dyDescent="0.2">
      <c r="A3740" s="40"/>
      <c r="F3740" s="7"/>
      <c r="G3740" s="6"/>
    </row>
    <row r="3741" spans="1:7" x14ac:dyDescent="0.2">
      <c r="A3741" s="40"/>
      <c r="F3741" s="7"/>
      <c r="G3741" s="6"/>
    </row>
    <row r="3742" spans="1:7" x14ac:dyDescent="0.2">
      <c r="A3742" s="40"/>
      <c r="F3742" s="7"/>
      <c r="G3742" s="6"/>
    </row>
    <row r="3743" spans="1:7" x14ac:dyDescent="0.2">
      <c r="A3743" s="40"/>
      <c r="F3743" s="7"/>
      <c r="G3743" s="6"/>
    </row>
    <row r="3744" spans="1:7" x14ac:dyDescent="0.2">
      <c r="A3744" s="40"/>
      <c r="F3744" s="7"/>
      <c r="G3744" s="6"/>
    </row>
    <row r="3745" spans="1:7" x14ac:dyDescent="0.2">
      <c r="A3745" s="40"/>
      <c r="F3745" s="7"/>
      <c r="G3745" s="6"/>
    </row>
    <row r="3746" spans="1:7" x14ac:dyDescent="0.2">
      <c r="A3746" s="40"/>
      <c r="F3746" s="7"/>
      <c r="G3746" s="6"/>
    </row>
    <row r="3747" spans="1:7" x14ac:dyDescent="0.2">
      <c r="A3747" s="40"/>
      <c r="F3747" s="7"/>
      <c r="G3747" s="6"/>
    </row>
    <row r="3748" spans="1:7" x14ac:dyDescent="0.2">
      <c r="A3748" s="40"/>
      <c r="F3748" s="7"/>
      <c r="G3748" s="6"/>
    </row>
    <row r="3749" spans="1:7" x14ac:dyDescent="0.2">
      <c r="A3749" s="40"/>
      <c r="F3749" s="7"/>
      <c r="G3749" s="6"/>
    </row>
    <row r="3750" spans="1:7" x14ac:dyDescent="0.2">
      <c r="A3750" s="40"/>
      <c r="F3750" s="7"/>
      <c r="G3750" s="6"/>
    </row>
    <row r="3751" spans="1:7" x14ac:dyDescent="0.2">
      <c r="A3751" s="40"/>
      <c r="F3751" s="7"/>
      <c r="G3751" s="6"/>
    </row>
    <row r="3752" spans="1:7" x14ac:dyDescent="0.2">
      <c r="A3752" s="40"/>
      <c r="F3752" s="7"/>
      <c r="G3752" s="6"/>
    </row>
    <row r="3753" spans="1:7" x14ac:dyDescent="0.2">
      <c r="A3753" s="40"/>
      <c r="F3753" s="7"/>
      <c r="G3753" s="6"/>
    </row>
    <row r="3754" spans="1:7" x14ac:dyDescent="0.2">
      <c r="A3754" s="40"/>
      <c r="F3754" s="7"/>
      <c r="G3754" s="6"/>
    </row>
    <row r="3755" spans="1:7" x14ac:dyDescent="0.2">
      <c r="A3755" s="40"/>
      <c r="F3755" s="7"/>
      <c r="G3755" s="6"/>
    </row>
    <row r="3756" spans="1:7" x14ac:dyDescent="0.2">
      <c r="A3756" s="40"/>
      <c r="F3756" s="7"/>
      <c r="G3756" s="6"/>
    </row>
    <row r="3757" spans="1:7" x14ac:dyDescent="0.2">
      <c r="A3757" s="40"/>
      <c r="F3757" s="7"/>
      <c r="G3757" s="6"/>
    </row>
    <row r="3758" spans="1:7" x14ac:dyDescent="0.2">
      <c r="A3758" s="40"/>
      <c r="F3758" s="7"/>
      <c r="G3758" s="6"/>
    </row>
    <row r="3759" spans="1:7" x14ac:dyDescent="0.2">
      <c r="A3759" s="40"/>
      <c r="F3759" s="7"/>
      <c r="G3759" s="6"/>
    </row>
    <row r="3760" spans="1:7" x14ac:dyDescent="0.2">
      <c r="A3760" s="40"/>
      <c r="F3760" s="7"/>
      <c r="G3760" s="6"/>
    </row>
    <row r="3761" spans="1:7" x14ac:dyDescent="0.2">
      <c r="A3761" s="40"/>
      <c r="F3761" s="7"/>
      <c r="G3761" s="6"/>
    </row>
    <row r="3762" spans="1:7" x14ac:dyDescent="0.2">
      <c r="A3762" s="40"/>
      <c r="F3762" s="7"/>
      <c r="G3762" s="6"/>
    </row>
    <row r="3763" spans="1:7" x14ac:dyDescent="0.2">
      <c r="A3763" s="40"/>
      <c r="F3763" s="7"/>
      <c r="G3763" s="6"/>
    </row>
    <row r="3764" spans="1:7" x14ac:dyDescent="0.2">
      <c r="A3764" s="40"/>
      <c r="F3764" s="7"/>
      <c r="G3764" s="6"/>
    </row>
    <row r="3765" spans="1:7" x14ac:dyDescent="0.2">
      <c r="A3765" s="40"/>
      <c r="F3765" s="7"/>
      <c r="G3765" s="6"/>
    </row>
    <row r="3766" spans="1:7" x14ac:dyDescent="0.2">
      <c r="A3766" s="40"/>
      <c r="F3766" s="7"/>
      <c r="G3766" s="6"/>
    </row>
    <row r="3767" spans="1:7" x14ac:dyDescent="0.2">
      <c r="A3767" s="40"/>
      <c r="F3767" s="7"/>
      <c r="G3767" s="6"/>
    </row>
    <row r="3768" spans="1:7" x14ac:dyDescent="0.2">
      <c r="A3768" s="40"/>
      <c r="F3768" s="7"/>
      <c r="G3768" s="6"/>
    </row>
    <row r="3769" spans="1:7" x14ac:dyDescent="0.2">
      <c r="A3769" s="40"/>
      <c r="F3769" s="7"/>
      <c r="G3769" s="6"/>
    </row>
    <row r="3770" spans="1:7" x14ac:dyDescent="0.2">
      <c r="A3770" s="40"/>
      <c r="F3770" s="7"/>
      <c r="G3770" s="6"/>
    </row>
    <row r="3771" spans="1:7" x14ac:dyDescent="0.2">
      <c r="A3771" s="40"/>
      <c r="F3771" s="7"/>
      <c r="G3771" s="6"/>
    </row>
    <row r="3772" spans="1:7" x14ac:dyDescent="0.2">
      <c r="A3772" s="40"/>
      <c r="F3772" s="7"/>
      <c r="G3772" s="6"/>
    </row>
    <row r="3773" spans="1:7" x14ac:dyDescent="0.2">
      <c r="A3773" s="40"/>
      <c r="F3773" s="7"/>
      <c r="G3773" s="6"/>
    </row>
    <row r="3774" spans="1:7" x14ac:dyDescent="0.2">
      <c r="A3774" s="40"/>
      <c r="F3774" s="7"/>
      <c r="G3774" s="6"/>
    </row>
    <row r="3775" spans="1:7" x14ac:dyDescent="0.2">
      <c r="A3775" s="40"/>
      <c r="F3775" s="7"/>
      <c r="G3775" s="6"/>
    </row>
    <row r="3776" spans="1:7" x14ac:dyDescent="0.2">
      <c r="A3776" s="40"/>
      <c r="F3776" s="7"/>
      <c r="G3776" s="6"/>
    </row>
    <row r="3777" spans="1:7" x14ac:dyDescent="0.2">
      <c r="A3777" s="40"/>
      <c r="F3777" s="7"/>
      <c r="G3777" s="6"/>
    </row>
    <row r="3778" spans="1:7" x14ac:dyDescent="0.2">
      <c r="A3778" s="40"/>
      <c r="F3778" s="7"/>
      <c r="G3778" s="6"/>
    </row>
    <row r="3779" spans="1:7" x14ac:dyDescent="0.2">
      <c r="A3779" s="40"/>
      <c r="F3779" s="7"/>
      <c r="G3779" s="6"/>
    </row>
    <row r="3780" spans="1:7" x14ac:dyDescent="0.2">
      <c r="A3780" s="40"/>
      <c r="F3780" s="7"/>
      <c r="G3780" s="6"/>
    </row>
    <row r="3781" spans="1:7" x14ac:dyDescent="0.2">
      <c r="A3781" s="40"/>
      <c r="F3781" s="7"/>
      <c r="G3781" s="6"/>
    </row>
    <row r="3782" spans="1:7" x14ac:dyDescent="0.2">
      <c r="A3782" s="40"/>
      <c r="F3782" s="7"/>
      <c r="G3782" s="6"/>
    </row>
    <row r="3783" spans="1:7" x14ac:dyDescent="0.2">
      <c r="A3783" s="40"/>
      <c r="F3783" s="7"/>
      <c r="G3783" s="6"/>
    </row>
    <row r="3784" spans="1:7" x14ac:dyDescent="0.2">
      <c r="A3784" s="40"/>
      <c r="F3784" s="7"/>
      <c r="G3784" s="6"/>
    </row>
    <row r="3785" spans="1:7" x14ac:dyDescent="0.2">
      <c r="A3785" s="40"/>
      <c r="F3785" s="7"/>
      <c r="G3785" s="6"/>
    </row>
    <row r="3786" spans="1:7" x14ac:dyDescent="0.2">
      <c r="A3786" s="40"/>
      <c r="F3786" s="7"/>
      <c r="G3786" s="6"/>
    </row>
    <row r="3787" spans="1:7" x14ac:dyDescent="0.2">
      <c r="A3787" s="40"/>
      <c r="F3787" s="7"/>
      <c r="G3787" s="6"/>
    </row>
    <row r="3788" spans="1:7" x14ac:dyDescent="0.2">
      <c r="A3788" s="40"/>
      <c r="F3788" s="7"/>
      <c r="G3788" s="6"/>
    </row>
    <row r="3789" spans="1:7" x14ac:dyDescent="0.2">
      <c r="A3789" s="40"/>
      <c r="F3789" s="7"/>
      <c r="G3789" s="6"/>
    </row>
    <row r="3790" spans="1:7" x14ac:dyDescent="0.2">
      <c r="A3790" s="40"/>
      <c r="F3790" s="7"/>
      <c r="G3790" s="6"/>
    </row>
    <row r="3791" spans="1:7" x14ac:dyDescent="0.2">
      <c r="A3791" s="40"/>
      <c r="F3791" s="7"/>
      <c r="G3791" s="6"/>
    </row>
    <row r="3792" spans="1:7" x14ac:dyDescent="0.2">
      <c r="A3792" s="40"/>
      <c r="F3792" s="7"/>
      <c r="G3792" s="6"/>
    </row>
    <row r="3793" spans="1:7" x14ac:dyDescent="0.2">
      <c r="A3793" s="40"/>
      <c r="F3793" s="7"/>
      <c r="G3793" s="6"/>
    </row>
    <row r="3794" spans="1:7" x14ac:dyDescent="0.2">
      <c r="A3794" s="40"/>
      <c r="F3794" s="7"/>
      <c r="G3794" s="6"/>
    </row>
    <row r="3795" spans="1:7" x14ac:dyDescent="0.2">
      <c r="A3795" s="40"/>
      <c r="F3795" s="7"/>
      <c r="G3795" s="6"/>
    </row>
    <row r="3796" spans="1:7" x14ac:dyDescent="0.2">
      <c r="A3796" s="40"/>
      <c r="F3796" s="7"/>
      <c r="G3796" s="6"/>
    </row>
    <row r="3797" spans="1:7" x14ac:dyDescent="0.2">
      <c r="A3797" s="40"/>
      <c r="F3797" s="7"/>
      <c r="G3797" s="6"/>
    </row>
    <row r="3798" spans="1:7" x14ac:dyDescent="0.2">
      <c r="A3798" s="40"/>
      <c r="F3798" s="7"/>
      <c r="G3798" s="6"/>
    </row>
    <row r="3799" spans="1:7" x14ac:dyDescent="0.2">
      <c r="A3799" s="40"/>
      <c r="F3799" s="7"/>
      <c r="G3799" s="6"/>
    </row>
    <row r="3800" spans="1:7" x14ac:dyDescent="0.2">
      <c r="A3800" s="40"/>
      <c r="F3800" s="7"/>
      <c r="G3800" s="6"/>
    </row>
    <row r="3801" spans="1:7" x14ac:dyDescent="0.2">
      <c r="A3801" s="40"/>
      <c r="F3801" s="7"/>
      <c r="G3801" s="6"/>
    </row>
    <row r="3802" spans="1:7" x14ac:dyDescent="0.2">
      <c r="A3802" s="40"/>
      <c r="F3802" s="7"/>
      <c r="G3802" s="6"/>
    </row>
    <row r="3803" spans="1:7" x14ac:dyDescent="0.2">
      <c r="A3803" s="40"/>
      <c r="F3803" s="7"/>
      <c r="G3803" s="6"/>
    </row>
    <row r="3804" spans="1:7" x14ac:dyDescent="0.2">
      <c r="A3804" s="40"/>
      <c r="F3804" s="7"/>
      <c r="G3804" s="6"/>
    </row>
    <row r="3805" spans="1:7" x14ac:dyDescent="0.2">
      <c r="A3805" s="40"/>
      <c r="F3805" s="7"/>
      <c r="G3805" s="6"/>
    </row>
    <row r="3806" spans="1:7" x14ac:dyDescent="0.2">
      <c r="A3806" s="40"/>
      <c r="F3806" s="7"/>
      <c r="G3806" s="6"/>
    </row>
    <row r="3807" spans="1:7" x14ac:dyDescent="0.2">
      <c r="A3807" s="40"/>
      <c r="F3807" s="7"/>
      <c r="G3807" s="6"/>
    </row>
    <row r="3808" spans="1:7" x14ac:dyDescent="0.2">
      <c r="A3808" s="40"/>
      <c r="F3808" s="7"/>
      <c r="G3808" s="6"/>
    </row>
    <row r="3809" spans="1:7" x14ac:dyDescent="0.2">
      <c r="A3809" s="40"/>
      <c r="F3809" s="7"/>
      <c r="G3809" s="6"/>
    </row>
    <row r="3810" spans="1:7" x14ac:dyDescent="0.2">
      <c r="A3810" s="40"/>
      <c r="F3810" s="7"/>
      <c r="G3810" s="6"/>
    </row>
    <row r="3811" spans="1:7" x14ac:dyDescent="0.2">
      <c r="A3811" s="40"/>
      <c r="F3811" s="7"/>
      <c r="G3811" s="6"/>
    </row>
    <row r="3812" spans="1:7" x14ac:dyDescent="0.2">
      <c r="A3812" s="40"/>
      <c r="F3812" s="7"/>
      <c r="G3812" s="6"/>
    </row>
    <row r="3813" spans="1:7" x14ac:dyDescent="0.2">
      <c r="A3813" s="40"/>
      <c r="F3813" s="7"/>
      <c r="G3813" s="6"/>
    </row>
    <row r="3814" spans="1:7" x14ac:dyDescent="0.2">
      <c r="A3814" s="40"/>
      <c r="F3814" s="7"/>
      <c r="G3814" s="6"/>
    </row>
    <row r="3815" spans="1:7" x14ac:dyDescent="0.2">
      <c r="A3815" s="40"/>
      <c r="F3815" s="7"/>
      <c r="G3815" s="6"/>
    </row>
    <row r="3816" spans="1:7" x14ac:dyDescent="0.2">
      <c r="A3816" s="40"/>
      <c r="F3816" s="7"/>
      <c r="G3816" s="6"/>
    </row>
    <row r="3817" spans="1:7" x14ac:dyDescent="0.2">
      <c r="A3817" s="40"/>
      <c r="F3817" s="7"/>
      <c r="G3817" s="6"/>
    </row>
    <row r="3818" spans="1:7" x14ac:dyDescent="0.2">
      <c r="A3818" s="40"/>
      <c r="F3818" s="7"/>
      <c r="G3818" s="6"/>
    </row>
    <row r="3819" spans="1:7" x14ac:dyDescent="0.2">
      <c r="A3819" s="40"/>
      <c r="F3819" s="7"/>
      <c r="G3819" s="6"/>
    </row>
    <row r="3820" spans="1:7" x14ac:dyDescent="0.2">
      <c r="A3820" s="40"/>
      <c r="F3820" s="7"/>
      <c r="G3820" s="6"/>
    </row>
    <row r="3821" spans="1:7" x14ac:dyDescent="0.2">
      <c r="A3821" s="40"/>
      <c r="F3821" s="7"/>
      <c r="G3821" s="6"/>
    </row>
    <row r="3822" spans="1:7" x14ac:dyDescent="0.2">
      <c r="A3822" s="40"/>
      <c r="F3822" s="7"/>
      <c r="G3822" s="6"/>
    </row>
    <row r="3823" spans="1:7" x14ac:dyDescent="0.2">
      <c r="A3823" s="40"/>
      <c r="F3823" s="7"/>
      <c r="G3823" s="6"/>
    </row>
    <row r="3824" spans="1:7" x14ac:dyDescent="0.2">
      <c r="A3824" s="40"/>
      <c r="F3824" s="7"/>
      <c r="G3824" s="6"/>
    </row>
    <row r="3825" spans="1:7" x14ac:dyDescent="0.2">
      <c r="A3825" s="40"/>
      <c r="F3825" s="7"/>
      <c r="G3825" s="6"/>
    </row>
    <row r="3826" spans="1:7" x14ac:dyDescent="0.2">
      <c r="A3826" s="40"/>
      <c r="F3826" s="7"/>
      <c r="G3826" s="6"/>
    </row>
    <row r="3827" spans="1:7" x14ac:dyDescent="0.2">
      <c r="A3827" s="40"/>
      <c r="F3827" s="7"/>
      <c r="G3827" s="6"/>
    </row>
    <row r="3828" spans="1:7" x14ac:dyDescent="0.2">
      <c r="A3828" s="40"/>
      <c r="F3828" s="7"/>
      <c r="G3828" s="6"/>
    </row>
    <row r="3829" spans="1:7" x14ac:dyDescent="0.2">
      <c r="A3829" s="40"/>
      <c r="F3829" s="7"/>
      <c r="G3829" s="6"/>
    </row>
    <row r="3830" spans="1:7" x14ac:dyDescent="0.2">
      <c r="A3830" s="40"/>
      <c r="F3830" s="7"/>
      <c r="G3830" s="6"/>
    </row>
    <row r="3831" spans="1:7" x14ac:dyDescent="0.2">
      <c r="A3831" s="40"/>
      <c r="F3831" s="7"/>
      <c r="G3831" s="6"/>
    </row>
    <row r="3832" spans="1:7" x14ac:dyDescent="0.2">
      <c r="A3832" s="40"/>
      <c r="F3832" s="7"/>
      <c r="G3832" s="6"/>
    </row>
    <row r="3833" spans="1:7" x14ac:dyDescent="0.2">
      <c r="A3833" s="40"/>
      <c r="F3833" s="7"/>
      <c r="G3833" s="6"/>
    </row>
    <row r="3834" spans="1:7" x14ac:dyDescent="0.2">
      <c r="A3834" s="40"/>
      <c r="F3834" s="7"/>
      <c r="G3834" s="6"/>
    </row>
    <row r="3835" spans="1:7" x14ac:dyDescent="0.2">
      <c r="A3835" s="40"/>
      <c r="F3835" s="7"/>
      <c r="G3835" s="6"/>
    </row>
    <row r="3836" spans="1:7" x14ac:dyDescent="0.2">
      <c r="A3836" s="40"/>
      <c r="F3836" s="7"/>
      <c r="G3836" s="6"/>
    </row>
    <row r="3837" spans="1:7" x14ac:dyDescent="0.2">
      <c r="A3837" s="40"/>
      <c r="F3837" s="7"/>
      <c r="G3837" s="6"/>
    </row>
    <row r="3838" spans="1:7" x14ac:dyDescent="0.2">
      <c r="A3838" s="40"/>
      <c r="F3838" s="7"/>
      <c r="G3838" s="6"/>
    </row>
    <row r="3839" spans="1:7" x14ac:dyDescent="0.2">
      <c r="A3839" s="40"/>
      <c r="F3839" s="7"/>
      <c r="G3839" s="6"/>
    </row>
    <row r="3840" spans="1:7" x14ac:dyDescent="0.2">
      <c r="A3840" s="40"/>
      <c r="F3840" s="7"/>
      <c r="G3840" s="6"/>
    </row>
    <row r="3841" spans="1:7" x14ac:dyDescent="0.2">
      <c r="A3841" s="40"/>
      <c r="F3841" s="7"/>
      <c r="G3841" s="6"/>
    </row>
    <row r="3842" spans="1:7" x14ac:dyDescent="0.2">
      <c r="A3842" s="40"/>
      <c r="F3842" s="7"/>
      <c r="G3842" s="6"/>
    </row>
    <row r="3843" spans="1:7" x14ac:dyDescent="0.2">
      <c r="A3843" s="40"/>
      <c r="F3843" s="7"/>
      <c r="G3843" s="6"/>
    </row>
    <row r="3844" spans="1:7" x14ac:dyDescent="0.2">
      <c r="A3844" s="40"/>
      <c r="F3844" s="7"/>
      <c r="G3844" s="6"/>
    </row>
    <row r="3845" spans="1:7" x14ac:dyDescent="0.2">
      <c r="A3845" s="40"/>
      <c r="F3845" s="7"/>
      <c r="G3845" s="6"/>
    </row>
    <row r="3846" spans="1:7" x14ac:dyDescent="0.2">
      <c r="A3846" s="40"/>
      <c r="F3846" s="7"/>
      <c r="G3846" s="6"/>
    </row>
    <row r="3847" spans="1:7" x14ac:dyDescent="0.2">
      <c r="A3847" s="40"/>
      <c r="F3847" s="7"/>
      <c r="G3847" s="6"/>
    </row>
    <row r="3848" spans="1:7" x14ac:dyDescent="0.2">
      <c r="A3848" s="40"/>
      <c r="F3848" s="7"/>
      <c r="G3848" s="6"/>
    </row>
    <row r="3849" spans="1:7" x14ac:dyDescent="0.2">
      <c r="A3849" s="40"/>
      <c r="F3849" s="7"/>
      <c r="G3849" s="6"/>
    </row>
    <row r="3850" spans="1:7" x14ac:dyDescent="0.2">
      <c r="A3850" s="40"/>
      <c r="F3850" s="7"/>
      <c r="G3850" s="6"/>
    </row>
    <row r="3851" spans="1:7" x14ac:dyDescent="0.2">
      <c r="A3851" s="40"/>
      <c r="F3851" s="7"/>
      <c r="G3851" s="6"/>
    </row>
    <row r="3852" spans="1:7" x14ac:dyDescent="0.2">
      <c r="A3852" s="40"/>
      <c r="F3852" s="7"/>
      <c r="G3852" s="6"/>
    </row>
    <row r="3853" spans="1:7" x14ac:dyDescent="0.2">
      <c r="A3853" s="40"/>
      <c r="F3853" s="7"/>
      <c r="G3853" s="6"/>
    </row>
    <row r="3854" spans="1:7" x14ac:dyDescent="0.2">
      <c r="A3854" s="40"/>
      <c r="F3854" s="7"/>
      <c r="G3854" s="6"/>
    </row>
    <row r="3855" spans="1:7" x14ac:dyDescent="0.2">
      <c r="A3855" s="40"/>
      <c r="F3855" s="7"/>
      <c r="G3855" s="6"/>
    </row>
    <row r="3856" spans="1:7" x14ac:dyDescent="0.2">
      <c r="A3856" s="40"/>
      <c r="F3856" s="7"/>
      <c r="G3856" s="6"/>
    </row>
    <row r="3857" spans="1:7" x14ac:dyDescent="0.2">
      <c r="A3857" s="40"/>
      <c r="F3857" s="7"/>
      <c r="G3857" s="6"/>
    </row>
    <row r="3858" spans="1:7" x14ac:dyDescent="0.2">
      <c r="A3858" s="40"/>
      <c r="F3858" s="7"/>
      <c r="G3858" s="6"/>
    </row>
    <row r="3859" spans="1:7" x14ac:dyDescent="0.2">
      <c r="A3859" s="40"/>
      <c r="F3859" s="7"/>
      <c r="G3859" s="6"/>
    </row>
    <row r="3860" spans="1:7" x14ac:dyDescent="0.2">
      <c r="A3860" s="40"/>
      <c r="F3860" s="7"/>
      <c r="G3860" s="6"/>
    </row>
    <row r="3861" spans="1:7" x14ac:dyDescent="0.2">
      <c r="A3861" s="40"/>
      <c r="F3861" s="7"/>
      <c r="G3861" s="6"/>
    </row>
    <row r="3862" spans="1:7" x14ac:dyDescent="0.2">
      <c r="A3862" s="40"/>
      <c r="F3862" s="7"/>
      <c r="G3862" s="6"/>
    </row>
    <row r="3863" spans="1:7" x14ac:dyDescent="0.2">
      <c r="A3863" s="40"/>
      <c r="F3863" s="7"/>
      <c r="G3863" s="6"/>
    </row>
    <row r="3864" spans="1:7" x14ac:dyDescent="0.2">
      <c r="A3864" s="40"/>
      <c r="F3864" s="7"/>
      <c r="G3864" s="6"/>
    </row>
    <row r="3865" spans="1:7" x14ac:dyDescent="0.2">
      <c r="A3865" s="40"/>
      <c r="F3865" s="7"/>
      <c r="G3865" s="6"/>
    </row>
    <row r="3866" spans="1:7" x14ac:dyDescent="0.2">
      <c r="A3866" s="40"/>
      <c r="F3866" s="7"/>
      <c r="G3866" s="6"/>
    </row>
    <row r="3867" spans="1:7" x14ac:dyDescent="0.2">
      <c r="A3867" s="40"/>
      <c r="F3867" s="7"/>
      <c r="G3867" s="6"/>
    </row>
    <row r="3868" spans="1:7" x14ac:dyDescent="0.2">
      <c r="A3868" s="40"/>
      <c r="F3868" s="7"/>
      <c r="G3868" s="6"/>
    </row>
    <row r="3869" spans="1:7" x14ac:dyDescent="0.2">
      <c r="A3869" s="40"/>
      <c r="F3869" s="7"/>
      <c r="G3869" s="6"/>
    </row>
    <row r="3870" spans="1:7" x14ac:dyDescent="0.2">
      <c r="A3870" s="40"/>
      <c r="F3870" s="7"/>
      <c r="G3870" s="6"/>
    </row>
    <row r="3871" spans="1:7" x14ac:dyDescent="0.2">
      <c r="A3871" s="40"/>
      <c r="F3871" s="7"/>
      <c r="G3871" s="6"/>
    </row>
    <row r="3872" spans="1:7" x14ac:dyDescent="0.2">
      <c r="A3872" s="40"/>
      <c r="F3872" s="7"/>
      <c r="G3872" s="6"/>
    </row>
    <row r="3873" spans="1:7" x14ac:dyDescent="0.2">
      <c r="A3873" s="40"/>
      <c r="F3873" s="7"/>
      <c r="G3873" s="6"/>
    </row>
    <row r="3874" spans="1:7" x14ac:dyDescent="0.2">
      <c r="A3874" s="40"/>
      <c r="F3874" s="7"/>
      <c r="G3874" s="6"/>
    </row>
    <row r="3875" spans="1:7" x14ac:dyDescent="0.2">
      <c r="A3875" s="40"/>
      <c r="F3875" s="7"/>
      <c r="G3875" s="6"/>
    </row>
    <row r="3876" spans="1:7" x14ac:dyDescent="0.2">
      <c r="A3876" s="40"/>
      <c r="F3876" s="7"/>
      <c r="G3876" s="6"/>
    </row>
    <row r="3877" spans="1:7" x14ac:dyDescent="0.2">
      <c r="A3877" s="40"/>
      <c r="F3877" s="7"/>
      <c r="G3877" s="6"/>
    </row>
    <row r="3878" spans="1:7" x14ac:dyDescent="0.2">
      <c r="A3878" s="40"/>
      <c r="F3878" s="7"/>
      <c r="G3878" s="6"/>
    </row>
    <row r="3879" spans="1:7" x14ac:dyDescent="0.2">
      <c r="A3879" s="40"/>
      <c r="F3879" s="7"/>
      <c r="G3879" s="6"/>
    </row>
    <row r="3880" spans="1:7" x14ac:dyDescent="0.2">
      <c r="A3880" s="40"/>
      <c r="F3880" s="7"/>
      <c r="G3880" s="6"/>
    </row>
    <row r="3881" spans="1:7" x14ac:dyDescent="0.2">
      <c r="A3881" s="40"/>
      <c r="F3881" s="7"/>
      <c r="G3881" s="6"/>
    </row>
    <row r="3882" spans="1:7" x14ac:dyDescent="0.2">
      <c r="A3882" s="40"/>
      <c r="F3882" s="7"/>
      <c r="G3882" s="6"/>
    </row>
    <row r="3883" spans="1:7" x14ac:dyDescent="0.2">
      <c r="A3883" s="40"/>
      <c r="F3883" s="7"/>
      <c r="G3883" s="6"/>
    </row>
    <row r="3884" spans="1:7" x14ac:dyDescent="0.2">
      <c r="A3884" s="40"/>
      <c r="F3884" s="7"/>
      <c r="G3884" s="6"/>
    </row>
    <row r="3885" spans="1:7" x14ac:dyDescent="0.2">
      <c r="A3885" s="40"/>
      <c r="F3885" s="7"/>
      <c r="G3885" s="6"/>
    </row>
    <row r="3886" spans="1:7" x14ac:dyDescent="0.2">
      <c r="A3886" s="40"/>
      <c r="F3886" s="7"/>
      <c r="G3886" s="6"/>
    </row>
    <row r="3887" spans="1:7" x14ac:dyDescent="0.2">
      <c r="A3887" s="40"/>
      <c r="F3887" s="7"/>
      <c r="G3887" s="6"/>
    </row>
    <row r="3888" spans="1:7" x14ac:dyDescent="0.2">
      <c r="A3888" s="40"/>
      <c r="F3888" s="7"/>
      <c r="G3888" s="6"/>
    </row>
    <row r="3889" spans="1:7" x14ac:dyDescent="0.2">
      <c r="A3889" s="40"/>
      <c r="F3889" s="7"/>
      <c r="G3889" s="6"/>
    </row>
    <row r="3890" spans="1:7" x14ac:dyDescent="0.2">
      <c r="A3890" s="40"/>
      <c r="F3890" s="7"/>
      <c r="G3890" s="6"/>
    </row>
    <row r="3891" spans="1:7" x14ac:dyDescent="0.2">
      <c r="A3891" s="40"/>
      <c r="F3891" s="7"/>
      <c r="G3891" s="6"/>
    </row>
    <row r="3892" spans="1:7" x14ac:dyDescent="0.2">
      <c r="A3892" s="40"/>
      <c r="F3892" s="7"/>
      <c r="G3892" s="6"/>
    </row>
    <row r="3893" spans="1:7" x14ac:dyDescent="0.2">
      <c r="A3893" s="40"/>
      <c r="F3893" s="7"/>
      <c r="G3893" s="6"/>
    </row>
    <row r="3894" spans="1:7" x14ac:dyDescent="0.2">
      <c r="A3894" s="40"/>
      <c r="F3894" s="7"/>
      <c r="G3894" s="6"/>
    </row>
    <row r="3895" spans="1:7" x14ac:dyDescent="0.2">
      <c r="A3895" s="40"/>
      <c r="F3895" s="7"/>
      <c r="G3895" s="6"/>
    </row>
    <row r="3896" spans="1:7" x14ac:dyDescent="0.2">
      <c r="A3896" s="40"/>
      <c r="F3896" s="7"/>
      <c r="G3896" s="6"/>
    </row>
    <row r="3897" spans="1:7" x14ac:dyDescent="0.2">
      <c r="A3897" s="40"/>
      <c r="F3897" s="7"/>
      <c r="G3897" s="6"/>
    </row>
    <row r="3898" spans="1:7" x14ac:dyDescent="0.2">
      <c r="A3898" s="40"/>
      <c r="F3898" s="7"/>
      <c r="G3898" s="6"/>
    </row>
    <row r="3899" spans="1:7" x14ac:dyDescent="0.2">
      <c r="A3899" s="40"/>
      <c r="F3899" s="7"/>
      <c r="G3899" s="6"/>
    </row>
    <row r="3900" spans="1:7" x14ac:dyDescent="0.2">
      <c r="A3900" s="40"/>
      <c r="F3900" s="7"/>
      <c r="G3900" s="6"/>
    </row>
    <row r="3901" spans="1:7" x14ac:dyDescent="0.2">
      <c r="A3901" s="40"/>
      <c r="F3901" s="7"/>
      <c r="G3901" s="6"/>
    </row>
    <row r="3902" spans="1:7" x14ac:dyDescent="0.2">
      <c r="A3902" s="40"/>
      <c r="F3902" s="7"/>
      <c r="G3902" s="6"/>
    </row>
    <row r="3903" spans="1:7" x14ac:dyDescent="0.2">
      <c r="A3903" s="40"/>
      <c r="F3903" s="7"/>
      <c r="G3903" s="6"/>
    </row>
    <row r="3904" spans="1:7" x14ac:dyDescent="0.2">
      <c r="A3904" s="40"/>
      <c r="F3904" s="7"/>
      <c r="G3904" s="6"/>
    </row>
    <row r="3905" spans="1:7" x14ac:dyDescent="0.2">
      <c r="A3905" s="40"/>
      <c r="F3905" s="7"/>
      <c r="G3905" s="6"/>
    </row>
    <row r="3906" spans="1:7" x14ac:dyDescent="0.2">
      <c r="A3906" s="40"/>
      <c r="F3906" s="7"/>
      <c r="G3906" s="6"/>
    </row>
    <row r="3907" spans="1:7" x14ac:dyDescent="0.2">
      <c r="A3907" s="40"/>
      <c r="F3907" s="7"/>
      <c r="G3907" s="6"/>
    </row>
    <row r="3908" spans="1:7" x14ac:dyDescent="0.2">
      <c r="A3908" s="40"/>
      <c r="F3908" s="7"/>
      <c r="G3908" s="6"/>
    </row>
    <row r="3909" spans="1:7" x14ac:dyDescent="0.2">
      <c r="A3909" s="40"/>
      <c r="F3909" s="7"/>
      <c r="G3909" s="6"/>
    </row>
    <row r="3910" spans="1:7" x14ac:dyDescent="0.2">
      <c r="A3910" s="40"/>
      <c r="F3910" s="7"/>
      <c r="G3910" s="6"/>
    </row>
    <row r="3911" spans="1:7" x14ac:dyDescent="0.2">
      <c r="A3911" s="40"/>
      <c r="F3911" s="7"/>
      <c r="G3911" s="6"/>
    </row>
    <row r="3912" spans="1:7" x14ac:dyDescent="0.2">
      <c r="A3912" s="40"/>
      <c r="F3912" s="7"/>
      <c r="G3912" s="6"/>
    </row>
    <row r="3913" spans="1:7" x14ac:dyDescent="0.2">
      <c r="A3913" s="40"/>
      <c r="F3913" s="7"/>
      <c r="G3913" s="6"/>
    </row>
    <row r="3914" spans="1:7" x14ac:dyDescent="0.2">
      <c r="A3914" s="40"/>
      <c r="F3914" s="7"/>
      <c r="G3914" s="6"/>
    </row>
    <row r="3915" spans="1:7" x14ac:dyDescent="0.2">
      <c r="A3915" s="40"/>
      <c r="F3915" s="7"/>
      <c r="G3915" s="6"/>
    </row>
    <row r="3916" spans="1:7" x14ac:dyDescent="0.2">
      <c r="A3916" s="40"/>
      <c r="F3916" s="7"/>
      <c r="G3916" s="6"/>
    </row>
    <row r="3917" spans="1:7" x14ac:dyDescent="0.2">
      <c r="A3917" s="40"/>
      <c r="F3917" s="7"/>
      <c r="G3917" s="6"/>
    </row>
    <row r="3918" spans="1:7" x14ac:dyDescent="0.2">
      <c r="A3918" s="40"/>
      <c r="F3918" s="7"/>
      <c r="G3918" s="6"/>
    </row>
    <row r="3919" spans="1:7" x14ac:dyDescent="0.2">
      <c r="A3919" s="40"/>
      <c r="F3919" s="7"/>
      <c r="G3919" s="6"/>
    </row>
    <row r="3920" spans="1:7" x14ac:dyDescent="0.2">
      <c r="A3920" s="40"/>
      <c r="F3920" s="7"/>
      <c r="G3920" s="6"/>
    </row>
    <row r="3921" spans="1:7" x14ac:dyDescent="0.2">
      <c r="A3921" s="40"/>
      <c r="F3921" s="7"/>
      <c r="G3921" s="6"/>
    </row>
    <row r="3922" spans="1:7" x14ac:dyDescent="0.2">
      <c r="A3922" s="40"/>
      <c r="F3922" s="7"/>
      <c r="G3922" s="6"/>
    </row>
    <row r="3923" spans="1:7" x14ac:dyDescent="0.2">
      <c r="A3923" s="40"/>
      <c r="F3923" s="7"/>
      <c r="G3923" s="6"/>
    </row>
    <row r="3924" spans="1:7" x14ac:dyDescent="0.2">
      <c r="A3924" s="40"/>
      <c r="F3924" s="7"/>
      <c r="G3924" s="6"/>
    </row>
    <row r="3925" spans="1:7" x14ac:dyDescent="0.2">
      <c r="A3925" s="40"/>
      <c r="F3925" s="7"/>
      <c r="G3925" s="6"/>
    </row>
    <row r="3926" spans="1:7" x14ac:dyDescent="0.2">
      <c r="A3926" s="40"/>
      <c r="F3926" s="7"/>
      <c r="G3926" s="6"/>
    </row>
    <row r="3927" spans="1:7" x14ac:dyDescent="0.2">
      <c r="A3927" s="40"/>
      <c r="F3927" s="7"/>
      <c r="G3927" s="6"/>
    </row>
    <row r="3928" spans="1:7" x14ac:dyDescent="0.2">
      <c r="A3928" s="40"/>
      <c r="F3928" s="7"/>
      <c r="G3928" s="6"/>
    </row>
    <row r="3929" spans="1:7" x14ac:dyDescent="0.2">
      <c r="A3929" s="40"/>
      <c r="F3929" s="7"/>
      <c r="G3929" s="6"/>
    </row>
    <row r="3930" spans="1:7" x14ac:dyDescent="0.2">
      <c r="A3930" s="40"/>
      <c r="F3930" s="7"/>
      <c r="G3930" s="6"/>
    </row>
    <row r="3931" spans="1:7" x14ac:dyDescent="0.2">
      <c r="A3931" s="40"/>
      <c r="F3931" s="7"/>
      <c r="G3931" s="6"/>
    </row>
    <row r="3932" spans="1:7" x14ac:dyDescent="0.2">
      <c r="A3932" s="40"/>
      <c r="F3932" s="7"/>
      <c r="G3932" s="6"/>
    </row>
    <row r="3933" spans="1:7" x14ac:dyDescent="0.2">
      <c r="A3933" s="40"/>
      <c r="F3933" s="7"/>
      <c r="G3933" s="6"/>
    </row>
    <row r="3934" spans="1:7" x14ac:dyDescent="0.2">
      <c r="A3934" s="40"/>
      <c r="F3934" s="7"/>
      <c r="G3934" s="6"/>
    </row>
    <row r="3935" spans="1:7" x14ac:dyDescent="0.2">
      <c r="A3935" s="40"/>
      <c r="F3935" s="7"/>
      <c r="G3935" s="6"/>
    </row>
    <row r="3936" spans="1:7" x14ac:dyDescent="0.2">
      <c r="A3936" s="40"/>
      <c r="F3936" s="7"/>
      <c r="G3936" s="6"/>
    </row>
    <row r="3937" spans="1:7" x14ac:dyDescent="0.2">
      <c r="A3937" s="40"/>
      <c r="F3937" s="7"/>
      <c r="G3937" s="6"/>
    </row>
    <row r="3938" spans="1:7" x14ac:dyDescent="0.2">
      <c r="A3938" s="40"/>
      <c r="F3938" s="7"/>
      <c r="G3938" s="6"/>
    </row>
    <row r="3939" spans="1:7" x14ac:dyDescent="0.2">
      <c r="A3939" s="40"/>
      <c r="F3939" s="7"/>
      <c r="G3939" s="6"/>
    </row>
    <row r="3940" spans="1:7" x14ac:dyDescent="0.2">
      <c r="A3940" s="40"/>
      <c r="F3940" s="7"/>
      <c r="G3940" s="6"/>
    </row>
    <row r="3941" spans="1:7" x14ac:dyDescent="0.2">
      <c r="A3941" s="40"/>
      <c r="F3941" s="7"/>
      <c r="G3941" s="6"/>
    </row>
    <row r="3942" spans="1:7" x14ac:dyDescent="0.2">
      <c r="A3942" s="40"/>
      <c r="F3942" s="7"/>
      <c r="G3942" s="6"/>
    </row>
    <row r="3943" spans="1:7" x14ac:dyDescent="0.2">
      <c r="A3943" s="40"/>
      <c r="F3943" s="7"/>
      <c r="G3943" s="6"/>
    </row>
    <row r="3944" spans="1:7" x14ac:dyDescent="0.2">
      <c r="A3944" s="40"/>
      <c r="F3944" s="7"/>
      <c r="G3944" s="6"/>
    </row>
    <row r="3945" spans="1:7" x14ac:dyDescent="0.2">
      <c r="A3945" s="40"/>
      <c r="F3945" s="7"/>
      <c r="G3945" s="6"/>
    </row>
    <row r="3946" spans="1:7" x14ac:dyDescent="0.2">
      <c r="A3946" s="40"/>
      <c r="F3946" s="7"/>
      <c r="G3946" s="6"/>
    </row>
    <row r="3947" spans="1:7" x14ac:dyDescent="0.2">
      <c r="A3947" s="40"/>
      <c r="F3947" s="7"/>
      <c r="G3947" s="6"/>
    </row>
    <row r="3948" spans="1:7" x14ac:dyDescent="0.2">
      <c r="A3948" s="40"/>
      <c r="F3948" s="7"/>
      <c r="G3948" s="6"/>
    </row>
    <row r="3949" spans="1:7" x14ac:dyDescent="0.2">
      <c r="A3949" s="40"/>
      <c r="F3949" s="7"/>
      <c r="G3949" s="6"/>
    </row>
    <row r="3950" spans="1:7" x14ac:dyDescent="0.2">
      <c r="A3950" s="40"/>
      <c r="F3950" s="7"/>
      <c r="G3950" s="6"/>
    </row>
    <row r="3951" spans="1:7" x14ac:dyDescent="0.2">
      <c r="A3951" s="40"/>
      <c r="F3951" s="7"/>
      <c r="G3951" s="6"/>
    </row>
    <row r="3952" spans="1:7" x14ac:dyDescent="0.2">
      <c r="A3952" s="40"/>
      <c r="F3952" s="7"/>
      <c r="G3952" s="6"/>
    </row>
    <row r="3953" spans="1:7" x14ac:dyDescent="0.2">
      <c r="A3953" s="40"/>
      <c r="F3953" s="7"/>
      <c r="G3953" s="6"/>
    </row>
    <row r="3954" spans="1:7" x14ac:dyDescent="0.2">
      <c r="A3954" s="40"/>
      <c r="F3954" s="7"/>
      <c r="G3954" s="6"/>
    </row>
    <row r="3955" spans="1:7" x14ac:dyDescent="0.2">
      <c r="A3955" s="40"/>
      <c r="F3955" s="7"/>
      <c r="G3955" s="6"/>
    </row>
    <row r="3956" spans="1:7" x14ac:dyDescent="0.2">
      <c r="A3956" s="40"/>
      <c r="F3956" s="7"/>
      <c r="G3956" s="6"/>
    </row>
    <row r="3957" spans="1:7" x14ac:dyDescent="0.2">
      <c r="A3957" s="40"/>
      <c r="F3957" s="7"/>
      <c r="G3957" s="6"/>
    </row>
    <row r="3958" spans="1:7" x14ac:dyDescent="0.2">
      <c r="A3958" s="40"/>
      <c r="F3958" s="7"/>
      <c r="G3958" s="6"/>
    </row>
    <row r="3959" spans="1:7" x14ac:dyDescent="0.2">
      <c r="A3959" s="40"/>
      <c r="F3959" s="7"/>
      <c r="G3959" s="6"/>
    </row>
    <row r="3960" spans="1:7" x14ac:dyDescent="0.2">
      <c r="A3960" s="40"/>
      <c r="F3960" s="7"/>
      <c r="G3960" s="6"/>
    </row>
    <row r="3961" spans="1:7" x14ac:dyDescent="0.2">
      <c r="A3961" s="40"/>
      <c r="F3961" s="7"/>
      <c r="G3961" s="6"/>
    </row>
    <row r="3962" spans="1:7" x14ac:dyDescent="0.2">
      <c r="A3962" s="40"/>
      <c r="F3962" s="7"/>
      <c r="G3962" s="6"/>
    </row>
    <row r="3963" spans="1:7" x14ac:dyDescent="0.2">
      <c r="A3963" s="40"/>
      <c r="F3963" s="7"/>
      <c r="G3963" s="6"/>
    </row>
    <row r="3964" spans="1:7" x14ac:dyDescent="0.2">
      <c r="A3964" s="40"/>
      <c r="F3964" s="7"/>
      <c r="G3964" s="6"/>
    </row>
    <row r="3965" spans="1:7" x14ac:dyDescent="0.2">
      <c r="A3965" s="40"/>
      <c r="F3965" s="7"/>
      <c r="G3965" s="6"/>
    </row>
    <row r="3966" spans="1:7" x14ac:dyDescent="0.2">
      <c r="A3966" s="40"/>
      <c r="F3966" s="7"/>
      <c r="G3966" s="6"/>
    </row>
    <row r="3967" spans="1:7" x14ac:dyDescent="0.2">
      <c r="A3967" s="40"/>
      <c r="F3967" s="7"/>
      <c r="G3967" s="6"/>
    </row>
    <row r="3968" spans="1:7" x14ac:dyDescent="0.2">
      <c r="A3968" s="40"/>
      <c r="F3968" s="7"/>
      <c r="G3968" s="6"/>
    </row>
    <row r="3969" spans="1:7" x14ac:dyDescent="0.2">
      <c r="A3969" s="40"/>
      <c r="F3969" s="7"/>
      <c r="G3969" s="6"/>
    </row>
    <row r="3970" spans="1:7" x14ac:dyDescent="0.2">
      <c r="A3970" s="40"/>
      <c r="F3970" s="7"/>
      <c r="G3970" s="6"/>
    </row>
    <row r="3971" spans="1:7" x14ac:dyDescent="0.2">
      <c r="A3971" s="40"/>
      <c r="F3971" s="7"/>
      <c r="G3971" s="6"/>
    </row>
    <row r="3972" spans="1:7" x14ac:dyDescent="0.2">
      <c r="A3972" s="40"/>
      <c r="F3972" s="7"/>
      <c r="G3972" s="6"/>
    </row>
    <row r="3973" spans="1:7" x14ac:dyDescent="0.2">
      <c r="A3973" s="40"/>
      <c r="F3973" s="7"/>
      <c r="G3973" s="6"/>
    </row>
    <row r="3974" spans="1:7" x14ac:dyDescent="0.2">
      <c r="A3974" s="40"/>
      <c r="F3974" s="7"/>
      <c r="G3974" s="6"/>
    </row>
    <row r="3975" spans="1:7" x14ac:dyDescent="0.2">
      <c r="A3975" s="40"/>
      <c r="F3975" s="7"/>
      <c r="G3975" s="6"/>
    </row>
    <row r="3976" spans="1:7" x14ac:dyDescent="0.2">
      <c r="A3976" s="40"/>
      <c r="F3976" s="7"/>
      <c r="G3976" s="6"/>
    </row>
    <row r="3977" spans="1:7" x14ac:dyDescent="0.2">
      <c r="A3977" s="40"/>
      <c r="F3977" s="7"/>
      <c r="G3977" s="6"/>
    </row>
    <row r="3978" spans="1:7" x14ac:dyDescent="0.2">
      <c r="A3978" s="40"/>
      <c r="F3978" s="7"/>
      <c r="G3978" s="6"/>
    </row>
    <row r="3979" spans="1:7" x14ac:dyDescent="0.2">
      <c r="A3979" s="40"/>
      <c r="F3979" s="7"/>
      <c r="G3979" s="6"/>
    </row>
    <row r="3980" spans="1:7" x14ac:dyDescent="0.2">
      <c r="A3980" s="40"/>
      <c r="F3980" s="7"/>
      <c r="G3980" s="6"/>
    </row>
    <row r="3981" spans="1:7" x14ac:dyDescent="0.2">
      <c r="A3981" s="40"/>
      <c r="F3981" s="7"/>
      <c r="G3981" s="6"/>
    </row>
    <row r="3982" spans="1:7" x14ac:dyDescent="0.2">
      <c r="A3982" s="40"/>
      <c r="F3982" s="7"/>
      <c r="G3982" s="6"/>
    </row>
    <row r="3983" spans="1:7" x14ac:dyDescent="0.2">
      <c r="A3983" s="40"/>
      <c r="F3983" s="7"/>
      <c r="G3983" s="6"/>
    </row>
    <row r="3984" spans="1:7" x14ac:dyDescent="0.2">
      <c r="A3984" s="40"/>
      <c r="F3984" s="7"/>
      <c r="G3984" s="6"/>
    </row>
    <row r="3985" spans="1:7" x14ac:dyDescent="0.2">
      <c r="A3985" s="40"/>
      <c r="F3985" s="7"/>
      <c r="G3985" s="6"/>
    </row>
    <row r="3986" spans="1:7" x14ac:dyDescent="0.2">
      <c r="A3986" s="40"/>
      <c r="F3986" s="7"/>
      <c r="G3986" s="6"/>
    </row>
    <row r="3987" spans="1:7" x14ac:dyDescent="0.2">
      <c r="A3987" s="40"/>
      <c r="F3987" s="7"/>
      <c r="G3987" s="6"/>
    </row>
    <row r="3988" spans="1:7" x14ac:dyDescent="0.2">
      <c r="A3988" s="40"/>
      <c r="F3988" s="7"/>
      <c r="G3988" s="6"/>
    </row>
    <row r="3989" spans="1:7" x14ac:dyDescent="0.2">
      <c r="A3989" s="40"/>
      <c r="F3989" s="7"/>
      <c r="G3989" s="6"/>
    </row>
    <row r="3990" spans="1:7" x14ac:dyDescent="0.2">
      <c r="A3990" s="40"/>
      <c r="F3990" s="7"/>
      <c r="G3990" s="6"/>
    </row>
    <row r="3991" spans="1:7" x14ac:dyDescent="0.2">
      <c r="A3991" s="40"/>
      <c r="F3991" s="7"/>
      <c r="G3991" s="6"/>
    </row>
    <row r="3992" spans="1:7" x14ac:dyDescent="0.2">
      <c r="A3992" s="40"/>
      <c r="F3992" s="7"/>
      <c r="G3992" s="6"/>
    </row>
    <row r="3993" spans="1:7" x14ac:dyDescent="0.2">
      <c r="A3993" s="40"/>
      <c r="F3993" s="7"/>
      <c r="G3993" s="6"/>
    </row>
    <row r="3994" spans="1:7" x14ac:dyDescent="0.2">
      <c r="A3994" s="40"/>
      <c r="F3994" s="7"/>
      <c r="G3994" s="6"/>
    </row>
    <row r="3995" spans="1:7" x14ac:dyDescent="0.2">
      <c r="A3995" s="40"/>
      <c r="F3995" s="7"/>
      <c r="G3995" s="6"/>
    </row>
    <row r="3996" spans="1:7" x14ac:dyDescent="0.2">
      <c r="A3996" s="40"/>
      <c r="F3996" s="7"/>
      <c r="G3996" s="6"/>
    </row>
    <row r="3997" spans="1:7" x14ac:dyDescent="0.2">
      <c r="A3997" s="40"/>
      <c r="F3997" s="7"/>
      <c r="G3997" s="6"/>
    </row>
    <row r="3998" spans="1:7" x14ac:dyDescent="0.2">
      <c r="A3998" s="40"/>
      <c r="F3998" s="7"/>
      <c r="G3998" s="6"/>
    </row>
    <row r="3999" spans="1:7" x14ac:dyDescent="0.2">
      <c r="A3999" s="40"/>
      <c r="F3999" s="7"/>
      <c r="G3999" s="6"/>
    </row>
    <row r="4000" spans="1:7" x14ac:dyDescent="0.2">
      <c r="A4000" s="40"/>
      <c r="F4000" s="7"/>
      <c r="G4000" s="6"/>
    </row>
    <row r="4001" spans="1:7" x14ac:dyDescent="0.2">
      <c r="A4001" s="40"/>
      <c r="F4001" s="7"/>
      <c r="G4001" s="6"/>
    </row>
    <row r="4002" spans="1:7" x14ac:dyDescent="0.2">
      <c r="A4002" s="40"/>
      <c r="F4002" s="7"/>
      <c r="G4002" s="6"/>
    </row>
    <row r="4003" spans="1:7" x14ac:dyDescent="0.2">
      <c r="A4003" s="40"/>
      <c r="F4003" s="7"/>
      <c r="G4003" s="6"/>
    </row>
    <row r="4004" spans="1:7" x14ac:dyDescent="0.2">
      <c r="A4004" s="40"/>
      <c r="F4004" s="7"/>
      <c r="G4004" s="6"/>
    </row>
    <row r="4005" spans="1:7" x14ac:dyDescent="0.2">
      <c r="A4005" s="40"/>
      <c r="F4005" s="7"/>
      <c r="G4005" s="6"/>
    </row>
    <row r="4006" spans="1:7" x14ac:dyDescent="0.2">
      <c r="A4006" s="40"/>
      <c r="F4006" s="7"/>
      <c r="G4006" s="6"/>
    </row>
    <row r="4007" spans="1:7" x14ac:dyDescent="0.2">
      <c r="A4007" s="40"/>
      <c r="F4007" s="7"/>
      <c r="G4007" s="6"/>
    </row>
    <row r="4008" spans="1:7" x14ac:dyDescent="0.2">
      <c r="A4008" s="40"/>
      <c r="F4008" s="7"/>
      <c r="G4008" s="6"/>
    </row>
    <row r="4009" spans="1:7" x14ac:dyDescent="0.2">
      <c r="A4009" s="40"/>
      <c r="F4009" s="7"/>
      <c r="G4009" s="6"/>
    </row>
    <row r="4010" spans="1:7" x14ac:dyDescent="0.2">
      <c r="A4010" s="40"/>
      <c r="F4010" s="7"/>
      <c r="G4010" s="6"/>
    </row>
    <row r="4011" spans="1:7" x14ac:dyDescent="0.2">
      <c r="A4011" s="40"/>
      <c r="F4011" s="7"/>
      <c r="G4011" s="6"/>
    </row>
    <row r="4012" spans="1:7" x14ac:dyDescent="0.2">
      <c r="A4012" s="40"/>
      <c r="F4012" s="7"/>
      <c r="G4012" s="6"/>
    </row>
    <row r="4013" spans="1:7" x14ac:dyDescent="0.2">
      <c r="A4013" s="40"/>
      <c r="F4013" s="7"/>
      <c r="G4013" s="6"/>
    </row>
    <row r="4014" spans="1:7" x14ac:dyDescent="0.2">
      <c r="A4014" s="40"/>
      <c r="F4014" s="7"/>
      <c r="G4014" s="6"/>
    </row>
    <row r="4015" spans="1:7" x14ac:dyDescent="0.2">
      <c r="A4015" s="40"/>
      <c r="F4015" s="7"/>
      <c r="G4015" s="6"/>
    </row>
    <row r="4016" spans="1:7" x14ac:dyDescent="0.2">
      <c r="A4016" s="40"/>
      <c r="F4016" s="7"/>
      <c r="G4016" s="6"/>
    </row>
    <row r="4017" spans="1:7" x14ac:dyDescent="0.2">
      <c r="A4017" s="40"/>
      <c r="F4017" s="7"/>
      <c r="G4017" s="6"/>
    </row>
    <row r="4018" spans="1:7" x14ac:dyDescent="0.2">
      <c r="A4018" s="40"/>
      <c r="F4018" s="7"/>
      <c r="G4018" s="6"/>
    </row>
    <row r="4019" spans="1:7" x14ac:dyDescent="0.2">
      <c r="A4019" s="40"/>
      <c r="F4019" s="7"/>
      <c r="G4019" s="6"/>
    </row>
    <row r="4020" spans="1:7" x14ac:dyDescent="0.2">
      <c r="A4020" s="40"/>
      <c r="F4020" s="7"/>
      <c r="G4020" s="6"/>
    </row>
    <row r="4021" spans="1:7" x14ac:dyDescent="0.2">
      <c r="A4021" s="40"/>
      <c r="F4021" s="7"/>
      <c r="G4021" s="6"/>
    </row>
    <row r="4022" spans="1:7" x14ac:dyDescent="0.2">
      <c r="A4022" s="40"/>
      <c r="F4022" s="7"/>
      <c r="G4022" s="6"/>
    </row>
    <row r="4023" spans="1:7" x14ac:dyDescent="0.2">
      <c r="A4023" s="40"/>
      <c r="F4023" s="7"/>
      <c r="G4023" s="6"/>
    </row>
    <row r="4024" spans="1:7" x14ac:dyDescent="0.2">
      <c r="A4024" s="40"/>
      <c r="F4024" s="7"/>
      <c r="G4024" s="6"/>
    </row>
    <row r="4025" spans="1:7" x14ac:dyDescent="0.2">
      <c r="A4025" s="40"/>
      <c r="F4025" s="7"/>
      <c r="G4025" s="6"/>
    </row>
    <row r="4026" spans="1:7" x14ac:dyDescent="0.2">
      <c r="A4026" s="40"/>
      <c r="F4026" s="7"/>
      <c r="G4026" s="6"/>
    </row>
    <row r="4027" spans="1:7" x14ac:dyDescent="0.2">
      <c r="A4027" s="40"/>
      <c r="F4027" s="7"/>
      <c r="G4027" s="6"/>
    </row>
    <row r="4028" spans="1:7" x14ac:dyDescent="0.2">
      <c r="A4028" s="40"/>
      <c r="F4028" s="7"/>
      <c r="G4028" s="6"/>
    </row>
    <row r="4029" spans="1:7" x14ac:dyDescent="0.2">
      <c r="A4029" s="40"/>
      <c r="F4029" s="7"/>
      <c r="G4029" s="6"/>
    </row>
    <row r="4030" spans="1:7" x14ac:dyDescent="0.2">
      <c r="A4030" s="40"/>
      <c r="F4030" s="7"/>
      <c r="G4030" s="6"/>
    </row>
    <row r="4031" spans="1:7" x14ac:dyDescent="0.2">
      <c r="A4031" s="40"/>
      <c r="F4031" s="7"/>
      <c r="G4031" s="6"/>
    </row>
    <row r="4032" spans="1:7" x14ac:dyDescent="0.2">
      <c r="A4032" s="40"/>
      <c r="F4032" s="7"/>
      <c r="G4032" s="6"/>
    </row>
    <row r="4033" spans="1:7" x14ac:dyDescent="0.2">
      <c r="A4033" s="40"/>
      <c r="F4033" s="7"/>
      <c r="G4033" s="6"/>
    </row>
    <row r="4034" spans="1:7" x14ac:dyDescent="0.2">
      <c r="A4034" s="40"/>
      <c r="F4034" s="7"/>
      <c r="G4034" s="6"/>
    </row>
    <row r="4035" spans="1:7" x14ac:dyDescent="0.2">
      <c r="A4035" s="40"/>
      <c r="F4035" s="7"/>
      <c r="G4035" s="6"/>
    </row>
    <row r="4036" spans="1:7" x14ac:dyDescent="0.2">
      <c r="A4036" s="40"/>
      <c r="F4036" s="7"/>
      <c r="G4036" s="6"/>
    </row>
    <row r="4037" spans="1:7" x14ac:dyDescent="0.2">
      <c r="A4037" s="40"/>
      <c r="F4037" s="7"/>
      <c r="G4037" s="6"/>
    </row>
    <row r="4038" spans="1:7" x14ac:dyDescent="0.2">
      <c r="A4038" s="40"/>
      <c r="F4038" s="7"/>
      <c r="G4038" s="6"/>
    </row>
    <row r="4039" spans="1:7" x14ac:dyDescent="0.2">
      <c r="A4039" s="40"/>
      <c r="F4039" s="7"/>
      <c r="G4039" s="6"/>
    </row>
    <row r="4040" spans="1:7" x14ac:dyDescent="0.2">
      <c r="A4040" s="40"/>
      <c r="F4040" s="7"/>
      <c r="G4040" s="6"/>
    </row>
    <row r="4041" spans="1:7" x14ac:dyDescent="0.2">
      <c r="A4041" s="40"/>
      <c r="F4041" s="7"/>
      <c r="G4041" s="6"/>
    </row>
    <row r="4042" spans="1:7" x14ac:dyDescent="0.2">
      <c r="A4042" s="40"/>
      <c r="F4042" s="7"/>
      <c r="G4042" s="6"/>
    </row>
    <row r="4043" spans="1:7" x14ac:dyDescent="0.2">
      <c r="A4043" s="40"/>
      <c r="F4043" s="7"/>
      <c r="G4043" s="6"/>
    </row>
    <row r="4044" spans="1:7" x14ac:dyDescent="0.2">
      <c r="A4044" s="40"/>
      <c r="F4044" s="7"/>
      <c r="G4044" s="6"/>
    </row>
    <row r="4045" spans="1:7" x14ac:dyDescent="0.2">
      <c r="A4045" s="40"/>
      <c r="F4045" s="7"/>
      <c r="G4045" s="6"/>
    </row>
    <row r="4046" spans="1:7" x14ac:dyDescent="0.2">
      <c r="A4046" s="40"/>
      <c r="F4046" s="7"/>
      <c r="G4046" s="6"/>
    </row>
    <row r="4047" spans="1:7" x14ac:dyDescent="0.2">
      <c r="A4047" s="40"/>
      <c r="F4047" s="7"/>
      <c r="G4047" s="6"/>
    </row>
    <row r="4048" spans="1:7" x14ac:dyDescent="0.2">
      <c r="A4048" s="40"/>
      <c r="F4048" s="7"/>
      <c r="G4048" s="6"/>
    </row>
    <row r="4049" spans="1:7" x14ac:dyDescent="0.2">
      <c r="A4049" s="40"/>
      <c r="F4049" s="7"/>
      <c r="G4049" s="6"/>
    </row>
    <row r="4050" spans="1:7" x14ac:dyDescent="0.2">
      <c r="A4050" s="40"/>
      <c r="F4050" s="7"/>
      <c r="G4050" s="6"/>
    </row>
    <row r="4051" spans="1:7" x14ac:dyDescent="0.2">
      <c r="A4051" s="40"/>
      <c r="F4051" s="7"/>
      <c r="G4051" s="6"/>
    </row>
    <row r="4052" spans="1:7" x14ac:dyDescent="0.2">
      <c r="A4052" s="40"/>
      <c r="F4052" s="7"/>
      <c r="G4052" s="6"/>
    </row>
    <row r="4053" spans="1:7" x14ac:dyDescent="0.2">
      <c r="A4053" s="40"/>
      <c r="F4053" s="7"/>
      <c r="G4053" s="6"/>
    </row>
    <row r="4054" spans="1:7" x14ac:dyDescent="0.2">
      <c r="A4054" s="40"/>
      <c r="F4054" s="7"/>
      <c r="G4054" s="6"/>
    </row>
    <row r="4055" spans="1:7" x14ac:dyDescent="0.2">
      <c r="A4055" s="40"/>
      <c r="F4055" s="7"/>
      <c r="G4055" s="6"/>
    </row>
    <row r="4056" spans="1:7" x14ac:dyDescent="0.2">
      <c r="A4056" s="40"/>
      <c r="F4056" s="7"/>
      <c r="G4056" s="6"/>
    </row>
    <row r="4057" spans="1:7" x14ac:dyDescent="0.2">
      <c r="A4057" s="40"/>
      <c r="F4057" s="7"/>
      <c r="G4057" s="6"/>
    </row>
    <row r="4058" spans="1:7" x14ac:dyDescent="0.2">
      <c r="A4058" s="40"/>
      <c r="F4058" s="7"/>
      <c r="G4058" s="6"/>
    </row>
    <row r="4059" spans="1:7" x14ac:dyDescent="0.2">
      <c r="A4059" s="40"/>
      <c r="F4059" s="7"/>
      <c r="G4059" s="6"/>
    </row>
    <row r="4060" spans="1:7" x14ac:dyDescent="0.2">
      <c r="A4060" s="40"/>
      <c r="F4060" s="7"/>
      <c r="G4060" s="6"/>
    </row>
    <row r="4061" spans="1:7" x14ac:dyDescent="0.2">
      <c r="A4061" s="40"/>
      <c r="F4061" s="7"/>
      <c r="G4061" s="6"/>
    </row>
    <row r="4062" spans="1:7" x14ac:dyDescent="0.2">
      <c r="A4062" s="40"/>
      <c r="F4062" s="7"/>
      <c r="G4062" s="6"/>
    </row>
    <row r="4063" spans="1:7" x14ac:dyDescent="0.2">
      <c r="A4063" s="40"/>
      <c r="F4063" s="7"/>
      <c r="G4063" s="6"/>
    </row>
    <row r="4064" spans="1:7" x14ac:dyDescent="0.2">
      <c r="A4064" s="40"/>
      <c r="F4064" s="7"/>
      <c r="G4064" s="6"/>
    </row>
    <row r="4065" spans="1:7" x14ac:dyDescent="0.2">
      <c r="A4065" s="40"/>
      <c r="F4065" s="7"/>
      <c r="G4065" s="6"/>
    </row>
    <row r="4066" spans="1:7" x14ac:dyDescent="0.2">
      <c r="A4066" s="40"/>
      <c r="F4066" s="7"/>
      <c r="G4066" s="6"/>
    </row>
    <row r="4067" spans="1:7" x14ac:dyDescent="0.2">
      <c r="A4067" s="40"/>
      <c r="F4067" s="7"/>
      <c r="G4067" s="6"/>
    </row>
    <row r="4068" spans="1:7" x14ac:dyDescent="0.2">
      <c r="A4068" s="40"/>
      <c r="F4068" s="7"/>
      <c r="G4068" s="6"/>
    </row>
    <row r="4069" spans="1:7" x14ac:dyDescent="0.2">
      <c r="A4069" s="40"/>
      <c r="F4069" s="7"/>
      <c r="G4069" s="6"/>
    </row>
    <row r="4070" spans="1:7" x14ac:dyDescent="0.2">
      <c r="A4070" s="40"/>
      <c r="F4070" s="7"/>
      <c r="G4070" s="6"/>
    </row>
    <row r="4071" spans="1:7" x14ac:dyDescent="0.2">
      <c r="A4071" s="40"/>
      <c r="F4071" s="7"/>
      <c r="G4071" s="6"/>
    </row>
    <row r="4072" spans="1:7" x14ac:dyDescent="0.2">
      <c r="A4072" s="40"/>
      <c r="F4072" s="7"/>
      <c r="G4072" s="6"/>
    </row>
    <row r="4073" spans="1:7" x14ac:dyDescent="0.2">
      <c r="A4073" s="40"/>
      <c r="F4073" s="7"/>
      <c r="G4073" s="6"/>
    </row>
    <row r="4074" spans="1:7" x14ac:dyDescent="0.2">
      <c r="A4074" s="40"/>
      <c r="F4074" s="7"/>
      <c r="G4074" s="6"/>
    </row>
    <row r="4075" spans="1:7" x14ac:dyDescent="0.2">
      <c r="A4075" s="40"/>
      <c r="F4075" s="7"/>
      <c r="G4075" s="6"/>
    </row>
    <row r="4076" spans="1:7" x14ac:dyDescent="0.2">
      <c r="A4076" s="40"/>
      <c r="F4076" s="7"/>
      <c r="G4076" s="6"/>
    </row>
    <row r="4077" spans="1:7" x14ac:dyDescent="0.2">
      <c r="A4077" s="40"/>
      <c r="F4077" s="7"/>
      <c r="G4077" s="6"/>
    </row>
    <row r="4078" spans="1:7" x14ac:dyDescent="0.2">
      <c r="A4078" s="40"/>
      <c r="F4078" s="7"/>
      <c r="G4078" s="6"/>
    </row>
    <row r="4079" spans="1:7" x14ac:dyDescent="0.2">
      <c r="A4079" s="40"/>
      <c r="F4079" s="7"/>
      <c r="G4079" s="6"/>
    </row>
    <row r="4080" spans="1:7" x14ac:dyDescent="0.2">
      <c r="A4080" s="40"/>
      <c r="F4080" s="7"/>
      <c r="G4080" s="6"/>
    </row>
    <row r="4081" spans="1:7" x14ac:dyDescent="0.2">
      <c r="A4081" s="40"/>
      <c r="F4081" s="7"/>
      <c r="G4081" s="6"/>
    </row>
    <row r="4082" spans="1:7" x14ac:dyDescent="0.2">
      <c r="A4082" s="40"/>
      <c r="F4082" s="7"/>
      <c r="G4082" s="6"/>
    </row>
    <row r="4083" spans="1:7" x14ac:dyDescent="0.2">
      <c r="A4083" s="40"/>
      <c r="F4083" s="7"/>
      <c r="G4083" s="6"/>
    </row>
    <row r="4084" spans="1:7" x14ac:dyDescent="0.2">
      <c r="A4084" s="40"/>
      <c r="F4084" s="7"/>
      <c r="G4084" s="6"/>
    </row>
    <row r="4085" spans="1:7" x14ac:dyDescent="0.2">
      <c r="A4085" s="40"/>
      <c r="F4085" s="7"/>
      <c r="G4085" s="6"/>
    </row>
    <row r="4086" spans="1:7" x14ac:dyDescent="0.2">
      <c r="A4086" s="40"/>
      <c r="F4086" s="7"/>
      <c r="G4086" s="6"/>
    </row>
    <row r="4087" spans="1:7" x14ac:dyDescent="0.2">
      <c r="A4087" s="40"/>
      <c r="F4087" s="7"/>
      <c r="G4087" s="6"/>
    </row>
    <row r="4088" spans="1:7" x14ac:dyDescent="0.2">
      <c r="A4088" s="40"/>
      <c r="F4088" s="7"/>
      <c r="G4088" s="6"/>
    </row>
    <row r="4089" spans="1:7" x14ac:dyDescent="0.2">
      <c r="A4089" s="40"/>
      <c r="F4089" s="7"/>
      <c r="G4089" s="6"/>
    </row>
    <row r="4090" spans="1:7" x14ac:dyDescent="0.2">
      <c r="A4090" s="40"/>
      <c r="F4090" s="7"/>
      <c r="G4090" s="6"/>
    </row>
    <row r="4091" spans="1:7" x14ac:dyDescent="0.2">
      <c r="A4091" s="40"/>
      <c r="F4091" s="7"/>
      <c r="G4091" s="6"/>
    </row>
    <row r="4092" spans="1:7" x14ac:dyDescent="0.2">
      <c r="A4092" s="40"/>
      <c r="F4092" s="7"/>
      <c r="G4092" s="6"/>
    </row>
    <row r="4093" spans="1:7" x14ac:dyDescent="0.2">
      <c r="A4093" s="40"/>
      <c r="F4093" s="7"/>
      <c r="G4093" s="6"/>
    </row>
    <row r="4094" spans="1:7" x14ac:dyDescent="0.2">
      <c r="A4094" s="40"/>
      <c r="F4094" s="7"/>
      <c r="G4094" s="6"/>
    </row>
    <row r="4095" spans="1:7" x14ac:dyDescent="0.2">
      <c r="A4095" s="40"/>
      <c r="F4095" s="7"/>
      <c r="G4095" s="6"/>
    </row>
    <row r="4096" spans="1:7" x14ac:dyDescent="0.2">
      <c r="A4096" s="40"/>
      <c r="F4096" s="7"/>
      <c r="G4096" s="6"/>
    </row>
    <row r="4097" spans="1:7" x14ac:dyDescent="0.2">
      <c r="A4097" s="40"/>
      <c r="F4097" s="7"/>
      <c r="G4097" s="6"/>
    </row>
    <row r="4098" spans="1:7" x14ac:dyDescent="0.2">
      <c r="A4098" s="40"/>
      <c r="F4098" s="7"/>
      <c r="G4098" s="6"/>
    </row>
    <row r="4099" spans="1:7" x14ac:dyDescent="0.2">
      <c r="A4099" s="40"/>
      <c r="F4099" s="7"/>
      <c r="G4099" s="6"/>
    </row>
    <row r="4100" spans="1:7" x14ac:dyDescent="0.2">
      <c r="A4100" s="40"/>
      <c r="F4100" s="7"/>
      <c r="G4100" s="6"/>
    </row>
    <row r="4101" spans="1:7" x14ac:dyDescent="0.2">
      <c r="A4101" s="40"/>
      <c r="F4101" s="7"/>
      <c r="G4101" s="6"/>
    </row>
    <row r="4102" spans="1:7" x14ac:dyDescent="0.2">
      <c r="A4102" s="40"/>
      <c r="F4102" s="7"/>
      <c r="G4102" s="6"/>
    </row>
    <row r="4103" spans="1:7" x14ac:dyDescent="0.2">
      <c r="A4103" s="40"/>
      <c r="F4103" s="7"/>
      <c r="G4103" s="6"/>
    </row>
    <row r="4104" spans="1:7" x14ac:dyDescent="0.2">
      <c r="A4104" s="40"/>
      <c r="F4104" s="7"/>
      <c r="G4104" s="6"/>
    </row>
    <row r="4105" spans="1:7" x14ac:dyDescent="0.2">
      <c r="A4105" s="40"/>
      <c r="F4105" s="7"/>
      <c r="G4105" s="6"/>
    </row>
    <row r="4106" spans="1:7" x14ac:dyDescent="0.2">
      <c r="A4106" s="40"/>
      <c r="F4106" s="7"/>
      <c r="G4106" s="6"/>
    </row>
    <row r="4107" spans="1:7" x14ac:dyDescent="0.2">
      <c r="A4107" s="40"/>
      <c r="F4107" s="7"/>
      <c r="G4107" s="6"/>
    </row>
    <row r="4108" spans="1:7" x14ac:dyDescent="0.2">
      <c r="A4108" s="40"/>
      <c r="F4108" s="7"/>
      <c r="G4108" s="6"/>
    </row>
    <row r="4109" spans="1:7" x14ac:dyDescent="0.2">
      <c r="A4109" s="40"/>
      <c r="F4109" s="7"/>
      <c r="G4109" s="6"/>
    </row>
    <row r="4110" spans="1:7" x14ac:dyDescent="0.2">
      <c r="A4110" s="40"/>
      <c r="F4110" s="7"/>
      <c r="G4110" s="6"/>
    </row>
    <row r="4111" spans="1:7" x14ac:dyDescent="0.2">
      <c r="A4111" s="40"/>
      <c r="F4111" s="7"/>
      <c r="G4111" s="6"/>
    </row>
    <row r="4112" spans="1:7" x14ac:dyDescent="0.2">
      <c r="A4112" s="40"/>
      <c r="F4112" s="7"/>
      <c r="G4112" s="6"/>
    </row>
    <row r="4113" spans="1:7" x14ac:dyDescent="0.2">
      <c r="A4113" s="40"/>
      <c r="F4113" s="7"/>
      <c r="G4113" s="6"/>
    </row>
    <row r="4114" spans="1:7" x14ac:dyDescent="0.2">
      <c r="A4114" s="40"/>
      <c r="F4114" s="7"/>
      <c r="G4114" s="6"/>
    </row>
    <row r="4115" spans="1:7" x14ac:dyDescent="0.2">
      <c r="A4115" s="40"/>
      <c r="F4115" s="7"/>
      <c r="G4115" s="6"/>
    </row>
    <row r="4116" spans="1:7" x14ac:dyDescent="0.2">
      <c r="A4116" s="40"/>
      <c r="F4116" s="7"/>
      <c r="G4116" s="6"/>
    </row>
    <row r="4117" spans="1:7" x14ac:dyDescent="0.2">
      <c r="A4117" s="40"/>
      <c r="F4117" s="7"/>
      <c r="G4117" s="6"/>
    </row>
    <row r="4118" spans="1:7" x14ac:dyDescent="0.2">
      <c r="A4118" s="40"/>
      <c r="F4118" s="7"/>
      <c r="G4118" s="6"/>
    </row>
    <row r="4119" spans="1:7" x14ac:dyDescent="0.2">
      <c r="A4119" s="40"/>
      <c r="F4119" s="7"/>
      <c r="G4119" s="6"/>
    </row>
    <row r="4120" spans="1:7" x14ac:dyDescent="0.2">
      <c r="A4120" s="40"/>
      <c r="F4120" s="7"/>
      <c r="G4120" s="6"/>
    </row>
    <row r="4121" spans="1:7" x14ac:dyDescent="0.2">
      <c r="A4121" s="40"/>
      <c r="F4121" s="7"/>
      <c r="G4121" s="6"/>
    </row>
    <row r="4122" spans="1:7" x14ac:dyDescent="0.2">
      <c r="A4122" s="40"/>
      <c r="F4122" s="7"/>
      <c r="G4122" s="6"/>
    </row>
    <row r="4123" spans="1:7" x14ac:dyDescent="0.2">
      <c r="A4123" s="40"/>
      <c r="F4123" s="7"/>
      <c r="G4123" s="6"/>
    </row>
    <row r="4124" spans="1:7" x14ac:dyDescent="0.2">
      <c r="A4124" s="40"/>
      <c r="F4124" s="7"/>
      <c r="G4124" s="6"/>
    </row>
    <row r="4125" spans="1:7" x14ac:dyDescent="0.2">
      <c r="A4125" s="40"/>
      <c r="F4125" s="7"/>
      <c r="G4125" s="6"/>
    </row>
    <row r="4126" spans="1:7" x14ac:dyDescent="0.2">
      <c r="A4126" s="40"/>
      <c r="F4126" s="7"/>
      <c r="G4126" s="6"/>
    </row>
    <row r="4127" spans="1:7" x14ac:dyDescent="0.2">
      <c r="A4127" s="40"/>
      <c r="F4127" s="7"/>
      <c r="G4127" s="6"/>
    </row>
    <row r="4128" spans="1:7" x14ac:dyDescent="0.2">
      <c r="A4128" s="40"/>
      <c r="F4128" s="7"/>
      <c r="G4128" s="6"/>
    </row>
    <row r="4129" spans="1:7" x14ac:dyDescent="0.2">
      <c r="A4129" s="40"/>
      <c r="F4129" s="7"/>
      <c r="G4129" s="6"/>
    </row>
    <row r="4130" spans="1:7" x14ac:dyDescent="0.2">
      <c r="A4130" s="40"/>
      <c r="F4130" s="7"/>
      <c r="G4130" s="6"/>
    </row>
    <row r="4131" spans="1:7" x14ac:dyDescent="0.2">
      <c r="A4131" s="40"/>
      <c r="F4131" s="7"/>
      <c r="G4131" s="6"/>
    </row>
    <row r="4132" spans="1:7" x14ac:dyDescent="0.2">
      <c r="A4132" s="40"/>
      <c r="F4132" s="7"/>
      <c r="G4132" s="6"/>
    </row>
    <row r="4133" spans="1:7" x14ac:dyDescent="0.2">
      <c r="A4133" s="40"/>
      <c r="F4133" s="7"/>
      <c r="G4133" s="6"/>
    </row>
    <row r="4134" spans="1:7" x14ac:dyDescent="0.2">
      <c r="A4134" s="40"/>
      <c r="F4134" s="7"/>
      <c r="G4134" s="6"/>
    </row>
    <row r="4135" spans="1:7" x14ac:dyDescent="0.2">
      <c r="A4135" s="40"/>
      <c r="F4135" s="7"/>
      <c r="G4135" s="6"/>
    </row>
    <row r="4136" spans="1:7" x14ac:dyDescent="0.2">
      <c r="A4136" s="40"/>
      <c r="F4136" s="7"/>
      <c r="G4136" s="6"/>
    </row>
    <row r="4137" spans="1:7" x14ac:dyDescent="0.2">
      <c r="A4137" s="40"/>
      <c r="F4137" s="7"/>
      <c r="G4137" s="6"/>
    </row>
    <row r="4138" spans="1:7" x14ac:dyDescent="0.2">
      <c r="A4138" s="40"/>
      <c r="F4138" s="7"/>
      <c r="G4138" s="6"/>
    </row>
    <row r="4139" spans="1:7" x14ac:dyDescent="0.2">
      <c r="A4139" s="40"/>
      <c r="F4139" s="7"/>
      <c r="G4139" s="6"/>
    </row>
    <row r="4140" spans="1:7" x14ac:dyDescent="0.2">
      <c r="A4140" s="40"/>
      <c r="F4140" s="7"/>
      <c r="G4140" s="6"/>
    </row>
    <row r="4141" spans="1:7" x14ac:dyDescent="0.2">
      <c r="A4141" s="40"/>
      <c r="F4141" s="7"/>
      <c r="G4141" s="6"/>
    </row>
    <row r="4142" spans="1:7" x14ac:dyDescent="0.2">
      <c r="A4142" s="40"/>
      <c r="F4142" s="7"/>
      <c r="G4142" s="6"/>
    </row>
    <row r="4143" spans="1:7" x14ac:dyDescent="0.2">
      <c r="A4143" s="40"/>
      <c r="F4143" s="7"/>
      <c r="G4143" s="6"/>
    </row>
    <row r="4144" spans="1:7" x14ac:dyDescent="0.2">
      <c r="A4144" s="40"/>
      <c r="F4144" s="7"/>
      <c r="G4144" s="6"/>
    </row>
    <row r="4145" spans="1:7" x14ac:dyDescent="0.2">
      <c r="A4145" s="40"/>
      <c r="F4145" s="7"/>
      <c r="G4145" s="6"/>
    </row>
    <row r="4146" spans="1:7" x14ac:dyDescent="0.2">
      <c r="A4146" s="40"/>
      <c r="F4146" s="7"/>
      <c r="G4146" s="6"/>
    </row>
    <row r="4147" spans="1:7" x14ac:dyDescent="0.2">
      <c r="A4147" s="40"/>
      <c r="F4147" s="7"/>
      <c r="G4147" s="6"/>
    </row>
    <row r="4148" spans="1:7" x14ac:dyDescent="0.2">
      <c r="A4148" s="40"/>
      <c r="F4148" s="7"/>
      <c r="G4148" s="6"/>
    </row>
    <row r="4149" spans="1:7" x14ac:dyDescent="0.2">
      <c r="A4149" s="40"/>
      <c r="F4149" s="7"/>
      <c r="G4149" s="6"/>
    </row>
    <row r="4150" spans="1:7" x14ac:dyDescent="0.2">
      <c r="A4150" s="40"/>
      <c r="F4150" s="7"/>
      <c r="G4150" s="6"/>
    </row>
    <row r="4151" spans="1:7" x14ac:dyDescent="0.2">
      <c r="A4151" s="40"/>
      <c r="F4151" s="7"/>
      <c r="G4151" s="6"/>
    </row>
    <row r="4152" spans="1:7" x14ac:dyDescent="0.2">
      <c r="A4152" s="40"/>
      <c r="F4152" s="7"/>
      <c r="G4152" s="6"/>
    </row>
    <row r="4153" spans="1:7" x14ac:dyDescent="0.2">
      <c r="A4153" s="40"/>
      <c r="F4153" s="7"/>
      <c r="G4153" s="6"/>
    </row>
    <row r="4154" spans="1:7" x14ac:dyDescent="0.2">
      <c r="A4154" s="40"/>
      <c r="F4154" s="7"/>
      <c r="G4154" s="6"/>
    </row>
    <row r="4155" spans="1:7" x14ac:dyDescent="0.2">
      <c r="A4155" s="40"/>
      <c r="F4155" s="7"/>
      <c r="G4155" s="6"/>
    </row>
    <row r="4156" spans="1:7" x14ac:dyDescent="0.2">
      <c r="A4156" s="40"/>
      <c r="F4156" s="7"/>
      <c r="G4156" s="6"/>
    </row>
    <row r="4157" spans="1:7" x14ac:dyDescent="0.2">
      <c r="A4157" s="40"/>
      <c r="F4157" s="7"/>
      <c r="G4157" s="6"/>
    </row>
    <row r="4158" spans="1:7" x14ac:dyDescent="0.2">
      <c r="A4158" s="40"/>
      <c r="F4158" s="7"/>
      <c r="G4158" s="6"/>
    </row>
    <row r="4159" spans="1:7" x14ac:dyDescent="0.2">
      <c r="A4159" s="40"/>
      <c r="F4159" s="7"/>
      <c r="G4159" s="6"/>
    </row>
    <row r="4160" spans="1:7" x14ac:dyDescent="0.2">
      <c r="A4160" s="40"/>
      <c r="F4160" s="7"/>
      <c r="G4160" s="6"/>
    </row>
    <row r="4161" spans="1:7" x14ac:dyDescent="0.2">
      <c r="A4161" s="40"/>
      <c r="F4161" s="7"/>
      <c r="G4161" s="6"/>
    </row>
    <row r="4162" spans="1:7" x14ac:dyDescent="0.2">
      <c r="A4162" s="40"/>
      <c r="F4162" s="7"/>
      <c r="G4162" s="6"/>
    </row>
    <row r="4163" spans="1:7" x14ac:dyDescent="0.2">
      <c r="A4163" s="40"/>
      <c r="F4163" s="7"/>
      <c r="G4163" s="6"/>
    </row>
    <row r="4164" spans="1:7" x14ac:dyDescent="0.2">
      <c r="A4164" s="40"/>
      <c r="F4164" s="7"/>
      <c r="G4164" s="6"/>
    </row>
    <row r="4165" spans="1:7" x14ac:dyDescent="0.2">
      <c r="A4165" s="40"/>
      <c r="F4165" s="7"/>
      <c r="G4165" s="6"/>
    </row>
    <row r="4166" spans="1:7" x14ac:dyDescent="0.2">
      <c r="A4166" s="40"/>
      <c r="F4166" s="7"/>
      <c r="G4166" s="6"/>
    </row>
    <row r="4167" spans="1:7" x14ac:dyDescent="0.2">
      <c r="A4167" s="40"/>
      <c r="F4167" s="7"/>
      <c r="G4167" s="6"/>
    </row>
    <row r="4168" spans="1:7" x14ac:dyDescent="0.2">
      <c r="A4168" s="40"/>
      <c r="F4168" s="7"/>
      <c r="G4168" s="6"/>
    </row>
    <row r="4169" spans="1:7" x14ac:dyDescent="0.2">
      <c r="A4169" s="40"/>
      <c r="F4169" s="7"/>
      <c r="G4169" s="6"/>
    </row>
    <row r="4170" spans="1:7" x14ac:dyDescent="0.2">
      <c r="A4170" s="40"/>
      <c r="F4170" s="7"/>
      <c r="G4170" s="6"/>
    </row>
    <row r="4171" spans="1:7" x14ac:dyDescent="0.2">
      <c r="A4171" s="40"/>
      <c r="F4171" s="7"/>
      <c r="G4171" s="6"/>
    </row>
    <row r="4172" spans="1:7" x14ac:dyDescent="0.2">
      <c r="A4172" s="40"/>
      <c r="F4172" s="7"/>
      <c r="G4172" s="6"/>
    </row>
    <row r="4173" spans="1:7" x14ac:dyDescent="0.2">
      <c r="A4173" s="40"/>
      <c r="F4173" s="7"/>
      <c r="G4173" s="6"/>
    </row>
    <row r="4174" spans="1:7" x14ac:dyDescent="0.2">
      <c r="A4174" s="40"/>
      <c r="F4174" s="7"/>
      <c r="G4174" s="6"/>
    </row>
    <row r="4175" spans="1:7" x14ac:dyDescent="0.2">
      <c r="A4175" s="40"/>
      <c r="F4175" s="7"/>
      <c r="G4175" s="6"/>
    </row>
    <row r="4176" spans="1:7" x14ac:dyDescent="0.2">
      <c r="A4176" s="40"/>
      <c r="F4176" s="7"/>
      <c r="G4176" s="6"/>
    </row>
    <row r="4177" spans="1:7" x14ac:dyDescent="0.2">
      <c r="A4177" s="40"/>
      <c r="F4177" s="7"/>
      <c r="G4177" s="6"/>
    </row>
    <row r="4178" spans="1:7" x14ac:dyDescent="0.2">
      <c r="A4178" s="40"/>
      <c r="F4178" s="7"/>
      <c r="G4178" s="6"/>
    </row>
    <row r="4179" spans="1:7" x14ac:dyDescent="0.2">
      <c r="A4179" s="40"/>
      <c r="F4179" s="7"/>
      <c r="G4179" s="6"/>
    </row>
    <row r="4180" spans="1:7" x14ac:dyDescent="0.2">
      <c r="A4180" s="40"/>
      <c r="F4180" s="7"/>
      <c r="G4180" s="6"/>
    </row>
    <row r="4181" spans="1:7" x14ac:dyDescent="0.2">
      <c r="A4181" s="40"/>
      <c r="F4181" s="7"/>
      <c r="G4181" s="6"/>
    </row>
    <row r="4182" spans="1:7" x14ac:dyDescent="0.2">
      <c r="A4182" s="40"/>
      <c r="F4182" s="7"/>
      <c r="G4182" s="6"/>
    </row>
    <row r="4183" spans="1:7" x14ac:dyDescent="0.2">
      <c r="A4183" s="40"/>
      <c r="F4183" s="7"/>
      <c r="G4183" s="6"/>
    </row>
    <row r="4184" spans="1:7" x14ac:dyDescent="0.2">
      <c r="A4184" s="40"/>
      <c r="F4184" s="7"/>
      <c r="G4184" s="6"/>
    </row>
    <row r="4185" spans="1:7" x14ac:dyDescent="0.2">
      <c r="A4185" s="40"/>
      <c r="F4185" s="7"/>
      <c r="G4185" s="6"/>
    </row>
    <row r="4186" spans="1:7" x14ac:dyDescent="0.2">
      <c r="A4186" s="40"/>
      <c r="F4186" s="7"/>
      <c r="G4186" s="6"/>
    </row>
    <row r="4187" spans="1:7" x14ac:dyDescent="0.2">
      <c r="A4187" s="40"/>
      <c r="F4187" s="7"/>
      <c r="G4187" s="6"/>
    </row>
    <row r="4188" spans="1:7" x14ac:dyDescent="0.2">
      <c r="A4188" s="40"/>
      <c r="F4188" s="7"/>
      <c r="G4188" s="6"/>
    </row>
    <row r="4189" spans="1:7" x14ac:dyDescent="0.2">
      <c r="A4189" s="40"/>
      <c r="F4189" s="7"/>
      <c r="G4189" s="6"/>
    </row>
    <row r="4190" spans="1:7" x14ac:dyDescent="0.2">
      <c r="A4190" s="40"/>
      <c r="F4190" s="7"/>
      <c r="G4190" s="6"/>
    </row>
    <row r="4191" spans="1:7" x14ac:dyDescent="0.2">
      <c r="A4191" s="40"/>
      <c r="F4191" s="7"/>
      <c r="G4191" s="6"/>
    </row>
    <row r="4192" spans="1:7" x14ac:dyDescent="0.2">
      <c r="A4192" s="40"/>
      <c r="F4192" s="7"/>
      <c r="G4192" s="6"/>
    </row>
    <row r="4193" spans="1:7" x14ac:dyDescent="0.2">
      <c r="A4193" s="40"/>
      <c r="F4193" s="7"/>
      <c r="G4193" s="6"/>
    </row>
    <row r="4194" spans="1:7" x14ac:dyDescent="0.2">
      <c r="A4194" s="40"/>
      <c r="F4194" s="7"/>
      <c r="G4194" s="6"/>
    </row>
    <row r="4195" spans="1:7" x14ac:dyDescent="0.2">
      <c r="A4195" s="40"/>
      <c r="F4195" s="7"/>
      <c r="G4195" s="6"/>
    </row>
    <row r="4196" spans="1:7" x14ac:dyDescent="0.2">
      <c r="A4196" s="40"/>
      <c r="F4196" s="7"/>
      <c r="G4196" s="6"/>
    </row>
    <row r="4197" spans="1:7" x14ac:dyDescent="0.2">
      <c r="A4197" s="40"/>
      <c r="F4197" s="7"/>
      <c r="G4197" s="6"/>
    </row>
    <row r="4198" spans="1:7" x14ac:dyDescent="0.2">
      <c r="A4198" s="40"/>
      <c r="F4198" s="7"/>
      <c r="G4198" s="6"/>
    </row>
    <row r="4199" spans="1:7" x14ac:dyDescent="0.2">
      <c r="A4199" s="40"/>
      <c r="F4199" s="7"/>
      <c r="G4199" s="6"/>
    </row>
    <row r="4200" spans="1:7" x14ac:dyDescent="0.2">
      <c r="A4200" s="40"/>
      <c r="F4200" s="7"/>
      <c r="G4200" s="6"/>
    </row>
    <row r="4201" spans="1:7" x14ac:dyDescent="0.2">
      <c r="A4201" s="40"/>
      <c r="F4201" s="7"/>
      <c r="G4201" s="6"/>
    </row>
    <row r="4202" spans="1:7" x14ac:dyDescent="0.2">
      <c r="A4202" s="40"/>
      <c r="F4202" s="7"/>
      <c r="G4202" s="6"/>
    </row>
    <row r="4203" spans="1:7" x14ac:dyDescent="0.2">
      <c r="A4203" s="40"/>
      <c r="F4203" s="7"/>
      <c r="G4203" s="6"/>
    </row>
    <row r="4204" spans="1:7" x14ac:dyDescent="0.2">
      <c r="A4204" s="40"/>
      <c r="F4204" s="7"/>
      <c r="G4204" s="6"/>
    </row>
    <row r="4205" spans="1:7" x14ac:dyDescent="0.2">
      <c r="A4205" s="40"/>
      <c r="F4205" s="7"/>
      <c r="G4205" s="6"/>
    </row>
    <row r="4206" spans="1:7" x14ac:dyDescent="0.2">
      <c r="A4206" s="40"/>
      <c r="F4206" s="7"/>
      <c r="G4206" s="6"/>
    </row>
    <row r="4207" spans="1:7" x14ac:dyDescent="0.2">
      <c r="A4207" s="40"/>
      <c r="F4207" s="7"/>
      <c r="G4207" s="6"/>
    </row>
    <row r="4208" spans="1:7" x14ac:dyDescent="0.2">
      <c r="A4208" s="40"/>
      <c r="F4208" s="7"/>
      <c r="G4208" s="6"/>
    </row>
    <row r="4209" spans="1:7" x14ac:dyDescent="0.2">
      <c r="A4209" s="40"/>
      <c r="F4209" s="7"/>
      <c r="G4209" s="6"/>
    </row>
    <row r="4210" spans="1:7" x14ac:dyDescent="0.2">
      <c r="A4210" s="40"/>
      <c r="F4210" s="7"/>
      <c r="G4210" s="6"/>
    </row>
    <row r="4211" spans="1:7" x14ac:dyDescent="0.2">
      <c r="A4211" s="40"/>
      <c r="F4211" s="7"/>
      <c r="G4211" s="6"/>
    </row>
    <row r="4212" spans="1:7" x14ac:dyDescent="0.2">
      <c r="A4212" s="40"/>
      <c r="F4212" s="7"/>
      <c r="G4212" s="6"/>
    </row>
    <row r="4213" spans="1:7" x14ac:dyDescent="0.2">
      <c r="A4213" s="40"/>
      <c r="F4213" s="7"/>
      <c r="G4213" s="6"/>
    </row>
    <row r="4214" spans="1:7" x14ac:dyDescent="0.2">
      <c r="A4214" s="40"/>
      <c r="F4214" s="7"/>
      <c r="G4214" s="6"/>
    </row>
    <row r="4215" spans="1:7" x14ac:dyDescent="0.2">
      <c r="A4215" s="40"/>
      <c r="F4215" s="7"/>
      <c r="G4215" s="6"/>
    </row>
    <row r="4216" spans="1:7" x14ac:dyDescent="0.2">
      <c r="A4216" s="40"/>
      <c r="F4216" s="7"/>
      <c r="G4216" s="6"/>
    </row>
    <row r="4217" spans="1:7" x14ac:dyDescent="0.2">
      <c r="A4217" s="40"/>
      <c r="F4217" s="7"/>
      <c r="G4217" s="6"/>
    </row>
    <row r="4218" spans="1:7" x14ac:dyDescent="0.2">
      <c r="A4218" s="40"/>
      <c r="F4218" s="7"/>
      <c r="G4218" s="6"/>
    </row>
    <row r="4219" spans="1:7" x14ac:dyDescent="0.2">
      <c r="A4219" s="40"/>
      <c r="F4219" s="7"/>
      <c r="G4219" s="6"/>
    </row>
    <row r="4220" spans="1:7" x14ac:dyDescent="0.2">
      <c r="A4220" s="40"/>
      <c r="F4220" s="7"/>
      <c r="G4220" s="6"/>
    </row>
    <row r="4221" spans="1:7" x14ac:dyDescent="0.2">
      <c r="A4221" s="40"/>
      <c r="F4221" s="7"/>
      <c r="G4221" s="6"/>
    </row>
    <row r="4222" spans="1:7" x14ac:dyDescent="0.2">
      <c r="A4222" s="40"/>
      <c r="F4222" s="7"/>
      <c r="G4222" s="6"/>
    </row>
    <row r="4223" spans="1:7" x14ac:dyDescent="0.2">
      <c r="A4223" s="40"/>
      <c r="F4223" s="7"/>
      <c r="G4223" s="6"/>
    </row>
    <row r="4224" spans="1:7" x14ac:dyDescent="0.2">
      <c r="A4224" s="40"/>
      <c r="F4224" s="7"/>
      <c r="G4224" s="6"/>
    </row>
    <row r="4225" spans="1:7" x14ac:dyDescent="0.2">
      <c r="A4225" s="40"/>
      <c r="F4225" s="7"/>
      <c r="G4225" s="6"/>
    </row>
    <row r="4226" spans="1:7" x14ac:dyDescent="0.2">
      <c r="F4226" s="7"/>
      <c r="G4226" s="6"/>
    </row>
    <row r="4227" spans="1:7" x14ac:dyDescent="0.2">
      <c r="F4227" s="7"/>
      <c r="G4227" s="6"/>
    </row>
    <row r="4228" spans="1:7" x14ac:dyDescent="0.2">
      <c r="E4228" s="46"/>
    </row>
  </sheetData>
  <dataValidations count="1">
    <dataValidation type="list" allowBlank="1" showInputMessage="1" showErrorMessage="1" sqref="E2" xr:uid="{A45DB0EE-5721-B44B-AA74-B3141BFD2C54}">
      <formula1>"0.01, 0.025, 0.05, 0.1"</formula1>
    </dataValidation>
  </dataValidations>
  <hyperlinks>
    <hyperlink ref="J9" r:id="rId1" xr:uid="{8B26C6D4-241C-4511-998E-F8C49C057D15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D7EC-900A-4C73-8728-58EC089EF098}">
  <dimension ref="A2:D2517"/>
  <sheetViews>
    <sheetView topLeftCell="A2" workbookViewId="0">
      <selection activeCell="N12" sqref="N12"/>
    </sheetView>
  </sheetViews>
  <sheetFormatPr defaultRowHeight="12.9" x14ac:dyDescent="0.2"/>
  <cols>
    <col min="1" max="1" width="9.875" bestFit="1" customWidth="1"/>
    <col min="2" max="2" width="18.375" customWidth="1"/>
  </cols>
  <sheetData>
    <row r="2" spans="1:4" x14ac:dyDescent="0.2">
      <c r="A2" s="57" t="s">
        <v>0</v>
      </c>
      <c r="B2" t="s">
        <v>6</v>
      </c>
      <c r="C2" t="s">
        <v>25</v>
      </c>
      <c r="D2" t="s">
        <v>24</v>
      </c>
    </row>
    <row r="3" spans="1:4" x14ac:dyDescent="0.2">
      <c r="A3" s="57">
        <v>41852</v>
      </c>
    </row>
    <row r="4" spans="1:4" x14ac:dyDescent="0.2">
      <c r="A4" s="57">
        <v>41855</v>
      </c>
      <c r="B4">
        <v>1.2944747102539562E-4</v>
      </c>
      <c r="C4">
        <v>2.987250849239147E-2</v>
      </c>
    </row>
    <row r="5" spans="1:4" x14ac:dyDescent="0.2">
      <c r="A5" s="57">
        <v>41856</v>
      </c>
      <c r="B5">
        <v>1.3266930386684209E-4</v>
      </c>
      <c r="C5">
        <v>2.987250849239147E-2</v>
      </c>
    </row>
    <row r="6" spans="1:4" x14ac:dyDescent="0.2">
      <c r="A6" s="57">
        <v>41857</v>
      </c>
      <c r="B6">
        <v>1.3579176148981927E-4</v>
      </c>
      <c r="C6">
        <v>2.987250849239147E-2</v>
      </c>
    </row>
    <row r="7" spans="1:4" x14ac:dyDescent="0.2">
      <c r="A7" s="57">
        <v>41858</v>
      </c>
      <c r="B7">
        <v>1.3881790905460447E-4</v>
      </c>
      <c r="C7">
        <v>2.987250849239147E-2</v>
      </c>
    </row>
    <row r="8" spans="1:4" x14ac:dyDescent="0.2">
      <c r="A8" s="57">
        <v>41859</v>
      </c>
      <c r="B8">
        <v>1.4175071717871407E-4</v>
      </c>
      <c r="C8">
        <v>2.987250849239147E-2</v>
      </c>
    </row>
    <row r="9" spans="1:4" x14ac:dyDescent="0.2">
      <c r="A9" s="57">
        <v>41862</v>
      </c>
      <c r="B9">
        <v>1.4459306485300994E-4</v>
      </c>
      <c r="C9">
        <v>2.987250849239147E-2</v>
      </c>
    </row>
    <row r="10" spans="1:4" x14ac:dyDescent="0.2">
      <c r="A10" s="57">
        <v>41863</v>
      </c>
      <c r="B10">
        <v>1.4734774226786055E-4</v>
      </c>
      <c r="C10">
        <v>2.987250849239147E-2</v>
      </c>
    </row>
    <row r="11" spans="1:4" x14ac:dyDescent="0.2">
      <c r="A11" s="57">
        <v>41864</v>
      </c>
      <c r="B11">
        <v>1.5001745355213119E-4</v>
      </c>
      <c r="C11">
        <v>2.987250849239147E-2</v>
      </c>
    </row>
    <row r="12" spans="1:4" x14ac:dyDescent="0.2">
      <c r="A12" s="57">
        <v>41865</v>
      </c>
      <c r="B12">
        <v>1.5260481942769178E-4</v>
      </c>
      <c r="C12">
        <v>2.987250849239147E-2</v>
      </c>
    </row>
    <row r="13" spans="1:4" x14ac:dyDescent="0.2">
      <c r="A13" s="57">
        <v>41866</v>
      </c>
      <c r="B13">
        <v>1.5511237978204834E-4</v>
      </c>
      <c r="C13">
        <v>2.987250849239147E-2</v>
      </c>
    </row>
    <row r="14" spans="1:4" x14ac:dyDescent="0.2">
      <c r="A14" s="57">
        <v>41869</v>
      </c>
      <c r="B14">
        <v>1.5754259616162339E-4</v>
      </c>
      <c r="C14">
        <v>2.987250849239147E-2</v>
      </c>
    </row>
    <row r="15" spans="1:4" x14ac:dyDescent="0.2">
      <c r="A15" s="57">
        <v>41870</v>
      </c>
      <c r="B15">
        <v>1.5989785418813271E-4</v>
      </c>
      <c r="C15">
        <v>2.987250849239147E-2</v>
      </c>
    </row>
    <row r="16" spans="1:4" x14ac:dyDescent="0.2">
      <c r="A16" s="57">
        <v>41871</v>
      </c>
      <c r="B16">
        <v>1.6218046590043073E-4</v>
      </c>
      <c r="C16">
        <v>2.987250849239147E-2</v>
      </c>
    </row>
    <row r="17" spans="1:3" x14ac:dyDescent="0.2">
      <c r="A17" s="57">
        <v>41872</v>
      </c>
      <c r="B17">
        <v>1.6439267202412338E-4</v>
      </c>
      <c r="C17">
        <v>2.987250849239147E-2</v>
      </c>
    </row>
    <row r="18" spans="1:3" x14ac:dyDescent="0.2">
      <c r="A18" s="57">
        <v>41873</v>
      </c>
      <c r="B18">
        <v>1.6653664417117607E-4</v>
      </c>
      <c r="C18">
        <v>2.987250849239147E-2</v>
      </c>
    </row>
    <row r="19" spans="1:3" x14ac:dyDescent="0.2">
      <c r="A19" s="57">
        <v>41876</v>
      </c>
      <c r="B19">
        <v>1.6861448697167651E-4</v>
      </c>
      <c r="C19">
        <v>2.987250849239147E-2</v>
      </c>
    </row>
    <row r="20" spans="1:3" x14ac:dyDescent="0.2">
      <c r="A20" s="57">
        <v>41877</v>
      </c>
      <c r="B20">
        <v>1.7062824013984459E-4</v>
      </c>
      <c r="C20">
        <v>2.987250849239147E-2</v>
      </c>
    </row>
    <row r="21" spans="1:3" x14ac:dyDescent="0.2">
      <c r="A21" s="57">
        <v>41878</v>
      </c>
      <c r="B21">
        <v>1.7257988047631777E-4</v>
      </c>
      <c r="C21">
        <v>2.987250849239147E-2</v>
      </c>
    </row>
    <row r="22" spans="1:3" x14ac:dyDescent="0.2">
      <c r="A22" s="57">
        <v>41879</v>
      </c>
      <c r="B22">
        <v>1.7447132380867713E-4</v>
      </c>
      <c r="C22">
        <v>2.987250849239147E-2</v>
      </c>
    </row>
    <row r="23" spans="1:3" x14ac:dyDescent="0.2">
      <c r="A23" s="57">
        <v>41880</v>
      </c>
      <c r="B23">
        <v>1.7630442687211953E-4</v>
      </c>
      <c r="C23">
        <v>2.987250849239147E-2</v>
      </c>
    </row>
    <row r="24" spans="1:3" x14ac:dyDescent="0.2">
      <c r="A24" s="57">
        <v>41884</v>
      </c>
      <c r="B24">
        <v>1.7808098913212145E-4</v>
      </c>
      <c r="C24">
        <v>2.987250849239147E-2</v>
      </c>
    </row>
    <row r="25" spans="1:3" x14ac:dyDescent="0.2">
      <c r="A25" s="57">
        <v>41885</v>
      </c>
      <c r="B25">
        <v>1.7980275455088416E-4</v>
      </c>
      <c r="C25">
        <v>2.987250849239147E-2</v>
      </c>
    </row>
    <row r="26" spans="1:3" x14ac:dyDescent="0.2">
      <c r="A26" s="57">
        <v>41886</v>
      </c>
      <c r="B26">
        <v>1.8147141329929409E-4</v>
      </c>
      <c r="C26">
        <v>2.987250849239147E-2</v>
      </c>
    </row>
    <row r="27" spans="1:3" x14ac:dyDescent="0.2">
      <c r="A27" s="57">
        <v>41887</v>
      </c>
      <c r="B27">
        <v>1.8308860341607896E-4</v>
      </c>
      <c r="C27">
        <v>2.987250849239147E-2</v>
      </c>
    </row>
    <row r="28" spans="1:3" x14ac:dyDescent="0.2">
      <c r="A28" s="57">
        <v>41890</v>
      </c>
      <c r="B28">
        <v>1.8465591241578834E-4</v>
      </c>
      <c r="C28">
        <v>2.987250849239147E-2</v>
      </c>
    </row>
    <row r="29" spans="1:3" x14ac:dyDescent="0.2">
      <c r="A29" s="57">
        <v>41891</v>
      </c>
      <c r="B29">
        <v>1.8617487884717716E-4</v>
      </c>
      <c r="C29">
        <v>2.987250849239147E-2</v>
      </c>
    </row>
    <row r="30" spans="1:3" x14ac:dyDescent="0.2">
      <c r="A30" s="57">
        <v>41892</v>
      </c>
      <c r="B30">
        <v>1.8764699380352203E-4</v>
      </c>
      <c r="C30">
        <v>2.987250849239147E-2</v>
      </c>
    </row>
    <row r="31" spans="1:3" x14ac:dyDescent="0.2">
      <c r="A31" s="57">
        <v>41893</v>
      </c>
      <c r="B31">
        <v>1.890737023863528E-4</v>
      </c>
      <c r="C31">
        <v>2.987250849239147E-2</v>
      </c>
    </row>
    <row r="32" spans="1:3" x14ac:dyDescent="0.2">
      <c r="A32" s="57">
        <v>41894</v>
      </c>
      <c r="B32">
        <v>1.9045640512403638E-4</v>
      </c>
      <c r="C32">
        <v>2.987250849239147E-2</v>
      </c>
    </row>
    <row r="33" spans="1:3" x14ac:dyDescent="0.2">
      <c r="A33" s="57">
        <v>41897</v>
      </c>
      <c r="B33">
        <v>1.9179645934660529E-4</v>
      </c>
      <c r="C33">
        <v>2.987250849239147E-2</v>
      </c>
    </row>
    <row r="34" spans="1:3" x14ac:dyDescent="0.2">
      <c r="A34" s="57">
        <v>41898</v>
      </c>
      <c r="B34">
        <v>1.9309518051818054E-4</v>
      </c>
      <c r="C34">
        <v>2.987250849239147E-2</v>
      </c>
    </row>
    <row r="35" spans="1:3" x14ac:dyDescent="0.2">
      <c r="A35" s="57">
        <v>41899</v>
      </c>
      <c r="B35">
        <v>1.9435384352829699E-4</v>
      </c>
      <c r="C35">
        <v>2.987250849239147E-2</v>
      </c>
    </row>
    <row r="36" spans="1:3" x14ac:dyDescent="0.2">
      <c r="A36" s="57">
        <v>41900</v>
      </c>
      <c r="B36">
        <v>1.9557368394339841E-4</v>
      </c>
      <c r="C36">
        <v>2.987250849239147E-2</v>
      </c>
    </row>
    <row r="37" spans="1:3" x14ac:dyDescent="0.2">
      <c r="A37" s="57">
        <v>41901</v>
      </c>
      <c r="B37">
        <v>1.9675589921973132E-4</v>
      </c>
      <c r="C37">
        <v>2.987250849239147E-2</v>
      </c>
    </row>
    <row r="38" spans="1:3" x14ac:dyDescent="0.2">
      <c r="A38" s="57">
        <v>41904</v>
      </c>
      <c r="B38">
        <v>1.9790164987882773E-4</v>
      </c>
      <c r="C38">
        <v>2.987250849239147E-2</v>
      </c>
    </row>
    <row r="39" spans="1:3" x14ac:dyDescent="0.2">
      <c r="A39" s="57">
        <v>41905</v>
      </c>
      <c r="B39">
        <v>1.9901206064673106E-4</v>
      </c>
      <c r="C39">
        <v>2.987250849239147E-2</v>
      </c>
    </row>
    <row r="40" spans="1:3" x14ac:dyDescent="0.2">
      <c r="A40" s="57">
        <v>41906</v>
      </c>
      <c r="B40">
        <v>2.0008822155808331E-4</v>
      </c>
      <c r="C40">
        <v>2.987250849239147E-2</v>
      </c>
    </row>
    <row r="41" spans="1:3" x14ac:dyDescent="0.2">
      <c r="A41" s="57">
        <v>41907</v>
      </c>
      <c r="B41">
        <v>2.0113118902615756E-4</v>
      </c>
      <c r="C41">
        <v>2.987250849239147E-2</v>
      </c>
    </row>
    <row r="42" spans="1:3" x14ac:dyDescent="0.2">
      <c r="A42" s="57">
        <v>41908</v>
      </c>
      <c r="B42">
        <v>2.0214198687988592E-4</v>
      </c>
      <c r="C42">
        <v>2.987250849239147E-2</v>
      </c>
    </row>
    <row r="43" spans="1:3" x14ac:dyDescent="0.2">
      <c r="A43" s="57">
        <v>41911</v>
      </c>
      <c r="B43">
        <v>2.0312160736890114E-4</v>
      </c>
      <c r="C43">
        <v>2.987250849239147E-2</v>
      </c>
    </row>
    <row r="44" spans="1:3" x14ac:dyDescent="0.2">
      <c r="A44" s="57">
        <v>41912</v>
      </c>
      <c r="B44">
        <v>2.0407101213757838E-4</v>
      </c>
      <c r="C44">
        <v>2.987250849239147E-2</v>
      </c>
    </row>
    <row r="45" spans="1:3" x14ac:dyDescent="0.2">
      <c r="A45" s="57">
        <v>41913</v>
      </c>
      <c r="B45">
        <v>2.0499113316903333E-4</v>
      </c>
      <c r="C45">
        <v>2.987250849239147E-2</v>
      </c>
    </row>
    <row r="46" spans="1:3" x14ac:dyDescent="0.2">
      <c r="A46" s="57">
        <v>41914</v>
      </c>
      <c r="B46">
        <v>2.0588287370000333E-4</v>
      </c>
      <c r="C46">
        <v>2.987250849239147E-2</v>
      </c>
    </row>
    <row r="47" spans="1:3" x14ac:dyDescent="0.2">
      <c r="A47" s="57">
        <v>41915</v>
      </c>
      <c r="B47">
        <v>2.0674710910750975E-4</v>
      </c>
      <c r="C47">
        <v>2.987250849239147E-2</v>
      </c>
    </row>
    <row r="48" spans="1:3" x14ac:dyDescent="0.2">
      <c r="A48" s="57">
        <v>41918</v>
      </c>
      <c r="B48">
        <v>2.0758468776817162E-4</v>
      </c>
      <c r="C48">
        <v>2.987250849239147E-2</v>
      </c>
    </row>
    <row r="49" spans="1:3" x14ac:dyDescent="0.2">
      <c r="A49" s="57">
        <v>41919</v>
      </c>
      <c r="B49">
        <v>2.0839643189101461E-4</v>
      </c>
      <c r="C49">
        <v>2.987250849239147E-2</v>
      </c>
    </row>
    <row r="50" spans="1:3" x14ac:dyDescent="0.2">
      <c r="A50" s="57">
        <v>41920</v>
      </c>
      <c r="B50">
        <v>2.0918313832459236E-4</v>
      </c>
      <c r="C50">
        <v>2.987250849239147E-2</v>
      </c>
    </row>
    <row r="51" spans="1:3" x14ac:dyDescent="0.2">
      <c r="A51" s="57">
        <v>41921</v>
      </c>
      <c r="B51">
        <v>2.0994557933921282E-4</v>
      </c>
      <c r="C51">
        <v>2.987250849239147E-2</v>
      </c>
    </row>
    <row r="52" spans="1:3" x14ac:dyDescent="0.2">
      <c r="A52" s="57">
        <v>41922</v>
      </c>
      <c r="B52">
        <v>2.1068450338503739E-4</v>
      </c>
      <c r="C52">
        <v>2.987250849239147E-2</v>
      </c>
    </row>
    <row r="53" spans="1:3" x14ac:dyDescent="0.2">
      <c r="A53" s="57">
        <v>41925</v>
      </c>
      <c r="B53">
        <v>2.1140063582679691E-4</v>
      </c>
      <c r="C53">
        <v>2.987250849239147E-2</v>
      </c>
    </row>
    <row r="54" spans="1:3" x14ac:dyDescent="0.2">
      <c r="A54" s="57">
        <v>41926</v>
      </c>
      <c r="B54">
        <v>2.1209467965584589E-4</v>
      </c>
      <c r="C54">
        <v>2.987250849239147E-2</v>
      </c>
    </row>
    <row r="55" spans="1:3" x14ac:dyDescent="0.2">
      <c r="A55" s="57">
        <v>41927</v>
      </c>
      <c r="B55">
        <v>2.1276731618025395E-4</v>
      </c>
      <c r="C55">
        <v>2.987250849239147E-2</v>
      </c>
    </row>
    <row r="56" spans="1:3" x14ac:dyDescent="0.2">
      <c r="A56" s="57">
        <v>41928</v>
      </c>
      <c r="B56">
        <v>2.1341920569361179E-4</v>
      </c>
      <c r="C56">
        <v>2.987250849239147E-2</v>
      </c>
    </row>
    <row r="57" spans="1:3" x14ac:dyDescent="0.2">
      <c r="A57" s="57">
        <v>41929</v>
      </c>
      <c r="B57">
        <v>2.1405098812320834E-4</v>
      </c>
      <c r="C57">
        <v>2.987250849239147E-2</v>
      </c>
    </row>
    <row r="58" spans="1:3" x14ac:dyDescent="0.2">
      <c r="A58" s="57">
        <v>41932</v>
      </c>
      <c r="B58">
        <v>2.1466328365821541E-4</v>
      </c>
      <c r="C58">
        <v>2.987250849239147E-2</v>
      </c>
    </row>
    <row r="59" spans="1:3" x14ac:dyDescent="0.2">
      <c r="A59" s="57">
        <v>41933</v>
      </c>
      <c r="B59">
        <v>2.1525669335849623E-4</v>
      </c>
      <c r="C59">
        <v>2.987250849239147E-2</v>
      </c>
    </row>
    <row r="60" spans="1:3" x14ac:dyDescent="0.2">
      <c r="A60" s="57">
        <v>41934</v>
      </c>
      <c r="B60">
        <v>2.1583179974463593E-4</v>
      </c>
      <c r="C60">
        <v>2.987250849239147E-2</v>
      </c>
    </row>
    <row r="61" spans="1:3" x14ac:dyDescent="0.2">
      <c r="A61" s="57">
        <v>41935</v>
      </c>
      <c r="B61">
        <v>2.1638916736977274E-4</v>
      </c>
      <c r="C61">
        <v>2.987250849239147E-2</v>
      </c>
    </row>
    <row r="62" spans="1:3" x14ac:dyDescent="0.2">
      <c r="A62" s="57">
        <v>41936</v>
      </c>
      <c r="B62">
        <v>2.1692934337379154E-4</v>
      </c>
      <c r="C62">
        <v>2.987250849239147E-2</v>
      </c>
    </row>
    <row r="63" spans="1:3" x14ac:dyDescent="0.2">
      <c r="A63" s="57">
        <v>41939</v>
      </c>
      <c r="B63">
        <v>2.1745285802042373E-4</v>
      </c>
      <c r="C63">
        <v>2.987250849239147E-2</v>
      </c>
    </row>
    <row r="64" spans="1:3" x14ac:dyDescent="0.2">
      <c r="A64" s="57">
        <v>41940</v>
      </c>
      <c r="B64">
        <v>2.1796022521778055E-4</v>
      </c>
      <c r="C64">
        <v>2.987250849239147E-2</v>
      </c>
    </row>
    <row r="65" spans="1:3" x14ac:dyDescent="0.2">
      <c r="A65" s="57">
        <v>41941</v>
      </c>
      <c r="B65">
        <v>2.1845194302283095E-4</v>
      </c>
      <c r="C65">
        <v>2.987250849239147E-2</v>
      </c>
    </row>
    <row r="66" spans="1:3" x14ac:dyDescent="0.2">
      <c r="A66" s="57">
        <v>41942</v>
      </c>
      <c r="B66">
        <v>2.1892849413031917E-4</v>
      </c>
      <c r="C66">
        <v>2.987250849239147E-2</v>
      </c>
    </row>
    <row r="67" spans="1:3" x14ac:dyDescent="0.2">
      <c r="A67" s="57">
        <v>41943</v>
      </c>
      <c r="B67">
        <v>2.19390346346602E-4</v>
      </c>
      <c r="C67">
        <v>2.987250849239147E-2</v>
      </c>
    </row>
    <row r="68" spans="1:3" x14ac:dyDescent="0.2">
      <c r="A68" s="57">
        <v>41946</v>
      </c>
      <c r="B68">
        <v>2.1983795304887082E-4</v>
      </c>
      <c r="C68">
        <v>2.987250849239147E-2</v>
      </c>
    </row>
    <row r="69" spans="1:3" x14ac:dyDescent="0.2">
      <c r="A69" s="57">
        <v>41947</v>
      </c>
      <c r="B69">
        <v>2.2027175363020931E-4</v>
      </c>
      <c r="C69">
        <v>2.987250849239147E-2</v>
      </c>
    </row>
    <row r="70" spans="1:3" x14ac:dyDescent="0.2">
      <c r="A70" s="57">
        <v>41948</v>
      </c>
      <c r="B70">
        <v>2.2069217393092365E-4</v>
      </c>
      <c r="C70">
        <v>2.987250849239147E-2</v>
      </c>
    </row>
    <row r="71" spans="1:3" x14ac:dyDescent="0.2">
      <c r="A71" s="57">
        <v>41949</v>
      </c>
      <c r="B71">
        <v>2.2109962665656864E-4</v>
      </c>
      <c r="C71">
        <v>2.987250849239147E-2</v>
      </c>
    </row>
    <row r="72" spans="1:3" x14ac:dyDescent="0.2">
      <c r="A72" s="57">
        <v>41950</v>
      </c>
      <c r="B72">
        <v>2.2149451178307998E-4</v>
      </c>
      <c r="C72">
        <v>2.987250849239147E-2</v>
      </c>
    </row>
    <row r="73" spans="1:3" x14ac:dyDescent="0.2">
      <c r="A73" s="57">
        <v>41953</v>
      </c>
      <c r="B73">
        <v>2.2187721694941074E-4</v>
      </c>
      <c r="C73">
        <v>2.987250849239147E-2</v>
      </c>
    </row>
    <row r="74" spans="1:3" x14ac:dyDescent="0.2">
      <c r="A74" s="57">
        <v>41954</v>
      </c>
      <c r="B74">
        <v>2.22248117838057E-4</v>
      </c>
      <c r="C74">
        <v>2.987250849239147E-2</v>
      </c>
    </row>
    <row r="75" spans="1:3" x14ac:dyDescent="0.2">
      <c r="A75" s="57">
        <v>41955</v>
      </c>
      <c r="B75">
        <v>2.2260757854384661E-4</v>
      </c>
      <c r="C75">
        <v>2.987250849239147E-2</v>
      </c>
    </row>
    <row r="76" spans="1:3" x14ac:dyDescent="0.2">
      <c r="A76" s="57">
        <v>41956</v>
      </c>
      <c r="B76">
        <v>2.2295595193135286E-4</v>
      </c>
      <c r="C76">
        <v>2.987250849239147E-2</v>
      </c>
    </row>
    <row r="77" spans="1:3" x14ac:dyDescent="0.2">
      <c r="A77" s="57">
        <v>41957</v>
      </c>
      <c r="B77">
        <v>2.2329357998128387E-4</v>
      </c>
      <c r="C77">
        <v>2.987250849239147E-2</v>
      </c>
    </row>
    <row r="78" spans="1:3" x14ac:dyDescent="0.2">
      <c r="A78" s="57">
        <v>41960</v>
      </c>
      <c r="B78">
        <v>2.2362079412618802E-4</v>
      </c>
      <c r="C78">
        <v>2.987250849239147E-2</v>
      </c>
    </row>
    <row r="79" spans="1:3" x14ac:dyDescent="0.2">
      <c r="A79" s="57">
        <v>41961</v>
      </c>
      <c r="B79">
        <v>2.2393791557580461E-4</v>
      </c>
      <c r="C79">
        <v>2.987250849239147E-2</v>
      </c>
    </row>
    <row r="80" spans="1:3" x14ac:dyDescent="0.2">
      <c r="A80" s="57">
        <v>41962</v>
      </c>
      <c r="B80">
        <v>2.2424525563237947E-4</v>
      </c>
      <c r="C80">
        <v>2.987250849239147E-2</v>
      </c>
    </row>
    <row r="81" spans="1:3" x14ac:dyDescent="0.2">
      <c r="A81" s="57">
        <v>41963</v>
      </c>
      <c r="B81">
        <v>2.2454311599625471E-4</v>
      </c>
      <c r="C81">
        <v>2.987250849239147E-2</v>
      </c>
    </row>
    <row r="82" spans="1:3" x14ac:dyDescent="0.2">
      <c r="A82" s="57">
        <v>41964</v>
      </c>
      <c r="B82">
        <v>2.2483178906203282E-4</v>
      </c>
      <c r="C82">
        <v>2.987250849239147E-2</v>
      </c>
    </row>
    <row r="83" spans="1:3" x14ac:dyDescent="0.2">
      <c r="A83" s="57">
        <v>41967</v>
      </c>
      <c r="B83">
        <v>2.251115582056059E-4</v>
      </c>
      <c r="C83">
        <v>2.987250849239147E-2</v>
      </c>
    </row>
    <row r="84" spans="1:3" x14ac:dyDescent="0.2">
      <c r="A84" s="57">
        <v>41968</v>
      </c>
      <c r="B84">
        <v>2.2538269806233148E-4</v>
      </c>
      <c r="C84">
        <v>2.987250849239147E-2</v>
      </c>
    </row>
    <row r="85" spans="1:3" x14ac:dyDescent="0.2">
      <c r="A85" s="57">
        <v>41969</v>
      </c>
      <c r="B85">
        <v>2.2564547479662835E-4</v>
      </c>
      <c r="C85">
        <v>2.987250849239147E-2</v>
      </c>
    </row>
    <row r="86" spans="1:3" x14ac:dyDescent="0.2">
      <c r="A86" s="57">
        <v>41971</v>
      </c>
      <c r="B86">
        <v>2.2590014636325684E-4</v>
      </c>
      <c r="C86">
        <v>2.987250849239147E-2</v>
      </c>
    </row>
    <row r="87" spans="1:3" x14ac:dyDescent="0.2">
      <c r="A87" s="57">
        <v>41974</v>
      </c>
      <c r="B87">
        <v>2.2614696276054009E-4</v>
      </c>
      <c r="C87">
        <v>2.987250849239147E-2</v>
      </c>
    </row>
    <row r="88" spans="1:3" x14ac:dyDescent="0.2">
      <c r="A88" s="57">
        <v>41975</v>
      </c>
      <c r="B88">
        <v>2.2638616627577486E-4</v>
      </c>
      <c r="C88">
        <v>2.987250849239147E-2</v>
      </c>
    </row>
    <row r="89" spans="1:3" x14ac:dyDescent="0.2">
      <c r="A89" s="57">
        <v>41976</v>
      </c>
      <c r="B89">
        <v>2.2661799172307289E-4</v>
      </c>
      <c r="C89">
        <v>2.987250849239147E-2</v>
      </c>
    </row>
    <row r="90" spans="1:3" x14ac:dyDescent="0.2">
      <c r="A90" s="57">
        <v>41977</v>
      </c>
      <c r="B90">
        <v>2.2684266667386606E-4</v>
      </c>
      <c r="C90">
        <v>2.987250849239147E-2</v>
      </c>
    </row>
    <row r="91" spans="1:3" x14ac:dyDescent="0.2">
      <c r="A91" s="57">
        <v>41978</v>
      </c>
      <c r="B91">
        <v>2.2706041168030195E-4</v>
      </c>
      <c r="C91">
        <v>2.987250849239147E-2</v>
      </c>
    </row>
    <row r="92" spans="1:3" x14ac:dyDescent="0.2">
      <c r="A92" s="57">
        <v>41981</v>
      </c>
      <c r="B92">
        <v>2.2727144049174882E-4</v>
      </c>
      <c r="C92">
        <v>2.987250849239147E-2</v>
      </c>
    </row>
    <row r="93" spans="1:3" x14ac:dyDescent="0.2">
      <c r="A93" s="57">
        <v>41982</v>
      </c>
      <c r="B93">
        <v>2.2747596026462266E-4</v>
      </c>
      <c r="C93">
        <v>2.987250849239147E-2</v>
      </c>
    </row>
    <row r="94" spans="1:3" x14ac:dyDescent="0.2">
      <c r="A94" s="57">
        <v>41983</v>
      </c>
      <c r="B94">
        <v>2.2767417176574226E-4</v>
      </c>
      <c r="C94">
        <v>2.987250849239147E-2</v>
      </c>
    </row>
    <row r="95" spans="1:3" x14ac:dyDescent="0.2">
      <c r="A95" s="57">
        <v>41984</v>
      </c>
      <c r="B95">
        <v>2.2786626956941189E-4</v>
      </c>
      <c r="C95">
        <v>2.987250849239147E-2</v>
      </c>
    </row>
    <row r="96" spans="1:3" x14ac:dyDescent="0.2">
      <c r="A96" s="57">
        <v>41985</v>
      </c>
      <c r="B96">
        <v>2.2805244224842529E-4</v>
      </c>
      <c r="C96">
        <v>2.987250849239147E-2</v>
      </c>
    </row>
    <row r="97" spans="1:4" x14ac:dyDescent="0.2">
      <c r="A97" s="57">
        <v>41988</v>
      </c>
      <c r="B97">
        <v>2.2823287255917799E-4</v>
      </c>
      <c r="C97">
        <v>2.987250849239147E-2</v>
      </c>
    </row>
    <row r="98" spans="1:4" x14ac:dyDescent="0.2">
      <c r="A98" s="57">
        <v>41989</v>
      </c>
      <c r="B98">
        <v>2.2840773762107023E-4</v>
      </c>
      <c r="C98">
        <v>2.987250849239147E-2</v>
      </c>
    </row>
    <row r="99" spans="1:4" x14ac:dyDescent="0.2">
      <c r="A99" s="57">
        <v>41990</v>
      </c>
      <c r="B99">
        <v>2.2857720909037608E-4</v>
      </c>
      <c r="C99">
        <v>2.987250849239147E-2</v>
      </c>
    </row>
    <row r="100" spans="1:4" x14ac:dyDescent="0.2">
      <c r="A100" s="57">
        <v>41991</v>
      </c>
      <c r="B100">
        <v>2.2874145332874992E-4</v>
      </c>
      <c r="C100">
        <v>2.987250849239147E-2</v>
      </c>
    </row>
    <row r="101" spans="1:4" x14ac:dyDescent="0.2">
      <c r="A101" s="57">
        <v>41992</v>
      </c>
      <c r="B101">
        <v>2.2890063156653527E-4</v>
      </c>
      <c r="C101">
        <v>2.987250849239147E-2</v>
      </c>
    </row>
    <row r="102" spans="1:4" x14ac:dyDescent="0.2">
      <c r="A102" s="57">
        <v>41995</v>
      </c>
      <c r="B102">
        <v>2.2905490006103663E-4</v>
      </c>
      <c r="C102">
        <v>2.987250849239147E-2</v>
      </c>
    </row>
    <row r="103" spans="1:4" x14ac:dyDescent="0.2">
      <c r="A103" s="57">
        <v>41996</v>
      </c>
      <c r="B103">
        <v>2.2920441024990934E-4</v>
      </c>
      <c r="C103">
        <v>2.987250849239147E-2</v>
      </c>
    </row>
    <row r="104" spans="1:4" x14ac:dyDescent="0.2">
      <c r="A104" s="57">
        <v>41997</v>
      </c>
      <c r="B104">
        <v>2.2934930889981843E-4</v>
      </c>
      <c r="C104">
        <v>2.987250849239147E-2</v>
      </c>
    </row>
    <row r="105" spans="1:4" x14ac:dyDescent="0.2">
      <c r="A105" s="57">
        <v>41999</v>
      </c>
      <c r="B105">
        <v>2.2948973825051206E-4</v>
      </c>
      <c r="C105">
        <v>2.987250849239147E-2</v>
      </c>
      <c r="D105">
        <v>1.4615555004602116E-2</v>
      </c>
    </row>
    <row r="106" spans="1:4" x14ac:dyDescent="0.2">
      <c r="A106" s="57">
        <v>42002</v>
      </c>
      <c r="B106">
        <v>2.2962583615445116E-4</v>
      </c>
      <c r="C106">
        <v>2.987250849239147E-2</v>
      </c>
      <c r="D106">
        <v>1.4579036246260786E-2</v>
      </c>
    </row>
    <row r="107" spans="1:4" x14ac:dyDescent="0.2">
      <c r="A107" s="57">
        <v>42003</v>
      </c>
      <c r="B107">
        <v>2.2975773621213236E-4</v>
      </c>
      <c r="C107">
        <v>2.987250849239147E-2</v>
      </c>
      <c r="D107">
        <v>1.4556726081399345E-2</v>
      </c>
    </row>
    <row r="108" spans="1:4" x14ac:dyDescent="0.2">
      <c r="A108" s="57">
        <v>42004</v>
      </c>
      <c r="B108">
        <v>2.2988556790323674E-4</v>
      </c>
      <c r="C108">
        <v>2.987250849239147E-2</v>
      </c>
      <c r="D108">
        <v>1.4549252472037541E-2</v>
      </c>
    </row>
    <row r="109" spans="1:4" x14ac:dyDescent="0.2">
      <c r="A109" s="57">
        <v>42006</v>
      </c>
      <c r="B109">
        <v>2.3000945671373371E-4</v>
      </c>
      <c r="C109">
        <v>2.987250849239147E-2</v>
      </c>
      <c r="D109">
        <v>1.4517645733751841E-2</v>
      </c>
    </row>
    <row r="110" spans="1:4" x14ac:dyDescent="0.2">
      <c r="A110" s="57">
        <v>42009</v>
      </c>
      <c r="B110">
        <v>2.3012952425906428E-4</v>
      </c>
      <c r="C110">
        <v>2.987250849239147E-2</v>
      </c>
      <c r="D110">
        <v>1.3988520652073058E-2</v>
      </c>
    </row>
    <row r="111" spans="1:4" x14ac:dyDescent="0.2">
      <c r="A111" s="57">
        <v>42010</v>
      </c>
      <c r="B111">
        <v>2.3024588840352475E-4</v>
      </c>
      <c r="C111">
        <v>2.987250849239147E-2</v>
      </c>
      <c r="D111">
        <v>1.3915186413737813E-2</v>
      </c>
    </row>
    <row r="112" spans="1:4" x14ac:dyDescent="0.2">
      <c r="A112" s="57">
        <v>42011</v>
      </c>
      <c r="B112">
        <v>2.3035866337596831E-4</v>
      </c>
      <c r="C112">
        <v>2.987250849239147E-2</v>
      </c>
      <c r="D112">
        <v>1.3894736209126178E-2</v>
      </c>
    </row>
    <row r="113" spans="1:4" x14ac:dyDescent="0.2">
      <c r="A113" s="57">
        <v>42012</v>
      </c>
      <c r="B113">
        <v>2.3046795988193765E-4</v>
      </c>
      <c r="C113">
        <v>2.987250849239147E-2</v>
      </c>
      <c r="D113">
        <v>1.3869387430033598E-2</v>
      </c>
    </row>
    <row r="114" spans="1:4" x14ac:dyDescent="0.2">
      <c r="A114" s="57">
        <v>42013</v>
      </c>
      <c r="B114">
        <v>2.305738852123392E-4</v>
      </c>
      <c r="C114">
        <v>2.987250849239147E-2</v>
      </c>
      <c r="D114">
        <v>1.3925367564524638E-2</v>
      </c>
    </row>
    <row r="115" spans="1:4" x14ac:dyDescent="0.2">
      <c r="A115" s="57">
        <v>42016</v>
      </c>
      <c r="B115">
        <v>2.3067654334876509E-4</v>
      </c>
      <c r="C115">
        <v>2.987250849239147E-2</v>
      </c>
      <c r="D115">
        <v>1.3983072424297562E-2</v>
      </c>
    </row>
    <row r="116" spans="1:4" x14ac:dyDescent="0.2">
      <c r="A116" s="57">
        <v>42017</v>
      </c>
      <c r="B116">
        <v>2.3077603506556682E-4</v>
      </c>
      <c r="C116">
        <v>2.987250849239147E-2</v>
      </c>
      <c r="D116">
        <v>1.3988348679776738E-2</v>
      </c>
    </row>
    <row r="117" spans="1:4" x14ac:dyDescent="0.2">
      <c r="A117" s="57">
        <v>42018</v>
      </c>
      <c r="B117">
        <v>2.3087245802878026E-4</v>
      </c>
      <c r="C117">
        <v>2.987250849239147E-2</v>
      </c>
      <c r="D117">
        <v>1.4031755155756191E-2</v>
      </c>
    </row>
    <row r="118" spans="1:4" x14ac:dyDescent="0.2">
      <c r="A118" s="57">
        <v>42019</v>
      </c>
      <c r="B118">
        <v>2.3096590689199959E-4</v>
      </c>
      <c r="C118">
        <v>2.987250849239147E-2</v>
      </c>
      <c r="D118">
        <v>1.4163427823365438E-2</v>
      </c>
    </row>
    <row r="119" spans="1:4" x14ac:dyDescent="0.2">
      <c r="A119" s="57">
        <v>42020</v>
      </c>
      <c r="B119">
        <v>2.3105647338929393E-4</v>
      </c>
      <c r="C119">
        <v>2.987250849239147E-2</v>
      </c>
      <c r="D119">
        <v>1.4253214973754424E-2</v>
      </c>
    </row>
    <row r="120" spans="1:4" x14ac:dyDescent="0.2">
      <c r="A120" s="57">
        <v>42024</v>
      </c>
      <c r="B120">
        <v>2.3114424642525818E-4</v>
      </c>
      <c r="C120">
        <v>2.987250849239147E-2</v>
      </c>
      <c r="D120">
        <v>1.4729085805124243E-2</v>
      </c>
    </row>
    <row r="121" spans="1:4" x14ac:dyDescent="0.2">
      <c r="A121" s="57">
        <v>42025</v>
      </c>
      <c r="B121">
        <v>2.312293121622861E-4</v>
      </c>
      <c r="C121">
        <v>2.987250849239147E-2</v>
      </c>
      <c r="D121">
        <v>1.4725939021477558E-2</v>
      </c>
    </row>
    <row r="122" spans="1:4" x14ac:dyDescent="0.2">
      <c r="A122" s="57">
        <v>42026</v>
      </c>
      <c r="B122">
        <v>2.3131175410515169E-4</v>
      </c>
      <c r="C122">
        <v>2.987250849239147E-2</v>
      </c>
      <c r="D122">
        <v>1.4760220372733284E-2</v>
      </c>
    </row>
    <row r="123" spans="1:4" x14ac:dyDescent="0.2">
      <c r="A123" s="57">
        <v>42027</v>
      </c>
      <c r="B123">
        <v>2.3139165318298161E-4</v>
      </c>
      <c r="C123">
        <v>2.987250849239147E-2</v>
      </c>
      <c r="D123">
        <v>1.477752193995906E-2</v>
      </c>
    </row>
    <row r="124" spans="1:4" x14ac:dyDescent="0.2">
      <c r="A124" s="57">
        <v>42030</v>
      </c>
      <c r="B124">
        <v>2.3146908782869927E-4</v>
      </c>
      <c r="C124">
        <v>2.987250849239147E-2</v>
      </c>
      <c r="D124">
        <v>1.4783291630402946E-2</v>
      </c>
    </row>
    <row r="125" spans="1:4" x14ac:dyDescent="0.2">
      <c r="A125" s="57">
        <v>42031</v>
      </c>
      <c r="B125">
        <v>2.3154413405601846E-4</v>
      </c>
      <c r="C125">
        <v>2.987250849239147E-2</v>
      </c>
      <c r="D125">
        <v>1.4931100757897954E-2</v>
      </c>
    </row>
    <row r="126" spans="1:4" x14ac:dyDescent="0.2">
      <c r="A126" s="57">
        <v>42032</v>
      </c>
      <c r="B126">
        <v>2.3161686553406225E-4</v>
      </c>
      <c r="C126">
        <v>2.987250849239147E-2</v>
      </c>
      <c r="D126">
        <v>1.4913115984039537E-2</v>
      </c>
    </row>
    <row r="127" spans="1:4" x14ac:dyDescent="0.2">
      <c r="A127" s="57">
        <v>42033</v>
      </c>
      <c r="B127">
        <v>2.3168735365968032E-4</v>
      </c>
      <c r="C127">
        <v>2.987250849239147E-2</v>
      </c>
      <c r="D127">
        <v>1.4967540135696828E-2</v>
      </c>
    </row>
    <row r="128" spans="1:4" x14ac:dyDescent="0.2">
      <c r="A128" s="57">
        <v>42034</v>
      </c>
      <c r="B128">
        <v>2.3175566762753555E-4</v>
      </c>
      <c r="C128">
        <v>2.987250849239147E-2</v>
      </c>
      <c r="D128">
        <v>1.491523866641125E-2</v>
      </c>
    </row>
    <row r="129" spans="1:4" x14ac:dyDescent="0.2">
      <c r="A129" s="57">
        <v>42037</v>
      </c>
      <c r="B129">
        <v>2.3182187449802906E-4</v>
      </c>
      <c r="C129">
        <v>2.987250849239147E-2</v>
      </c>
      <c r="D129">
        <v>1.4998391141142962E-2</v>
      </c>
    </row>
    <row r="130" spans="1:4" x14ac:dyDescent="0.2">
      <c r="A130" s="57">
        <v>42038</v>
      </c>
      <c r="B130">
        <v>2.3188603926312999E-4</v>
      </c>
      <c r="C130">
        <v>2.987250849239147E-2</v>
      </c>
      <c r="D130">
        <v>1.5030182753518912E-2</v>
      </c>
    </row>
    <row r="131" spans="1:4" x14ac:dyDescent="0.2">
      <c r="A131" s="57">
        <v>42039</v>
      </c>
      <c r="B131">
        <v>2.3194822491017493E-4</v>
      </c>
      <c r="C131">
        <v>2.987250849239147E-2</v>
      </c>
      <c r="D131">
        <v>1.5149676784351274E-2</v>
      </c>
    </row>
    <row r="132" spans="1:4" x14ac:dyDescent="0.2">
      <c r="A132" s="57">
        <v>42040</v>
      </c>
      <c r="B132">
        <v>2.3200849248369932E-4</v>
      </c>
      <c r="C132">
        <v>2.987250849239147E-2</v>
      </c>
      <c r="D132">
        <v>1.51483061065167E-2</v>
      </c>
    </row>
    <row r="133" spans="1:4" x14ac:dyDescent="0.2">
      <c r="A133" s="57">
        <v>42041</v>
      </c>
      <c r="B133">
        <v>2.3206690114536196E-4</v>
      </c>
      <c r="C133">
        <v>2.987250849239147E-2</v>
      </c>
      <c r="D133">
        <v>1.5177083844632601E-2</v>
      </c>
    </row>
    <row r="134" spans="1:4" x14ac:dyDescent="0.2">
      <c r="A134" s="57">
        <v>42044</v>
      </c>
      <c r="B134">
        <v>2.3212350823202091E-4</v>
      </c>
      <c r="C134">
        <v>2.987250849239147E-2</v>
      </c>
      <c r="D134">
        <v>1.516345588949459E-2</v>
      </c>
    </row>
    <row r="135" spans="1:4" x14ac:dyDescent="0.2">
      <c r="A135" s="57">
        <v>42045</v>
      </c>
      <c r="B135">
        <v>2.3217836931201829E-4</v>
      </c>
      <c r="C135">
        <v>2.987250849239147E-2</v>
      </c>
      <c r="D135">
        <v>1.5136762978312297E-2</v>
      </c>
    </row>
    <row r="136" spans="1:4" x14ac:dyDescent="0.2">
      <c r="A136" s="57">
        <v>42046</v>
      </c>
      <c r="B136">
        <v>2.3223153823972889E-4</v>
      </c>
      <c r="C136">
        <v>2.987250849239147E-2</v>
      </c>
      <c r="D136">
        <v>1.5140101863748517E-2</v>
      </c>
    </row>
    <row r="137" spans="1:4" x14ac:dyDescent="0.2">
      <c r="A137" s="57">
        <v>42047</v>
      </c>
      <c r="B137">
        <v>2.3228306720842642E-4</v>
      </c>
      <c r="C137">
        <v>2.987250849239147E-2</v>
      </c>
      <c r="D137">
        <v>1.5145892875272389E-2</v>
      </c>
    </row>
    <row r="138" spans="1:4" x14ac:dyDescent="0.2">
      <c r="A138" s="57">
        <v>42048</v>
      </c>
      <c r="B138">
        <v>2.3233300680151886E-4</v>
      </c>
      <c r="C138">
        <v>2.987250849239147E-2</v>
      </c>
      <c r="D138">
        <v>1.5236764373728336E-2</v>
      </c>
    </row>
    <row r="139" spans="1:4" x14ac:dyDescent="0.2">
      <c r="A139" s="57">
        <v>42052</v>
      </c>
      <c r="B139">
        <v>2.3238140604220383E-4</v>
      </c>
      <c r="C139">
        <v>2.987250849239147E-2</v>
      </c>
      <c r="D139">
        <v>1.5575787462152782E-2</v>
      </c>
    </row>
    <row r="140" spans="1:4" x14ac:dyDescent="0.2">
      <c r="A140" s="57">
        <v>42053</v>
      </c>
      <c r="B140">
        <v>2.3242831244159207E-4</v>
      </c>
      <c r="C140">
        <v>2.987250849239147E-2</v>
      </c>
      <c r="D140">
        <v>1.5394460301950876E-2</v>
      </c>
    </row>
    <row r="141" spans="1:4" x14ac:dyDescent="0.2">
      <c r="A141" s="57">
        <v>42054</v>
      </c>
      <c r="B141">
        <v>2.3247377204534684E-4</v>
      </c>
      <c r="C141">
        <v>2.987250849239147E-2</v>
      </c>
      <c r="D141">
        <v>1.5397285369857796E-2</v>
      </c>
    </row>
    <row r="142" spans="1:4" x14ac:dyDescent="0.2">
      <c r="A142" s="57">
        <v>42055</v>
      </c>
      <c r="B142">
        <v>2.3251782947888454E-4</v>
      </c>
      <c r="C142">
        <v>2.987250849239147E-2</v>
      </c>
      <c r="D142">
        <v>1.5401035962214682E-2</v>
      </c>
    </row>
    <row r="143" spans="1:4" x14ac:dyDescent="0.2">
      <c r="A143" s="57">
        <v>42058</v>
      </c>
      <c r="B143">
        <v>2.325605279911813E-4</v>
      </c>
      <c r="C143">
        <v>2.987250849239147E-2</v>
      </c>
      <c r="D143">
        <v>1.5277226268337911E-2</v>
      </c>
    </row>
    <row r="144" spans="1:4" x14ac:dyDescent="0.2">
      <c r="A144" s="57">
        <v>42059</v>
      </c>
      <c r="B144">
        <v>2.3260190949722832E-4</v>
      </c>
      <c r="C144">
        <v>2.987250849239147E-2</v>
      </c>
      <c r="D144">
        <v>1.5228380047066564E-2</v>
      </c>
    </row>
    <row r="145" spans="1:4" x14ac:dyDescent="0.2">
      <c r="A145" s="57">
        <v>42060</v>
      </c>
      <c r="B145">
        <v>2.3264201461917772E-4</v>
      </c>
      <c r="C145">
        <v>2.987250849239147E-2</v>
      </c>
      <c r="D145">
        <v>1.5228818748304077E-2</v>
      </c>
    </row>
    <row r="146" spans="1:4" x14ac:dyDescent="0.2">
      <c r="A146" s="57">
        <v>42061</v>
      </c>
      <c r="B146">
        <v>2.3268088272621927E-4</v>
      </c>
      <c r="C146">
        <v>2.987250849239147E-2</v>
      </c>
      <c r="D146">
        <v>1.5152270201092813E-2</v>
      </c>
    </row>
    <row r="147" spans="1:4" x14ac:dyDescent="0.2">
      <c r="A147" s="57">
        <v>42062</v>
      </c>
      <c r="B147">
        <v>2.3271855197322717E-4</v>
      </c>
      <c r="C147">
        <v>2.987250849239147E-2</v>
      </c>
      <c r="D147">
        <v>1.5133095608805051E-2</v>
      </c>
    </row>
    <row r="148" spans="1:4" x14ac:dyDescent="0.2">
      <c r="A148" s="57">
        <v>42065</v>
      </c>
      <c r="B148">
        <v>2.3275505933821472E-4</v>
      </c>
      <c r="C148">
        <v>2.987250849239147E-2</v>
      </c>
      <c r="D148">
        <v>1.5100820121661451E-2</v>
      </c>
    </row>
    <row r="149" spans="1:4" x14ac:dyDescent="0.2">
      <c r="A149" s="57">
        <v>42066</v>
      </c>
      <c r="B149">
        <v>2.327904406586339E-4</v>
      </c>
      <c r="C149">
        <v>2.987250849239147E-2</v>
      </c>
      <c r="D149">
        <v>1.5613900757057065E-2</v>
      </c>
    </row>
    <row r="150" spans="1:4" x14ac:dyDescent="0.2">
      <c r="A150" s="57">
        <v>42067</v>
      </c>
      <c r="B150">
        <v>2.3282473066655506E-4</v>
      </c>
      <c r="C150">
        <v>2.987250849239147E-2</v>
      </c>
      <c r="D150">
        <v>1.5670735324411298E-2</v>
      </c>
    </row>
    <row r="151" spans="1:4" x14ac:dyDescent="0.2">
      <c r="A151" s="57">
        <v>42068</v>
      </c>
      <c r="B151">
        <v>2.3285796302276174E-4</v>
      </c>
      <c r="C151">
        <v>2.987250849239147E-2</v>
      </c>
      <c r="D151">
        <v>1.5629993754715688E-2</v>
      </c>
    </row>
    <row r="152" spans="1:4" x14ac:dyDescent="0.2">
      <c r="A152" s="57">
        <v>42069</v>
      </c>
      <c r="B152">
        <v>2.3289017034979379E-4</v>
      </c>
      <c r="C152">
        <v>2.987250849239147E-2</v>
      </c>
      <c r="D152">
        <v>1.5701111273723072E-2</v>
      </c>
    </row>
    <row r="153" spans="1:4" x14ac:dyDescent="0.2">
      <c r="A153" s="57">
        <v>42072</v>
      </c>
      <c r="B153">
        <v>2.3292138426397123E-4</v>
      </c>
      <c r="C153">
        <v>2.987250849239147E-2</v>
      </c>
      <c r="D153">
        <v>1.5323025488029279E-2</v>
      </c>
    </row>
    <row r="154" spans="1:4" x14ac:dyDescent="0.2">
      <c r="A154" s="57">
        <v>42073</v>
      </c>
      <c r="B154">
        <v>2.3295163540643042E-4</v>
      </c>
      <c r="C154">
        <v>2.987250849239147E-2</v>
      </c>
      <c r="D154">
        <v>1.5220612069980389E-2</v>
      </c>
    </row>
    <row r="155" spans="1:4" x14ac:dyDescent="0.2">
      <c r="A155" s="57">
        <v>42074</v>
      </c>
      <c r="B155">
        <v>2.3298095347320293E-4</v>
      </c>
      <c r="C155">
        <v>2.987250849239147E-2</v>
      </c>
      <c r="D155">
        <v>1.5189052553894116E-2</v>
      </c>
    </row>
    <row r="156" spans="1:4" x14ac:dyDescent="0.2">
      <c r="A156" s="57">
        <v>42075</v>
      </c>
      <c r="B156">
        <v>2.3300936724436673E-4</v>
      </c>
      <c r="C156">
        <v>2.987250849239147E-2</v>
      </c>
      <c r="D156">
        <v>1.5073758079839645E-2</v>
      </c>
    </row>
    <row r="157" spans="1:4" x14ac:dyDescent="0.2">
      <c r="A157" s="57">
        <v>42076</v>
      </c>
      <c r="B157">
        <v>2.3303690461229799E-4</v>
      </c>
      <c r="C157">
        <v>2.987250849239147E-2</v>
      </c>
      <c r="D157">
        <v>1.5335524449775548E-2</v>
      </c>
    </row>
    <row r="158" spans="1:4" x14ac:dyDescent="0.2">
      <c r="A158" s="57">
        <v>42079</v>
      </c>
      <c r="B158">
        <v>2.3306359260905174E-4</v>
      </c>
      <c r="C158">
        <v>2.987250849239147E-2</v>
      </c>
      <c r="D158">
        <v>1.5380484900992156E-2</v>
      </c>
    </row>
    <row r="159" spans="1:4" x14ac:dyDescent="0.2">
      <c r="A159" s="57">
        <v>42080</v>
      </c>
      <c r="B159">
        <v>2.3308945743289789E-4</v>
      </c>
      <c r="C159">
        <v>2.987250849239147E-2</v>
      </c>
      <c r="D159">
        <v>1.5333537726733265E-2</v>
      </c>
    </row>
    <row r="160" spans="1:4" x14ac:dyDescent="0.2">
      <c r="A160" s="57">
        <v>42081</v>
      </c>
      <c r="B160">
        <v>2.3311452447403869E-4</v>
      </c>
      <c r="C160">
        <v>2.987250849239147E-2</v>
      </c>
      <c r="D160">
        <v>1.5222684923005908E-2</v>
      </c>
    </row>
    <row r="161" spans="1:4" x14ac:dyDescent="0.2">
      <c r="A161" s="57">
        <v>42082</v>
      </c>
      <c r="B161">
        <v>2.331388183395331E-4</v>
      </c>
      <c r="C161">
        <v>2.987250849239147E-2</v>
      </c>
      <c r="D161">
        <v>1.529815360434853E-2</v>
      </c>
    </row>
    <row r="162" spans="1:4" x14ac:dyDescent="0.2">
      <c r="A162" s="57">
        <v>42083</v>
      </c>
      <c r="B162">
        <v>2.3316236287745226E-4</v>
      </c>
      <c r="C162">
        <v>2.987250849239147E-2</v>
      </c>
      <c r="D162">
        <v>1.5092677347070715E-2</v>
      </c>
    </row>
    <row r="163" spans="1:4" x14ac:dyDescent="0.2">
      <c r="A163" s="57">
        <v>42086</v>
      </c>
      <c r="B163">
        <v>2.3318518120028995E-4</v>
      </c>
      <c r="C163">
        <v>2.987250849239147E-2</v>
      </c>
      <c r="D163">
        <v>1.5058854905016022E-2</v>
      </c>
    </row>
    <row r="164" spans="1:4" x14ac:dyDescent="0.2">
      <c r="A164" s="57">
        <v>42087</v>
      </c>
      <c r="B164">
        <v>2.3320729570765094E-4</v>
      </c>
      <c r="C164">
        <v>2.987250849239147E-2</v>
      </c>
      <c r="D164">
        <v>1.5096900328428661E-2</v>
      </c>
    </row>
    <row r="165" spans="1:4" x14ac:dyDescent="0.2">
      <c r="A165" s="57">
        <v>42088</v>
      </c>
      <c r="B165">
        <v>2.3322872810823965E-4</v>
      </c>
      <c r="C165">
        <v>2.987250849239147E-2</v>
      </c>
      <c r="D165">
        <v>1.5109098011342267E-2</v>
      </c>
    </row>
    <row r="166" spans="1:4" x14ac:dyDescent="0.2">
      <c r="A166" s="57">
        <v>42089</v>
      </c>
      <c r="B166">
        <v>2.332494994411704E-4</v>
      </c>
      <c r="C166">
        <v>2.987250849239147E-2</v>
      </c>
      <c r="D166">
        <v>1.5161597616403674E-2</v>
      </c>
    </row>
    <row r="167" spans="1:4" x14ac:dyDescent="0.2">
      <c r="A167" s="57">
        <v>42090</v>
      </c>
      <c r="B167">
        <v>2.332696300966205E-4</v>
      </c>
      <c r="C167">
        <v>2.987250849239147E-2</v>
      </c>
      <c r="D167">
        <v>1.5190654788048546E-2</v>
      </c>
    </row>
    <row r="168" spans="1:4" x14ac:dyDescent="0.2">
      <c r="A168" s="57">
        <v>42093</v>
      </c>
      <c r="B168">
        <v>2.3328913983584629E-4</v>
      </c>
      <c r="C168">
        <v>2.987250849239147E-2</v>
      </c>
      <c r="D168">
        <v>1.518642769177532E-2</v>
      </c>
    </row>
    <row r="169" spans="1:4" x14ac:dyDescent="0.2">
      <c r="A169" s="57">
        <v>42094</v>
      </c>
      <c r="B169">
        <v>2.3330804781058174E-4</v>
      </c>
      <c r="C169">
        <v>2.987250849239147E-2</v>
      </c>
      <c r="D169">
        <v>1.5208157922149808E-2</v>
      </c>
    </row>
    <row r="170" spans="1:4" x14ac:dyDescent="0.2">
      <c r="A170" s="57">
        <v>42095</v>
      </c>
      <c r="B170">
        <v>2.3332637258183874E-4</v>
      </c>
      <c r="C170">
        <v>2.987250849239147E-2</v>
      </c>
      <c r="D170">
        <v>1.5357167223853024E-2</v>
      </c>
    </row>
    <row r="171" spans="1:4" x14ac:dyDescent="0.2">
      <c r="A171" s="57">
        <v>42096</v>
      </c>
      <c r="B171">
        <v>2.333441321381275E-4</v>
      </c>
      <c r="C171">
        <v>2.987250849239147E-2</v>
      </c>
      <c r="D171">
        <v>1.4697861086032821E-2</v>
      </c>
    </row>
    <row r="172" spans="1:4" x14ac:dyDescent="0.2">
      <c r="A172" s="57">
        <v>42100</v>
      </c>
      <c r="B172">
        <v>2.3336134391311507E-4</v>
      </c>
      <c r="C172">
        <v>2.987250849239147E-2</v>
      </c>
      <c r="D172">
        <v>1.4866547106739682E-2</v>
      </c>
    </row>
    <row r="173" spans="1:4" x14ac:dyDescent="0.2">
      <c r="A173" s="57">
        <v>42101</v>
      </c>
      <c r="B173">
        <v>2.3337802480273901E-4</v>
      </c>
      <c r="C173">
        <v>2.987250849239147E-2</v>
      </c>
      <c r="D173">
        <v>1.4853679092394146E-2</v>
      </c>
    </row>
    <row r="174" spans="1:4" x14ac:dyDescent="0.2">
      <c r="A174" s="57">
        <v>42102</v>
      </c>
      <c r="B174">
        <v>2.3339419118179326E-4</v>
      </c>
      <c r="C174">
        <v>2.987250849239147E-2</v>
      </c>
      <c r="D174">
        <v>1.4751336307582616E-2</v>
      </c>
    </row>
    <row r="175" spans="1:4" x14ac:dyDescent="0.2">
      <c r="A175" s="57">
        <v>42103</v>
      </c>
      <c r="B175">
        <v>2.3340985892000257E-4</v>
      </c>
      <c r="C175">
        <v>2.987250849239147E-2</v>
      </c>
      <c r="D175">
        <v>1.4690835925222551E-2</v>
      </c>
    </row>
    <row r="176" spans="1:4" x14ac:dyDescent="0.2">
      <c r="A176" s="57">
        <v>42104</v>
      </c>
      <c r="B176">
        <v>2.3342504339760088E-4</v>
      </c>
      <c r="C176">
        <v>2.987250849239147E-2</v>
      </c>
      <c r="D176">
        <v>1.4676040349030762E-2</v>
      </c>
    </row>
    <row r="177" spans="1:4" x14ac:dyDescent="0.2">
      <c r="A177" s="57">
        <v>42107</v>
      </c>
      <c r="B177">
        <v>2.3343975952042943E-4</v>
      </c>
      <c r="C177">
        <v>2.987250849239147E-2</v>
      </c>
      <c r="D177">
        <v>1.4668335440113339E-2</v>
      </c>
    </row>
    <row r="178" spans="1:4" x14ac:dyDescent="0.2">
      <c r="A178" s="57">
        <v>42108</v>
      </c>
      <c r="B178">
        <v>2.3345402173456902E-4</v>
      </c>
      <c r="C178">
        <v>2.987250849239147E-2</v>
      </c>
      <c r="D178">
        <v>1.4675325253160109E-2</v>
      </c>
    </row>
    <row r="179" spans="1:4" x14ac:dyDescent="0.2">
      <c r="A179" s="57">
        <v>42109</v>
      </c>
      <c r="B179">
        <v>2.3346784404052102E-4</v>
      </c>
      <c r="C179">
        <v>2.987250849239147E-2</v>
      </c>
      <c r="D179">
        <v>1.4417798305670264E-2</v>
      </c>
    </row>
    <row r="180" spans="1:4" x14ac:dyDescent="0.2">
      <c r="A180" s="57">
        <v>42110</v>
      </c>
      <c r="B180">
        <v>2.3348124000695098E-4</v>
      </c>
      <c r="C180">
        <v>2.987250849239147E-2</v>
      </c>
      <c r="D180">
        <v>1.4373375795196498E-2</v>
      </c>
    </row>
    <row r="181" spans="1:4" x14ac:dyDescent="0.2">
      <c r="A181" s="57">
        <v>42111</v>
      </c>
      <c r="B181">
        <v>2.3349422278400828E-4</v>
      </c>
      <c r="C181">
        <v>2.987250849239147E-2</v>
      </c>
      <c r="D181">
        <v>1.4351566881292653E-2</v>
      </c>
    </row>
    <row r="182" spans="1:4" x14ac:dyDescent="0.2">
      <c r="A182" s="57">
        <v>42114</v>
      </c>
      <c r="B182">
        <v>2.3350680511623496E-4</v>
      </c>
      <c r="C182">
        <v>2.987250849239147E-2</v>
      </c>
      <c r="D182">
        <v>1.4418371323447426E-2</v>
      </c>
    </row>
    <row r="183" spans="1:4" x14ac:dyDescent="0.2">
      <c r="A183" s="57">
        <v>42115</v>
      </c>
      <c r="B183">
        <v>2.335189993550765E-4</v>
      </c>
      <c r="C183">
        <v>2.987250849239147E-2</v>
      </c>
      <c r="D183">
        <v>1.442836523458523E-2</v>
      </c>
    </row>
    <row r="184" spans="1:4" x14ac:dyDescent="0.2">
      <c r="A184" s="57">
        <v>42116</v>
      </c>
      <c r="B184">
        <v>2.3353081747100644E-4</v>
      </c>
      <c r="C184">
        <v>2.987250849239147E-2</v>
      </c>
      <c r="D184">
        <v>1.4428024791028112E-2</v>
      </c>
    </row>
    <row r="185" spans="1:4" x14ac:dyDescent="0.2">
      <c r="A185" s="57">
        <v>42117</v>
      </c>
      <c r="B185">
        <v>2.3354227106527737E-4</v>
      </c>
      <c r="C185">
        <v>2.987250849239147E-2</v>
      </c>
      <c r="D185">
        <v>1.4427099109985717E-2</v>
      </c>
    </row>
    <row r="186" spans="1:4" x14ac:dyDescent="0.2">
      <c r="A186" s="57">
        <v>42118</v>
      </c>
      <c r="B186">
        <v>2.335533713813092E-4</v>
      </c>
      <c r="C186">
        <v>2.987250849239147E-2</v>
      </c>
      <c r="D186">
        <v>1.4297304608157681E-2</v>
      </c>
    </row>
    <row r="187" spans="1:4" x14ac:dyDescent="0.2">
      <c r="A187" s="57">
        <v>42121</v>
      </c>
      <c r="B187">
        <v>2.3356412931572627E-4</v>
      </c>
      <c r="C187">
        <v>2.987250849239147E-2</v>
      </c>
      <c r="D187">
        <v>1.4356877600085098E-2</v>
      </c>
    </row>
    <row r="188" spans="1:4" x14ac:dyDescent="0.2">
      <c r="A188" s="57">
        <v>42122</v>
      </c>
      <c r="B188">
        <v>2.3357455542905405E-4</v>
      </c>
      <c r="C188">
        <v>2.987250849239147E-2</v>
      </c>
      <c r="D188">
        <v>1.442258403227723E-2</v>
      </c>
    </row>
    <row r="189" spans="1:4" x14ac:dyDescent="0.2">
      <c r="A189" s="57">
        <v>42123</v>
      </c>
      <c r="B189">
        <v>2.3358465995608585E-4</v>
      </c>
      <c r="C189">
        <v>2.987250849239147E-2</v>
      </c>
      <c r="D189">
        <v>1.4399397280836883E-2</v>
      </c>
    </row>
    <row r="190" spans="1:4" x14ac:dyDescent="0.2">
      <c r="A190" s="57">
        <v>42124</v>
      </c>
      <c r="B190">
        <v>2.3359445281592983E-4</v>
      </c>
      <c r="C190">
        <v>2.987250849239147E-2</v>
      </c>
      <c r="D190">
        <v>1.4498383852021502E-2</v>
      </c>
    </row>
    <row r="191" spans="1:4" x14ac:dyDescent="0.2">
      <c r="A191" s="57">
        <v>42125</v>
      </c>
      <c r="B191">
        <v>2.3360394362174607E-4</v>
      </c>
      <c r="C191">
        <v>2.987250849239147E-2</v>
      </c>
      <c r="D191">
        <v>1.4461443075221249E-2</v>
      </c>
    </row>
    <row r="192" spans="1:4" x14ac:dyDescent="0.2">
      <c r="A192" s="57">
        <v>42128</v>
      </c>
      <c r="B192">
        <v>2.3361314169018335E-4</v>
      </c>
      <c r="C192">
        <v>2.987250849239147E-2</v>
      </c>
      <c r="D192">
        <v>1.4455184715575001E-2</v>
      </c>
    </row>
    <row r="193" spans="1:4" x14ac:dyDescent="0.2">
      <c r="A193" s="57">
        <v>42129</v>
      </c>
      <c r="B193">
        <v>2.3362205605052482E-4</v>
      </c>
      <c r="C193">
        <v>2.987250849239147E-2</v>
      </c>
      <c r="D193">
        <v>1.445233377920605E-2</v>
      </c>
    </row>
    <row r="194" spans="1:4" x14ac:dyDescent="0.2">
      <c r="A194" s="57">
        <v>42130</v>
      </c>
      <c r="B194">
        <v>2.3363069545355162E-4</v>
      </c>
      <c r="C194">
        <v>2.987250849239147E-2</v>
      </c>
      <c r="D194">
        <v>1.4240820329558635E-2</v>
      </c>
    </row>
    <row r="195" spans="1:4" x14ac:dyDescent="0.2">
      <c r="A195" s="57">
        <v>42131</v>
      </c>
      <c r="B195">
        <v>2.3363906838013302E-4</v>
      </c>
      <c r="C195">
        <v>2.987250849239147E-2</v>
      </c>
      <c r="D195">
        <v>1.4106751588927581E-2</v>
      </c>
    </row>
    <row r="196" spans="1:4" x14ac:dyDescent="0.2">
      <c r="A196" s="57">
        <v>42132</v>
      </c>
      <c r="B196">
        <v>2.3364718304955175E-4</v>
      </c>
      <c r="C196">
        <v>2.987250849239147E-2</v>
      </c>
      <c r="D196">
        <v>1.398154758454445E-2</v>
      </c>
    </row>
    <row r="197" spans="1:4" x14ac:dyDescent="0.2">
      <c r="A197" s="57">
        <v>42135</v>
      </c>
      <c r="B197">
        <v>2.3365504742757238E-4</v>
      </c>
      <c r="C197">
        <v>2.987250849239147E-2</v>
      </c>
      <c r="D197">
        <v>1.3916811376509047E-2</v>
      </c>
    </row>
    <row r="198" spans="1:4" x14ac:dyDescent="0.2">
      <c r="A198" s="57">
        <v>42136</v>
      </c>
      <c r="B198">
        <v>2.3366266923426099E-4</v>
      </c>
      <c r="C198">
        <v>2.987250849239147E-2</v>
      </c>
      <c r="D198">
        <v>1.3958944154261636E-2</v>
      </c>
    </row>
    <row r="199" spans="1:4" x14ac:dyDescent="0.2">
      <c r="A199" s="57">
        <v>42137</v>
      </c>
      <c r="B199">
        <v>2.3367005595156351E-4</v>
      </c>
      <c r="C199">
        <v>2.987250849239147E-2</v>
      </c>
      <c r="D199">
        <v>1.3907205520974204E-2</v>
      </c>
    </row>
    <row r="200" spans="1:4" x14ac:dyDescent="0.2">
      <c r="A200" s="57">
        <v>42138</v>
      </c>
      <c r="B200">
        <v>2.3367721483065037E-4</v>
      </c>
      <c r="C200">
        <v>2.987250849239147E-2</v>
      </c>
      <c r="D200">
        <v>1.3811397799019236E-2</v>
      </c>
    </row>
    <row r="201" spans="1:4" x14ac:dyDescent="0.2">
      <c r="A201" s="57">
        <v>42139</v>
      </c>
      <c r="B201">
        <v>2.3368415289903467E-4</v>
      </c>
      <c r="C201">
        <v>2.987250849239147E-2</v>
      </c>
      <c r="D201">
        <v>1.3650125029460451E-2</v>
      </c>
    </row>
    <row r="202" spans="1:4" x14ac:dyDescent="0.2">
      <c r="A202" s="57">
        <v>42142</v>
      </c>
      <c r="B202">
        <v>2.336908769674707E-4</v>
      </c>
      <c r="C202">
        <v>2.987250849239147E-2</v>
      </c>
      <c r="D202">
        <v>1.3463651398442304E-2</v>
      </c>
    </row>
    <row r="203" spans="1:4" x14ac:dyDescent="0.2">
      <c r="A203" s="57">
        <v>42143</v>
      </c>
      <c r="B203">
        <v>2.3369739363663969E-4</v>
      </c>
      <c r="C203">
        <v>2.987250849239147E-2</v>
      </c>
      <c r="D203">
        <v>1.34898636295457E-2</v>
      </c>
    </row>
    <row r="204" spans="1:4" x14ac:dyDescent="0.2">
      <c r="A204" s="57">
        <v>42144</v>
      </c>
      <c r="B204">
        <v>2.337037093036294E-4</v>
      </c>
      <c r="C204">
        <v>2.987250849239147E-2</v>
      </c>
      <c r="D204">
        <v>1.3448475891892339E-2</v>
      </c>
    </row>
    <row r="205" spans="1:4" x14ac:dyDescent="0.2">
      <c r="A205" s="57">
        <v>42145</v>
      </c>
      <c r="B205">
        <v>2.3370983016821384E-4</v>
      </c>
      <c r="C205">
        <v>2.987250849239147E-2</v>
      </c>
      <c r="D205">
        <v>1.3302999424143001E-2</v>
      </c>
    </row>
    <row r="206" spans="1:4" x14ac:dyDescent="0.2">
      <c r="A206" s="57">
        <v>42146</v>
      </c>
      <c r="B206">
        <v>2.3371576223893927E-4</v>
      </c>
      <c r="C206">
        <v>2.987250849239147E-2</v>
      </c>
      <c r="D206">
        <v>1.3344051979259031E-2</v>
      </c>
    </row>
    <row r="207" spans="1:4" x14ac:dyDescent="0.2">
      <c r="A207" s="57">
        <v>42150</v>
      </c>
      <c r="B207">
        <v>2.3372151133902241E-4</v>
      </c>
      <c r="C207">
        <v>2.987250849239147E-2</v>
      </c>
      <c r="D207">
        <v>1.3345233435547976E-2</v>
      </c>
    </row>
    <row r="208" spans="1:4" x14ac:dyDescent="0.2">
      <c r="A208" s="57">
        <v>42151</v>
      </c>
      <c r="B208">
        <v>2.337270831120669E-4</v>
      </c>
      <c r="C208">
        <v>2.987250849239147E-2</v>
      </c>
      <c r="D208">
        <v>1.3416282438404509E-2</v>
      </c>
    </row>
    <row r="209" spans="1:4" x14ac:dyDescent="0.2">
      <c r="A209" s="57">
        <v>42152</v>
      </c>
      <c r="B209">
        <v>2.3373248302760333E-4</v>
      </c>
      <c r="C209">
        <v>2.987250849239147E-2</v>
      </c>
      <c r="D209">
        <v>1.3709102860942275E-2</v>
      </c>
    </row>
    <row r="210" spans="1:4" x14ac:dyDescent="0.2">
      <c r="A210" s="57">
        <v>42153</v>
      </c>
      <c r="B210">
        <v>2.3373771638645835E-4</v>
      </c>
      <c r="C210">
        <v>2.987250849239147E-2</v>
      </c>
      <c r="D210">
        <v>1.3717809263775192E-2</v>
      </c>
    </row>
    <row r="211" spans="1:4" x14ac:dyDescent="0.2">
      <c r="A211" s="57">
        <v>42156</v>
      </c>
      <c r="B211">
        <v>2.3374278832595825E-4</v>
      </c>
      <c r="C211">
        <v>2.987250849239147E-2</v>
      </c>
      <c r="D211">
        <v>1.3686362887413263E-2</v>
      </c>
    </row>
    <row r="212" spans="1:4" x14ac:dyDescent="0.2">
      <c r="A212" s="57">
        <v>42157</v>
      </c>
      <c r="B212">
        <v>2.3374770382497204E-4</v>
      </c>
      <c r="C212">
        <v>2.987250849239147E-2</v>
      </c>
      <c r="D212">
        <v>1.365109014015007E-2</v>
      </c>
    </row>
    <row r="213" spans="1:4" x14ac:dyDescent="0.2">
      <c r="A213" s="57">
        <v>42158</v>
      </c>
      <c r="B213">
        <v>2.3375246770879896E-4</v>
      </c>
      <c r="C213">
        <v>2.987250849239147E-2</v>
      </c>
      <c r="D213">
        <v>1.3483225004700887E-2</v>
      </c>
    </row>
    <row r="214" spans="1:4" x14ac:dyDescent="0.2">
      <c r="A214" s="57">
        <v>42159</v>
      </c>
      <c r="B214">
        <v>2.3375708465390516E-4</v>
      </c>
      <c r="C214">
        <v>2.987250849239147E-2</v>
      </c>
      <c r="D214">
        <v>1.3502238443665554E-2</v>
      </c>
    </row>
    <row r="215" spans="1:4" x14ac:dyDescent="0.2">
      <c r="A215" s="57">
        <v>42160</v>
      </c>
      <c r="B215">
        <v>2.3376155919251445E-4</v>
      </c>
      <c r="C215">
        <v>2.987250849239147E-2</v>
      </c>
      <c r="D215">
        <v>1.3493635447278824E-2</v>
      </c>
    </row>
    <row r="216" spans="1:4" x14ac:dyDescent="0.2">
      <c r="A216" s="57">
        <v>42163</v>
      </c>
      <c r="B216">
        <v>2.3376589571705728E-4</v>
      </c>
      <c r="C216">
        <v>2.987250849239147E-2</v>
      </c>
      <c r="D216">
        <v>1.3445313679448989E-2</v>
      </c>
    </row>
    <row r="217" spans="1:4" x14ac:dyDescent="0.2">
      <c r="A217" s="57">
        <v>42164</v>
      </c>
      <c r="B217">
        <v>2.3377009848448265E-4</v>
      </c>
      <c r="C217">
        <v>2.987250849239147E-2</v>
      </c>
      <c r="D217">
        <v>1.3563355892293353E-2</v>
      </c>
    </row>
    <row r="218" spans="1:4" x14ac:dyDescent="0.2">
      <c r="A218" s="57">
        <v>42165</v>
      </c>
      <c r="B218">
        <v>2.3377417162043684E-4</v>
      </c>
      <c r="C218">
        <v>2.987250849239147E-2</v>
      </c>
      <c r="D218">
        <v>1.3526537382562744E-2</v>
      </c>
    </row>
    <row r="219" spans="1:4" x14ac:dyDescent="0.2">
      <c r="A219" s="57">
        <v>42166</v>
      </c>
      <c r="B219">
        <v>2.3377811912331348E-4</v>
      </c>
      <c r="C219">
        <v>2.987250849239147E-2</v>
      </c>
      <c r="D219">
        <v>1.3372394292262018E-2</v>
      </c>
    </row>
    <row r="220" spans="1:4" x14ac:dyDescent="0.2">
      <c r="A220" s="57">
        <v>42167</v>
      </c>
      <c r="B220">
        <v>2.3378194486817843E-4</v>
      </c>
      <c r="C220">
        <v>2.987250849239147E-2</v>
      </c>
      <c r="D220">
        <v>1.3315052715578195E-2</v>
      </c>
    </row>
    <row r="221" spans="1:4" x14ac:dyDescent="0.2">
      <c r="A221" s="57">
        <v>42170</v>
      </c>
      <c r="B221">
        <v>2.3378565261057382E-4</v>
      </c>
      <c r="C221">
        <v>2.987250849239147E-2</v>
      </c>
      <c r="D221">
        <v>1.2843186919748487E-2</v>
      </c>
    </row>
    <row r="222" spans="1:4" x14ac:dyDescent="0.2">
      <c r="A222" s="57">
        <v>42171</v>
      </c>
      <c r="B222">
        <v>2.3378924599020469E-4</v>
      </c>
      <c r="C222">
        <v>2.987250849239147E-2</v>
      </c>
      <c r="D222">
        <v>1.2857647910854017E-2</v>
      </c>
    </row>
    <row r="223" spans="1:4" x14ac:dyDescent="0.2">
      <c r="A223" s="57">
        <v>42172</v>
      </c>
      <c r="B223">
        <v>2.3379272853451188E-4</v>
      </c>
      <c r="C223">
        <v>2.987250849239147E-2</v>
      </c>
      <c r="D223">
        <v>1.2821912029000467E-2</v>
      </c>
    </row>
    <row r="224" spans="1:4" x14ac:dyDescent="0.2">
      <c r="A224" s="57">
        <v>42173</v>
      </c>
      <c r="B224">
        <v>2.3379610366213471E-4</v>
      </c>
      <c r="C224">
        <v>2.987250849239147E-2</v>
      </c>
      <c r="D224">
        <v>1.2798211864398241E-2</v>
      </c>
    </row>
    <row r="225" spans="1:4" x14ac:dyDescent="0.2">
      <c r="A225" s="57">
        <v>42174</v>
      </c>
      <c r="B225">
        <v>2.3379937468626696E-4</v>
      </c>
      <c r="C225">
        <v>2.987250849239147E-2</v>
      </c>
      <c r="D225">
        <v>1.2732546631476724E-2</v>
      </c>
    </row>
    <row r="226" spans="1:4" x14ac:dyDescent="0.2">
      <c r="A226" s="57">
        <v>42177</v>
      </c>
      <c r="B226">
        <v>2.3380254481790921E-4</v>
      </c>
      <c r="C226">
        <v>2.987250849239147E-2</v>
      </c>
      <c r="D226">
        <v>1.2592643368449086E-2</v>
      </c>
    </row>
    <row r="227" spans="1:4" x14ac:dyDescent="0.2">
      <c r="A227" s="57">
        <v>42178</v>
      </c>
      <c r="B227">
        <v>2.338056171690209E-4</v>
      </c>
      <c r="C227">
        <v>2.987250849239147E-2</v>
      </c>
      <c r="D227">
        <v>1.2601331883755271E-2</v>
      </c>
    </row>
    <row r="228" spans="1:4" x14ac:dyDescent="0.2">
      <c r="A228" s="57">
        <v>42179</v>
      </c>
      <c r="B228">
        <v>2.3380859475557531E-4</v>
      </c>
      <c r="C228">
        <v>2.987250849239147E-2</v>
      </c>
      <c r="D228">
        <v>1.252889067262042E-2</v>
      </c>
    </row>
    <row r="229" spans="1:4" x14ac:dyDescent="0.2">
      <c r="A229" s="57">
        <v>42180</v>
      </c>
      <c r="B229">
        <v>2.3381148050052002E-4</v>
      </c>
      <c r="C229">
        <v>2.987250849239147E-2</v>
      </c>
      <c r="D229">
        <v>1.2703425102616206E-2</v>
      </c>
    </row>
    <row r="230" spans="1:4" x14ac:dyDescent="0.2">
      <c r="A230" s="57">
        <v>42181</v>
      </c>
      <c r="B230">
        <v>2.3381427723664631E-4</v>
      </c>
      <c r="C230">
        <v>2.987250849239147E-2</v>
      </c>
      <c r="D230">
        <v>1.260626158701132E-2</v>
      </c>
    </row>
    <row r="231" spans="1:4" x14ac:dyDescent="0.2">
      <c r="A231" s="57">
        <v>42184</v>
      </c>
      <c r="B231">
        <v>2.3381698770936999E-4</v>
      </c>
      <c r="C231">
        <v>2.987250849239147E-2</v>
      </c>
      <c r="D231">
        <v>1.2570354968289586E-2</v>
      </c>
    </row>
    <row r="232" spans="1:4" x14ac:dyDescent="0.2">
      <c r="A232" s="57">
        <v>42185</v>
      </c>
      <c r="B232">
        <v>2.3381961457942638E-4</v>
      </c>
      <c r="C232">
        <v>2.987250849239147E-2</v>
      </c>
      <c r="D232">
        <v>1.2634128034908931E-2</v>
      </c>
    </row>
    <row r="233" spans="1:4" x14ac:dyDescent="0.2">
      <c r="A233" s="57">
        <v>42186</v>
      </c>
      <c r="B233">
        <v>2.3382216042548226E-4</v>
      </c>
      <c r="C233">
        <v>2.987250849239147E-2</v>
      </c>
      <c r="D233">
        <v>1.2635483051952057E-2</v>
      </c>
    </row>
    <row r="234" spans="1:4" x14ac:dyDescent="0.2">
      <c r="A234" s="57">
        <v>42187</v>
      </c>
      <c r="B234">
        <v>2.3382462774666725E-4</v>
      </c>
      <c r="C234">
        <v>2.987250849239147E-2</v>
      </c>
      <c r="D234">
        <v>1.2592926810003954E-2</v>
      </c>
    </row>
    <row r="235" spans="1:4" x14ac:dyDescent="0.2">
      <c r="A235" s="57">
        <v>42191</v>
      </c>
      <c r="B235">
        <v>2.3382701896502696E-4</v>
      </c>
      <c r="C235">
        <v>2.987250849239147E-2</v>
      </c>
      <c r="D235">
        <v>1.2543826164188062E-2</v>
      </c>
    </row>
    <row r="236" spans="1:4" x14ac:dyDescent="0.2">
      <c r="A236" s="57">
        <v>42192</v>
      </c>
      <c r="B236">
        <v>2.3382933642790072E-4</v>
      </c>
      <c r="C236">
        <v>2.987250849239147E-2</v>
      </c>
      <c r="D236">
        <v>1.2592868358794676E-2</v>
      </c>
    </row>
    <row r="237" spans="1:4" x14ac:dyDescent="0.2">
      <c r="A237" s="57">
        <v>42193</v>
      </c>
      <c r="B237">
        <v>2.3383158241022575E-4</v>
      </c>
      <c r="C237">
        <v>2.987250849239147E-2</v>
      </c>
      <c r="D237">
        <v>1.2649307891726058E-2</v>
      </c>
    </row>
    <row r="238" spans="1:4" x14ac:dyDescent="0.2">
      <c r="A238" s="57">
        <v>42194</v>
      </c>
      <c r="B238">
        <v>2.3383375911677044E-4</v>
      </c>
      <c r="C238">
        <v>2.987250849239147E-2</v>
      </c>
      <c r="D238">
        <v>1.2860025746694523E-2</v>
      </c>
    </row>
    <row r="239" spans="1:4" x14ac:dyDescent="0.2">
      <c r="A239" s="57">
        <v>42195</v>
      </c>
      <c r="B239">
        <v>2.3383586868429859E-4</v>
      </c>
      <c r="C239">
        <v>2.987250849239147E-2</v>
      </c>
      <c r="D239">
        <v>1.2729594763783469E-2</v>
      </c>
    </row>
    <row r="240" spans="1:4" x14ac:dyDescent="0.2">
      <c r="A240" s="57">
        <v>42198</v>
      </c>
      <c r="B240">
        <v>2.3383791318366701E-4</v>
      </c>
      <c r="C240">
        <v>2.987250849239147E-2</v>
      </c>
      <c r="D240">
        <v>1.2288174269997227E-2</v>
      </c>
    </row>
    <row r="241" spans="1:4" x14ac:dyDescent="0.2">
      <c r="A241" s="57">
        <v>42199</v>
      </c>
      <c r="B241">
        <v>2.3383989462185832E-4</v>
      </c>
      <c r="C241">
        <v>2.987250849239147E-2</v>
      </c>
      <c r="D241">
        <v>1.2340117538447102E-2</v>
      </c>
    </row>
    <row r="242" spans="1:4" x14ac:dyDescent="0.2">
      <c r="A242" s="57">
        <v>42200</v>
      </c>
      <c r="B242">
        <v>2.3384181494395117E-4</v>
      </c>
      <c r="C242">
        <v>2.987250849239147E-2</v>
      </c>
      <c r="D242">
        <v>1.2328235250310854E-2</v>
      </c>
    </row>
    <row r="243" spans="1:4" x14ac:dyDescent="0.2">
      <c r="A243" s="57">
        <v>42201</v>
      </c>
      <c r="B243">
        <v>2.338436760350296E-4</v>
      </c>
      <c r="C243">
        <v>2.987250849239147E-2</v>
      </c>
      <c r="D243">
        <v>1.2322650768143937E-2</v>
      </c>
    </row>
    <row r="244" spans="1:4" x14ac:dyDescent="0.2">
      <c r="A244" s="57">
        <v>42202</v>
      </c>
      <c r="B244">
        <v>2.3384547972203352E-4</v>
      </c>
      <c r="C244">
        <v>2.987250849239147E-2</v>
      </c>
      <c r="D244">
        <v>1.2324657837781887E-2</v>
      </c>
    </row>
    <row r="245" spans="1:4" x14ac:dyDescent="0.2">
      <c r="A245" s="57">
        <v>42205</v>
      </c>
      <c r="B245">
        <v>2.3384722777555214E-4</v>
      </c>
      <c r="C245">
        <v>2.987250849239147E-2</v>
      </c>
      <c r="D245">
        <v>1.2385982152559382E-2</v>
      </c>
    </row>
    <row r="246" spans="1:4" x14ac:dyDescent="0.2">
      <c r="A246" s="57">
        <v>42206</v>
      </c>
      <c r="B246">
        <v>2.3384892191156203E-4</v>
      </c>
      <c r="C246">
        <v>2.987250849239147E-2</v>
      </c>
      <c r="D246">
        <v>1.2423647570037617E-2</v>
      </c>
    </row>
    <row r="247" spans="1:4" x14ac:dyDescent="0.2">
      <c r="A247" s="57">
        <v>42207</v>
      </c>
      <c r="B247">
        <v>2.3385056379311169E-4</v>
      </c>
      <c r="C247">
        <v>2.987250849239147E-2</v>
      </c>
      <c r="D247">
        <v>1.2402239463036717E-2</v>
      </c>
    </row>
    <row r="248" spans="1:4" x14ac:dyDescent="0.2">
      <c r="A248" s="57">
        <v>42208</v>
      </c>
      <c r="B248">
        <v>2.3385215503195399E-4</v>
      </c>
      <c r="C248">
        <v>2.987250849239147E-2</v>
      </c>
      <c r="D248">
        <v>1.2364348459416785E-2</v>
      </c>
    </row>
    <row r="249" spans="1:4" x14ac:dyDescent="0.2">
      <c r="A249" s="57">
        <v>42209</v>
      </c>
      <c r="B249">
        <v>2.3385369719012842E-4</v>
      </c>
      <c r="C249">
        <v>2.987250849239147E-2</v>
      </c>
      <c r="D249">
        <v>1.2379275855071967E-2</v>
      </c>
    </row>
    <row r="250" spans="1:4" x14ac:dyDescent="0.2">
      <c r="A250" s="57">
        <v>42212</v>
      </c>
      <c r="B250">
        <v>2.3385519178149446E-4</v>
      </c>
      <c r="C250">
        <v>2.987250849239147E-2</v>
      </c>
      <c r="D250">
        <v>1.1625977305679462E-2</v>
      </c>
    </row>
    <row r="251" spans="1:4" x14ac:dyDescent="0.2">
      <c r="A251" s="57">
        <v>42213</v>
      </c>
      <c r="B251">
        <v>2.3385664027321759E-4</v>
      </c>
      <c r="C251">
        <v>2.987250849239147E-2</v>
      </c>
      <c r="D251">
        <v>1.1491659189481637E-2</v>
      </c>
    </row>
    <row r="252" spans="1:4" x14ac:dyDescent="0.2">
      <c r="A252" s="57">
        <v>42214</v>
      </c>
      <c r="B252">
        <v>2.3385804408720959E-4</v>
      </c>
      <c r="C252">
        <v>2.987250849239147E-2</v>
      </c>
      <c r="D252">
        <v>1.1490513086360383E-2</v>
      </c>
    </row>
    <row r="253" spans="1:4" x14ac:dyDescent="0.2">
      <c r="A253" s="57">
        <v>42215</v>
      </c>
      <c r="B253">
        <v>2.3385940460152435E-4</v>
      </c>
      <c r="C253">
        <v>2.987250849239147E-2</v>
      </c>
      <c r="D253">
        <v>1.1415958893228282E-2</v>
      </c>
    </row>
    <row r="254" spans="1:4" x14ac:dyDescent="0.2">
      <c r="A254" s="57">
        <v>42216</v>
      </c>
      <c r="B254">
        <v>2.3386072315171065E-4</v>
      </c>
      <c r="C254">
        <v>2.987250849239147E-2</v>
      </c>
      <c r="D254">
        <v>1.139492722413973E-2</v>
      </c>
    </row>
    <row r="255" spans="1:4" x14ac:dyDescent="0.2">
      <c r="A255" s="57">
        <v>42219</v>
      </c>
      <c r="B255">
        <v>2.3386200103212316E-4</v>
      </c>
      <c r="C255">
        <v>2.987250849239147E-2</v>
      </c>
      <c r="D255">
        <v>1.1412724143135589E-2</v>
      </c>
    </row>
    <row r="256" spans="1:4" x14ac:dyDescent="0.2">
      <c r="A256" s="57">
        <v>42220</v>
      </c>
      <c r="B256">
        <v>2.3386323949719308E-4</v>
      </c>
      <c r="C256">
        <v>2.987250849239147E-2</v>
      </c>
      <c r="D256">
        <v>1.1308465086308277E-2</v>
      </c>
    </row>
    <row r="257" spans="1:4" x14ac:dyDescent="0.2">
      <c r="A257" s="57">
        <v>42221</v>
      </c>
      <c r="B257">
        <v>2.3386443976265958E-4</v>
      </c>
      <c r="C257">
        <v>2.987250849239147E-2</v>
      </c>
      <c r="D257">
        <v>1.1303475879149412E-2</v>
      </c>
    </row>
    <row r="258" spans="1:4" x14ac:dyDescent="0.2">
      <c r="A258" s="57">
        <v>42222</v>
      </c>
      <c r="B258">
        <v>2.3386560300676313E-4</v>
      </c>
      <c r="C258">
        <v>2.987250849239147E-2</v>
      </c>
      <c r="D258">
        <v>1.1718096388436067E-2</v>
      </c>
    </row>
    <row r="259" spans="1:4" x14ac:dyDescent="0.2">
      <c r="A259" s="57">
        <v>42223</v>
      </c>
      <c r="B259">
        <v>2.3386673037140222E-4</v>
      </c>
      <c r="C259">
        <v>2.987250849239147E-2</v>
      </c>
      <c r="D259">
        <v>1.2237743790736793E-2</v>
      </c>
    </row>
    <row r="260" spans="1:4" x14ac:dyDescent="0.2">
      <c r="A260" s="57">
        <v>42226</v>
      </c>
      <c r="B260">
        <v>2.3386782296325425E-4</v>
      </c>
      <c r="C260">
        <v>2.987250849239147E-2</v>
      </c>
      <c r="D260">
        <v>1.258824351792571E-2</v>
      </c>
    </row>
    <row r="261" spans="1:4" x14ac:dyDescent="0.2">
      <c r="A261" s="57">
        <v>42227</v>
      </c>
      <c r="B261">
        <v>2.3386888185486195E-4</v>
      </c>
      <c r="C261">
        <v>2.987250849239147E-2</v>
      </c>
      <c r="D261">
        <v>1.2719445963618336E-2</v>
      </c>
    </row>
    <row r="262" spans="1:4" x14ac:dyDescent="0.2">
      <c r="A262" s="57">
        <v>42228</v>
      </c>
      <c r="B262">
        <v>2.3386990808568618E-4</v>
      </c>
      <c r="C262">
        <v>2.987250849239147E-2</v>
      </c>
      <c r="D262">
        <v>1.2599390352140728E-2</v>
      </c>
    </row>
    <row r="263" spans="1:4" x14ac:dyDescent="0.2">
      <c r="A263" s="57">
        <v>42229</v>
      </c>
      <c r="B263">
        <v>2.3387090266312633E-4</v>
      </c>
      <c r="C263">
        <v>2.987250849239147E-2</v>
      </c>
      <c r="D263">
        <v>1.2587982306371799E-2</v>
      </c>
    </row>
    <row r="264" spans="1:4" x14ac:dyDescent="0.2">
      <c r="A264" s="57">
        <v>42230</v>
      </c>
      <c r="B264">
        <v>2.3387186656350926E-4</v>
      </c>
      <c r="C264">
        <v>2.987250849239147E-2</v>
      </c>
      <c r="D264">
        <v>1.2513096309777188E-2</v>
      </c>
    </row>
    <row r="265" spans="1:4" x14ac:dyDescent="0.2">
      <c r="A265" s="57">
        <v>42233</v>
      </c>
      <c r="B265">
        <v>2.3387280073304772E-4</v>
      </c>
      <c r="C265">
        <v>2.987250849239147E-2</v>
      </c>
      <c r="D265">
        <v>1.2568885403656659E-2</v>
      </c>
    </row>
    <row r="266" spans="1:4" x14ac:dyDescent="0.2">
      <c r="A266" s="57">
        <v>42234</v>
      </c>
      <c r="B266">
        <v>2.3387370608876916E-4</v>
      </c>
      <c r="C266">
        <v>2.987250849239147E-2</v>
      </c>
      <c r="D266">
        <v>1.2702847426827226E-2</v>
      </c>
    </row>
    <row r="267" spans="1:4" x14ac:dyDescent="0.2">
      <c r="A267" s="57">
        <v>42235</v>
      </c>
      <c r="B267">
        <v>2.3387458351941594E-4</v>
      </c>
      <c r="C267">
        <v>2.987250849239147E-2</v>
      </c>
      <c r="D267">
        <v>1.2699486775307682E-2</v>
      </c>
    </row>
    <row r="268" spans="1:4" x14ac:dyDescent="0.2">
      <c r="A268" s="57">
        <v>42236</v>
      </c>
      <c r="B268">
        <v>2.338754338863178E-4</v>
      </c>
      <c r="C268">
        <v>2.987250849239147E-2</v>
      </c>
      <c r="D268">
        <v>1.2771095551355119E-2</v>
      </c>
    </row>
    <row r="269" spans="1:4" x14ac:dyDescent="0.2">
      <c r="A269" s="57">
        <v>42237</v>
      </c>
      <c r="B269">
        <v>2.3387625802423733E-4</v>
      </c>
      <c r="C269">
        <v>2.987250849239147E-2</v>
      </c>
      <c r="D269">
        <v>1.3755562384026558E-2</v>
      </c>
    </row>
    <row r="270" spans="1:4" x14ac:dyDescent="0.2">
      <c r="A270" s="57">
        <v>42240</v>
      </c>
      <c r="B270">
        <v>2.3387705674218946E-4</v>
      </c>
      <c r="C270">
        <v>2.987250849239147E-2</v>
      </c>
      <c r="D270">
        <v>1.3801649346330786E-2</v>
      </c>
    </row>
    <row r="271" spans="1:4" x14ac:dyDescent="0.2">
      <c r="A271" s="57">
        <v>42241</v>
      </c>
      <c r="B271">
        <v>2.3387783082423559E-4</v>
      </c>
      <c r="C271">
        <v>2.987250849239147E-2</v>
      </c>
      <c r="D271">
        <v>1.3880680559341385E-2</v>
      </c>
    </row>
    <row r="272" spans="1:4" x14ac:dyDescent="0.2">
      <c r="A272" s="57">
        <v>42242</v>
      </c>
      <c r="B272">
        <v>2.3387858103025332E-4</v>
      </c>
      <c r="C272">
        <v>2.987250849239147E-2</v>
      </c>
      <c r="D272">
        <v>1.3869156639024603E-2</v>
      </c>
    </row>
    <row r="273" spans="1:4" x14ac:dyDescent="0.2">
      <c r="A273" s="57">
        <v>42243</v>
      </c>
      <c r="B273">
        <v>2.3387930809668232E-4</v>
      </c>
      <c r="C273">
        <v>2.987250849239147E-2</v>
      </c>
      <c r="D273">
        <v>1.3852402444150235E-2</v>
      </c>
    </row>
    <row r="274" spans="1:4" x14ac:dyDescent="0.2">
      <c r="A274" s="57">
        <v>42244</v>
      </c>
      <c r="B274">
        <v>2.338800127372473E-4</v>
      </c>
      <c r="C274">
        <v>2.987250849239147E-2</v>
      </c>
      <c r="D274">
        <v>1.404584631571144E-2</v>
      </c>
    </row>
    <row r="275" spans="1:4" x14ac:dyDescent="0.2">
      <c r="A275" s="57">
        <v>42247</v>
      </c>
      <c r="B275">
        <v>2.3388069564365859E-4</v>
      </c>
      <c r="C275">
        <v>2.987250849239147E-2</v>
      </c>
      <c r="D275">
        <v>1.4118247536746491E-2</v>
      </c>
    </row>
    <row r="276" spans="1:4" x14ac:dyDescent="0.2">
      <c r="A276" s="57">
        <v>42248</v>
      </c>
      <c r="B276">
        <v>2.3388135748629124E-4</v>
      </c>
      <c r="C276">
        <v>2.987250849239147E-2</v>
      </c>
      <c r="D276">
        <v>1.4116703261966707E-2</v>
      </c>
    </row>
    <row r="277" spans="1:4" x14ac:dyDescent="0.2">
      <c r="A277" s="57">
        <v>42249</v>
      </c>
      <c r="B277">
        <v>2.3388199891484301E-4</v>
      </c>
      <c r="C277">
        <v>2.987250849239147E-2</v>
      </c>
      <c r="D277">
        <v>1.4427263047701977E-2</v>
      </c>
    </row>
    <row r="278" spans="1:4" x14ac:dyDescent="0.2">
      <c r="A278" s="57">
        <v>42250</v>
      </c>
      <c r="B278">
        <v>2.3388262055897219E-4</v>
      </c>
      <c r="C278">
        <v>2.987250849239147E-2</v>
      </c>
      <c r="D278">
        <v>1.4468056880639844E-2</v>
      </c>
    </row>
    <row r="279" spans="1:4" x14ac:dyDescent="0.2">
      <c r="A279" s="57">
        <v>42251</v>
      </c>
      <c r="B279">
        <v>2.3388322302891567E-4</v>
      </c>
      <c r="C279">
        <v>2.987250849239147E-2</v>
      </c>
      <c r="D279">
        <v>1.4487279881102814E-2</v>
      </c>
    </row>
    <row r="280" spans="1:4" x14ac:dyDescent="0.2">
      <c r="A280" s="57">
        <v>42255</v>
      </c>
      <c r="B280">
        <v>2.3388380691608806E-4</v>
      </c>
      <c r="C280">
        <v>2.987250849239147E-2</v>
      </c>
      <c r="D280">
        <v>1.4574400012925169E-2</v>
      </c>
    </row>
    <row r="281" spans="1:4" x14ac:dyDescent="0.2">
      <c r="A281" s="57">
        <v>42256</v>
      </c>
      <c r="B281">
        <v>2.3388437279366214E-4</v>
      </c>
      <c r="C281">
        <v>2.987250849239147E-2</v>
      </c>
      <c r="D281">
        <v>1.4708672078110552E-2</v>
      </c>
    </row>
    <row r="282" spans="1:4" x14ac:dyDescent="0.2">
      <c r="A282" s="57">
        <v>42257</v>
      </c>
      <c r="B282">
        <v>2.3388492121713156E-4</v>
      </c>
      <c r="C282">
        <v>2.987250849239147E-2</v>
      </c>
      <c r="D282">
        <v>1.4698398343522842E-2</v>
      </c>
    </row>
    <row r="283" spans="1:4" x14ac:dyDescent="0.2">
      <c r="A283" s="57">
        <v>42258</v>
      </c>
      <c r="B283">
        <v>2.3388545272485619E-4</v>
      </c>
      <c r="C283">
        <v>2.987250849239147E-2</v>
      </c>
      <c r="D283">
        <v>1.4684609000953296E-2</v>
      </c>
    </row>
    <row r="284" spans="1:4" x14ac:dyDescent="0.2">
      <c r="A284" s="57">
        <v>42261</v>
      </c>
      <c r="B284">
        <v>2.3388596783859055E-4</v>
      </c>
      <c r="C284">
        <v>2.987250849239147E-2</v>
      </c>
      <c r="D284">
        <v>1.464007361232569E-2</v>
      </c>
    </row>
    <row r="285" spans="1:4" x14ac:dyDescent="0.2">
      <c r="A285" s="57">
        <v>42262</v>
      </c>
      <c r="B285">
        <v>2.33886467063996E-4</v>
      </c>
      <c r="C285">
        <v>2.987250849239147E-2</v>
      </c>
      <c r="D285">
        <v>1.466334234419801E-2</v>
      </c>
    </row>
    <row r="286" spans="1:4" x14ac:dyDescent="0.2">
      <c r="A286" s="57">
        <v>42263</v>
      </c>
      <c r="B286">
        <v>2.3388695089113711E-4</v>
      </c>
      <c r="C286">
        <v>2.987250849239147E-2</v>
      </c>
      <c r="D286">
        <v>1.4726456974806373E-2</v>
      </c>
    </row>
    <row r="287" spans="1:4" x14ac:dyDescent="0.2">
      <c r="A287" s="57">
        <v>42264</v>
      </c>
      <c r="B287">
        <v>2.3388741979496277E-4</v>
      </c>
      <c r="C287">
        <v>2.987250849239147E-2</v>
      </c>
      <c r="D287">
        <v>1.4719732212235373E-2</v>
      </c>
    </row>
    <row r="288" spans="1:4" x14ac:dyDescent="0.2">
      <c r="A288" s="57">
        <v>42265</v>
      </c>
      <c r="B288">
        <v>2.3388787423577238E-4</v>
      </c>
      <c r="C288">
        <v>2.987250849239147E-2</v>
      </c>
      <c r="D288">
        <v>1.4568779413434929E-2</v>
      </c>
    </row>
    <row r="289" spans="1:4" x14ac:dyDescent="0.2">
      <c r="A289" s="57">
        <v>42268</v>
      </c>
      <c r="B289">
        <v>2.338883146596677E-4</v>
      </c>
      <c r="C289">
        <v>2.987250849239147E-2</v>
      </c>
      <c r="D289">
        <v>1.4569590487140398E-2</v>
      </c>
    </row>
    <row r="290" spans="1:4" x14ac:dyDescent="0.2">
      <c r="A290" s="57">
        <v>42269</v>
      </c>
      <c r="B290">
        <v>2.3388874149899084E-4</v>
      </c>
      <c r="C290">
        <v>2.987250849239147E-2</v>
      </c>
      <c r="D290">
        <v>1.4588355936614505E-2</v>
      </c>
    </row>
    <row r="291" spans="1:4" x14ac:dyDescent="0.2">
      <c r="A291" s="57">
        <v>42270</v>
      </c>
      <c r="B291">
        <v>2.3388915517274858E-4</v>
      </c>
      <c r="C291">
        <v>2.987250849239147E-2</v>
      </c>
      <c r="D291">
        <v>1.4417954376568646E-2</v>
      </c>
    </row>
    <row r="292" spans="1:4" x14ac:dyDescent="0.2">
      <c r="A292" s="57">
        <v>42271</v>
      </c>
      <c r="B292">
        <v>2.3388955608702372E-4</v>
      </c>
      <c r="C292">
        <v>2.987250849239147E-2</v>
      </c>
      <c r="D292">
        <v>1.4514141986556409E-2</v>
      </c>
    </row>
    <row r="293" spans="1:4" x14ac:dyDescent="0.2">
      <c r="A293" s="57">
        <v>42272</v>
      </c>
      <c r="B293">
        <v>2.3388994463537373E-4</v>
      </c>
      <c r="C293">
        <v>2.987250849239147E-2</v>
      </c>
      <c r="D293">
        <v>1.4539212488755842E-2</v>
      </c>
    </row>
    <row r="294" spans="1:4" x14ac:dyDescent="0.2">
      <c r="A294" s="57">
        <v>42275</v>
      </c>
      <c r="B294">
        <v>2.338903211992171E-4</v>
      </c>
      <c r="C294">
        <v>2.987250849239147E-2</v>
      </c>
      <c r="D294">
        <v>1.4533857594527688E-2</v>
      </c>
    </row>
    <row r="295" spans="1:4" x14ac:dyDescent="0.2">
      <c r="A295" s="57">
        <v>42276</v>
      </c>
      <c r="B295">
        <v>2.3389068614820767E-4</v>
      </c>
      <c r="C295">
        <v>2.987250849239147E-2</v>
      </c>
      <c r="D295">
        <v>1.5333976780047951E-2</v>
      </c>
    </row>
    <row r="296" spans="1:4" x14ac:dyDescent="0.2">
      <c r="A296" s="57">
        <v>42277</v>
      </c>
      <c r="B296">
        <v>2.3389103984059758E-4</v>
      </c>
      <c r="C296">
        <v>2.987250849239147E-2</v>
      </c>
      <c r="D296">
        <v>1.5372236376906316E-2</v>
      </c>
    </row>
    <row r="297" spans="1:4" x14ac:dyDescent="0.2">
      <c r="A297" s="57">
        <v>42278</v>
      </c>
      <c r="B297">
        <v>2.3389138262358894E-4</v>
      </c>
      <c r="C297">
        <v>2.987250849239147E-2</v>
      </c>
      <c r="D297">
        <v>1.5609334364651228E-2</v>
      </c>
    </row>
    <row r="298" spans="1:4" x14ac:dyDescent="0.2">
      <c r="A298" s="57">
        <v>42279</v>
      </c>
      <c r="B298">
        <v>2.3389171483367466E-4</v>
      </c>
      <c r="C298">
        <v>2.987250849239147E-2</v>
      </c>
      <c r="D298">
        <v>1.5621354128980287E-2</v>
      </c>
    </row>
    <row r="299" spans="1:4" x14ac:dyDescent="0.2">
      <c r="A299" s="57">
        <v>42282</v>
      </c>
      <c r="B299">
        <v>2.3389203679696871E-4</v>
      </c>
      <c r="C299">
        <v>2.987250849239147E-2</v>
      </c>
      <c r="D299">
        <v>1.5745250465477863E-2</v>
      </c>
    </row>
    <row r="300" spans="1:4" x14ac:dyDescent="0.2">
      <c r="A300" s="57">
        <v>42283</v>
      </c>
      <c r="B300">
        <v>2.3389234882952638E-4</v>
      </c>
      <c r="C300">
        <v>2.987250849239147E-2</v>
      </c>
      <c r="D300">
        <v>1.6145631742231648E-2</v>
      </c>
    </row>
    <row r="301" spans="1:4" x14ac:dyDescent="0.2">
      <c r="A301" s="57">
        <v>42284</v>
      </c>
      <c r="B301">
        <v>2.3389265123765438E-4</v>
      </c>
      <c r="C301">
        <v>2.987250849239147E-2</v>
      </c>
      <c r="D301">
        <v>1.6145127589700953E-2</v>
      </c>
    </row>
    <row r="302" spans="1:4" x14ac:dyDescent="0.2">
      <c r="A302" s="57">
        <v>42285</v>
      </c>
      <c r="B302">
        <v>2.3389294431821163E-4</v>
      </c>
      <c r="C302">
        <v>2.987250849239147E-2</v>
      </c>
      <c r="D302">
        <v>1.6399685189060396E-2</v>
      </c>
    </row>
    <row r="303" spans="1:4" x14ac:dyDescent="0.2">
      <c r="A303" s="57">
        <v>42286</v>
      </c>
      <c r="B303">
        <v>2.3389322835890063E-4</v>
      </c>
      <c r="C303">
        <v>2.987250849239147E-2</v>
      </c>
      <c r="D303">
        <v>1.6777796512003323E-2</v>
      </c>
    </row>
    <row r="304" spans="1:4" x14ac:dyDescent="0.2">
      <c r="A304" s="57">
        <v>42289</v>
      </c>
      <c r="B304">
        <v>2.3389350363854988E-4</v>
      </c>
      <c r="C304">
        <v>2.987250849239147E-2</v>
      </c>
      <c r="D304">
        <v>1.6745798253189569E-2</v>
      </c>
    </row>
    <row r="305" spans="1:4" x14ac:dyDescent="0.2">
      <c r="A305" s="57">
        <v>42290</v>
      </c>
      <c r="B305">
        <v>2.3389377042738765E-4</v>
      </c>
      <c r="C305">
        <v>2.987250849239147E-2</v>
      </c>
      <c r="D305">
        <v>1.6765176533611568E-2</v>
      </c>
    </row>
    <row r="306" spans="1:4" x14ac:dyDescent="0.2">
      <c r="A306" s="57">
        <v>42291</v>
      </c>
      <c r="B306">
        <v>2.3389402898730719E-4</v>
      </c>
      <c r="C306">
        <v>2.987250849239147E-2</v>
      </c>
      <c r="D306">
        <v>1.673825991472673E-2</v>
      </c>
    </row>
    <row r="307" spans="1:4" x14ac:dyDescent="0.2">
      <c r="A307" s="57">
        <v>42292</v>
      </c>
      <c r="B307">
        <v>2.3389427957212381E-4</v>
      </c>
      <c r="C307">
        <v>2.987250849239147E-2</v>
      </c>
      <c r="D307">
        <v>1.6675704284784494E-2</v>
      </c>
    </row>
    <row r="308" spans="1:4" x14ac:dyDescent="0.2">
      <c r="A308" s="57">
        <v>42293</v>
      </c>
      <c r="B308">
        <v>2.3389452242782407E-4</v>
      </c>
      <c r="C308">
        <v>2.987250849239147E-2</v>
      </c>
      <c r="D308">
        <v>1.680344451359523E-2</v>
      </c>
    </row>
    <row r="309" spans="1:4" x14ac:dyDescent="0.2">
      <c r="A309" s="57">
        <v>42296</v>
      </c>
      <c r="B309">
        <v>2.3389475779280727E-4</v>
      </c>
      <c r="C309">
        <v>2.987250849239147E-2</v>
      </c>
      <c r="D309">
        <v>1.6769575117798616E-2</v>
      </c>
    </row>
    <row r="310" spans="1:4" x14ac:dyDescent="0.2">
      <c r="A310" s="57">
        <v>42297</v>
      </c>
      <c r="B310">
        <v>2.3389498589811942E-4</v>
      </c>
      <c r="C310">
        <v>2.987250849239147E-2</v>
      </c>
      <c r="D310">
        <v>1.6398906306623062E-2</v>
      </c>
    </row>
    <row r="311" spans="1:4" x14ac:dyDescent="0.2">
      <c r="A311" s="57">
        <v>42298</v>
      </c>
      <c r="B311">
        <v>2.3389520696768005E-4</v>
      </c>
      <c r="C311">
        <v>2.987250849239147E-2</v>
      </c>
      <c r="D311">
        <v>1.661034787505461E-2</v>
      </c>
    </row>
    <row r="312" spans="1:4" x14ac:dyDescent="0.2">
      <c r="A312" s="57">
        <v>42299</v>
      </c>
      <c r="B312">
        <v>2.338954212185021E-4</v>
      </c>
      <c r="C312">
        <v>2.987250849239147E-2</v>
      </c>
      <c r="D312">
        <v>1.6670477269779469E-2</v>
      </c>
    </row>
    <row r="313" spans="1:4" x14ac:dyDescent="0.2">
      <c r="A313" s="57">
        <v>42300</v>
      </c>
      <c r="B313">
        <v>2.3389562886090489E-4</v>
      </c>
      <c r="C313">
        <v>2.987250849239147E-2</v>
      </c>
      <c r="D313">
        <v>1.6676157414333877E-2</v>
      </c>
    </row>
    <row r="314" spans="1:4" x14ac:dyDescent="0.2">
      <c r="A314" s="57">
        <v>42303</v>
      </c>
      <c r="B314">
        <v>2.3389583009872055E-4</v>
      </c>
      <c r="C314">
        <v>2.987250849239147E-2</v>
      </c>
      <c r="D314">
        <v>1.6975270765170213E-2</v>
      </c>
    </row>
    <row r="315" spans="1:4" x14ac:dyDescent="0.2">
      <c r="A315" s="57">
        <v>42304</v>
      </c>
      <c r="B315">
        <v>2.3389602512949417E-4</v>
      </c>
      <c r="C315">
        <v>2.987250849239147E-2</v>
      </c>
      <c r="D315">
        <v>1.6928537274336596E-2</v>
      </c>
    </row>
    <row r="316" spans="1:4" x14ac:dyDescent="0.2">
      <c r="A316" s="57">
        <v>42305</v>
      </c>
      <c r="B316">
        <v>2.338962141446777E-4</v>
      </c>
      <c r="C316">
        <v>2.987250849239147E-2</v>
      </c>
      <c r="D316">
        <v>1.6935813439265059E-2</v>
      </c>
    </row>
    <row r="317" spans="1:4" x14ac:dyDescent="0.2">
      <c r="A317" s="57">
        <v>42306</v>
      </c>
      <c r="B317">
        <v>2.3389639732981788E-4</v>
      </c>
      <c r="C317">
        <v>2.987250849239147E-2</v>
      </c>
      <c r="D317">
        <v>1.7116041114675885E-2</v>
      </c>
    </row>
    <row r="318" spans="1:4" x14ac:dyDescent="0.2">
      <c r="A318" s="57">
        <v>42307</v>
      </c>
      <c r="B318">
        <v>2.3389657486473837E-4</v>
      </c>
      <c r="C318">
        <v>2.987250849239147E-2</v>
      </c>
      <c r="D318">
        <v>1.7268940141171873E-2</v>
      </c>
    </row>
    <row r="319" spans="1:4" x14ac:dyDescent="0.2">
      <c r="A319" s="57">
        <v>42310</v>
      </c>
      <c r="B319">
        <v>2.3389674692371633E-4</v>
      </c>
      <c r="C319">
        <v>2.987250849239147E-2</v>
      </c>
      <c r="D319">
        <v>1.726311418378413E-2</v>
      </c>
    </row>
    <row r="320" spans="1:4" x14ac:dyDescent="0.2">
      <c r="A320" s="57">
        <v>42311</v>
      </c>
      <c r="B320">
        <v>2.3389691367565343E-4</v>
      </c>
      <c r="C320">
        <v>2.987250849239147E-2</v>
      </c>
      <c r="D320">
        <v>1.7529901986912028E-2</v>
      </c>
    </row>
    <row r="321" spans="1:4" x14ac:dyDescent="0.2">
      <c r="A321" s="57">
        <v>42312</v>
      </c>
      <c r="B321">
        <v>2.338970752842417E-4</v>
      </c>
      <c r="C321">
        <v>2.987250849239147E-2</v>
      </c>
      <c r="D321">
        <v>1.7528947651877392E-2</v>
      </c>
    </row>
    <row r="322" spans="1:4" x14ac:dyDescent="0.2">
      <c r="A322" s="57">
        <v>42313</v>
      </c>
      <c r="B322">
        <v>2.3389723190812419E-4</v>
      </c>
      <c r="C322">
        <v>2.987250849239147E-2</v>
      </c>
      <c r="D322">
        <v>1.753132350975543E-2</v>
      </c>
    </row>
    <row r="323" spans="1:4" x14ac:dyDescent="0.2">
      <c r="A323" s="57">
        <v>42314</v>
      </c>
      <c r="B323">
        <v>2.3389738370105072E-4</v>
      </c>
      <c r="C323">
        <v>2.987250849239147E-2</v>
      </c>
      <c r="D323">
        <v>1.7527746225195255E-2</v>
      </c>
    </row>
    <row r="324" spans="1:4" x14ac:dyDescent="0.2">
      <c r="A324" s="57">
        <v>42317</v>
      </c>
      <c r="B324">
        <v>2.3389753081202883E-4</v>
      </c>
      <c r="C324">
        <v>2.987250849239147E-2</v>
      </c>
      <c r="D324">
        <v>1.7630238043351825E-2</v>
      </c>
    </row>
    <row r="325" spans="1:4" x14ac:dyDescent="0.2">
      <c r="A325" s="57">
        <v>42318</v>
      </c>
      <c r="B325">
        <v>2.3389767338546997E-4</v>
      </c>
      <c r="C325">
        <v>2.987250849239147E-2</v>
      </c>
      <c r="D325">
        <v>1.7615435318609415E-2</v>
      </c>
    </row>
    <row r="326" spans="1:4" x14ac:dyDescent="0.2">
      <c r="A326" s="57">
        <v>42319</v>
      </c>
      <c r="B326">
        <v>2.3389781156133138E-4</v>
      </c>
      <c r="C326">
        <v>2.987250849239147E-2</v>
      </c>
      <c r="D326">
        <v>1.7777329481140934E-2</v>
      </c>
    </row>
    <row r="327" spans="1:4" x14ac:dyDescent="0.2">
      <c r="A327" s="57">
        <v>42320</v>
      </c>
      <c r="B327">
        <v>2.3389794547525335E-4</v>
      </c>
      <c r="C327">
        <v>2.987250849239147E-2</v>
      </c>
      <c r="D327">
        <v>1.7812974258427844E-2</v>
      </c>
    </row>
    <row r="328" spans="1:4" x14ac:dyDescent="0.2">
      <c r="A328" s="57">
        <v>42321</v>
      </c>
      <c r="B328">
        <v>2.3389807525869247E-4</v>
      </c>
      <c r="C328">
        <v>2.987250849239147E-2</v>
      </c>
      <c r="D328">
        <v>1.7803375108020016E-2</v>
      </c>
    </row>
    <row r="329" spans="1:4" x14ac:dyDescent="0.2">
      <c r="A329" s="57">
        <v>42324</v>
      </c>
      <c r="B329">
        <v>2.3389820103905066E-4</v>
      </c>
      <c r="C329">
        <v>2.987250849239147E-2</v>
      </c>
      <c r="D329">
        <v>1.7819274401879161E-2</v>
      </c>
    </row>
    <row r="330" spans="1:4" x14ac:dyDescent="0.2">
      <c r="A330" s="57">
        <v>42325</v>
      </c>
      <c r="B330">
        <v>2.3389832293980019E-4</v>
      </c>
      <c r="C330">
        <v>2.987250849239147E-2</v>
      </c>
      <c r="D330">
        <v>1.7824873722578446E-2</v>
      </c>
    </row>
    <row r="331" spans="1:4" x14ac:dyDescent="0.2">
      <c r="A331" s="57">
        <v>42326</v>
      </c>
      <c r="B331">
        <v>2.3389844108060494E-4</v>
      </c>
      <c r="C331">
        <v>2.987250849239147E-2</v>
      </c>
      <c r="D331">
        <v>1.7809744067668529E-2</v>
      </c>
    </row>
    <row r="332" spans="1:4" x14ac:dyDescent="0.2">
      <c r="A332" s="57">
        <v>42327</v>
      </c>
      <c r="B332">
        <v>2.338985555774378E-4</v>
      </c>
      <c r="C332">
        <v>2.987250849239147E-2</v>
      </c>
      <c r="D332">
        <v>1.7847127212156158E-2</v>
      </c>
    </row>
    <row r="333" spans="1:4" x14ac:dyDescent="0.2">
      <c r="A333" s="57">
        <v>42328</v>
      </c>
      <c r="B333">
        <v>2.3389866654269459E-4</v>
      </c>
      <c r="C333">
        <v>2.987250849239147E-2</v>
      </c>
      <c r="D333">
        <v>1.7632701382750058E-2</v>
      </c>
    </row>
    <row r="334" spans="1:4" x14ac:dyDescent="0.2">
      <c r="A334" s="57">
        <v>42331</v>
      </c>
      <c r="B334">
        <v>2.3389877408530434E-4</v>
      </c>
      <c r="C334">
        <v>2.987250849239147E-2</v>
      </c>
      <c r="D334">
        <v>1.7628418749651636E-2</v>
      </c>
    </row>
    <row r="335" spans="1:4" x14ac:dyDescent="0.2">
      <c r="A335" s="57">
        <v>42332</v>
      </c>
      <c r="B335">
        <v>2.3389887831083624E-4</v>
      </c>
      <c r="C335">
        <v>2.987250849239147E-2</v>
      </c>
      <c r="D335">
        <v>1.7654823342363863E-2</v>
      </c>
    </row>
    <row r="336" spans="1:4" x14ac:dyDescent="0.2">
      <c r="A336" s="57">
        <v>42333</v>
      </c>
      <c r="B336">
        <v>2.3389897932160329E-4</v>
      </c>
      <c r="C336">
        <v>2.987250849239147E-2</v>
      </c>
      <c r="D336">
        <v>1.7660036852197546E-2</v>
      </c>
    </row>
    <row r="337" spans="1:4" x14ac:dyDescent="0.2">
      <c r="A337" s="57">
        <v>42335</v>
      </c>
      <c r="B337">
        <v>2.3389907721676269E-4</v>
      </c>
      <c r="C337">
        <v>2.987250849239147E-2</v>
      </c>
      <c r="D337">
        <v>1.765504411766531E-2</v>
      </c>
    </row>
    <row r="338" spans="1:4" x14ac:dyDescent="0.2">
      <c r="A338" s="57">
        <v>42338</v>
      </c>
      <c r="B338">
        <v>2.3389917209241321E-4</v>
      </c>
      <c r="C338">
        <v>2.987250849239147E-2</v>
      </c>
      <c r="D338">
        <v>1.7607846424686203E-2</v>
      </c>
    </row>
    <row r="339" spans="1:4" x14ac:dyDescent="0.2">
      <c r="A339" s="57">
        <v>42339</v>
      </c>
      <c r="B339">
        <v>2.3389926404168953E-4</v>
      </c>
      <c r="C339">
        <v>2.987250849239147E-2</v>
      </c>
      <c r="D339">
        <v>1.7462643127413024E-2</v>
      </c>
    </row>
    <row r="340" spans="1:4" x14ac:dyDescent="0.2">
      <c r="A340" s="57">
        <v>42340</v>
      </c>
      <c r="B340">
        <v>2.3389935315485367E-4</v>
      </c>
      <c r="C340">
        <v>2.987250849239147E-2</v>
      </c>
      <c r="D340">
        <v>1.7510497028106035E-2</v>
      </c>
    </row>
    <row r="341" spans="1:4" x14ac:dyDescent="0.2">
      <c r="A341" s="57">
        <v>42341</v>
      </c>
      <c r="B341">
        <v>2.3389943951938354E-4</v>
      </c>
      <c r="C341">
        <v>2.987250849239147E-2</v>
      </c>
      <c r="D341">
        <v>1.7585411309721442E-2</v>
      </c>
    </row>
    <row r="342" spans="1:4" x14ac:dyDescent="0.2">
      <c r="A342" s="57">
        <v>42342</v>
      </c>
      <c r="B342">
        <v>2.3389952322005886E-4</v>
      </c>
      <c r="C342">
        <v>2.987250849239147E-2</v>
      </c>
      <c r="D342">
        <v>1.758376566273653E-2</v>
      </c>
    </row>
    <row r="343" spans="1:4" x14ac:dyDescent="0.2">
      <c r="A343" s="57">
        <v>42345</v>
      </c>
      <c r="B343">
        <v>2.3389960433904442E-4</v>
      </c>
      <c r="C343">
        <v>2.987250849239147E-2</v>
      </c>
      <c r="D343">
        <v>1.7645848911903697E-2</v>
      </c>
    </row>
    <row r="344" spans="1:4" x14ac:dyDescent="0.2">
      <c r="A344" s="57">
        <v>42346</v>
      </c>
      <c r="B344">
        <v>2.3389968295597064E-4</v>
      </c>
      <c r="C344">
        <v>2.987250849239147E-2</v>
      </c>
      <c r="D344">
        <v>1.7673184595746405E-2</v>
      </c>
    </row>
    <row r="345" spans="1:4" x14ac:dyDescent="0.2">
      <c r="A345" s="57">
        <v>42347</v>
      </c>
      <c r="B345">
        <v>2.3389975914801185E-4</v>
      </c>
      <c r="C345">
        <v>2.987250849239147E-2</v>
      </c>
      <c r="D345">
        <v>1.7706094017426906E-2</v>
      </c>
    </row>
    <row r="346" spans="1:4" x14ac:dyDescent="0.2">
      <c r="A346" s="57">
        <v>42348</v>
      </c>
      <c r="B346">
        <v>2.3389983298996192E-4</v>
      </c>
      <c r="C346">
        <v>2.987250849239147E-2</v>
      </c>
      <c r="D346">
        <v>1.7904031370788442E-2</v>
      </c>
    </row>
    <row r="347" spans="1:4" x14ac:dyDescent="0.2">
      <c r="A347" s="57">
        <v>42349</v>
      </c>
      <c r="B347">
        <v>2.3389990455430784E-4</v>
      </c>
      <c r="C347">
        <v>2.987250849239147E-2</v>
      </c>
      <c r="D347">
        <v>1.7882701905048617E-2</v>
      </c>
    </row>
    <row r="348" spans="1:4" x14ac:dyDescent="0.2">
      <c r="A348" s="57">
        <v>42352</v>
      </c>
      <c r="B348">
        <v>2.3389997391130073E-4</v>
      </c>
      <c r="C348">
        <v>2.987250849239147E-2</v>
      </c>
      <c r="D348">
        <v>1.8214961301080048E-2</v>
      </c>
    </row>
    <row r="349" spans="1:4" x14ac:dyDescent="0.2">
      <c r="A349" s="57">
        <v>42353</v>
      </c>
      <c r="B349">
        <v>2.3390004112902485E-4</v>
      </c>
      <c r="C349">
        <v>2.987250849239147E-2</v>
      </c>
      <c r="D349">
        <v>1.8236563253807202E-2</v>
      </c>
    </row>
    <row r="350" spans="1:4" x14ac:dyDescent="0.2">
      <c r="A350" s="57">
        <v>42354</v>
      </c>
      <c r="B350">
        <v>2.339001062734645E-4</v>
      </c>
      <c r="C350">
        <v>2.987250849239147E-2</v>
      </c>
      <c r="D350">
        <v>1.8268390579058429E-2</v>
      </c>
    </row>
    <row r="351" spans="1:4" x14ac:dyDescent="0.2">
      <c r="A351" s="57">
        <v>42355</v>
      </c>
      <c r="B351">
        <v>2.3390016940856871E-4</v>
      </c>
      <c r="C351">
        <v>2.987250849239147E-2</v>
      </c>
      <c r="D351">
        <v>1.8294754490298527E-2</v>
      </c>
    </row>
    <row r="352" spans="1:4" x14ac:dyDescent="0.2">
      <c r="A352" s="57">
        <v>42356</v>
      </c>
      <c r="B352">
        <v>2.3390023059631404E-4</v>
      </c>
      <c r="C352">
        <v>2.987250849239147E-2</v>
      </c>
      <c r="D352">
        <v>1.8392110815690546E-2</v>
      </c>
    </row>
    <row r="353" spans="1:4" x14ac:dyDescent="0.2">
      <c r="A353" s="57">
        <v>42359</v>
      </c>
      <c r="B353">
        <v>2.3390028989676544E-4</v>
      </c>
      <c r="C353">
        <v>2.987250849239147E-2</v>
      </c>
      <c r="D353">
        <v>1.8471188970515098E-2</v>
      </c>
    </row>
    <row r="354" spans="1:4" x14ac:dyDescent="0.2">
      <c r="A354" s="57">
        <v>42360</v>
      </c>
      <c r="B354">
        <v>2.339003473681352E-4</v>
      </c>
      <c r="C354">
        <v>2.987250849239147E-2</v>
      </c>
      <c r="D354">
        <v>1.847613063555786E-2</v>
      </c>
    </row>
    <row r="355" spans="1:4" x14ac:dyDescent="0.2">
      <c r="A355" s="57">
        <v>42361</v>
      </c>
      <c r="B355">
        <v>2.3390040306684007E-4</v>
      </c>
      <c r="C355">
        <v>2.987250849239147E-2</v>
      </c>
      <c r="D355">
        <v>1.8531839993560433E-2</v>
      </c>
    </row>
    <row r="356" spans="1:4" x14ac:dyDescent="0.2">
      <c r="A356" s="57">
        <v>42362</v>
      </c>
      <c r="B356">
        <v>2.339004570475567E-4</v>
      </c>
      <c r="C356">
        <v>2.987250849239147E-2</v>
      </c>
      <c r="D356">
        <v>1.8577671266698053E-2</v>
      </c>
    </row>
    <row r="357" spans="1:4" x14ac:dyDescent="0.2">
      <c r="A357" s="57">
        <v>42366</v>
      </c>
      <c r="B357">
        <v>2.3390050936327524E-4</v>
      </c>
      <c r="C357">
        <v>2.987250849239147E-2</v>
      </c>
      <c r="D357">
        <v>1.8573567991324775E-2</v>
      </c>
    </row>
    <row r="358" spans="1:4" x14ac:dyDescent="0.2">
      <c r="A358" s="57">
        <v>42367</v>
      </c>
      <c r="B358">
        <v>2.339005600653514E-4</v>
      </c>
      <c r="C358">
        <v>2.987250849239147E-2</v>
      </c>
      <c r="D358">
        <v>1.8609443573547949E-2</v>
      </c>
    </row>
    <row r="359" spans="1:4" x14ac:dyDescent="0.2">
      <c r="A359" s="57">
        <v>42368</v>
      </c>
      <c r="B359">
        <v>2.339006092035569E-4</v>
      </c>
      <c r="C359">
        <v>2.987250849239147E-2</v>
      </c>
      <c r="D359">
        <v>1.8030439670989225E-2</v>
      </c>
    </row>
    <row r="360" spans="1:4" x14ac:dyDescent="0.2">
      <c r="A360" s="57">
        <v>42369</v>
      </c>
      <c r="B360">
        <v>2.3390065682612823E-4</v>
      </c>
      <c r="C360">
        <v>2.987250849239147E-2</v>
      </c>
      <c r="D360">
        <v>1.7700242404466059E-2</v>
      </c>
    </row>
    <row r="361" spans="1:4" x14ac:dyDescent="0.2">
      <c r="A361" s="57">
        <v>42373</v>
      </c>
      <c r="B361">
        <v>2.3390070297981411E-4</v>
      </c>
      <c r="C361">
        <v>2.987250849239147E-2</v>
      </c>
      <c r="D361">
        <v>1.7337970732051348E-2</v>
      </c>
    </row>
    <row r="362" spans="1:4" x14ac:dyDescent="0.2">
      <c r="A362" s="57">
        <v>42374</v>
      </c>
      <c r="B362">
        <v>2.3390074770992129E-4</v>
      </c>
      <c r="C362">
        <v>2.987250849239147E-2</v>
      </c>
      <c r="D362">
        <v>1.7276342553774558E-2</v>
      </c>
    </row>
    <row r="363" spans="1:4" x14ac:dyDescent="0.2">
      <c r="A363" s="57">
        <v>42375</v>
      </c>
      <c r="B363">
        <v>2.3390079106035906E-4</v>
      </c>
      <c r="C363">
        <v>2.987250849239147E-2</v>
      </c>
      <c r="D363">
        <v>1.7227565828756924E-2</v>
      </c>
    </row>
    <row r="364" spans="1:4" x14ac:dyDescent="0.2">
      <c r="A364" s="57">
        <v>42376</v>
      </c>
      <c r="B364">
        <v>2.3390083307368241E-4</v>
      </c>
      <c r="C364">
        <v>2.987250849239147E-2</v>
      </c>
      <c r="D364">
        <v>1.7227419150888386E-2</v>
      </c>
    </row>
    <row r="365" spans="1:4" x14ac:dyDescent="0.2">
      <c r="A365" s="57">
        <v>42377</v>
      </c>
      <c r="B365">
        <v>2.3390087379113368E-4</v>
      </c>
      <c r="C365">
        <v>2.987250849239147E-2</v>
      </c>
      <c r="D365">
        <v>1.730451421594217E-2</v>
      </c>
    </row>
    <row r="366" spans="1:4" x14ac:dyDescent="0.2">
      <c r="A366" s="57">
        <v>42380</v>
      </c>
      <c r="B366">
        <v>2.3390091325268316E-4</v>
      </c>
      <c r="C366">
        <v>2.987250849239147E-2</v>
      </c>
      <c r="D366">
        <v>1.7411801543381455E-2</v>
      </c>
    </row>
    <row r="367" spans="1:4" x14ac:dyDescent="0.2">
      <c r="A367" s="57">
        <v>42381</v>
      </c>
      <c r="B367">
        <v>2.3390095149706828E-4</v>
      </c>
      <c r="C367">
        <v>2.987250849239147E-2</v>
      </c>
      <c r="D367">
        <v>1.7345721326550583E-2</v>
      </c>
    </row>
    <row r="368" spans="1:4" x14ac:dyDescent="0.2">
      <c r="A368" s="57">
        <v>42382</v>
      </c>
      <c r="B368">
        <v>2.3390098856183164E-4</v>
      </c>
      <c r="C368">
        <v>2.987250849239147E-2</v>
      </c>
      <c r="D368">
        <v>1.7306295087721416E-2</v>
      </c>
    </row>
    <row r="369" spans="1:4" x14ac:dyDescent="0.2">
      <c r="A369" s="57">
        <v>42383</v>
      </c>
      <c r="B369">
        <v>2.3390102448335787E-4</v>
      </c>
      <c r="C369">
        <v>2.987250849239147E-2</v>
      </c>
      <c r="D369">
        <v>1.7820036896267544E-2</v>
      </c>
    </row>
    <row r="370" spans="1:4" x14ac:dyDescent="0.2">
      <c r="A370" s="57">
        <v>42384</v>
      </c>
      <c r="B370">
        <v>2.3390105929690932E-4</v>
      </c>
      <c r="C370">
        <v>2.987250849239147E-2</v>
      </c>
      <c r="D370">
        <v>1.7430147183327187E-2</v>
      </c>
    </row>
    <row r="371" spans="1:4" x14ac:dyDescent="0.2">
      <c r="A371" s="57">
        <v>42388</v>
      </c>
      <c r="B371">
        <v>2.3390109303666071E-4</v>
      </c>
      <c r="C371">
        <v>2.987250849239147E-2</v>
      </c>
      <c r="D371">
        <v>1.7403902241354911E-2</v>
      </c>
    </row>
    <row r="372" spans="1:4" x14ac:dyDescent="0.2">
      <c r="A372" s="57">
        <v>42389</v>
      </c>
      <c r="B372">
        <v>2.3390112573573268E-4</v>
      </c>
      <c r="C372">
        <v>2.987250849239147E-2</v>
      </c>
      <c r="D372">
        <v>1.7242494363495762E-2</v>
      </c>
    </row>
    <row r="373" spans="1:4" x14ac:dyDescent="0.2">
      <c r="A373" s="57">
        <v>42390</v>
      </c>
      <c r="B373">
        <v>2.3390115742622427E-4</v>
      </c>
      <c r="C373">
        <v>2.987250849239147E-2</v>
      </c>
      <c r="D373">
        <v>1.7451345181975577E-2</v>
      </c>
    </row>
    <row r="374" spans="1:4" x14ac:dyDescent="0.2">
      <c r="A374" s="57">
        <v>42391</v>
      </c>
      <c r="B374">
        <v>2.3390118813924443E-4</v>
      </c>
      <c r="C374">
        <v>2.987250849239147E-2</v>
      </c>
      <c r="D374">
        <v>1.7697843670578257E-2</v>
      </c>
    </row>
    <row r="375" spans="1:4" x14ac:dyDescent="0.2">
      <c r="A375" s="57">
        <v>42394</v>
      </c>
      <c r="B375">
        <v>2.3390121790494261E-4</v>
      </c>
      <c r="C375">
        <v>2.987250849239147E-2</v>
      </c>
      <c r="D375">
        <v>1.775855993231916E-2</v>
      </c>
    </row>
    <row r="376" spans="1:4" x14ac:dyDescent="0.2">
      <c r="A376" s="57">
        <v>42395</v>
      </c>
      <c r="B376">
        <v>2.3390124675253828E-4</v>
      </c>
      <c r="C376">
        <v>2.987250849239147E-2</v>
      </c>
      <c r="D376">
        <v>1.7777473108466852E-2</v>
      </c>
    </row>
    <row r="377" spans="1:4" x14ac:dyDescent="0.2">
      <c r="A377" s="57">
        <v>42396</v>
      </c>
      <c r="B377">
        <v>2.3390127471034972E-4</v>
      </c>
      <c r="C377">
        <v>2.987250849239147E-2</v>
      </c>
      <c r="D377">
        <v>1.7917857016554538E-2</v>
      </c>
    </row>
    <row r="378" spans="1:4" x14ac:dyDescent="0.2">
      <c r="A378" s="57">
        <v>42397</v>
      </c>
      <c r="B378">
        <v>2.3390130180582169E-4</v>
      </c>
      <c r="C378">
        <v>2.987250849239147E-2</v>
      </c>
      <c r="D378">
        <v>1.7604981217291361E-2</v>
      </c>
    </row>
    <row r="379" spans="1:4" x14ac:dyDescent="0.2">
      <c r="A379" s="57">
        <v>42398</v>
      </c>
      <c r="B379">
        <v>2.3390132806555246E-4</v>
      </c>
      <c r="C379">
        <v>2.987250849239147E-2</v>
      </c>
      <c r="D379">
        <v>1.7723203358352767E-2</v>
      </c>
    </row>
    <row r="380" spans="1:4" x14ac:dyDescent="0.2">
      <c r="A380" s="57">
        <v>42401</v>
      </c>
      <c r="B380">
        <v>2.3390135351531989E-4</v>
      </c>
      <c r="C380">
        <v>2.987250849239147E-2</v>
      </c>
      <c r="D380">
        <v>1.7862356742551395E-2</v>
      </c>
    </row>
    <row r="381" spans="1:4" x14ac:dyDescent="0.2">
      <c r="A381" s="57">
        <v>42402</v>
      </c>
      <c r="B381">
        <v>2.3390137818010673E-4</v>
      </c>
      <c r="C381">
        <v>2.987250849239147E-2</v>
      </c>
      <c r="D381">
        <v>1.774921839374927E-2</v>
      </c>
    </row>
    <row r="382" spans="1:4" x14ac:dyDescent="0.2">
      <c r="A382" s="57">
        <v>42403</v>
      </c>
      <c r="B382">
        <v>2.339014020841252E-4</v>
      </c>
      <c r="C382">
        <v>2.987250849239147E-2</v>
      </c>
      <c r="D382">
        <v>1.7895684412476364E-2</v>
      </c>
    </row>
    <row r="383" spans="1:4" x14ac:dyDescent="0.2">
      <c r="A383" s="57">
        <v>42404</v>
      </c>
      <c r="B383">
        <v>2.3390142525084065E-4</v>
      </c>
      <c r="C383">
        <v>2.987250849239147E-2</v>
      </c>
      <c r="D383">
        <v>1.8193996888489005E-2</v>
      </c>
    </row>
    <row r="384" spans="1:4" x14ac:dyDescent="0.2">
      <c r="A384" s="57">
        <v>42405</v>
      </c>
      <c r="B384">
        <v>2.3390144770299469E-4</v>
      </c>
      <c r="C384">
        <v>2.987250849239147E-2</v>
      </c>
      <c r="D384">
        <v>1.8173350747681082E-2</v>
      </c>
    </row>
    <row r="385" spans="1:4" x14ac:dyDescent="0.2">
      <c r="A385" s="57">
        <v>42408</v>
      </c>
      <c r="B385">
        <v>2.3390146946262747E-4</v>
      </c>
      <c r="C385">
        <v>2.987250849239147E-2</v>
      </c>
      <c r="D385">
        <v>1.8777834893800922E-2</v>
      </c>
    </row>
    <row r="386" spans="1:4" x14ac:dyDescent="0.2">
      <c r="A386" s="57">
        <v>42409</v>
      </c>
      <c r="B386">
        <v>2.3390149055109934E-4</v>
      </c>
      <c r="C386">
        <v>2.987250849239147E-2</v>
      </c>
      <c r="D386">
        <v>1.9199318835867993E-2</v>
      </c>
    </row>
    <row r="387" spans="1:4" x14ac:dyDescent="0.2">
      <c r="A387" s="57">
        <v>42410</v>
      </c>
      <c r="B387">
        <v>2.3390151098911182E-4</v>
      </c>
      <c r="C387">
        <v>2.987250849239147E-2</v>
      </c>
      <c r="D387">
        <v>1.9577821371602248E-2</v>
      </c>
    </row>
    <row r="388" spans="1:4" x14ac:dyDescent="0.2">
      <c r="A388" s="57">
        <v>42411</v>
      </c>
      <c r="B388">
        <v>2.3390153079672784E-4</v>
      </c>
      <c r="C388">
        <v>2.987250849239147E-2</v>
      </c>
      <c r="D388">
        <v>1.9582734046764753E-2</v>
      </c>
    </row>
    <row r="389" spans="1:4" x14ac:dyDescent="0.2">
      <c r="A389" s="57">
        <v>42412</v>
      </c>
      <c r="B389">
        <v>2.3390154999339158E-4</v>
      </c>
      <c r="C389">
        <v>2.987250849239147E-2</v>
      </c>
      <c r="D389">
        <v>1.964572106583173E-2</v>
      </c>
    </row>
    <row r="390" spans="1:4" x14ac:dyDescent="0.2">
      <c r="A390" s="57">
        <v>42416</v>
      </c>
      <c r="B390">
        <v>2.3390156859794741E-4</v>
      </c>
      <c r="C390">
        <v>2.987250849239147E-2</v>
      </c>
      <c r="D390">
        <v>1.9596546475465073E-2</v>
      </c>
    </row>
    <row r="391" spans="1:4" x14ac:dyDescent="0.2">
      <c r="A391" s="57">
        <v>42417</v>
      </c>
      <c r="B391">
        <v>2.3390158662865853E-4</v>
      </c>
      <c r="C391">
        <v>2.987250849239147E-2</v>
      </c>
      <c r="D391">
        <v>1.9970189824853143E-2</v>
      </c>
    </row>
    <row r="392" spans="1:4" x14ac:dyDescent="0.2">
      <c r="A392" s="57">
        <v>42418</v>
      </c>
      <c r="B392">
        <v>2.3390160410322476E-4</v>
      </c>
      <c r="C392">
        <v>2.987250849239147E-2</v>
      </c>
      <c r="D392">
        <v>2.0256343854498506E-2</v>
      </c>
    </row>
    <row r="393" spans="1:4" x14ac:dyDescent="0.2">
      <c r="A393" s="57">
        <v>42419</v>
      </c>
      <c r="B393">
        <v>2.3390162103880001E-4</v>
      </c>
      <c r="C393">
        <v>2.987250849239147E-2</v>
      </c>
      <c r="D393">
        <v>2.0206611215220539E-2</v>
      </c>
    </row>
    <row r="394" spans="1:4" x14ac:dyDescent="0.2">
      <c r="A394" s="57">
        <v>42422</v>
      </c>
      <c r="B394">
        <v>2.3390163745200907E-4</v>
      </c>
      <c r="C394">
        <v>2.987250849239147E-2</v>
      </c>
      <c r="D394">
        <v>2.0174867163011673E-2</v>
      </c>
    </row>
    <row r="395" spans="1:4" x14ac:dyDescent="0.2">
      <c r="A395" s="57">
        <v>42423</v>
      </c>
      <c r="B395">
        <v>2.33901653358964E-4</v>
      </c>
      <c r="C395">
        <v>2.987250849239147E-2</v>
      </c>
      <c r="D395">
        <v>2.0507759504794641E-2</v>
      </c>
    </row>
    <row r="396" spans="1:4" x14ac:dyDescent="0.2">
      <c r="A396" s="57">
        <v>42424</v>
      </c>
      <c r="B396">
        <v>2.3390166877527985E-4</v>
      </c>
      <c r="C396">
        <v>2.987250849239147E-2</v>
      </c>
      <c r="D396">
        <v>1.9735330236550132E-2</v>
      </c>
    </row>
    <row r="397" spans="1:4" x14ac:dyDescent="0.2">
      <c r="A397" s="57">
        <v>42425</v>
      </c>
      <c r="B397">
        <v>2.3390168371609002E-4</v>
      </c>
      <c r="C397">
        <v>2.987250849239147E-2</v>
      </c>
      <c r="D397">
        <v>1.9747824219795568E-2</v>
      </c>
    </row>
    <row r="398" spans="1:4" x14ac:dyDescent="0.2">
      <c r="A398" s="57">
        <v>42426</v>
      </c>
      <c r="B398">
        <v>2.3390169819606117E-4</v>
      </c>
      <c r="C398">
        <v>2.987250849239147E-2</v>
      </c>
      <c r="D398">
        <v>1.9629562111705499E-2</v>
      </c>
    </row>
    <row r="399" spans="1:4" x14ac:dyDescent="0.2">
      <c r="A399" s="57">
        <v>42429</v>
      </c>
      <c r="B399">
        <v>2.3390171222940757E-4</v>
      </c>
      <c r="C399">
        <v>2.987250849239147E-2</v>
      </c>
      <c r="D399">
        <v>1.9625812971986546E-2</v>
      </c>
    </row>
    <row r="400" spans="1:4" x14ac:dyDescent="0.2">
      <c r="A400" s="57">
        <v>42430</v>
      </c>
      <c r="B400">
        <v>2.3390172582990506E-4</v>
      </c>
      <c r="C400">
        <v>2.987250849239147E-2</v>
      </c>
      <c r="D400">
        <v>1.953476143182438E-2</v>
      </c>
    </row>
    <row r="401" spans="1:4" x14ac:dyDescent="0.2">
      <c r="A401" s="57">
        <v>42431</v>
      </c>
      <c r="B401">
        <v>2.3390173901090456E-4</v>
      </c>
      <c r="C401">
        <v>2.987250849239147E-2</v>
      </c>
      <c r="D401">
        <v>1.9619742511357081E-2</v>
      </c>
    </row>
    <row r="402" spans="1:4" x14ac:dyDescent="0.2">
      <c r="A402" s="57">
        <v>42432</v>
      </c>
      <c r="B402">
        <v>2.3390175178534519E-4</v>
      </c>
      <c r="C402">
        <v>2.987250849239147E-2</v>
      </c>
      <c r="D402">
        <v>1.9602781799710232E-2</v>
      </c>
    </row>
    <row r="403" spans="1:4" x14ac:dyDescent="0.2">
      <c r="A403" s="57">
        <v>42433</v>
      </c>
      <c r="B403">
        <v>2.33901764165767E-4</v>
      </c>
      <c r="C403">
        <v>2.987250849239147E-2</v>
      </c>
      <c r="D403">
        <v>1.9610133122157411E-2</v>
      </c>
    </row>
    <row r="404" spans="1:4" x14ac:dyDescent="0.2">
      <c r="A404" s="57">
        <v>42436</v>
      </c>
      <c r="B404">
        <v>2.339017761643232E-4</v>
      </c>
      <c r="C404">
        <v>2.987250849239147E-2</v>
      </c>
      <c r="D404">
        <v>1.935791561400314E-2</v>
      </c>
    </row>
    <row r="405" spans="1:4" x14ac:dyDescent="0.2">
      <c r="A405" s="57">
        <v>42437</v>
      </c>
      <c r="B405">
        <v>2.3390178779279219E-4</v>
      </c>
      <c r="C405">
        <v>2.987250849239147E-2</v>
      </c>
      <c r="D405">
        <v>1.9295787318863417E-2</v>
      </c>
    </row>
    <row r="406" spans="1:4" x14ac:dyDescent="0.2">
      <c r="A406" s="57">
        <v>42438</v>
      </c>
      <c r="B406">
        <v>2.3390179906258905E-4</v>
      </c>
      <c r="C406">
        <v>2.987250849239147E-2</v>
      </c>
      <c r="D406">
        <v>1.9328631734027928E-2</v>
      </c>
    </row>
    <row r="407" spans="1:4" x14ac:dyDescent="0.2">
      <c r="A407" s="57">
        <v>42439</v>
      </c>
      <c r="B407">
        <v>2.3390180998477677E-4</v>
      </c>
      <c r="C407">
        <v>2.987250849239147E-2</v>
      </c>
      <c r="D407">
        <v>1.9375999879545476E-2</v>
      </c>
    </row>
    <row r="408" spans="1:4" x14ac:dyDescent="0.2">
      <c r="A408" s="57">
        <v>42440</v>
      </c>
      <c r="B408">
        <v>2.3390182057007712E-4</v>
      </c>
      <c r="C408">
        <v>2.987250849239147E-2</v>
      </c>
      <c r="D408">
        <v>1.9392505591387627E-2</v>
      </c>
    </row>
    <row r="409" spans="1:4" x14ac:dyDescent="0.2">
      <c r="A409" s="57">
        <v>42443</v>
      </c>
      <c r="B409">
        <v>2.3390183082888115E-4</v>
      </c>
      <c r="C409">
        <v>2.987250849239147E-2</v>
      </c>
      <c r="D409">
        <v>1.9474819271620102E-2</v>
      </c>
    </row>
    <row r="410" spans="1:4" x14ac:dyDescent="0.2">
      <c r="A410" s="57">
        <v>42444</v>
      </c>
      <c r="B410">
        <v>2.3390184077125943E-4</v>
      </c>
      <c r="C410">
        <v>2.987250849239147E-2</v>
      </c>
      <c r="D410">
        <v>1.947487857911042E-2</v>
      </c>
    </row>
    <row r="411" spans="1:4" x14ac:dyDescent="0.2">
      <c r="A411" s="57">
        <v>42445</v>
      </c>
      <c r="B411">
        <v>2.3390185040697187E-4</v>
      </c>
      <c r="C411">
        <v>2.987250849239147E-2</v>
      </c>
      <c r="D411">
        <v>1.9519303228757834E-2</v>
      </c>
    </row>
    <row r="412" spans="1:4" x14ac:dyDescent="0.2">
      <c r="A412" s="57">
        <v>42446</v>
      </c>
      <c r="B412">
        <v>2.339018597454774E-4</v>
      </c>
      <c r="C412">
        <v>2.987250849239147E-2</v>
      </c>
      <c r="D412">
        <v>1.9663766351931539E-2</v>
      </c>
    </row>
    <row r="413" spans="1:4" x14ac:dyDescent="0.2">
      <c r="A413" s="57">
        <v>42447</v>
      </c>
      <c r="B413">
        <v>2.3390186879594316E-4</v>
      </c>
      <c r="C413">
        <v>2.987250849239147E-2</v>
      </c>
      <c r="D413">
        <v>1.9571260080482426E-2</v>
      </c>
    </row>
    <row r="414" spans="1:4" x14ac:dyDescent="0.2">
      <c r="A414" s="57">
        <v>42450</v>
      </c>
      <c r="B414">
        <v>2.3390187756725352E-4</v>
      </c>
      <c r="C414">
        <v>2.987250849239147E-2</v>
      </c>
      <c r="D414">
        <v>1.9580895828898364E-2</v>
      </c>
    </row>
    <row r="415" spans="1:4" x14ac:dyDescent="0.2">
      <c r="A415" s="57">
        <v>42451</v>
      </c>
      <c r="B415">
        <v>2.3390188606801885E-4</v>
      </c>
      <c r="C415">
        <v>2.987250849239147E-2</v>
      </c>
      <c r="D415">
        <v>1.945188954914737E-2</v>
      </c>
    </row>
    <row r="416" spans="1:4" x14ac:dyDescent="0.2">
      <c r="A416" s="57">
        <v>42452</v>
      </c>
      <c r="B416">
        <v>2.3390189430658393E-4</v>
      </c>
      <c r="C416">
        <v>2.987250849239147E-2</v>
      </c>
      <c r="D416">
        <v>1.9451986080873573E-2</v>
      </c>
    </row>
    <row r="417" spans="1:4" x14ac:dyDescent="0.2">
      <c r="A417" s="57">
        <v>42453</v>
      </c>
      <c r="B417">
        <v>2.3390190229103611E-4</v>
      </c>
      <c r="C417">
        <v>2.987250849239147E-2</v>
      </c>
      <c r="D417">
        <v>1.9469618153459791E-2</v>
      </c>
    </row>
    <row r="418" spans="1:4" x14ac:dyDescent="0.2">
      <c r="A418" s="57">
        <v>42457</v>
      </c>
      <c r="B418">
        <v>2.3390191002921337E-4</v>
      </c>
      <c r="C418">
        <v>2.987250849239147E-2</v>
      </c>
      <c r="D418">
        <v>1.9384599731532351E-2</v>
      </c>
    </row>
    <row r="419" spans="1:4" x14ac:dyDescent="0.2">
      <c r="A419" s="57">
        <v>42458</v>
      </c>
      <c r="B419">
        <v>2.3390191752871187E-4</v>
      </c>
      <c r="C419">
        <v>2.987250849239147E-2</v>
      </c>
      <c r="D419">
        <v>1.9269489276073037E-2</v>
      </c>
    </row>
    <row r="420" spans="1:4" x14ac:dyDescent="0.2">
      <c r="A420" s="57">
        <v>42459</v>
      </c>
      <c r="B420">
        <v>2.3390192479689351E-4</v>
      </c>
      <c r="C420">
        <v>2.987250849239147E-2</v>
      </c>
      <c r="D420">
        <v>1.9270061327760959E-2</v>
      </c>
    </row>
    <row r="421" spans="1:4" x14ac:dyDescent="0.2">
      <c r="A421" s="57">
        <v>42460</v>
      </c>
      <c r="B421">
        <v>2.3390193184089306E-4</v>
      </c>
      <c r="C421">
        <v>2.987250849239147E-2</v>
      </c>
      <c r="D421">
        <v>1.9092615653059079E-2</v>
      </c>
    </row>
    <row r="422" spans="1:4" x14ac:dyDescent="0.2">
      <c r="A422" s="57">
        <v>42461</v>
      </c>
      <c r="B422">
        <v>2.339019386676253E-4</v>
      </c>
      <c r="C422">
        <v>2.987250849239147E-2</v>
      </c>
      <c r="D422">
        <v>1.9096473955781394E-2</v>
      </c>
    </row>
    <row r="423" spans="1:4" x14ac:dyDescent="0.2">
      <c r="A423" s="57">
        <v>42464</v>
      </c>
      <c r="B423">
        <v>2.3390194528379168E-4</v>
      </c>
      <c r="C423">
        <v>2.987250849239147E-2</v>
      </c>
      <c r="D423">
        <v>1.9082846757802068E-2</v>
      </c>
    </row>
    <row r="424" spans="1:4" x14ac:dyDescent="0.2">
      <c r="A424" s="57">
        <v>42465</v>
      </c>
      <c r="B424">
        <v>2.3390195169588696E-4</v>
      </c>
      <c r="C424">
        <v>2.987250849239147E-2</v>
      </c>
      <c r="D424">
        <v>1.9091442986554658E-2</v>
      </c>
    </row>
    <row r="425" spans="1:4" x14ac:dyDescent="0.2">
      <c r="A425" s="57">
        <v>42466</v>
      </c>
      <c r="B425">
        <v>2.3390195791020557E-4</v>
      </c>
      <c r="C425">
        <v>2.987250849239147E-2</v>
      </c>
      <c r="D425">
        <v>1.9050904193587927E-2</v>
      </c>
    </row>
    <row r="426" spans="1:4" x14ac:dyDescent="0.2">
      <c r="A426" s="57">
        <v>42467</v>
      </c>
      <c r="B426">
        <v>2.3390196393284778E-4</v>
      </c>
      <c r="C426">
        <v>2.987250849239147E-2</v>
      </c>
      <c r="D426">
        <v>1.9073645983483614E-2</v>
      </c>
    </row>
    <row r="427" spans="1:4" x14ac:dyDescent="0.2">
      <c r="A427" s="57">
        <v>42468</v>
      </c>
      <c r="B427">
        <v>2.3390196976972574E-4</v>
      </c>
      <c r="C427">
        <v>2.987250849239147E-2</v>
      </c>
      <c r="D427">
        <v>1.9085783044461374E-2</v>
      </c>
    </row>
    <row r="428" spans="1:4" x14ac:dyDescent="0.2">
      <c r="A428" s="57">
        <v>42471</v>
      </c>
      <c r="B428">
        <v>2.3390197542656922E-4</v>
      </c>
      <c r="C428">
        <v>2.987250849239147E-2</v>
      </c>
      <c r="D428">
        <v>1.9079736292080374E-2</v>
      </c>
    </row>
    <row r="429" spans="1:4" x14ac:dyDescent="0.2">
      <c r="A429" s="57">
        <v>42472</v>
      </c>
      <c r="B429">
        <v>2.3390198090893124E-4</v>
      </c>
      <c r="C429">
        <v>2.987250849239147E-2</v>
      </c>
      <c r="D429">
        <v>1.9115463130122461E-2</v>
      </c>
    </row>
    <row r="430" spans="1:4" x14ac:dyDescent="0.2">
      <c r="A430" s="57">
        <v>42473</v>
      </c>
      <c r="B430">
        <v>2.3390198622219357E-4</v>
      </c>
      <c r="C430">
        <v>2.987250849239147E-2</v>
      </c>
      <c r="D430">
        <v>1.9088882263458652E-2</v>
      </c>
    </row>
    <row r="431" spans="1:4" x14ac:dyDescent="0.2">
      <c r="A431" s="57">
        <v>42474</v>
      </c>
      <c r="B431">
        <v>2.33901991371572E-4</v>
      </c>
      <c r="C431">
        <v>2.987250849239147E-2</v>
      </c>
      <c r="D431">
        <v>1.9022129118472137E-2</v>
      </c>
    </row>
    <row r="432" spans="1:4" x14ac:dyDescent="0.2">
      <c r="A432" s="57">
        <v>42475</v>
      </c>
      <c r="B432">
        <v>2.3390199636212137E-4</v>
      </c>
      <c r="C432">
        <v>2.987250849239147E-2</v>
      </c>
      <c r="D432">
        <v>1.9057564743072051E-2</v>
      </c>
    </row>
    <row r="433" spans="1:4" x14ac:dyDescent="0.2">
      <c r="A433" s="57">
        <v>42478</v>
      </c>
      <c r="B433">
        <v>2.3390200119874068E-4</v>
      </c>
      <c r="C433">
        <v>2.987250849239147E-2</v>
      </c>
      <c r="D433">
        <v>1.9035407617397745E-2</v>
      </c>
    </row>
    <row r="434" spans="1:4" x14ac:dyDescent="0.2">
      <c r="A434" s="57">
        <v>42479</v>
      </c>
      <c r="B434">
        <v>2.339020058861778E-4</v>
      </c>
      <c r="C434">
        <v>2.987250849239147E-2</v>
      </c>
      <c r="D434">
        <v>1.9022189776169856E-2</v>
      </c>
    </row>
    <row r="435" spans="1:4" x14ac:dyDescent="0.2">
      <c r="A435" s="57">
        <v>42480</v>
      </c>
      <c r="B435">
        <v>2.3390201042903415E-4</v>
      </c>
      <c r="C435">
        <v>2.987250849239147E-2</v>
      </c>
      <c r="D435">
        <v>1.9078736402198919E-2</v>
      </c>
    </row>
    <row r="436" spans="1:4" x14ac:dyDescent="0.2">
      <c r="A436" s="57">
        <v>42481</v>
      </c>
      <c r="B436">
        <v>2.3390201483176922E-4</v>
      </c>
      <c r="C436">
        <v>2.987250849239147E-2</v>
      </c>
      <c r="D436">
        <v>1.9024415696638972E-2</v>
      </c>
    </row>
    <row r="437" spans="1:4" x14ac:dyDescent="0.2">
      <c r="A437" s="57">
        <v>42482</v>
      </c>
      <c r="B437">
        <v>2.3390201909870496E-4</v>
      </c>
      <c r="C437">
        <v>2.987250849239147E-2</v>
      </c>
      <c r="D437">
        <v>1.9046302706619202E-2</v>
      </c>
    </row>
    <row r="438" spans="1:4" x14ac:dyDescent="0.2">
      <c r="A438" s="57">
        <v>42485</v>
      </c>
      <c r="B438">
        <v>2.3390202323402999E-4</v>
      </c>
      <c r="C438">
        <v>2.987250849239147E-2</v>
      </c>
      <c r="D438">
        <v>1.9062279218580835E-2</v>
      </c>
    </row>
    <row r="439" spans="1:4" x14ac:dyDescent="0.2">
      <c r="A439" s="57">
        <v>42486</v>
      </c>
      <c r="B439">
        <v>2.3390202724180375E-4</v>
      </c>
      <c r="C439">
        <v>2.987250849239147E-2</v>
      </c>
      <c r="D439">
        <v>1.9059771130350796E-2</v>
      </c>
    </row>
    <row r="440" spans="1:4" x14ac:dyDescent="0.2">
      <c r="A440" s="57">
        <v>42487</v>
      </c>
      <c r="B440">
        <v>2.339020311259605E-4</v>
      </c>
      <c r="C440">
        <v>2.987250849239147E-2</v>
      </c>
      <c r="D440">
        <v>1.9050398409793629E-2</v>
      </c>
    </row>
    <row r="441" spans="1:4" x14ac:dyDescent="0.2">
      <c r="A441" s="57">
        <v>42488</v>
      </c>
      <c r="B441">
        <v>2.339020348903131E-4</v>
      </c>
      <c r="C441">
        <v>2.987250849239147E-2</v>
      </c>
      <c r="D441">
        <v>1.9017819869474234E-2</v>
      </c>
    </row>
    <row r="442" spans="1:4" x14ac:dyDescent="0.2">
      <c r="A442" s="57">
        <v>42489</v>
      </c>
      <c r="B442">
        <v>2.3390203853855684E-4</v>
      </c>
      <c r="C442">
        <v>2.987250849239147E-2</v>
      </c>
      <c r="D442">
        <v>1.8903327478719163E-2</v>
      </c>
    </row>
    <row r="443" spans="1:4" x14ac:dyDescent="0.2">
      <c r="A443" s="57">
        <v>42492</v>
      </c>
      <c r="B443">
        <v>2.3390204207427302E-4</v>
      </c>
      <c r="C443">
        <v>2.987250849239147E-2</v>
      </c>
      <c r="D443">
        <v>1.8842809442103373E-2</v>
      </c>
    </row>
    <row r="444" spans="1:4" x14ac:dyDescent="0.2">
      <c r="A444" s="57">
        <v>42493</v>
      </c>
      <c r="B444">
        <v>2.3390204550093245E-4</v>
      </c>
      <c r="C444">
        <v>2.987250849239147E-2</v>
      </c>
      <c r="D444">
        <v>1.8821874551884839E-2</v>
      </c>
    </row>
    <row r="445" spans="1:4" x14ac:dyDescent="0.2">
      <c r="A445" s="57">
        <v>42494</v>
      </c>
      <c r="B445">
        <v>2.3390204882189891E-4</v>
      </c>
      <c r="C445">
        <v>2.987250849239147E-2</v>
      </c>
      <c r="D445">
        <v>1.8869140889543067E-2</v>
      </c>
    </row>
    <row r="446" spans="1:4" x14ac:dyDescent="0.2">
      <c r="A446" s="57">
        <v>42495</v>
      </c>
      <c r="B446">
        <v>2.3390205204043248E-4</v>
      </c>
      <c r="C446">
        <v>2.987250849239147E-2</v>
      </c>
      <c r="D446">
        <v>1.8878542154344025E-2</v>
      </c>
    </row>
    <row r="447" spans="1:4" x14ac:dyDescent="0.2">
      <c r="A447" s="57">
        <v>42496</v>
      </c>
      <c r="B447">
        <v>2.3390205515969257E-4</v>
      </c>
      <c r="C447">
        <v>2.987250849239147E-2</v>
      </c>
      <c r="D447">
        <v>1.8667764399452048E-2</v>
      </c>
    </row>
    <row r="448" spans="1:4" x14ac:dyDescent="0.2">
      <c r="A448" s="57">
        <v>42499</v>
      </c>
      <c r="B448">
        <v>2.3390205818274123E-4</v>
      </c>
      <c r="C448">
        <v>2.987250849239147E-2</v>
      </c>
      <c r="D448">
        <v>1.8667914695585767E-2</v>
      </c>
    </row>
    <row r="449" spans="1:4" x14ac:dyDescent="0.2">
      <c r="A449" s="57">
        <v>42500</v>
      </c>
      <c r="B449">
        <v>2.3390206111254604E-4</v>
      </c>
      <c r="C449">
        <v>2.987250849239147E-2</v>
      </c>
      <c r="D449">
        <v>1.855485627531233E-2</v>
      </c>
    </row>
    <row r="450" spans="1:4" x14ac:dyDescent="0.2">
      <c r="A450" s="57">
        <v>42501</v>
      </c>
      <c r="B450">
        <v>2.3390206395198303E-4</v>
      </c>
      <c r="C450">
        <v>2.987250849239147E-2</v>
      </c>
      <c r="D450">
        <v>1.8574194410468592E-2</v>
      </c>
    </row>
    <row r="451" spans="1:4" x14ac:dyDescent="0.2">
      <c r="A451" s="57">
        <v>42502</v>
      </c>
      <c r="B451">
        <v>2.3390206670383955E-4</v>
      </c>
      <c r="C451">
        <v>2.987250849239147E-2</v>
      </c>
      <c r="D451">
        <v>1.8689563126697659E-2</v>
      </c>
    </row>
    <row r="452" spans="1:4" x14ac:dyDescent="0.2">
      <c r="A452" s="57">
        <v>42503</v>
      </c>
      <c r="B452">
        <v>2.3390206937081695E-4</v>
      </c>
      <c r="C452">
        <v>2.987250849239147E-2</v>
      </c>
      <c r="D452">
        <v>1.8875665201941168E-2</v>
      </c>
    </row>
    <row r="453" spans="1:4" x14ac:dyDescent="0.2">
      <c r="A453" s="57">
        <v>42506</v>
      </c>
      <c r="B453">
        <v>2.3390207195553325E-4</v>
      </c>
      <c r="C453">
        <v>2.987250849239147E-2</v>
      </c>
      <c r="D453">
        <v>1.8810260936099658E-2</v>
      </c>
    </row>
    <row r="454" spans="1:4" x14ac:dyDescent="0.2">
      <c r="A454" s="57">
        <v>42507</v>
      </c>
      <c r="B454">
        <v>2.3390207446052577E-4</v>
      </c>
      <c r="C454">
        <v>2.987250849239147E-2</v>
      </c>
      <c r="D454">
        <v>1.8702609140289154E-2</v>
      </c>
    </row>
    <row r="455" spans="1:4" x14ac:dyDescent="0.2">
      <c r="A455" s="57">
        <v>42508</v>
      </c>
      <c r="B455">
        <v>2.3390207688825352E-4</v>
      </c>
      <c r="C455">
        <v>2.987250849239147E-2</v>
      </c>
      <c r="D455">
        <v>1.8708583852094857E-2</v>
      </c>
    </row>
    <row r="456" spans="1:4" x14ac:dyDescent="0.2">
      <c r="A456" s="57">
        <v>42509</v>
      </c>
      <c r="B456">
        <v>2.3390207924109966E-4</v>
      </c>
      <c r="C456">
        <v>2.987250849239147E-2</v>
      </c>
      <c r="D456">
        <v>1.8786760377536967E-2</v>
      </c>
    </row>
    <row r="457" spans="1:4" x14ac:dyDescent="0.2">
      <c r="A457" s="57">
        <v>42510</v>
      </c>
      <c r="B457">
        <v>2.3390208152137388E-4</v>
      </c>
      <c r="C457">
        <v>2.987250849239147E-2</v>
      </c>
      <c r="D457">
        <v>1.8751801902138078E-2</v>
      </c>
    </row>
    <row r="458" spans="1:4" x14ac:dyDescent="0.2">
      <c r="A458" s="57">
        <v>42513</v>
      </c>
      <c r="B458">
        <v>2.339020837313146E-4</v>
      </c>
      <c r="C458">
        <v>2.987250849239147E-2</v>
      </c>
      <c r="D458">
        <v>1.8782383459319527E-2</v>
      </c>
    </row>
    <row r="459" spans="1:4" x14ac:dyDescent="0.2">
      <c r="A459" s="57">
        <v>42514</v>
      </c>
      <c r="B459">
        <v>2.3390208587309124E-4</v>
      </c>
      <c r="C459">
        <v>2.987250849239147E-2</v>
      </c>
      <c r="D459">
        <v>1.8742347361013691E-2</v>
      </c>
    </row>
    <row r="460" spans="1:4" x14ac:dyDescent="0.2">
      <c r="A460" s="57">
        <v>42515</v>
      </c>
      <c r="B460">
        <v>2.3390208794880625E-4</v>
      </c>
      <c r="C460">
        <v>2.987250849239147E-2</v>
      </c>
      <c r="D460">
        <v>1.8793998957456631E-2</v>
      </c>
    </row>
    <row r="461" spans="1:4" x14ac:dyDescent="0.2">
      <c r="A461" s="57">
        <v>42516</v>
      </c>
      <c r="B461">
        <v>2.3390208996049725E-4</v>
      </c>
      <c r="C461">
        <v>2.987250849239147E-2</v>
      </c>
      <c r="D461">
        <v>1.8775444140195583E-2</v>
      </c>
    </row>
    <row r="462" spans="1:4" x14ac:dyDescent="0.2">
      <c r="A462" s="57">
        <v>42517</v>
      </c>
      <c r="B462">
        <v>2.3390209191013903E-4</v>
      </c>
      <c r="C462">
        <v>2.987250849239147E-2</v>
      </c>
      <c r="D462">
        <v>1.8775015086244268E-2</v>
      </c>
    </row>
    <row r="463" spans="1:4" x14ac:dyDescent="0.2">
      <c r="A463" s="57">
        <v>42521</v>
      </c>
      <c r="B463">
        <v>2.3390209379964546E-4</v>
      </c>
      <c r="C463">
        <v>2.987250849239147E-2</v>
      </c>
      <c r="D463">
        <v>1.8756688406676731E-2</v>
      </c>
    </row>
    <row r="464" spans="1:4" x14ac:dyDescent="0.2">
      <c r="A464" s="57">
        <v>42522</v>
      </c>
      <c r="B464">
        <v>2.3390209563087136E-4</v>
      </c>
      <c r="C464">
        <v>2.987250849239147E-2</v>
      </c>
      <c r="D464">
        <v>1.8716830726456159E-2</v>
      </c>
    </row>
    <row r="465" spans="1:4" x14ac:dyDescent="0.2">
      <c r="A465" s="57">
        <v>42523</v>
      </c>
      <c r="B465">
        <v>2.3390209740561433E-4</v>
      </c>
      <c r="C465">
        <v>2.987250849239147E-2</v>
      </c>
      <c r="D465">
        <v>1.8717547606393437E-2</v>
      </c>
    </row>
    <row r="466" spans="1:4" x14ac:dyDescent="0.2">
      <c r="A466" s="57">
        <v>42524</v>
      </c>
      <c r="B466">
        <v>2.3390209912561659E-4</v>
      </c>
      <c r="C466">
        <v>2.987250849239147E-2</v>
      </c>
      <c r="D466">
        <v>1.8621165911240217E-2</v>
      </c>
    </row>
    <row r="467" spans="1:4" x14ac:dyDescent="0.2">
      <c r="A467" s="57">
        <v>42527</v>
      </c>
      <c r="B467">
        <v>2.3390210079256657E-4</v>
      </c>
      <c r="C467">
        <v>2.987250849239147E-2</v>
      </c>
      <c r="D467">
        <v>1.8594349367427033E-2</v>
      </c>
    </row>
    <row r="468" spans="1:4" x14ac:dyDescent="0.2">
      <c r="A468" s="57">
        <v>42528</v>
      </c>
      <c r="B468">
        <v>2.3390210240810061E-4</v>
      </c>
      <c r="C468">
        <v>2.987250849239147E-2</v>
      </c>
      <c r="D468">
        <v>1.8603297289081677E-2</v>
      </c>
    </row>
    <row r="469" spans="1:4" x14ac:dyDescent="0.2">
      <c r="A469" s="57">
        <v>42529</v>
      </c>
      <c r="B469">
        <v>2.3390210397380461E-4</v>
      </c>
      <c r="C469">
        <v>2.987250849239147E-2</v>
      </c>
      <c r="D469">
        <v>1.8631065193796811E-2</v>
      </c>
    </row>
    <row r="470" spans="1:4" x14ac:dyDescent="0.2">
      <c r="A470" s="57">
        <v>42530</v>
      </c>
      <c r="B470">
        <v>2.3390210549121556E-4</v>
      </c>
      <c r="C470">
        <v>2.987250849239147E-2</v>
      </c>
      <c r="D470">
        <v>1.8012408417953426E-2</v>
      </c>
    </row>
    <row r="471" spans="1:4" x14ac:dyDescent="0.2">
      <c r="A471" s="57">
        <v>42531</v>
      </c>
      <c r="B471">
        <v>2.3390210696182302E-4</v>
      </c>
      <c r="C471">
        <v>2.987250849239147E-2</v>
      </c>
      <c r="D471">
        <v>1.7665201358068112E-2</v>
      </c>
    </row>
    <row r="472" spans="1:4" x14ac:dyDescent="0.2">
      <c r="A472" s="57">
        <v>42534</v>
      </c>
      <c r="B472">
        <v>2.3390210838707061E-4</v>
      </c>
      <c r="C472">
        <v>2.987250849239147E-2</v>
      </c>
      <c r="D472">
        <v>1.7566410684137886E-2</v>
      </c>
    </row>
    <row r="473" spans="1:4" x14ac:dyDescent="0.2">
      <c r="A473" s="57">
        <v>42535</v>
      </c>
      <c r="B473">
        <v>2.3390210976835741E-4</v>
      </c>
      <c r="C473">
        <v>2.987250849239147E-2</v>
      </c>
      <c r="D473">
        <v>1.7574295621839427E-2</v>
      </c>
    </row>
    <row r="474" spans="1:4" x14ac:dyDescent="0.2">
      <c r="A474" s="57">
        <v>42536</v>
      </c>
      <c r="B474">
        <v>2.3390211110703937E-4</v>
      </c>
      <c r="C474">
        <v>2.987250849239147E-2</v>
      </c>
      <c r="D474">
        <v>1.7311814689915262E-2</v>
      </c>
    </row>
    <row r="475" spans="1:4" x14ac:dyDescent="0.2">
      <c r="A475" s="57">
        <v>42537</v>
      </c>
      <c r="B475">
        <v>2.339021124044306E-4</v>
      </c>
      <c r="C475">
        <v>2.987250849239147E-2</v>
      </c>
      <c r="D475">
        <v>1.6926998038722999E-2</v>
      </c>
    </row>
    <row r="476" spans="1:4" x14ac:dyDescent="0.2">
      <c r="A476" s="57">
        <v>42538</v>
      </c>
      <c r="B476">
        <v>2.3390211366180468E-4</v>
      </c>
      <c r="C476">
        <v>2.987250849239147E-2</v>
      </c>
      <c r="D476">
        <v>1.6907657915941961E-2</v>
      </c>
    </row>
    <row r="477" spans="1:4" x14ac:dyDescent="0.2">
      <c r="A477" s="57">
        <v>42541</v>
      </c>
      <c r="B477">
        <v>2.3390211488039594E-4</v>
      </c>
      <c r="C477">
        <v>2.987250849239147E-2</v>
      </c>
      <c r="D477">
        <v>1.6906903134843193E-2</v>
      </c>
    </row>
    <row r="478" spans="1:4" x14ac:dyDescent="0.2">
      <c r="A478" s="57">
        <v>42542</v>
      </c>
      <c r="B478">
        <v>2.3390211606140059E-4</v>
      </c>
      <c r="C478">
        <v>2.987250849239147E-2</v>
      </c>
      <c r="D478">
        <v>1.6734343663051633E-2</v>
      </c>
    </row>
    <row r="479" spans="1:4" x14ac:dyDescent="0.2">
      <c r="A479" s="57">
        <v>42543</v>
      </c>
      <c r="B479">
        <v>2.3390211720597794E-4</v>
      </c>
      <c r="C479">
        <v>2.987250849239147E-2</v>
      </c>
      <c r="D479">
        <v>1.6770403908323329E-2</v>
      </c>
    </row>
    <row r="480" spans="1:4" x14ac:dyDescent="0.2">
      <c r="A480" s="57">
        <v>42544</v>
      </c>
      <c r="B480">
        <v>2.3390211831525161E-4</v>
      </c>
      <c r="C480">
        <v>2.987250849239147E-2</v>
      </c>
      <c r="D480">
        <v>1.660182052676579E-2</v>
      </c>
    </row>
    <row r="481" spans="1:4" x14ac:dyDescent="0.2">
      <c r="A481" s="57">
        <v>42545</v>
      </c>
      <c r="B481">
        <v>2.3390211939031049E-4</v>
      </c>
      <c r="C481">
        <v>2.987250849239147E-2</v>
      </c>
      <c r="D481">
        <v>1.6423487292081599E-2</v>
      </c>
    </row>
    <row r="482" spans="1:4" x14ac:dyDescent="0.2">
      <c r="A482" s="57">
        <v>42548</v>
      </c>
      <c r="B482">
        <v>2.3390212043220991E-4</v>
      </c>
      <c r="C482">
        <v>2.987250849239147E-2</v>
      </c>
      <c r="D482">
        <v>1.6893977362020338E-2</v>
      </c>
    </row>
    <row r="483" spans="1:4" x14ac:dyDescent="0.2">
      <c r="A483" s="57">
        <v>42549</v>
      </c>
      <c r="B483">
        <v>2.3390212144197266E-4</v>
      </c>
      <c r="C483">
        <v>2.987250849239147E-2</v>
      </c>
      <c r="D483">
        <v>1.6731265389863297E-2</v>
      </c>
    </row>
    <row r="484" spans="1:4" x14ac:dyDescent="0.2">
      <c r="A484" s="57">
        <v>42550</v>
      </c>
      <c r="B484">
        <v>2.3390212242058997E-4</v>
      </c>
      <c r="C484">
        <v>2.987250849239147E-2</v>
      </c>
      <c r="D484">
        <v>1.6547276739404142E-2</v>
      </c>
    </row>
    <row r="485" spans="1:4" x14ac:dyDescent="0.2">
      <c r="A485" s="57">
        <v>42551</v>
      </c>
      <c r="B485">
        <v>2.3390212336902251E-4</v>
      </c>
      <c r="C485">
        <v>2.987250849239147E-2</v>
      </c>
      <c r="D485">
        <v>1.6591978810945391E-2</v>
      </c>
    </row>
    <row r="486" spans="1:4" x14ac:dyDescent="0.2">
      <c r="A486" s="57">
        <v>42552</v>
      </c>
      <c r="B486">
        <v>2.3390212428820131E-4</v>
      </c>
      <c r="C486">
        <v>2.987250849239147E-2</v>
      </c>
      <c r="D486">
        <v>1.6164772039922597E-2</v>
      </c>
    </row>
    <row r="487" spans="1:4" x14ac:dyDescent="0.2">
      <c r="A487" s="57">
        <v>42556</v>
      </c>
      <c r="B487">
        <v>2.3390212517902865E-4</v>
      </c>
      <c r="C487">
        <v>2.987250849239147E-2</v>
      </c>
      <c r="D487">
        <v>1.5556088668038787E-2</v>
      </c>
    </row>
    <row r="488" spans="1:4" x14ac:dyDescent="0.2">
      <c r="A488" s="57">
        <v>42557</v>
      </c>
      <c r="B488">
        <v>2.3390212604237906E-4</v>
      </c>
      <c r="C488">
        <v>2.987250849239147E-2</v>
      </c>
      <c r="D488">
        <v>1.498178428183671E-2</v>
      </c>
    </row>
    <row r="489" spans="1:4" x14ac:dyDescent="0.2">
      <c r="A489" s="57">
        <v>42558</v>
      </c>
      <c r="B489">
        <v>2.339021268791E-4</v>
      </c>
      <c r="C489">
        <v>2.987250849239147E-2</v>
      </c>
      <c r="D489">
        <v>1.4988026793274871E-2</v>
      </c>
    </row>
    <row r="490" spans="1:4" x14ac:dyDescent="0.2">
      <c r="A490" s="57">
        <v>42559</v>
      </c>
      <c r="B490">
        <v>2.3390212769001286E-4</v>
      </c>
      <c r="C490">
        <v>2.987250849239147E-2</v>
      </c>
      <c r="D490">
        <v>1.5010869702479871E-2</v>
      </c>
    </row>
    <row r="491" spans="1:4" x14ac:dyDescent="0.2">
      <c r="A491" s="57">
        <v>42562</v>
      </c>
      <c r="B491">
        <v>2.3390212847591366E-4</v>
      </c>
      <c r="C491">
        <v>2.987250849239147E-2</v>
      </c>
      <c r="D491">
        <v>1.5036209169454594E-2</v>
      </c>
    </row>
    <row r="492" spans="1:4" x14ac:dyDescent="0.2">
      <c r="A492" s="57">
        <v>42563</v>
      </c>
      <c r="B492">
        <v>2.339021292375739E-4</v>
      </c>
      <c r="C492">
        <v>2.987250849239147E-2</v>
      </c>
      <c r="D492">
        <v>1.4602634427053144E-2</v>
      </c>
    </row>
    <row r="493" spans="1:4" x14ac:dyDescent="0.2">
      <c r="A493" s="57">
        <v>42564</v>
      </c>
      <c r="B493">
        <v>2.3390212997574127E-4</v>
      </c>
      <c r="C493">
        <v>2.987250849239147E-2</v>
      </c>
      <c r="D493">
        <v>1.423271430810851E-2</v>
      </c>
    </row>
    <row r="494" spans="1:4" x14ac:dyDescent="0.2">
      <c r="A494" s="57">
        <v>42565</v>
      </c>
      <c r="B494">
        <v>2.3390213069114036E-4</v>
      </c>
      <c r="C494">
        <v>2.987250849239147E-2</v>
      </c>
      <c r="D494">
        <v>1.4138870186753459E-2</v>
      </c>
    </row>
    <row r="495" spans="1:4" x14ac:dyDescent="0.2">
      <c r="A495" s="57">
        <v>42566</v>
      </c>
      <c r="B495">
        <v>2.3390213138447345E-4</v>
      </c>
      <c r="C495">
        <v>2.987250849239147E-2</v>
      </c>
      <c r="D495">
        <v>1.4035931705190843E-2</v>
      </c>
    </row>
    <row r="496" spans="1:4" x14ac:dyDescent="0.2">
      <c r="A496" s="57">
        <v>42569</v>
      </c>
      <c r="B496">
        <v>2.3390213205642116E-4</v>
      </c>
      <c r="C496">
        <v>2.987250849239147E-2</v>
      </c>
      <c r="D496">
        <v>1.4128598480863546E-2</v>
      </c>
    </row>
    <row r="497" spans="1:4" x14ac:dyDescent="0.2">
      <c r="A497" s="57">
        <v>42570</v>
      </c>
      <c r="B497">
        <v>2.339021327076431E-4</v>
      </c>
      <c r="C497">
        <v>2.987250849239147E-2</v>
      </c>
      <c r="D497">
        <v>1.431023584679135E-2</v>
      </c>
    </row>
    <row r="498" spans="1:4" x14ac:dyDescent="0.2">
      <c r="A498" s="57">
        <v>42571</v>
      </c>
      <c r="B498">
        <v>2.3390213333877857E-4</v>
      </c>
      <c r="C498">
        <v>2.987250849239147E-2</v>
      </c>
      <c r="D498">
        <v>1.4283490664665026E-2</v>
      </c>
    </row>
    <row r="499" spans="1:4" x14ac:dyDescent="0.2">
      <c r="A499" s="57">
        <v>42572</v>
      </c>
      <c r="B499">
        <v>2.3390213395044709E-4</v>
      </c>
      <c r="C499">
        <v>2.987250849239147E-2</v>
      </c>
      <c r="D499">
        <v>1.4313856851859591E-2</v>
      </c>
    </row>
    <row r="500" spans="1:4" x14ac:dyDescent="0.2">
      <c r="A500" s="57">
        <v>42573</v>
      </c>
      <c r="B500">
        <v>2.339021345432491E-4</v>
      </c>
      <c r="C500">
        <v>2.987250849239147E-2</v>
      </c>
      <c r="D500">
        <v>1.4308011276754708E-2</v>
      </c>
    </row>
    <row r="501" spans="1:4" x14ac:dyDescent="0.2">
      <c r="A501" s="57">
        <v>42576</v>
      </c>
      <c r="B501">
        <v>2.3390213511776656E-4</v>
      </c>
      <c r="C501">
        <v>2.987250849239147E-2</v>
      </c>
      <c r="D501">
        <v>1.4456376534158643E-2</v>
      </c>
    </row>
    <row r="502" spans="1:4" x14ac:dyDescent="0.2">
      <c r="A502" s="57">
        <v>42577</v>
      </c>
      <c r="B502">
        <v>2.3390213567456341E-4</v>
      </c>
      <c r="C502">
        <v>2.987250849239147E-2</v>
      </c>
      <c r="D502">
        <v>1.406737952486648E-2</v>
      </c>
    </row>
    <row r="503" spans="1:4" x14ac:dyDescent="0.2">
      <c r="A503" s="57">
        <v>42578</v>
      </c>
      <c r="B503">
        <v>2.3390213621418625E-4</v>
      </c>
      <c r="C503">
        <v>2.987250849239147E-2</v>
      </c>
      <c r="D503">
        <v>1.4064834068163065E-2</v>
      </c>
    </row>
    <row r="504" spans="1:4" x14ac:dyDescent="0.2">
      <c r="A504" s="57">
        <v>42579</v>
      </c>
      <c r="B504">
        <v>2.339021367371648E-4</v>
      </c>
      <c r="C504">
        <v>2.987250849239147E-2</v>
      </c>
      <c r="D504">
        <v>1.3852683329128502E-2</v>
      </c>
    </row>
    <row r="505" spans="1:4" x14ac:dyDescent="0.2">
      <c r="A505" s="57">
        <v>42580</v>
      </c>
      <c r="B505">
        <v>2.3390213724401243E-4</v>
      </c>
      <c r="C505">
        <v>2.987250849239147E-2</v>
      </c>
      <c r="D505">
        <v>1.38522226238342E-2</v>
      </c>
    </row>
    <row r="506" spans="1:4" x14ac:dyDescent="0.2">
      <c r="A506" s="57">
        <v>42583</v>
      </c>
      <c r="B506">
        <v>2.339021377352267E-4</v>
      </c>
      <c r="C506">
        <v>2.987250849239147E-2</v>
      </c>
      <c r="D506">
        <v>1.4326895006396893E-2</v>
      </c>
    </row>
    <row r="507" spans="1:4" x14ac:dyDescent="0.2">
      <c r="A507" s="57">
        <v>42584</v>
      </c>
      <c r="B507">
        <v>2.339021382112898E-4</v>
      </c>
      <c r="C507">
        <v>2.987250849239147E-2</v>
      </c>
      <c r="D507">
        <v>1.4238807541920202E-2</v>
      </c>
    </row>
    <row r="508" spans="1:4" x14ac:dyDescent="0.2">
      <c r="A508" s="57">
        <v>42585</v>
      </c>
      <c r="B508">
        <v>2.3390213867266905E-4</v>
      </c>
      <c r="C508">
        <v>2.987250849239147E-2</v>
      </c>
      <c r="D508">
        <v>1.4133188064679777E-2</v>
      </c>
    </row>
    <row r="509" spans="1:4" x14ac:dyDescent="0.2">
      <c r="A509" s="57">
        <v>42586</v>
      </c>
      <c r="B509">
        <v>2.3390213911981739E-4</v>
      </c>
      <c r="C509">
        <v>2.987250849239147E-2</v>
      </c>
      <c r="D509">
        <v>1.4124491324750158E-2</v>
      </c>
    </row>
    <row r="510" spans="1:4" x14ac:dyDescent="0.2">
      <c r="A510" s="57">
        <v>42587</v>
      </c>
      <c r="B510">
        <v>2.3390213955317373E-4</v>
      </c>
      <c r="C510">
        <v>2.987250849239147E-2</v>
      </c>
      <c r="D510">
        <v>1.3902342090976461E-2</v>
      </c>
    </row>
    <row r="511" spans="1:4" x14ac:dyDescent="0.2">
      <c r="A511" s="57">
        <v>42590</v>
      </c>
      <c r="B511">
        <v>2.3390213997316351E-4</v>
      </c>
      <c r="C511">
        <v>2.987250849239147E-2</v>
      </c>
      <c r="D511">
        <v>1.3914240754559918E-2</v>
      </c>
    </row>
    <row r="512" spans="1:4" x14ac:dyDescent="0.2">
      <c r="A512" s="57">
        <v>42591</v>
      </c>
      <c r="B512">
        <v>2.33902140380199E-4</v>
      </c>
      <c r="C512">
        <v>2.987250849239147E-2</v>
      </c>
      <c r="D512">
        <v>1.3853932014922249E-2</v>
      </c>
    </row>
    <row r="513" spans="1:4" x14ac:dyDescent="0.2">
      <c r="A513" s="57">
        <v>42592</v>
      </c>
      <c r="B513">
        <v>2.3390214077467975E-4</v>
      </c>
      <c r="C513">
        <v>2.987250849239147E-2</v>
      </c>
      <c r="D513">
        <v>1.3423525947555743E-2</v>
      </c>
    </row>
    <row r="514" spans="1:4" x14ac:dyDescent="0.2">
      <c r="A514" s="57">
        <v>42593</v>
      </c>
      <c r="B514">
        <v>2.3390214115699302E-4</v>
      </c>
      <c r="C514">
        <v>2.987250849239147E-2</v>
      </c>
      <c r="D514">
        <v>1.3427383661955901E-2</v>
      </c>
    </row>
    <row r="515" spans="1:4" x14ac:dyDescent="0.2">
      <c r="A515" s="57">
        <v>42594</v>
      </c>
      <c r="B515">
        <v>2.339021415275141E-4</v>
      </c>
      <c r="C515">
        <v>2.987250849239147E-2</v>
      </c>
      <c r="D515">
        <v>1.3504226147863112E-2</v>
      </c>
    </row>
    <row r="516" spans="1:4" x14ac:dyDescent="0.2">
      <c r="A516" s="57">
        <v>42597</v>
      </c>
      <c r="B516">
        <v>2.3390214188660671E-4</v>
      </c>
      <c r="C516">
        <v>2.987250849239147E-2</v>
      </c>
      <c r="D516">
        <v>1.3488276644157795E-2</v>
      </c>
    </row>
    <row r="517" spans="1:4" x14ac:dyDescent="0.2">
      <c r="A517" s="57">
        <v>42598</v>
      </c>
      <c r="B517">
        <v>2.3390214223462336E-4</v>
      </c>
      <c r="C517">
        <v>2.987250849239147E-2</v>
      </c>
      <c r="D517">
        <v>1.3486144496655601E-2</v>
      </c>
    </row>
    <row r="518" spans="1:4" x14ac:dyDescent="0.2">
      <c r="A518" s="57">
        <v>42599</v>
      </c>
      <c r="B518">
        <v>2.3390214257190567E-4</v>
      </c>
      <c r="C518">
        <v>2.987250849239147E-2</v>
      </c>
      <c r="D518">
        <v>1.3533538471710694E-2</v>
      </c>
    </row>
    <row r="519" spans="1:4" x14ac:dyDescent="0.2">
      <c r="A519" s="57">
        <v>42600</v>
      </c>
      <c r="B519">
        <v>2.3390214289878474E-4</v>
      </c>
      <c r="C519">
        <v>2.987250849239147E-2</v>
      </c>
      <c r="D519">
        <v>1.3494759651453294E-2</v>
      </c>
    </row>
    <row r="520" spans="1:4" x14ac:dyDescent="0.2">
      <c r="A520" s="57">
        <v>42601</v>
      </c>
      <c r="B520">
        <v>2.3390214321558143E-4</v>
      </c>
      <c r="C520">
        <v>2.987250849239147E-2</v>
      </c>
      <c r="D520">
        <v>1.3457576436215486E-2</v>
      </c>
    </row>
    <row r="521" spans="1:4" x14ac:dyDescent="0.2">
      <c r="A521" s="57">
        <v>42604</v>
      </c>
      <c r="B521">
        <v>2.3390214352260675E-4</v>
      </c>
      <c r="C521">
        <v>2.987250849239147E-2</v>
      </c>
      <c r="D521">
        <v>1.3461796297497629E-2</v>
      </c>
    </row>
    <row r="522" spans="1:4" x14ac:dyDescent="0.2">
      <c r="A522" s="57">
        <v>42605</v>
      </c>
      <c r="B522">
        <v>2.339021438201621E-4</v>
      </c>
      <c r="C522">
        <v>2.987250849239147E-2</v>
      </c>
      <c r="D522">
        <v>1.3551843808913553E-2</v>
      </c>
    </row>
    <row r="523" spans="1:4" x14ac:dyDescent="0.2">
      <c r="A523" s="57">
        <v>42606</v>
      </c>
      <c r="B523">
        <v>2.3390214410853955E-4</v>
      </c>
      <c r="C523">
        <v>2.987250849239147E-2</v>
      </c>
      <c r="D523">
        <v>1.3523435549089961E-2</v>
      </c>
    </row>
    <row r="524" spans="1:4" x14ac:dyDescent="0.2">
      <c r="A524" s="57">
        <v>42607</v>
      </c>
      <c r="B524">
        <v>2.3390214438802221E-4</v>
      </c>
      <c r="C524">
        <v>2.987250849239147E-2</v>
      </c>
      <c r="D524">
        <v>1.354251343760781E-2</v>
      </c>
    </row>
    <row r="525" spans="1:4" x14ac:dyDescent="0.2">
      <c r="A525" s="57">
        <v>42608</v>
      </c>
      <c r="B525">
        <v>2.339021446588844E-4</v>
      </c>
      <c r="C525">
        <v>2.987250849239147E-2</v>
      </c>
      <c r="D525">
        <v>1.3589885607273011E-2</v>
      </c>
    </row>
    <row r="526" spans="1:4" x14ac:dyDescent="0.2">
      <c r="A526" s="57">
        <v>42611</v>
      </c>
      <c r="B526">
        <v>2.3390214492139205E-4</v>
      </c>
      <c r="C526">
        <v>2.987250849239147E-2</v>
      </c>
      <c r="D526">
        <v>1.3561953958942429E-2</v>
      </c>
    </row>
    <row r="527" spans="1:4" x14ac:dyDescent="0.2">
      <c r="A527" s="57">
        <v>42612</v>
      </c>
      <c r="B527">
        <v>2.3390214517580283E-4</v>
      </c>
      <c r="C527">
        <v>2.987250849239147E-2</v>
      </c>
      <c r="D527">
        <v>1.3514142002779624E-2</v>
      </c>
    </row>
    <row r="528" spans="1:4" x14ac:dyDescent="0.2">
      <c r="A528" s="57">
        <v>42613</v>
      </c>
      <c r="B528">
        <v>2.3390214542236648E-4</v>
      </c>
      <c r="C528">
        <v>2.987250849239147E-2</v>
      </c>
      <c r="D528">
        <v>1.3319166047157702E-2</v>
      </c>
    </row>
    <row r="529" spans="1:4" x14ac:dyDescent="0.2">
      <c r="A529" s="57">
        <v>42614</v>
      </c>
      <c r="B529">
        <v>2.3390214566132504E-4</v>
      </c>
      <c r="C529">
        <v>2.987250849239147E-2</v>
      </c>
      <c r="D529">
        <v>1.3283473635219048E-2</v>
      </c>
    </row>
    <row r="530" spans="1:4" x14ac:dyDescent="0.2">
      <c r="A530" s="57">
        <v>42615</v>
      </c>
      <c r="B530">
        <v>2.3390214589291309E-4</v>
      </c>
      <c r="C530">
        <v>2.987250849239147E-2</v>
      </c>
      <c r="D530">
        <v>1.3389457431060793E-2</v>
      </c>
    </row>
    <row r="531" spans="1:4" x14ac:dyDescent="0.2">
      <c r="A531" s="57">
        <v>42619</v>
      </c>
      <c r="B531">
        <v>2.3390214611735796E-4</v>
      </c>
      <c r="C531">
        <v>2.987250849239147E-2</v>
      </c>
      <c r="D531">
        <v>1.3394041336585727E-2</v>
      </c>
    </row>
    <row r="532" spans="1:4" x14ac:dyDescent="0.2">
      <c r="A532" s="57">
        <v>42620</v>
      </c>
      <c r="B532">
        <v>2.3390214633487998E-4</v>
      </c>
      <c r="C532">
        <v>2.987250849239147E-2</v>
      </c>
      <c r="D532">
        <v>1.3353436205346424E-2</v>
      </c>
    </row>
    <row r="533" spans="1:4" x14ac:dyDescent="0.2">
      <c r="A533" s="57">
        <v>42621</v>
      </c>
      <c r="B533">
        <v>2.3390214654569268E-4</v>
      </c>
      <c r="C533">
        <v>2.987250849239147E-2</v>
      </c>
      <c r="D533">
        <v>1.3412990273723351E-2</v>
      </c>
    </row>
    <row r="534" spans="1:4" x14ac:dyDescent="0.2">
      <c r="A534" s="57">
        <v>42622</v>
      </c>
      <c r="B534">
        <v>2.3390214675000302E-4</v>
      </c>
      <c r="C534">
        <v>2.987250849239147E-2</v>
      </c>
      <c r="D534">
        <v>1.3479409685117846E-2</v>
      </c>
    </row>
    <row r="535" spans="1:4" x14ac:dyDescent="0.2">
      <c r="A535" s="57">
        <v>42625</v>
      </c>
      <c r="B535">
        <v>2.3390214694801154E-4</v>
      </c>
      <c r="C535">
        <v>2.987250849239147E-2</v>
      </c>
      <c r="D535">
        <v>1.3750468916514864E-2</v>
      </c>
    </row>
    <row r="536" spans="1:4" x14ac:dyDescent="0.2">
      <c r="A536" s="57">
        <v>42626</v>
      </c>
      <c r="B536">
        <v>2.3390214713991261E-4</v>
      </c>
      <c r="C536">
        <v>2.987250849239147E-2</v>
      </c>
      <c r="D536">
        <v>1.3762282235211053E-2</v>
      </c>
    </row>
    <row r="537" spans="1:4" x14ac:dyDescent="0.2">
      <c r="A537" s="57">
        <v>42627</v>
      </c>
      <c r="B537">
        <v>2.3390214732589465E-4</v>
      </c>
      <c r="C537">
        <v>2.987250849239147E-2</v>
      </c>
      <c r="D537">
        <v>1.3866976612116369E-2</v>
      </c>
    </row>
    <row r="538" spans="1:4" x14ac:dyDescent="0.2">
      <c r="A538" s="57">
        <v>42628</v>
      </c>
      <c r="B538">
        <v>2.3390214750614019E-4</v>
      </c>
      <c r="C538">
        <v>2.987250849239147E-2</v>
      </c>
      <c r="D538">
        <v>1.3805938530725832E-2</v>
      </c>
    </row>
    <row r="539" spans="1:4" x14ac:dyDescent="0.2">
      <c r="A539" s="57">
        <v>42629</v>
      </c>
      <c r="B539">
        <v>2.339021476808262E-4</v>
      </c>
      <c r="C539">
        <v>2.987250849239147E-2</v>
      </c>
      <c r="D539">
        <v>1.3750310124443107E-2</v>
      </c>
    </row>
    <row r="540" spans="1:4" x14ac:dyDescent="0.2">
      <c r="A540" s="57">
        <v>42632</v>
      </c>
      <c r="B540">
        <v>2.3390214785012412E-4</v>
      </c>
      <c r="C540">
        <v>2.987250849239147E-2</v>
      </c>
      <c r="D540">
        <v>1.376982249478045E-2</v>
      </c>
    </row>
    <row r="541" spans="1:4" x14ac:dyDescent="0.2">
      <c r="A541" s="57">
        <v>42633</v>
      </c>
      <c r="B541">
        <v>2.3390214801420018E-4</v>
      </c>
      <c r="C541">
        <v>2.987250849239147E-2</v>
      </c>
      <c r="D541">
        <v>1.3825268577907224E-2</v>
      </c>
    </row>
    <row r="542" spans="1:4" x14ac:dyDescent="0.2">
      <c r="A542" s="57">
        <v>42634</v>
      </c>
      <c r="B542">
        <v>2.3390214817321542E-4</v>
      </c>
      <c r="C542">
        <v>2.987250849239147E-2</v>
      </c>
      <c r="D542">
        <v>1.3984194918745332E-2</v>
      </c>
    </row>
    <row r="543" spans="1:4" x14ac:dyDescent="0.2">
      <c r="A543" s="57">
        <v>42635</v>
      </c>
      <c r="B543">
        <v>2.3390214832732592E-4</v>
      </c>
      <c r="C543">
        <v>2.987250849239147E-2</v>
      </c>
      <c r="D543">
        <v>1.398136478619544E-2</v>
      </c>
    </row>
    <row r="544" spans="1:4" x14ac:dyDescent="0.2">
      <c r="A544" s="57">
        <v>42636</v>
      </c>
      <c r="B544">
        <v>2.3390214847668301E-4</v>
      </c>
      <c r="C544">
        <v>2.987250849239147E-2</v>
      </c>
      <c r="D544">
        <v>1.3980739508657997E-2</v>
      </c>
    </row>
    <row r="545" spans="1:4" x14ac:dyDescent="0.2">
      <c r="A545" s="57">
        <v>42639</v>
      </c>
      <c r="B545">
        <v>2.3390214862143327E-4</v>
      </c>
      <c r="C545">
        <v>2.987250849239147E-2</v>
      </c>
      <c r="D545">
        <v>1.4048214429480271E-2</v>
      </c>
    </row>
    <row r="546" spans="1:4" x14ac:dyDescent="0.2">
      <c r="A546" s="57">
        <v>42640</v>
      </c>
      <c r="B546">
        <v>2.3390214876171882E-4</v>
      </c>
      <c r="C546">
        <v>2.987250849239147E-2</v>
      </c>
      <c r="D546">
        <v>1.3993153051757383E-2</v>
      </c>
    </row>
    <row r="547" spans="1:4" x14ac:dyDescent="0.2">
      <c r="A547" s="57">
        <v>42641</v>
      </c>
      <c r="B547">
        <v>2.3390214889767736E-4</v>
      </c>
      <c r="C547">
        <v>2.987250849239147E-2</v>
      </c>
      <c r="D547">
        <v>1.4021636202964526E-2</v>
      </c>
    </row>
    <row r="548" spans="1:4" x14ac:dyDescent="0.2">
      <c r="A548" s="57">
        <v>42642</v>
      </c>
      <c r="B548">
        <v>2.3390214902944235E-4</v>
      </c>
      <c r="C548">
        <v>2.987250849239147E-2</v>
      </c>
      <c r="D548">
        <v>1.4468282441505142E-2</v>
      </c>
    </row>
    <row r="549" spans="1:4" x14ac:dyDescent="0.2">
      <c r="A549" s="57">
        <v>42643</v>
      </c>
      <c r="B549">
        <v>2.3390214915714312E-4</v>
      </c>
      <c r="C549">
        <v>2.987250849239147E-2</v>
      </c>
      <c r="D549">
        <v>1.4486047275208046E-2</v>
      </c>
    </row>
    <row r="550" spans="1:4" x14ac:dyDescent="0.2">
      <c r="A550" s="57">
        <v>42646</v>
      </c>
      <c r="B550">
        <v>2.3390214928090507E-4</v>
      </c>
      <c r="C550">
        <v>2.987250849239147E-2</v>
      </c>
      <c r="D550">
        <v>1.4186807751779742E-2</v>
      </c>
    </row>
    <row r="551" spans="1:4" x14ac:dyDescent="0.2">
      <c r="A551" s="57">
        <v>42647</v>
      </c>
      <c r="B551">
        <v>2.3390214940084965E-4</v>
      </c>
      <c r="C551">
        <v>2.987250849239147E-2</v>
      </c>
      <c r="D551">
        <v>1.4086868160728797E-2</v>
      </c>
    </row>
    <row r="552" spans="1:4" x14ac:dyDescent="0.2">
      <c r="A552" s="57">
        <v>42648</v>
      </c>
      <c r="B552">
        <v>2.3390214951709464E-4</v>
      </c>
      <c r="C552">
        <v>2.987250849239147E-2</v>
      </c>
      <c r="D552">
        <v>1.3984101328481513E-2</v>
      </c>
    </row>
    <row r="553" spans="1:4" x14ac:dyDescent="0.2">
      <c r="A553" s="57">
        <v>42649</v>
      </c>
      <c r="B553">
        <v>2.3390214962975411E-4</v>
      </c>
      <c r="C553">
        <v>2.987250849239147E-2</v>
      </c>
      <c r="D553">
        <v>1.3783122355076859E-2</v>
      </c>
    </row>
    <row r="554" spans="1:4" x14ac:dyDescent="0.2">
      <c r="A554" s="57">
        <v>42650</v>
      </c>
      <c r="B554">
        <v>2.3390214973893869E-4</v>
      </c>
      <c r="C554">
        <v>2.987250849239147E-2</v>
      </c>
      <c r="D554">
        <v>1.370766666340075E-2</v>
      </c>
    </row>
    <row r="555" spans="1:4" x14ac:dyDescent="0.2">
      <c r="A555" s="57">
        <v>42653</v>
      </c>
      <c r="B555">
        <v>2.3390214984475555E-4</v>
      </c>
      <c r="C555">
        <v>2.987250849239147E-2</v>
      </c>
      <c r="D555">
        <v>1.3825987817190247E-2</v>
      </c>
    </row>
    <row r="556" spans="1:4" x14ac:dyDescent="0.2">
      <c r="A556" s="57">
        <v>42654</v>
      </c>
      <c r="B556">
        <v>2.3390214994730856E-4</v>
      </c>
      <c r="C556">
        <v>2.987250849239147E-2</v>
      </c>
      <c r="D556">
        <v>1.3849351208872554E-2</v>
      </c>
    </row>
    <row r="557" spans="1:4" x14ac:dyDescent="0.2">
      <c r="A557" s="57">
        <v>42655</v>
      </c>
      <c r="B557">
        <v>2.339021500466984E-4</v>
      </c>
      <c r="C557">
        <v>2.987250849239147E-2</v>
      </c>
      <c r="D557">
        <v>1.3668345080448726E-2</v>
      </c>
    </row>
    <row r="558" spans="1:4" x14ac:dyDescent="0.2">
      <c r="A558" s="57">
        <v>42656</v>
      </c>
      <c r="B558">
        <v>2.3390215014302263E-4</v>
      </c>
      <c r="C558">
        <v>2.987250849239147E-2</v>
      </c>
      <c r="D558">
        <v>1.3675499126048218E-2</v>
      </c>
    </row>
    <row r="559" spans="1:4" x14ac:dyDescent="0.2">
      <c r="A559" s="57">
        <v>42657</v>
      </c>
      <c r="B559">
        <v>2.339021502363758E-4</v>
      </c>
      <c r="C559">
        <v>2.987250849239147E-2</v>
      </c>
      <c r="D559">
        <v>1.3625755942832994E-2</v>
      </c>
    </row>
    <row r="560" spans="1:4" x14ac:dyDescent="0.2">
      <c r="A560" s="57">
        <v>42660</v>
      </c>
      <c r="B560">
        <v>2.3390215032684954E-4</v>
      </c>
      <c r="C560">
        <v>2.987250849239147E-2</v>
      </c>
      <c r="D560">
        <v>1.3614837984758748E-2</v>
      </c>
    </row>
    <row r="561" spans="1:4" x14ac:dyDescent="0.2">
      <c r="A561" s="57">
        <v>42661</v>
      </c>
      <c r="B561">
        <v>2.3390215041453269E-4</v>
      </c>
      <c r="C561">
        <v>2.987250849239147E-2</v>
      </c>
      <c r="D561">
        <v>1.351542389324728E-2</v>
      </c>
    </row>
    <row r="562" spans="1:4" x14ac:dyDescent="0.2">
      <c r="A562" s="57">
        <v>42662</v>
      </c>
      <c r="B562">
        <v>2.3390215049951132E-4</v>
      </c>
      <c r="C562">
        <v>2.987250849239147E-2</v>
      </c>
      <c r="D562">
        <v>1.3488071350795099E-2</v>
      </c>
    </row>
    <row r="563" spans="1:4" x14ac:dyDescent="0.2">
      <c r="A563" s="57">
        <v>42663</v>
      </c>
      <c r="B563">
        <v>2.3390215058186883E-4</v>
      </c>
      <c r="C563">
        <v>2.987250849239147E-2</v>
      </c>
      <c r="D563">
        <v>1.3488160930168769E-2</v>
      </c>
    </row>
    <row r="564" spans="1:4" x14ac:dyDescent="0.2">
      <c r="A564" s="57">
        <v>42664</v>
      </c>
      <c r="B564">
        <v>2.3390215066168609E-4</v>
      </c>
      <c r="C564">
        <v>2.987250849239147E-2</v>
      </c>
      <c r="D564">
        <v>1.356083769207748E-2</v>
      </c>
    </row>
    <row r="565" spans="1:4" x14ac:dyDescent="0.2">
      <c r="A565" s="57">
        <v>42667</v>
      </c>
      <c r="B565">
        <v>2.3390215073904145E-4</v>
      </c>
      <c r="C565">
        <v>2.987250849239147E-2</v>
      </c>
      <c r="D565">
        <v>1.3695969394453205E-2</v>
      </c>
    </row>
    <row r="566" spans="1:4" x14ac:dyDescent="0.2">
      <c r="A566" s="57">
        <v>42668</v>
      </c>
      <c r="B566">
        <v>2.3390215081401083E-4</v>
      </c>
      <c r="C566">
        <v>2.987250849239147E-2</v>
      </c>
      <c r="D566">
        <v>1.3895466010655826E-2</v>
      </c>
    </row>
    <row r="567" spans="1:4" x14ac:dyDescent="0.2">
      <c r="A567" s="57">
        <v>42669</v>
      </c>
      <c r="B567">
        <v>2.3390215088666782E-4</v>
      </c>
      <c r="C567">
        <v>2.987250849239147E-2</v>
      </c>
      <c r="D567">
        <v>1.3904607092816681E-2</v>
      </c>
    </row>
    <row r="568" spans="1:4" x14ac:dyDescent="0.2">
      <c r="A568" s="57">
        <v>42670</v>
      </c>
      <c r="B568">
        <v>2.3390215095708377E-4</v>
      </c>
      <c r="C568">
        <v>2.987250849239147E-2</v>
      </c>
      <c r="D568">
        <v>1.3846120560013801E-2</v>
      </c>
    </row>
    <row r="569" spans="1:4" x14ac:dyDescent="0.2">
      <c r="A569" s="57">
        <v>42671</v>
      </c>
      <c r="B569">
        <v>2.3390215102532779E-4</v>
      </c>
      <c r="C569">
        <v>2.987250849239147E-2</v>
      </c>
      <c r="D569">
        <v>1.3845599867378669E-2</v>
      </c>
    </row>
    <row r="570" spans="1:4" x14ac:dyDescent="0.2">
      <c r="A570" s="57">
        <v>42674</v>
      </c>
      <c r="B570">
        <v>2.3390215109146686E-4</v>
      </c>
      <c r="C570">
        <v>2.987250849239147E-2</v>
      </c>
      <c r="D570">
        <v>1.3809961908867659E-2</v>
      </c>
    </row>
    <row r="571" spans="1:4" x14ac:dyDescent="0.2">
      <c r="A571" s="57">
        <v>42675</v>
      </c>
      <c r="B571">
        <v>2.3390215115556593E-4</v>
      </c>
      <c r="C571">
        <v>2.987250849239147E-2</v>
      </c>
      <c r="D571">
        <v>1.3810290880981917E-2</v>
      </c>
    </row>
    <row r="572" spans="1:4" x14ac:dyDescent="0.2">
      <c r="A572" s="57">
        <v>42676</v>
      </c>
      <c r="B572">
        <v>2.3390215121768789E-4</v>
      </c>
      <c r="C572">
        <v>2.987250849239147E-2</v>
      </c>
      <c r="D572">
        <v>1.3847850721411679E-2</v>
      </c>
    </row>
    <row r="573" spans="1:4" x14ac:dyDescent="0.2">
      <c r="A573" s="57">
        <v>42677</v>
      </c>
      <c r="B573">
        <v>2.3390215127789375E-4</v>
      </c>
      <c r="C573">
        <v>2.987250849239147E-2</v>
      </c>
      <c r="D573">
        <v>1.3895197587154679E-2</v>
      </c>
    </row>
    <row r="574" spans="1:4" x14ac:dyDescent="0.2">
      <c r="A574" s="57">
        <v>42678</v>
      </c>
      <c r="B574">
        <v>2.3390215133624261E-4</v>
      </c>
      <c r="C574">
        <v>2.987250849239147E-2</v>
      </c>
      <c r="D574">
        <v>1.3852754212480048E-2</v>
      </c>
    </row>
    <row r="575" spans="1:4" x14ac:dyDescent="0.2">
      <c r="A575" s="57">
        <v>42681</v>
      </c>
      <c r="B575">
        <v>2.3390215139279172E-4</v>
      </c>
      <c r="C575">
        <v>2.987250849239147E-2</v>
      </c>
      <c r="D575">
        <v>1.4033975664879692E-2</v>
      </c>
    </row>
    <row r="576" spans="1:4" x14ac:dyDescent="0.2">
      <c r="A576" s="57">
        <v>42682</v>
      </c>
      <c r="B576">
        <v>2.3390215144759662E-4</v>
      </c>
      <c r="C576">
        <v>2.987250849239147E-2</v>
      </c>
      <c r="D576">
        <v>1.4054057132347154E-2</v>
      </c>
    </row>
    <row r="577" spans="1:4" x14ac:dyDescent="0.2">
      <c r="A577" s="57">
        <v>42683</v>
      </c>
      <c r="B577">
        <v>2.3390215150071109E-4</v>
      </c>
      <c r="C577">
        <v>2.987250849239147E-2</v>
      </c>
      <c r="D577">
        <v>1.3866705632904226E-2</v>
      </c>
    </row>
    <row r="578" spans="1:4" x14ac:dyDescent="0.2">
      <c r="A578" s="57">
        <v>42684</v>
      </c>
      <c r="B578">
        <v>2.339021515521873E-4</v>
      </c>
      <c r="C578">
        <v>2.987250849239147E-2</v>
      </c>
      <c r="D578">
        <v>1.3803599819023861E-2</v>
      </c>
    </row>
    <row r="579" spans="1:4" x14ac:dyDescent="0.2">
      <c r="A579" s="57">
        <v>42685</v>
      </c>
      <c r="B579">
        <v>2.3390215160207575E-4</v>
      </c>
      <c r="C579">
        <v>2.987250849239147E-2</v>
      </c>
      <c r="D579">
        <v>1.3804998850862369E-2</v>
      </c>
    </row>
    <row r="580" spans="1:4" x14ac:dyDescent="0.2">
      <c r="A580" s="57">
        <v>42688</v>
      </c>
      <c r="B580">
        <v>2.3390215165042542E-4</v>
      </c>
      <c r="C580">
        <v>2.987250849239147E-2</v>
      </c>
      <c r="D580">
        <v>1.3791480448723109E-2</v>
      </c>
    </row>
    <row r="581" spans="1:4" x14ac:dyDescent="0.2">
      <c r="A581" s="57">
        <v>42689</v>
      </c>
      <c r="B581">
        <v>2.339021516972838E-4</v>
      </c>
      <c r="C581">
        <v>2.987250849239147E-2</v>
      </c>
      <c r="D581">
        <v>1.3908511592859777E-2</v>
      </c>
    </row>
    <row r="582" spans="1:4" x14ac:dyDescent="0.2">
      <c r="A582" s="57">
        <v>42690</v>
      </c>
      <c r="B582">
        <v>2.3390215174269686E-4</v>
      </c>
      <c r="C582">
        <v>2.987250849239147E-2</v>
      </c>
      <c r="D582">
        <v>1.3917723432736322E-2</v>
      </c>
    </row>
    <row r="583" spans="1:4" x14ac:dyDescent="0.2">
      <c r="A583" s="57">
        <v>42691</v>
      </c>
      <c r="B583">
        <v>2.3390215178670918E-4</v>
      </c>
      <c r="C583">
        <v>2.987250849239147E-2</v>
      </c>
      <c r="D583">
        <v>1.3314206139457808E-2</v>
      </c>
    </row>
    <row r="584" spans="1:4" x14ac:dyDescent="0.2">
      <c r="A584" s="57">
        <v>42692</v>
      </c>
      <c r="B584">
        <v>2.3390215182936397E-4</v>
      </c>
      <c r="C584">
        <v>2.987250849239147E-2</v>
      </c>
      <c r="D584">
        <v>1.3251614201628025E-2</v>
      </c>
    </row>
    <row r="585" spans="1:4" x14ac:dyDescent="0.2">
      <c r="A585" s="57">
        <v>42695</v>
      </c>
      <c r="B585">
        <v>2.339021518707031E-4</v>
      </c>
      <c r="C585">
        <v>2.987250849239147E-2</v>
      </c>
      <c r="D585">
        <v>1.3083103144385898E-2</v>
      </c>
    </row>
    <row r="586" spans="1:4" x14ac:dyDescent="0.2">
      <c r="A586" s="57">
        <v>42696</v>
      </c>
      <c r="B586">
        <v>2.3390215191076717E-4</v>
      </c>
      <c r="C586">
        <v>2.987250849239147E-2</v>
      </c>
      <c r="D586">
        <v>1.3034559690838549E-2</v>
      </c>
    </row>
    <row r="587" spans="1:4" x14ac:dyDescent="0.2">
      <c r="A587" s="57">
        <v>42697</v>
      </c>
      <c r="B587">
        <v>2.3390215194959548E-4</v>
      </c>
      <c r="C587">
        <v>2.987250849239147E-2</v>
      </c>
      <c r="D587">
        <v>1.2725644946699113E-2</v>
      </c>
    </row>
    <row r="588" spans="1:4" x14ac:dyDescent="0.2">
      <c r="A588" s="57">
        <v>42699</v>
      </c>
      <c r="B588">
        <v>2.3390215198722616E-4</v>
      </c>
      <c r="C588">
        <v>2.987250849239147E-2</v>
      </c>
      <c r="D588">
        <v>1.2811303805028294E-2</v>
      </c>
    </row>
    <row r="589" spans="1:4" x14ac:dyDescent="0.2">
      <c r="A589" s="57">
        <v>42702</v>
      </c>
      <c r="B589">
        <v>2.3390215202369615E-4</v>
      </c>
      <c r="C589">
        <v>2.987250849239147E-2</v>
      </c>
      <c r="D589">
        <v>1.2880580007922639E-2</v>
      </c>
    </row>
    <row r="590" spans="1:4" x14ac:dyDescent="0.2">
      <c r="A590" s="57">
        <v>42703</v>
      </c>
      <c r="B590">
        <v>2.3390215205904125E-4</v>
      </c>
      <c r="C590">
        <v>2.987250849239147E-2</v>
      </c>
      <c r="D590">
        <v>1.2888110766208162E-2</v>
      </c>
    </row>
    <row r="591" spans="1:4" x14ac:dyDescent="0.2">
      <c r="A591" s="57">
        <v>42704</v>
      </c>
      <c r="B591">
        <v>2.3390215209329613E-4</v>
      </c>
      <c r="C591">
        <v>2.987250849239147E-2</v>
      </c>
      <c r="D591">
        <v>1.2792726250855821E-2</v>
      </c>
    </row>
    <row r="592" spans="1:4" x14ac:dyDescent="0.2">
      <c r="A592" s="57">
        <v>42705</v>
      </c>
      <c r="B592">
        <v>2.3390215212649445E-4</v>
      </c>
      <c r="C592">
        <v>2.987250849239147E-2</v>
      </c>
      <c r="D592">
        <v>1.2698614408886734E-2</v>
      </c>
    </row>
    <row r="593" spans="1:4" x14ac:dyDescent="0.2">
      <c r="A593" s="57">
        <v>42706</v>
      </c>
      <c r="B593">
        <v>2.339021521586688E-4</v>
      </c>
      <c r="C593">
        <v>2.987250849239147E-2</v>
      </c>
      <c r="D593">
        <v>1.2680828582746495E-2</v>
      </c>
    </row>
    <row r="594" spans="1:4" x14ac:dyDescent="0.2">
      <c r="A594" s="57">
        <v>42709</v>
      </c>
      <c r="B594">
        <v>2.3390215218985075E-4</v>
      </c>
      <c r="C594">
        <v>2.987250849239147E-2</v>
      </c>
      <c r="D594">
        <v>1.2681526123448519E-2</v>
      </c>
    </row>
    <row r="595" spans="1:4" x14ac:dyDescent="0.2">
      <c r="A595" s="57">
        <v>42710</v>
      </c>
      <c r="B595">
        <v>2.3390215222007091E-4</v>
      </c>
      <c r="C595">
        <v>2.987250849239147E-2</v>
      </c>
      <c r="D595">
        <v>1.2722433779745445E-2</v>
      </c>
    </row>
    <row r="596" spans="1:4" x14ac:dyDescent="0.2">
      <c r="A596" s="57">
        <v>42711</v>
      </c>
      <c r="B596">
        <v>2.3390215224935895E-4</v>
      </c>
      <c r="C596">
        <v>2.987250849239147E-2</v>
      </c>
      <c r="D596">
        <v>1.2705270975333464E-2</v>
      </c>
    </row>
    <row r="597" spans="1:4" x14ac:dyDescent="0.2">
      <c r="A597" s="57">
        <v>42712</v>
      </c>
      <c r="B597">
        <v>2.3390215227774364E-4</v>
      </c>
      <c r="C597">
        <v>2.987250849239147E-2</v>
      </c>
      <c r="D597">
        <v>1.2619329714628154E-2</v>
      </c>
    </row>
    <row r="598" spans="1:4" x14ac:dyDescent="0.2">
      <c r="A598" s="57">
        <v>42713</v>
      </c>
      <c r="B598">
        <v>2.339021523052528E-4</v>
      </c>
      <c r="C598">
        <v>2.987250849239147E-2</v>
      </c>
      <c r="D598">
        <v>1.2417304814683209E-2</v>
      </c>
    </row>
    <row r="599" spans="1:4" x14ac:dyDescent="0.2">
      <c r="A599" s="57">
        <v>42716</v>
      </c>
      <c r="B599">
        <v>2.3390215233191347E-4</v>
      </c>
      <c r="C599">
        <v>2.987250849239147E-2</v>
      </c>
      <c r="D599">
        <v>1.2535292650417446E-2</v>
      </c>
    </row>
    <row r="600" spans="1:4" x14ac:dyDescent="0.2">
      <c r="A600" s="57">
        <v>42717</v>
      </c>
      <c r="B600">
        <v>2.3390215235775179E-4</v>
      </c>
      <c r="C600">
        <v>2.987250849239147E-2</v>
      </c>
      <c r="D600">
        <v>1.2520950050603568E-2</v>
      </c>
    </row>
    <row r="601" spans="1:4" x14ac:dyDescent="0.2">
      <c r="A601" s="57">
        <v>42718</v>
      </c>
      <c r="B601">
        <v>2.3390215238279315E-4</v>
      </c>
      <c r="C601">
        <v>2.987250849239147E-2</v>
      </c>
      <c r="D601">
        <v>1.2526051978235479E-2</v>
      </c>
    </row>
    <row r="602" spans="1:4" x14ac:dyDescent="0.2">
      <c r="A602" s="57">
        <v>42719</v>
      </c>
      <c r="B602">
        <v>2.3390215240706215E-4</v>
      </c>
      <c r="C602">
        <v>2.987250849239147E-2</v>
      </c>
      <c r="D602">
        <v>1.2383577452497454E-2</v>
      </c>
    </row>
    <row r="603" spans="1:4" x14ac:dyDescent="0.2">
      <c r="A603" s="57">
        <v>42720</v>
      </c>
      <c r="B603">
        <v>2.3390215243058259E-4</v>
      </c>
      <c r="C603">
        <v>2.987250849239147E-2</v>
      </c>
      <c r="D603">
        <v>1.2303004941383784E-2</v>
      </c>
    </row>
    <row r="604" spans="1:4" x14ac:dyDescent="0.2">
      <c r="A604" s="57">
        <v>42723</v>
      </c>
      <c r="B604">
        <v>2.3390215245337753E-4</v>
      </c>
      <c r="C604">
        <v>2.987250849239147E-2</v>
      </c>
      <c r="D604">
        <v>1.2318695659494363E-2</v>
      </c>
    </row>
    <row r="605" spans="1:4" x14ac:dyDescent="0.2">
      <c r="A605" s="57">
        <v>42724</v>
      </c>
      <c r="B605">
        <v>2.339021524754694E-4</v>
      </c>
      <c r="C605">
        <v>2.987250849239147E-2</v>
      </c>
      <c r="D605">
        <v>1.2302388150982634E-2</v>
      </c>
    </row>
    <row r="606" spans="1:4" x14ac:dyDescent="0.2">
      <c r="A606" s="57">
        <v>42725</v>
      </c>
      <c r="B606">
        <v>2.3390215249687984E-4</v>
      </c>
      <c r="C606">
        <v>2.987250849239147E-2</v>
      </c>
      <c r="D606">
        <v>1.2305252858038617E-2</v>
      </c>
    </row>
    <row r="607" spans="1:4" x14ac:dyDescent="0.2">
      <c r="A607" s="57">
        <v>42726</v>
      </c>
      <c r="B607">
        <v>2.339021525176299E-4</v>
      </c>
      <c r="C607">
        <v>2.987250849239147E-2</v>
      </c>
      <c r="D607">
        <v>1.1639588565706812E-2</v>
      </c>
    </row>
    <row r="608" spans="1:4" x14ac:dyDescent="0.2">
      <c r="A608" s="57">
        <v>42727</v>
      </c>
      <c r="B608">
        <v>2.3390215253773992E-4</v>
      </c>
      <c r="C608">
        <v>2.987250849239147E-2</v>
      </c>
      <c r="D608">
        <v>1.1638549621607795E-2</v>
      </c>
    </row>
    <row r="609" spans="1:4" x14ac:dyDescent="0.2">
      <c r="A609" s="57">
        <v>42731</v>
      </c>
      <c r="B609">
        <v>2.3390215255722968E-4</v>
      </c>
      <c r="C609">
        <v>2.987250849239147E-2</v>
      </c>
      <c r="D609">
        <v>1.1624539890926211E-2</v>
      </c>
    </row>
    <row r="610" spans="1:4" x14ac:dyDescent="0.2">
      <c r="A610" s="57">
        <v>42732</v>
      </c>
      <c r="B610">
        <v>2.339021525761183E-4</v>
      </c>
      <c r="C610">
        <v>2.987250849239147E-2</v>
      </c>
      <c r="D610">
        <v>1.1623947715236827E-2</v>
      </c>
    </row>
    <row r="611" spans="1:4" x14ac:dyDescent="0.2">
      <c r="A611" s="57">
        <v>42733</v>
      </c>
      <c r="B611">
        <v>2.3390215259442429E-4</v>
      </c>
      <c r="C611">
        <v>2.987250849239147E-2</v>
      </c>
      <c r="D611">
        <v>1.1626528775023414E-2</v>
      </c>
    </row>
    <row r="612" spans="1:4" x14ac:dyDescent="0.2">
      <c r="A612" s="57">
        <v>42734</v>
      </c>
      <c r="B612">
        <v>2.3390215261216566E-4</v>
      </c>
      <c r="C612">
        <v>2.987250849239147E-2</v>
      </c>
      <c r="D612">
        <v>1.1619827926877498E-2</v>
      </c>
    </row>
    <row r="613" spans="1:4" x14ac:dyDescent="0.2">
      <c r="A613" s="57">
        <v>42738</v>
      </c>
      <c r="B613">
        <v>2.3390215262935981E-4</v>
      </c>
      <c r="C613">
        <v>2.987250849239147E-2</v>
      </c>
      <c r="D613">
        <v>1.1715994946974053E-2</v>
      </c>
    </row>
    <row r="614" spans="1:4" x14ac:dyDescent="0.2">
      <c r="A614" s="57">
        <v>42739</v>
      </c>
      <c r="B614">
        <v>2.3390215264602361E-4</v>
      </c>
      <c r="C614">
        <v>2.987250849239147E-2</v>
      </c>
      <c r="D614">
        <v>1.1747246893482961E-2</v>
      </c>
    </row>
    <row r="615" spans="1:4" x14ac:dyDescent="0.2">
      <c r="A615" s="57">
        <v>42740</v>
      </c>
      <c r="B615">
        <v>2.3390215266217343E-4</v>
      </c>
      <c r="C615">
        <v>2.987250849239147E-2</v>
      </c>
      <c r="D615">
        <v>1.1888956887291668E-2</v>
      </c>
    </row>
    <row r="616" spans="1:4" x14ac:dyDescent="0.2">
      <c r="A616" s="57">
        <v>42741</v>
      </c>
      <c r="B616">
        <v>2.3390215267782513E-4</v>
      </c>
      <c r="C616">
        <v>2.987250849239147E-2</v>
      </c>
      <c r="D616">
        <v>1.1818417006193249E-2</v>
      </c>
    </row>
    <row r="617" spans="1:4" x14ac:dyDescent="0.2">
      <c r="A617" s="57">
        <v>42744</v>
      </c>
      <c r="B617">
        <v>2.3390215269299407E-4</v>
      </c>
      <c r="C617">
        <v>2.987250849239147E-2</v>
      </c>
      <c r="D617">
        <v>1.1925616633456258E-2</v>
      </c>
    </row>
    <row r="618" spans="1:4" x14ac:dyDescent="0.2">
      <c r="A618" s="57">
        <v>42745</v>
      </c>
      <c r="B618">
        <v>2.3390215270769512E-4</v>
      </c>
      <c r="C618">
        <v>2.987250849239147E-2</v>
      </c>
      <c r="D618">
        <v>1.2011064664886797E-2</v>
      </c>
    </row>
    <row r="619" spans="1:4" x14ac:dyDescent="0.2">
      <c r="A619" s="57">
        <v>42746</v>
      </c>
      <c r="B619">
        <v>2.3390215272194273E-4</v>
      </c>
      <c r="C619">
        <v>2.987250849239147E-2</v>
      </c>
      <c r="D619">
        <v>1.2001510077289943E-2</v>
      </c>
    </row>
    <row r="620" spans="1:4" x14ac:dyDescent="0.2">
      <c r="A620" s="57">
        <v>42747</v>
      </c>
      <c r="B620">
        <v>2.3390215273575088E-4</v>
      </c>
      <c r="C620">
        <v>2.987250849239147E-2</v>
      </c>
      <c r="D620">
        <v>1.2004011656417133E-2</v>
      </c>
    </row>
    <row r="621" spans="1:4" x14ac:dyDescent="0.2">
      <c r="A621" s="57">
        <v>42748</v>
      </c>
      <c r="B621">
        <v>2.3390215274913314E-4</v>
      </c>
      <c r="C621">
        <v>2.987250849239147E-2</v>
      </c>
      <c r="D621">
        <v>1.204622765891617E-2</v>
      </c>
    </row>
    <row r="622" spans="1:4" x14ac:dyDescent="0.2">
      <c r="A622" s="57">
        <v>42752</v>
      </c>
      <c r="B622">
        <v>2.3390215276210261E-4</v>
      </c>
      <c r="C622">
        <v>2.987250849239147E-2</v>
      </c>
      <c r="D622">
        <v>1.2040661767833524E-2</v>
      </c>
    </row>
    <row r="623" spans="1:4" x14ac:dyDescent="0.2">
      <c r="A623" s="57">
        <v>42753</v>
      </c>
      <c r="B623">
        <v>2.3390215277467206E-4</v>
      </c>
      <c r="C623">
        <v>2.987250849239147E-2</v>
      </c>
      <c r="D623">
        <v>1.1960814084106531E-2</v>
      </c>
    </row>
    <row r="624" spans="1:4" x14ac:dyDescent="0.2">
      <c r="A624" s="57">
        <v>42754</v>
      </c>
      <c r="B624">
        <v>2.339021527868538E-4</v>
      </c>
      <c r="C624">
        <v>2.987250849239147E-2</v>
      </c>
      <c r="D624">
        <v>1.2091015514963839E-2</v>
      </c>
    </row>
    <row r="625" spans="1:4" x14ac:dyDescent="0.2">
      <c r="A625" s="57">
        <v>42755</v>
      </c>
      <c r="B625">
        <v>2.3390215279865982E-4</v>
      </c>
      <c r="C625">
        <v>2.987250849239147E-2</v>
      </c>
      <c r="D625">
        <v>1.2150395065693506E-2</v>
      </c>
    </row>
    <row r="626" spans="1:4" x14ac:dyDescent="0.2">
      <c r="A626" s="57">
        <v>42758</v>
      </c>
      <c r="B626">
        <v>2.3390215281010167E-4</v>
      </c>
      <c r="C626">
        <v>2.987250849239147E-2</v>
      </c>
      <c r="D626">
        <v>1.211205557751306E-2</v>
      </c>
    </row>
    <row r="627" spans="1:4" x14ac:dyDescent="0.2">
      <c r="A627" s="57">
        <v>42759</v>
      </c>
      <c r="B627">
        <v>2.3390215282119062E-4</v>
      </c>
      <c r="C627">
        <v>2.987250849239147E-2</v>
      </c>
      <c r="D627">
        <v>1.2105772245173788E-2</v>
      </c>
    </row>
    <row r="628" spans="1:4" x14ac:dyDescent="0.2">
      <c r="A628" s="57">
        <v>42760</v>
      </c>
      <c r="B628">
        <v>2.3390215283193753E-4</v>
      </c>
      <c r="C628">
        <v>2.987250849239147E-2</v>
      </c>
      <c r="D628">
        <v>1.2121646720645038E-2</v>
      </c>
    </row>
    <row r="629" spans="1:4" x14ac:dyDescent="0.2">
      <c r="A629" s="57">
        <v>42761</v>
      </c>
      <c r="B629">
        <v>2.3390215284235298E-4</v>
      </c>
      <c r="C629">
        <v>2.987250849239147E-2</v>
      </c>
      <c r="D629">
        <v>1.2109561665435069E-2</v>
      </c>
    </row>
    <row r="630" spans="1:4" x14ac:dyDescent="0.2">
      <c r="A630" s="57">
        <v>42762</v>
      </c>
      <c r="B630">
        <v>2.3390215285244714E-4</v>
      </c>
      <c r="C630">
        <v>2.987250849239147E-2</v>
      </c>
      <c r="D630">
        <v>1.2195997463632251E-2</v>
      </c>
    </row>
    <row r="631" spans="1:4" x14ac:dyDescent="0.2">
      <c r="A631" s="57">
        <v>42765</v>
      </c>
      <c r="B631">
        <v>2.3390215286222998E-4</v>
      </c>
      <c r="C631">
        <v>2.987250849239147E-2</v>
      </c>
      <c r="D631">
        <v>1.2092360576195242E-2</v>
      </c>
    </row>
    <row r="632" spans="1:4" x14ac:dyDescent="0.2">
      <c r="A632" s="57">
        <v>42766</v>
      </c>
      <c r="B632">
        <v>2.3390215287171106E-4</v>
      </c>
      <c r="C632">
        <v>2.987250849239147E-2</v>
      </c>
      <c r="D632">
        <v>1.2113703450650401E-2</v>
      </c>
    </row>
    <row r="633" spans="1:4" x14ac:dyDescent="0.2">
      <c r="A633" s="57">
        <v>42767</v>
      </c>
      <c r="B633">
        <v>2.339021528808997E-4</v>
      </c>
      <c r="C633">
        <v>2.987250849239147E-2</v>
      </c>
      <c r="D633">
        <v>1.2062600264744622E-2</v>
      </c>
    </row>
    <row r="634" spans="1:4" x14ac:dyDescent="0.2">
      <c r="A634" s="57">
        <v>42768</v>
      </c>
      <c r="B634">
        <v>2.3390215288980493E-4</v>
      </c>
      <c r="C634">
        <v>2.987250849239147E-2</v>
      </c>
      <c r="D634">
        <v>1.1975146206342492E-2</v>
      </c>
    </row>
    <row r="635" spans="1:4" x14ac:dyDescent="0.2">
      <c r="A635" s="57">
        <v>42769</v>
      </c>
      <c r="B635">
        <v>2.3390215289843547E-4</v>
      </c>
      <c r="C635">
        <v>2.987250849239147E-2</v>
      </c>
      <c r="D635">
        <v>1.1948855305621025E-2</v>
      </c>
    </row>
    <row r="636" spans="1:4" x14ac:dyDescent="0.2">
      <c r="A636" s="57">
        <v>42772</v>
      </c>
      <c r="B636">
        <v>2.3390215290679982E-4</v>
      </c>
      <c r="C636">
        <v>2.987250849239147E-2</v>
      </c>
      <c r="D636">
        <v>1.1572039149764162E-2</v>
      </c>
    </row>
    <row r="637" spans="1:4" x14ac:dyDescent="0.2">
      <c r="A637" s="57">
        <v>42773</v>
      </c>
      <c r="B637">
        <v>2.3390215291490619E-4</v>
      </c>
      <c r="C637">
        <v>2.987250849239147E-2</v>
      </c>
      <c r="D637">
        <v>1.1501471810465866E-2</v>
      </c>
    </row>
    <row r="638" spans="1:4" x14ac:dyDescent="0.2">
      <c r="A638" s="57">
        <v>42774</v>
      </c>
      <c r="B638">
        <v>2.339021529227625E-4</v>
      </c>
      <c r="C638">
        <v>2.987250849239147E-2</v>
      </c>
      <c r="D638">
        <v>1.1341910578513702E-2</v>
      </c>
    </row>
    <row r="639" spans="1:4" x14ac:dyDescent="0.2">
      <c r="A639" s="57">
        <v>42775</v>
      </c>
      <c r="B639">
        <v>2.339021529303765E-4</v>
      </c>
      <c r="C639">
        <v>2.987250849239147E-2</v>
      </c>
      <c r="D639">
        <v>1.1463985787038399E-2</v>
      </c>
    </row>
    <row r="640" spans="1:4" x14ac:dyDescent="0.2">
      <c r="A640" s="57">
        <v>42776</v>
      </c>
      <c r="B640">
        <v>2.3390215293775566E-4</v>
      </c>
      <c r="C640">
        <v>2.987250849239147E-2</v>
      </c>
      <c r="D640">
        <v>1.1522225357441702E-2</v>
      </c>
    </row>
    <row r="641" spans="1:4" x14ac:dyDescent="0.2">
      <c r="A641" s="57">
        <v>42779</v>
      </c>
      <c r="B641">
        <v>2.3390215294490723E-4</v>
      </c>
      <c r="C641">
        <v>2.987250849239147E-2</v>
      </c>
      <c r="D641">
        <v>1.1473428002831226E-2</v>
      </c>
    </row>
    <row r="642" spans="1:4" x14ac:dyDescent="0.2">
      <c r="A642" s="57">
        <v>42780</v>
      </c>
      <c r="B642">
        <v>2.3390215295183818E-4</v>
      </c>
      <c r="C642">
        <v>2.987250849239147E-2</v>
      </c>
      <c r="D642">
        <v>1.1418154163413628E-2</v>
      </c>
    </row>
    <row r="643" spans="1:4" x14ac:dyDescent="0.2">
      <c r="A643" s="57">
        <v>42781</v>
      </c>
      <c r="B643">
        <v>2.3390215295855535E-4</v>
      </c>
      <c r="C643">
        <v>2.987250849239147E-2</v>
      </c>
      <c r="D643">
        <v>1.1149854524533907E-2</v>
      </c>
    </row>
    <row r="644" spans="1:4" x14ac:dyDescent="0.2">
      <c r="A644" s="57">
        <v>42782</v>
      </c>
      <c r="B644">
        <v>2.3390215296506534E-4</v>
      </c>
      <c r="C644">
        <v>2.987250849239147E-2</v>
      </c>
      <c r="D644">
        <v>1.1156786803998718E-2</v>
      </c>
    </row>
    <row r="645" spans="1:4" x14ac:dyDescent="0.2">
      <c r="A645" s="57">
        <v>42783</v>
      </c>
      <c r="B645">
        <v>2.3390215297137452E-4</v>
      </c>
      <c r="C645">
        <v>2.987250849239147E-2</v>
      </c>
      <c r="D645">
        <v>1.1153369624107271E-2</v>
      </c>
    </row>
    <row r="646" spans="1:4" x14ac:dyDescent="0.2">
      <c r="A646" s="57">
        <v>42787</v>
      </c>
      <c r="B646">
        <v>2.3390215297748913E-4</v>
      </c>
      <c r="C646">
        <v>2.987250849239147E-2</v>
      </c>
      <c r="D646">
        <v>1.1066563019175281E-2</v>
      </c>
    </row>
    <row r="647" spans="1:4" x14ac:dyDescent="0.2">
      <c r="A647" s="57">
        <v>42788</v>
      </c>
      <c r="B647">
        <v>2.3390215298341513E-4</v>
      </c>
      <c r="C647">
        <v>2.987250849239147E-2</v>
      </c>
      <c r="D647">
        <v>1.1315532768042596E-2</v>
      </c>
    </row>
    <row r="648" spans="1:4" x14ac:dyDescent="0.2">
      <c r="A648" s="57">
        <v>42789</v>
      </c>
      <c r="B648">
        <v>2.3390215298915834E-4</v>
      </c>
      <c r="C648">
        <v>2.987250849239147E-2</v>
      </c>
      <c r="D648">
        <v>1.1240101984906874E-2</v>
      </c>
    </row>
    <row r="649" spans="1:4" x14ac:dyDescent="0.2">
      <c r="A649" s="57">
        <v>42790</v>
      </c>
      <c r="B649">
        <v>2.3390215299472442E-4</v>
      </c>
      <c r="C649">
        <v>2.987250849239147E-2</v>
      </c>
      <c r="D649">
        <v>1.0725441969695894E-2</v>
      </c>
    </row>
    <row r="650" spans="1:4" x14ac:dyDescent="0.2">
      <c r="A650" s="57">
        <v>42793</v>
      </c>
      <c r="B650">
        <v>2.3390215300011881E-4</v>
      </c>
      <c r="C650">
        <v>2.987250849239147E-2</v>
      </c>
      <c r="D650">
        <v>1.0739156434731667E-2</v>
      </c>
    </row>
    <row r="651" spans="1:4" x14ac:dyDescent="0.2">
      <c r="A651" s="57">
        <v>42794</v>
      </c>
      <c r="B651">
        <v>2.3390215300534681E-4</v>
      </c>
      <c r="C651">
        <v>2.987250849239147E-2</v>
      </c>
      <c r="D651">
        <v>1.0817728178940847E-2</v>
      </c>
    </row>
    <row r="652" spans="1:4" x14ac:dyDescent="0.2">
      <c r="A652" s="57">
        <v>42795</v>
      </c>
      <c r="B652">
        <v>2.3390215301041355E-4</v>
      </c>
      <c r="C652">
        <v>2.987250849239147E-2</v>
      </c>
      <c r="D652">
        <v>1.083588067125593E-2</v>
      </c>
    </row>
    <row r="653" spans="1:4" x14ac:dyDescent="0.2">
      <c r="A653" s="57">
        <v>42796</v>
      </c>
      <c r="B653">
        <v>2.3390215301532401E-4</v>
      </c>
      <c r="C653">
        <v>2.987250849239147E-2</v>
      </c>
      <c r="D653">
        <v>1.0946516703232243E-2</v>
      </c>
    </row>
    <row r="654" spans="1:4" x14ac:dyDescent="0.2">
      <c r="A654" s="57">
        <v>42797</v>
      </c>
      <c r="B654">
        <v>2.3390215302008301E-4</v>
      </c>
      <c r="C654">
        <v>2.987250849239147E-2</v>
      </c>
      <c r="D654">
        <v>1.0868273371136199E-2</v>
      </c>
    </row>
    <row r="655" spans="1:4" x14ac:dyDescent="0.2">
      <c r="A655" s="57">
        <v>42800</v>
      </c>
      <c r="B655">
        <v>2.3390215302469524E-4</v>
      </c>
      <c r="C655">
        <v>2.987250849239147E-2</v>
      </c>
      <c r="D655">
        <v>1.0947869996569255E-2</v>
      </c>
    </row>
    <row r="656" spans="1:4" x14ac:dyDescent="0.2">
      <c r="A656" s="57">
        <v>42801</v>
      </c>
      <c r="B656">
        <v>2.3390215302916518E-4</v>
      </c>
      <c r="C656">
        <v>2.987250849239147E-2</v>
      </c>
      <c r="D656">
        <v>1.0780859722064043E-2</v>
      </c>
    </row>
    <row r="657" spans="1:4" x14ac:dyDescent="0.2">
      <c r="A657" s="57">
        <v>42802</v>
      </c>
      <c r="B657">
        <v>2.3390215303349728E-4</v>
      </c>
      <c r="C657">
        <v>2.987250849239147E-2</v>
      </c>
      <c r="D657">
        <v>1.0760142635862426E-2</v>
      </c>
    </row>
    <row r="658" spans="1:4" x14ac:dyDescent="0.2">
      <c r="A658" s="57">
        <v>42803</v>
      </c>
      <c r="B658">
        <v>2.3390215303769574E-4</v>
      </c>
      <c r="C658">
        <v>2.987250849239147E-2</v>
      </c>
      <c r="D658">
        <v>1.0737848483671651E-2</v>
      </c>
    </row>
    <row r="659" spans="1:4" x14ac:dyDescent="0.2">
      <c r="A659" s="57">
        <v>42804</v>
      </c>
      <c r="B659">
        <v>2.339021530417647E-4</v>
      </c>
      <c r="C659">
        <v>2.987250849239147E-2</v>
      </c>
      <c r="D659">
        <v>1.0732255670902247E-2</v>
      </c>
    </row>
    <row r="660" spans="1:4" x14ac:dyDescent="0.2">
      <c r="A660" s="57">
        <v>42807</v>
      </c>
      <c r="B660">
        <v>2.3390215304570816E-4</v>
      </c>
      <c r="C660">
        <v>2.987250849239147E-2</v>
      </c>
      <c r="D660">
        <v>1.0750354720215518E-2</v>
      </c>
    </row>
    <row r="661" spans="1:4" x14ac:dyDescent="0.2">
      <c r="A661" s="57">
        <v>42808</v>
      </c>
      <c r="B661">
        <v>2.3390215304953E-4</v>
      </c>
      <c r="C661">
        <v>2.987250849239147E-2</v>
      </c>
      <c r="D661">
        <v>1.0755253571451398E-2</v>
      </c>
    </row>
    <row r="662" spans="1:4" x14ac:dyDescent="0.2">
      <c r="A662" s="57">
        <v>42809</v>
      </c>
      <c r="B662">
        <v>2.3390215305323393E-4</v>
      </c>
      <c r="C662">
        <v>2.987250849239147E-2</v>
      </c>
      <c r="D662">
        <v>1.0751012191687675E-2</v>
      </c>
    </row>
    <row r="663" spans="1:4" x14ac:dyDescent="0.2">
      <c r="A663" s="57">
        <v>42810</v>
      </c>
      <c r="B663">
        <v>2.3390215305682364E-4</v>
      </c>
      <c r="C663">
        <v>2.987250849239147E-2</v>
      </c>
      <c r="D663">
        <v>1.0726483388254108E-2</v>
      </c>
    </row>
    <row r="664" spans="1:4" x14ac:dyDescent="0.2">
      <c r="A664" s="57">
        <v>42811</v>
      </c>
      <c r="B664">
        <v>2.3390215306030263E-4</v>
      </c>
      <c r="C664">
        <v>2.987250849239147E-2</v>
      </c>
      <c r="D664">
        <v>1.0815638422417784E-2</v>
      </c>
    </row>
    <row r="665" spans="1:4" x14ac:dyDescent="0.2">
      <c r="A665" s="57">
        <v>42814</v>
      </c>
      <c r="B665">
        <v>2.3390215306367431E-4</v>
      </c>
      <c r="C665">
        <v>2.987250849239147E-2</v>
      </c>
      <c r="D665">
        <v>1.0730036092453888E-2</v>
      </c>
    </row>
    <row r="666" spans="1:4" x14ac:dyDescent="0.2">
      <c r="A666" s="57">
        <v>42815</v>
      </c>
      <c r="B666">
        <v>2.3390215306694199E-4</v>
      </c>
      <c r="C666">
        <v>2.987250849239147E-2</v>
      </c>
      <c r="D666">
        <v>1.0566685635435889E-2</v>
      </c>
    </row>
    <row r="667" spans="1:4" x14ac:dyDescent="0.2">
      <c r="A667" s="57">
        <v>42816</v>
      </c>
      <c r="B667">
        <v>2.3390215307010886E-4</v>
      </c>
      <c r="C667">
        <v>2.987250849239147E-2</v>
      </c>
      <c r="D667">
        <v>1.0393157299384073E-2</v>
      </c>
    </row>
    <row r="668" spans="1:4" x14ac:dyDescent="0.2">
      <c r="A668" s="57">
        <v>42817</v>
      </c>
      <c r="B668">
        <v>2.3390215307317807E-4</v>
      </c>
      <c r="C668">
        <v>2.987250849239147E-2</v>
      </c>
      <c r="D668">
        <v>1.0362738938700369E-2</v>
      </c>
    </row>
    <row r="669" spans="1:4" x14ac:dyDescent="0.2">
      <c r="A669" s="57">
        <v>42818</v>
      </c>
      <c r="B669">
        <v>2.3390215307615261E-4</v>
      </c>
      <c r="C669">
        <v>2.987250849239147E-2</v>
      </c>
      <c r="D669">
        <v>1.031677474016438E-2</v>
      </c>
    </row>
    <row r="670" spans="1:4" x14ac:dyDescent="0.2">
      <c r="A670" s="57">
        <v>42821</v>
      </c>
      <c r="B670">
        <v>2.3390215307903539E-4</v>
      </c>
      <c r="C670">
        <v>2.987250849239147E-2</v>
      </c>
      <c r="D670">
        <v>1.0284983910788977E-2</v>
      </c>
    </row>
    <row r="671" spans="1:4" x14ac:dyDescent="0.2">
      <c r="A671" s="57">
        <v>42822</v>
      </c>
      <c r="B671">
        <v>2.3390215308182927E-4</v>
      </c>
      <c r="C671">
        <v>2.987250849239147E-2</v>
      </c>
      <c r="D671">
        <v>1.0309099265341116E-2</v>
      </c>
    </row>
    <row r="672" spans="1:4" x14ac:dyDescent="0.2">
      <c r="A672" s="57">
        <v>42823</v>
      </c>
      <c r="B672">
        <v>2.3390215308453696E-4</v>
      </c>
      <c r="C672">
        <v>2.987250849239147E-2</v>
      </c>
      <c r="D672">
        <v>1.0311895515494024E-2</v>
      </c>
    </row>
    <row r="673" spans="1:4" x14ac:dyDescent="0.2">
      <c r="A673" s="57">
        <v>42824</v>
      </c>
      <c r="B673">
        <v>2.3390215308716114E-4</v>
      </c>
      <c r="C673">
        <v>2.987250849239147E-2</v>
      </c>
      <c r="D673">
        <v>1.0200598213926805E-2</v>
      </c>
    </row>
    <row r="674" spans="1:4" x14ac:dyDescent="0.2">
      <c r="A674" s="57">
        <v>42825</v>
      </c>
      <c r="B674">
        <v>2.3390215308970438E-4</v>
      </c>
      <c r="C674">
        <v>2.987250849239147E-2</v>
      </c>
      <c r="D674">
        <v>1.0190169818685159E-2</v>
      </c>
    </row>
    <row r="675" spans="1:4" x14ac:dyDescent="0.2">
      <c r="A675" s="57">
        <v>42828</v>
      </c>
      <c r="B675">
        <v>2.3390215309216917E-4</v>
      </c>
      <c r="C675">
        <v>2.987250849239147E-2</v>
      </c>
      <c r="D675">
        <v>1.0183586458194461E-2</v>
      </c>
    </row>
    <row r="676" spans="1:4" x14ac:dyDescent="0.2">
      <c r="A676" s="57">
        <v>42829</v>
      </c>
      <c r="B676">
        <v>2.3390215309455794E-4</v>
      </c>
      <c r="C676">
        <v>2.987250849239147E-2</v>
      </c>
      <c r="D676">
        <v>9.9276274825382902E-3</v>
      </c>
    </row>
    <row r="677" spans="1:4" x14ac:dyDescent="0.2">
      <c r="A677" s="57">
        <v>42830</v>
      </c>
      <c r="B677">
        <v>2.3390215309687304E-4</v>
      </c>
      <c r="C677">
        <v>2.987250849239147E-2</v>
      </c>
      <c r="D677">
        <v>9.8935150146647853E-3</v>
      </c>
    </row>
    <row r="678" spans="1:4" x14ac:dyDescent="0.2">
      <c r="A678" s="57">
        <v>42831</v>
      </c>
      <c r="B678">
        <v>2.3390215309911672E-4</v>
      </c>
      <c r="C678">
        <v>2.987250849239147E-2</v>
      </c>
      <c r="D678">
        <v>9.8971473552480673E-3</v>
      </c>
    </row>
    <row r="679" spans="1:4" x14ac:dyDescent="0.2">
      <c r="A679" s="57">
        <v>42832</v>
      </c>
      <c r="B679">
        <v>2.3390215310129119E-4</v>
      </c>
      <c r="C679">
        <v>2.987250849239147E-2</v>
      </c>
      <c r="D679">
        <v>9.9313261750856464E-3</v>
      </c>
    </row>
    <row r="680" spans="1:4" x14ac:dyDescent="0.2">
      <c r="A680" s="57">
        <v>42835</v>
      </c>
      <c r="B680">
        <v>2.3390215310339861E-4</v>
      </c>
      <c r="C680">
        <v>2.987250849239147E-2</v>
      </c>
      <c r="D680">
        <v>9.9218410371426941E-3</v>
      </c>
    </row>
    <row r="681" spans="1:4" x14ac:dyDescent="0.2">
      <c r="A681" s="57">
        <v>42836</v>
      </c>
      <c r="B681">
        <v>2.33902153105441E-4</v>
      </c>
      <c r="C681">
        <v>2.987250849239147E-2</v>
      </c>
      <c r="D681">
        <v>9.919693974402885E-3</v>
      </c>
    </row>
    <row r="682" spans="1:4" x14ac:dyDescent="0.2">
      <c r="A682" s="57">
        <v>42837</v>
      </c>
      <c r="B682">
        <v>2.339021531074204E-4</v>
      </c>
      <c r="C682">
        <v>2.987250849239147E-2</v>
      </c>
      <c r="D682">
        <v>9.7728802669861028E-3</v>
      </c>
    </row>
    <row r="683" spans="1:4" x14ac:dyDescent="0.2">
      <c r="A683" s="57">
        <v>42838</v>
      </c>
      <c r="B683">
        <v>2.3390215310933876E-4</v>
      </c>
      <c r="C683">
        <v>2.987250849239147E-2</v>
      </c>
      <c r="D683">
        <v>9.8653532020353627E-3</v>
      </c>
    </row>
    <row r="684" spans="1:4" x14ac:dyDescent="0.2">
      <c r="A684" s="57">
        <v>42842</v>
      </c>
      <c r="B684">
        <v>2.3390215311119795E-4</v>
      </c>
      <c r="C684">
        <v>2.987250849239147E-2</v>
      </c>
      <c r="D684">
        <v>9.93256480960341E-3</v>
      </c>
    </row>
    <row r="685" spans="1:4" x14ac:dyDescent="0.2">
      <c r="A685" s="57">
        <v>42843</v>
      </c>
      <c r="B685">
        <v>2.3390215311299979E-4</v>
      </c>
      <c r="C685">
        <v>2.987250849239147E-2</v>
      </c>
      <c r="D685">
        <v>9.9247871263181235E-3</v>
      </c>
    </row>
    <row r="686" spans="1:4" x14ac:dyDescent="0.2">
      <c r="A686" s="57">
        <v>42844</v>
      </c>
      <c r="B686">
        <v>2.3390215311474606E-4</v>
      </c>
      <c r="C686">
        <v>2.987250849239147E-2</v>
      </c>
      <c r="D686">
        <v>1.0059017007870067E-2</v>
      </c>
    </row>
    <row r="687" spans="1:4" x14ac:dyDescent="0.2">
      <c r="A687" s="57">
        <v>42845</v>
      </c>
      <c r="B687">
        <v>2.3390215311643847E-4</v>
      </c>
      <c r="C687">
        <v>2.987250849239147E-2</v>
      </c>
      <c r="D687">
        <v>1.0053620434341029E-2</v>
      </c>
    </row>
    <row r="688" spans="1:4" x14ac:dyDescent="0.2">
      <c r="A688" s="57">
        <v>42846</v>
      </c>
      <c r="B688">
        <v>2.3390215311807868E-4</v>
      </c>
      <c r="C688">
        <v>2.987250849239147E-2</v>
      </c>
      <c r="D688">
        <v>1.0010314121702779E-2</v>
      </c>
    </row>
    <row r="689" spans="1:4" x14ac:dyDescent="0.2">
      <c r="A689" s="57">
        <v>42849</v>
      </c>
      <c r="B689">
        <v>2.3390215311966828E-4</v>
      </c>
      <c r="C689">
        <v>2.987250849239147E-2</v>
      </c>
      <c r="D689">
        <v>1.0276711830542911E-2</v>
      </c>
    </row>
    <row r="690" spans="1:4" x14ac:dyDescent="0.2">
      <c r="A690" s="57">
        <v>42850</v>
      </c>
      <c r="B690">
        <v>2.3390215312120885E-4</v>
      </c>
      <c r="C690">
        <v>2.987250849239147E-2</v>
      </c>
      <c r="D690">
        <v>1.0280920516581294E-2</v>
      </c>
    </row>
    <row r="691" spans="1:4" x14ac:dyDescent="0.2">
      <c r="A691" s="57">
        <v>42851</v>
      </c>
      <c r="B691">
        <v>2.3390215312270191E-4</v>
      </c>
      <c r="C691">
        <v>2.987250849239147E-2</v>
      </c>
      <c r="D691">
        <v>1.026872055408129E-2</v>
      </c>
    </row>
    <row r="692" spans="1:4" x14ac:dyDescent="0.2">
      <c r="A692" s="57">
        <v>42852</v>
      </c>
      <c r="B692">
        <v>2.3390215312414891E-4</v>
      </c>
      <c r="C692">
        <v>2.987250849239147E-2</v>
      </c>
      <c r="D692">
        <v>1.0262623116537303E-2</v>
      </c>
    </row>
    <row r="693" spans="1:4" x14ac:dyDescent="0.2">
      <c r="A693" s="57">
        <v>42853</v>
      </c>
      <c r="B693">
        <v>2.339021531255513E-4</v>
      </c>
      <c r="C693">
        <v>2.987250849239147E-2</v>
      </c>
      <c r="D693">
        <v>1.0291460444027258E-2</v>
      </c>
    </row>
    <row r="694" spans="1:4" x14ac:dyDescent="0.2">
      <c r="A694" s="57">
        <v>42856</v>
      </c>
      <c r="B694">
        <v>2.3390215312691043E-4</v>
      </c>
      <c r="C694">
        <v>2.987250849239147E-2</v>
      </c>
      <c r="D694">
        <v>1.0289001464648548E-2</v>
      </c>
    </row>
    <row r="695" spans="1:4" x14ac:dyDescent="0.2">
      <c r="A695" s="57">
        <v>42857</v>
      </c>
      <c r="B695">
        <v>2.3390215312822762E-4</v>
      </c>
      <c r="C695">
        <v>2.987250849239147E-2</v>
      </c>
      <c r="D695">
        <v>1.026244649990807E-2</v>
      </c>
    </row>
    <row r="696" spans="1:4" x14ac:dyDescent="0.2">
      <c r="A696" s="57">
        <v>42858</v>
      </c>
      <c r="B696">
        <v>2.3390215312950419E-4</v>
      </c>
      <c r="C696">
        <v>2.987250849239147E-2</v>
      </c>
      <c r="D696">
        <v>1.0309762301036878E-2</v>
      </c>
    </row>
    <row r="697" spans="1:4" x14ac:dyDescent="0.2">
      <c r="A697" s="57">
        <v>42859</v>
      </c>
      <c r="B697">
        <v>2.339021531307414E-4</v>
      </c>
      <c r="C697">
        <v>2.987250849239147E-2</v>
      </c>
      <c r="D697">
        <v>1.089075798891664E-2</v>
      </c>
    </row>
    <row r="698" spans="1:4" x14ac:dyDescent="0.2">
      <c r="A698" s="57">
        <v>42860</v>
      </c>
      <c r="B698">
        <v>2.3390215313194045E-4</v>
      </c>
      <c r="C698">
        <v>2.987250849239147E-2</v>
      </c>
      <c r="D698">
        <v>1.0297938868102733E-2</v>
      </c>
    </row>
    <row r="699" spans="1:4" x14ac:dyDescent="0.2">
      <c r="A699" s="57">
        <v>42863</v>
      </c>
      <c r="B699">
        <v>2.339021531331025E-4</v>
      </c>
      <c r="C699">
        <v>2.987250849239147E-2</v>
      </c>
      <c r="D699">
        <v>1.0499911542779463E-2</v>
      </c>
    </row>
    <row r="700" spans="1:4" x14ac:dyDescent="0.2">
      <c r="A700" s="57">
        <v>42864</v>
      </c>
      <c r="B700">
        <v>2.3390215313422871E-4</v>
      </c>
      <c r="C700">
        <v>2.987250849239147E-2</v>
      </c>
      <c r="D700">
        <v>1.0768588496676959E-2</v>
      </c>
    </row>
    <row r="701" spans="1:4" x14ac:dyDescent="0.2">
      <c r="A701" s="57">
        <v>42865</v>
      </c>
      <c r="B701">
        <v>2.3390215313532018E-4</v>
      </c>
      <c r="C701">
        <v>2.987250849239147E-2</v>
      </c>
      <c r="D701">
        <v>1.0754414210135286E-2</v>
      </c>
    </row>
    <row r="702" spans="1:4" x14ac:dyDescent="0.2">
      <c r="A702" s="57">
        <v>42866</v>
      </c>
      <c r="B702">
        <v>2.3390215313637798E-4</v>
      </c>
      <c r="C702">
        <v>2.987250849239147E-2</v>
      </c>
      <c r="D702">
        <v>1.079023276602163E-2</v>
      </c>
    </row>
    <row r="703" spans="1:4" x14ac:dyDescent="0.2">
      <c r="A703" s="57">
        <v>42867</v>
      </c>
      <c r="B703">
        <v>2.3390215313740315E-4</v>
      </c>
      <c r="C703">
        <v>2.987250849239147E-2</v>
      </c>
      <c r="D703">
        <v>1.0756509561069586E-2</v>
      </c>
    </row>
    <row r="704" spans="1:4" x14ac:dyDescent="0.2">
      <c r="A704" s="57">
        <v>42870</v>
      </c>
      <c r="B704">
        <v>2.3390215313839671E-4</v>
      </c>
      <c r="C704">
        <v>2.987250849239147E-2</v>
      </c>
      <c r="D704">
        <v>1.0771842787234821E-2</v>
      </c>
    </row>
    <row r="705" spans="1:4" x14ac:dyDescent="0.2">
      <c r="A705" s="57">
        <v>42871</v>
      </c>
      <c r="B705">
        <v>2.3390215313935962E-4</v>
      </c>
      <c r="C705">
        <v>2.987250849239147E-2</v>
      </c>
      <c r="D705">
        <v>1.0740959020212361E-2</v>
      </c>
    </row>
    <row r="706" spans="1:4" x14ac:dyDescent="0.2">
      <c r="A706" s="57">
        <v>42872</v>
      </c>
      <c r="B706">
        <v>2.3390215314029282E-4</v>
      </c>
      <c r="C706">
        <v>2.987250849239147E-2</v>
      </c>
      <c r="D706">
        <v>1.082714101328542E-2</v>
      </c>
    </row>
    <row r="707" spans="1:4" x14ac:dyDescent="0.2">
      <c r="A707" s="57">
        <v>42873</v>
      </c>
      <c r="B707">
        <v>2.3390215314119726E-4</v>
      </c>
      <c r="C707">
        <v>2.987250849239147E-2</v>
      </c>
      <c r="D707">
        <v>1.08928198028328E-2</v>
      </c>
    </row>
    <row r="708" spans="1:4" x14ac:dyDescent="0.2">
      <c r="A708" s="57">
        <v>42874</v>
      </c>
      <c r="B708">
        <v>2.3390215314207378E-4</v>
      </c>
      <c r="C708">
        <v>2.987250849239147E-2</v>
      </c>
      <c r="D708">
        <v>1.0892704899398666E-2</v>
      </c>
    </row>
    <row r="709" spans="1:4" x14ac:dyDescent="0.2">
      <c r="A709" s="57">
        <v>42877</v>
      </c>
      <c r="B709">
        <v>2.3390215314292328E-4</v>
      </c>
      <c r="C709">
        <v>2.987250849239147E-2</v>
      </c>
      <c r="D709">
        <v>1.1099638271138215E-2</v>
      </c>
    </row>
    <row r="710" spans="1:4" x14ac:dyDescent="0.2">
      <c r="A710" s="57">
        <v>42878</v>
      </c>
      <c r="B710">
        <v>2.3390215314374657E-4</v>
      </c>
      <c r="C710">
        <v>2.987250849239147E-2</v>
      </c>
      <c r="D710">
        <v>1.1115918888044767E-2</v>
      </c>
    </row>
    <row r="711" spans="1:4" x14ac:dyDescent="0.2">
      <c r="A711" s="57">
        <v>42879</v>
      </c>
      <c r="B711">
        <v>2.3390215314454446E-4</v>
      </c>
      <c r="C711">
        <v>2.987250849239147E-2</v>
      </c>
      <c r="D711">
        <v>1.1146622606218973E-2</v>
      </c>
    </row>
    <row r="712" spans="1:4" x14ac:dyDescent="0.2">
      <c r="A712" s="57">
        <v>42880</v>
      </c>
      <c r="B712">
        <v>2.3390215314531774E-4</v>
      </c>
      <c r="C712">
        <v>2.987250849239147E-2</v>
      </c>
      <c r="D712">
        <v>1.1139550726662137E-2</v>
      </c>
    </row>
    <row r="713" spans="1:4" x14ac:dyDescent="0.2">
      <c r="A713" s="57">
        <v>42881</v>
      </c>
      <c r="B713">
        <v>2.3390215314606717E-4</v>
      </c>
      <c r="C713">
        <v>2.987250849239147E-2</v>
      </c>
      <c r="D713">
        <v>1.1139487342188266E-2</v>
      </c>
    </row>
    <row r="714" spans="1:4" x14ac:dyDescent="0.2">
      <c r="A714" s="57">
        <v>42885</v>
      </c>
      <c r="B714">
        <v>2.339021531467935E-4</v>
      </c>
      <c r="C714">
        <v>2.987250849239147E-2</v>
      </c>
      <c r="D714">
        <v>1.1058824768642558E-2</v>
      </c>
    </row>
    <row r="715" spans="1:4" x14ac:dyDescent="0.2">
      <c r="A715" s="57">
        <v>42886</v>
      </c>
      <c r="B715">
        <v>2.3390215314749742E-4</v>
      </c>
      <c r="C715">
        <v>2.987250849239147E-2</v>
      </c>
      <c r="D715">
        <v>1.0989074165984382E-2</v>
      </c>
    </row>
    <row r="716" spans="1:4" x14ac:dyDescent="0.2">
      <c r="A716" s="57">
        <v>42887</v>
      </c>
      <c r="B716">
        <v>2.3390215314817963E-4</v>
      </c>
      <c r="C716">
        <v>2.987250849239147E-2</v>
      </c>
      <c r="D716">
        <v>1.0800036255542976E-2</v>
      </c>
    </row>
    <row r="717" spans="1:4" x14ac:dyDescent="0.2">
      <c r="A717" s="57">
        <v>42888</v>
      </c>
      <c r="B717">
        <v>2.339021531488408E-4</v>
      </c>
      <c r="C717">
        <v>2.987250849239147E-2</v>
      </c>
      <c r="D717">
        <v>1.0848564018218022E-2</v>
      </c>
    </row>
    <row r="718" spans="1:4" x14ac:dyDescent="0.2">
      <c r="A718" s="57">
        <v>42891</v>
      </c>
      <c r="B718">
        <v>2.3390215314948157E-4</v>
      </c>
      <c r="C718">
        <v>2.987250849239147E-2</v>
      </c>
      <c r="D718">
        <v>1.0718759735049594E-2</v>
      </c>
    </row>
    <row r="719" spans="1:4" x14ac:dyDescent="0.2">
      <c r="A719" s="57">
        <v>42892</v>
      </c>
      <c r="B719">
        <v>2.3390215315010257E-4</v>
      </c>
      <c r="C719">
        <v>2.987250849239147E-2</v>
      </c>
      <c r="D719">
        <v>1.0759210638240297E-2</v>
      </c>
    </row>
    <row r="720" spans="1:4" x14ac:dyDescent="0.2">
      <c r="A720" s="57">
        <v>42893</v>
      </c>
      <c r="B720">
        <v>2.3390215315070444E-4</v>
      </c>
      <c r="C720">
        <v>2.987250849239147E-2</v>
      </c>
      <c r="D720">
        <v>1.0729596928705032E-2</v>
      </c>
    </row>
    <row r="721" spans="1:4" x14ac:dyDescent="0.2">
      <c r="A721" s="57">
        <v>42894</v>
      </c>
      <c r="B721">
        <v>2.3390215315128774E-4</v>
      </c>
      <c r="C721">
        <v>2.987250849239147E-2</v>
      </c>
      <c r="D721">
        <v>1.073102196314903E-2</v>
      </c>
    </row>
    <row r="722" spans="1:4" x14ac:dyDescent="0.2">
      <c r="A722" s="57">
        <v>42895</v>
      </c>
      <c r="B722">
        <v>2.3390215315185304E-4</v>
      </c>
      <c r="C722">
        <v>2.987250849239147E-2</v>
      </c>
      <c r="D722">
        <v>1.0769679965672064E-2</v>
      </c>
    </row>
    <row r="723" spans="1:4" x14ac:dyDescent="0.2">
      <c r="A723" s="57">
        <v>42898</v>
      </c>
      <c r="B723">
        <v>2.3390215315240092E-4</v>
      </c>
      <c r="C723">
        <v>2.987250849239147E-2</v>
      </c>
      <c r="D723">
        <v>1.0787929073674974E-2</v>
      </c>
    </row>
    <row r="724" spans="1:4" x14ac:dyDescent="0.2">
      <c r="A724" s="57">
        <v>42899</v>
      </c>
      <c r="B724">
        <v>2.3390215315293188E-4</v>
      </c>
      <c r="C724">
        <v>2.987250849239147E-2</v>
      </c>
      <c r="D724">
        <v>1.1227651060474486E-2</v>
      </c>
    </row>
    <row r="725" spans="1:4" x14ac:dyDescent="0.2">
      <c r="A725" s="57">
        <v>42900</v>
      </c>
      <c r="B725">
        <v>2.3390215315344647E-4</v>
      </c>
      <c r="C725">
        <v>2.987250849239147E-2</v>
      </c>
      <c r="D725">
        <v>1.1129972494324583E-2</v>
      </c>
    </row>
    <row r="726" spans="1:4" x14ac:dyDescent="0.2">
      <c r="A726" s="57">
        <v>42901</v>
      </c>
      <c r="B726">
        <v>2.3390215315394517E-4</v>
      </c>
      <c r="C726">
        <v>2.987250849239147E-2</v>
      </c>
      <c r="D726">
        <v>1.1193713423145749E-2</v>
      </c>
    </row>
    <row r="727" spans="1:4" x14ac:dyDescent="0.2">
      <c r="A727" s="57">
        <v>42902</v>
      </c>
      <c r="B727">
        <v>2.3390215315442851E-4</v>
      </c>
      <c r="C727">
        <v>2.987250849239147E-2</v>
      </c>
      <c r="D727">
        <v>1.1181408475619749E-2</v>
      </c>
    </row>
    <row r="728" spans="1:4" x14ac:dyDescent="0.2">
      <c r="A728" s="57">
        <v>42905</v>
      </c>
      <c r="B728">
        <v>2.3390215315489694E-4</v>
      </c>
      <c r="C728">
        <v>2.987250849239147E-2</v>
      </c>
      <c r="D728">
        <v>1.1239291617682562E-2</v>
      </c>
    </row>
    <row r="729" spans="1:4" x14ac:dyDescent="0.2">
      <c r="A729" s="57">
        <v>42906</v>
      </c>
      <c r="B729">
        <v>2.3390215315535092E-4</v>
      </c>
      <c r="C729">
        <v>2.987250849239147E-2</v>
      </c>
      <c r="D729">
        <v>1.1231335995921039E-2</v>
      </c>
    </row>
    <row r="730" spans="1:4" x14ac:dyDescent="0.2">
      <c r="A730" s="57">
        <v>42907</v>
      </c>
      <c r="B730">
        <v>2.3390215315579089E-4</v>
      </c>
      <c r="C730">
        <v>2.987250849239147E-2</v>
      </c>
      <c r="D730">
        <v>1.1522276111842407E-2</v>
      </c>
    </row>
    <row r="731" spans="1:4" x14ac:dyDescent="0.2">
      <c r="A731" s="57">
        <v>42908</v>
      </c>
      <c r="B731">
        <v>2.3390215315621728E-4</v>
      </c>
      <c r="C731">
        <v>2.987250849239147E-2</v>
      </c>
      <c r="D731">
        <v>1.1769785779120844E-2</v>
      </c>
    </row>
    <row r="732" spans="1:4" x14ac:dyDescent="0.2">
      <c r="A732" s="57">
        <v>42909</v>
      </c>
      <c r="B732">
        <v>2.3390215315663052E-4</v>
      </c>
      <c r="C732">
        <v>2.987250849239147E-2</v>
      </c>
      <c r="D732">
        <v>1.1732987601239508E-2</v>
      </c>
    </row>
    <row r="733" spans="1:4" x14ac:dyDescent="0.2">
      <c r="A733" s="57">
        <v>42912</v>
      </c>
      <c r="B733">
        <v>2.3390215315703103E-4</v>
      </c>
      <c r="C733">
        <v>2.987250849239147E-2</v>
      </c>
      <c r="D733">
        <v>1.1844532389092811E-2</v>
      </c>
    </row>
    <row r="734" spans="1:4" x14ac:dyDescent="0.2">
      <c r="A734" s="57">
        <v>42913</v>
      </c>
      <c r="B734">
        <v>2.3390215315741917E-4</v>
      </c>
      <c r="C734">
        <v>2.987250849239147E-2</v>
      </c>
      <c r="D734">
        <v>1.1902114865998315E-2</v>
      </c>
    </row>
    <row r="735" spans="1:4" x14ac:dyDescent="0.2">
      <c r="A735" s="57">
        <v>42914</v>
      </c>
      <c r="B735">
        <v>2.3390215315779536E-4</v>
      </c>
      <c r="C735">
        <v>2.987250849239147E-2</v>
      </c>
      <c r="D735">
        <v>1.1912006083374768E-2</v>
      </c>
    </row>
    <row r="736" spans="1:4" x14ac:dyDescent="0.2">
      <c r="A736" s="57">
        <v>42915</v>
      </c>
      <c r="B736">
        <v>2.3390215315815993E-4</v>
      </c>
      <c r="C736">
        <v>2.987250849239147E-2</v>
      </c>
      <c r="D736">
        <v>1.2017012563344953E-2</v>
      </c>
    </row>
    <row r="737" spans="1:4" x14ac:dyDescent="0.2">
      <c r="A737" s="57">
        <v>42916</v>
      </c>
      <c r="B737">
        <v>2.3390215315851327E-4</v>
      </c>
      <c r="C737">
        <v>2.987250849239147E-2</v>
      </c>
      <c r="D737">
        <v>1.2277043634878986E-2</v>
      </c>
    </row>
    <row r="738" spans="1:4" x14ac:dyDescent="0.2">
      <c r="A738" s="57">
        <v>42919</v>
      </c>
      <c r="B738">
        <v>2.3390215315885571E-4</v>
      </c>
      <c r="C738">
        <v>2.987250849239147E-2</v>
      </c>
      <c r="D738">
        <v>1.2255304285794825E-2</v>
      </c>
    </row>
    <row r="739" spans="1:4" x14ac:dyDescent="0.2">
      <c r="A739" s="57">
        <v>42921</v>
      </c>
      <c r="B739">
        <v>2.3390215315918759E-4</v>
      </c>
      <c r="C739">
        <v>2.987250849239147E-2</v>
      </c>
      <c r="D739">
        <v>1.2266912422831722E-2</v>
      </c>
    </row>
    <row r="740" spans="1:4" x14ac:dyDescent="0.2">
      <c r="A740" s="57">
        <v>42922</v>
      </c>
      <c r="B740">
        <v>2.3390215315950922E-4</v>
      </c>
      <c r="C740">
        <v>2.987250849239147E-2</v>
      </c>
      <c r="D740">
        <v>1.2254528196367246E-2</v>
      </c>
    </row>
    <row r="741" spans="1:4" x14ac:dyDescent="0.2">
      <c r="A741" s="57">
        <v>42923</v>
      </c>
      <c r="B741">
        <v>2.3390215315982092E-4</v>
      </c>
      <c r="C741">
        <v>2.987250849239147E-2</v>
      </c>
      <c r="D741">
        <v>1.2324963401716313E-2</v>
      </c>
    </row>
    <row r="742" spans="1:4" x14ac:dyDescent="0.2">
      <c r="A742" s="57">
        <v>42926</v>
      </c>
      <c r="B742">
        <v>2.3390215316012301E-4</v>
      </c>
      <c r="C742">
        <v>2.987250849239147E-2</v>
      </c>
      <c r="D742">
        <v>1.238462892256482E-2</v>
      </c>
    </row>
    <row r="743" spans="1:4" x14ac:dyDescent="0.2">
      <c r="A743" s="57">
        <v>42927</v>
      </c>
      <c r="B743">
        <v>2.339021531604158E-4</v>
      </c>
      <c r="C743">
        <v>2.987250849239147E-2</v>
      </c>
      <c r="D743">
        <v>1.2386798011726825E-2</v>
      </c>
    </row>
    <row r="744" spans="1:4" x14ac:dyDescent="0.2">
      <c r="A744" s="57">
        <v>42928</v>
      </c>
      <c r="B744">
        <v>2.3390215316069956E-4</v>
      </c>
      <c r="C744">
        <v>2.987250849239147E-2</v>
      </c>
      <c r="D744">
        <v>1.2387363362644174E-2</v>
      </c>
    </row>
    <row r="745" spans="1:4" x14ac:dyDescent="0.2">
      <c r="A745" s="57">
        <v>42929</v>
      </c>
      <c r="B745">
        <v>2.3390215316097457E-4</v>
      </c>
      <c r="C745">
        <v>2.987250849239147E-2</v>
      </c>
      <c r="D745">
        <v>1.2401317107470547E-2</v>
      </c>
    </row>
    <row r="746" spans="1:4" x14ac:dyDescent="0.2">
      <c r="A746" s="57">
        <v>42930</v>
      </c>
      <c r="B746">
        <v>2.3390215316124109E-4</v>
      </c>
      <c r="C746">
        <v>2.987250849239147E-2</v>
      </c>
      <c r="D746">
        <v>1.240388909758759E-2</v>
      </c>
    </row>
    <row r="747" spans="1:4" x14ac:dyDescent="0.2">
      <c r="A747" s="57">
        <v>42933</v>
      </c>
      <c r="B747">
        <v>2.3390215316149938E-4</v>
      </c>
      <c r="C747">
        <v>2.987250849239147E-2</v>
      </c>
      <c r="D747">
        <v>1.2472716744849401E-2</v>
      </c>
    </row>
    <row r="748" spans="1:4" x14ac:dyDescent="0.2">
      <c r="A748" s="57">
        <v>42934</v>
      </c>
      <c r="B748">
        <v>2.3390215316174969E-4</v>
      </c>
      <c r="C748">
        <v>2.987250849239147E-2</v>
      </c>
      <c r="D748">
        <v>1.2229475834949738E-2</v>
      </c>
    </row>
    <row r="749" spans="1:4" x14ac:dyDescent="0.2">
      <c r="A749" s="57">
        <v>42935</v>
      </c>
      <c r="B749">
        <v>2.3390215316199231E-4</v>
      </c>
      <c r="C749">
        <v>2.987250849239147E-2</v>
      </c>
      <c r="D749">
        <v>1.2234370575222269E-2</v>
      </c>
    </row>
    <row r="750" spans="1:4" x14ac:dyDescent="0.2">
      <c r="A750" s="57">
        <v>42936</v>
      </c>
      <c r="B750">
        <v>2.3390215316222745E-4</v>
      </c>
      <c r="C750">
        <v>2.987250849239147E-2</v>
      </c>
      <c r="D750">
        <v>1.2240085108290791E-2</v>
      </c>
    </row>
    <row r="751" spans="1:4" x14ac:dyDescent="0.2">
      <c r="A751" s="57">
        <v>42937</v>
      </c>
      <c r="B751">
        <v>2.3390215316245532E-4</v>
      </c>
      <c r="C751">
        <v>2.987250849239147E-2</v>
      </c>
      <c r="D751">
        <v>1.2274030768733943E-2</v>
      </c>
    </row>
    <row r="752" spans="1:4" x14ac:dyDescent="0.2">
      <c r="A752" s="57">
        <v>42940</v>
      </c>
      <c r="B752">
        <v>2.3390215316267617E-4</v>
      </c>
      <c r="C752">
        <v>2.987250849239147E-2</v>
      </c>
      <c r="D752">
        <v>1.2224793214045916E-2</v>
      </c>
    </row>
    <row r="753" spans="1:4" x14ac:dyDescent="0.2">
      <c r="A753" s="57">
        <v>42941</v>
      </c>
      <c r="B753">
        <v>2.3390215316289019E-4</v>
      </c>
      <c r="C753">
        <v>2.987250849239147E-2</v>
      </c>
      <c r="D753">
        <v>1.2233688018474008E-2</v>
      </c>
    </row>
    <row r="754" spans="1:4" x14ac:dyDescent="0.2">
      <c r="A754" s="57">
        <v>42942</v>
      </c>
      <c r="B754">
        <v>2.3390215316309763E-4</v>
      </c>
      <c r="C754">
        <v>2.987250849239147E-2</v>
      </c>
      <c r="D754">
        <v>1.2070914575068231E-2</v>
      </c>
    </row>
    <row r="755" spans="1:4" x14ac:dyDescent="0.2">
      <c r="A755" s="57">
        <v>42943</v>
      </c>
      <c r="B755">
        <v>2.3390215316329866E-4</v>
      </c>
      <c r="C755">
        <v>2.987250849239147E-2</v>
      </c>
      <c r="D755">
        <v>1.209859276464305E-2</v>
      </c>
    </row>
    <row r="756" spans="1:4" x14ac:dyDescent="0.2">
      <c r="A756" s="57">
        <v>42944</v>
      </c>
      <c r="B756">
        <v>2.339021531634935E-4</v>
      </c>
      <c r="C756">
        <v>2.987250849239147E-2</v>
      </c>
      <c r="D756">
        <v>1.2072854202918796E-2</v>
      </c>
    </row>
    <row r="757" spans="1:4" x14ac:dyDescent="0.2">
      <c r="A757" s="57">
        <v>42947</v>
      </c>
      <c r="B757">
        <v>2.3390215316368231E-4</v>
      </c>
      <c r="C757">
        <v>2.987250849239147E-2</v>
      </c>
      <c r="D757">
        <v>1.2069028889074252E-2</v>
      </c>
    </row>
    <row r="758" spans="1:4" x14ac:dyDescent="0.2">
      <c r="A758" s="57">
        <v>42948</v>
      </c>
      <c r="B758">
        <v>2.339021531638653E-4</v>
      </c>
      <c r="C758">
        <v>2.987250849239147E-2</v>
      </c>
      <c r="D758">
        <v>1.230592797141747E-2</v>
      </c>
    </row>
    <row r="759" spans="1:4" x14ac:dyDescent="0.2">
      <c r="A759" s="57">
        <v>42949</v>
      </c>
      <c r="B759">
        <v>2.3390215316404264E-4</v>
      </c>
      <c r="C759">
        <v>2.987250849239147E-2</v>
      </c>
      <c r="D759">
        <v>1.2312147630180266E-2</v>
      </c>
    </row>
    <row r="760" spans="1:4" x14ac:dyDescent="0.2">
      <c r="A760" s="57">
        <v>42950</v>
      </c>
      <c r="B760">
        <v>2.3390215316421452E-4</v>
      </c>
      <c r="C760">
        <v>2.987250849239147E-2</v>
      </c>
      <c r="D760">
        <v>1.2453465615548063E-2</v>
      </c>
    </row>
    <row r="761" spans="1:4" x14ac:dyDescent="0.2">
      <c r="A761" s="57">
        <v>42951</v>
      </c>
      <c r="B761">
        <v>2.3390215316438111E-4</v>
      </c>
      <c r="C761">
        <v>2.987250849239147E-2</v>
      </c>
      <c r="D761">
        <v>1.2447870435134361E-2</v>
      </c>
    </row>
    <row r="762" spans="1:4" x14ac:dyDescent="0.2">
      <c r="A762" s="57">
        <v>42954</v>
      </c>
      <c r="B762">
        <v>2.3390215316454254E-4</v>
      </c>
      <c r="C762">
        <v>2.987250849239147E-2</v>
      </c>
      <c r="D762">
        <v>1.2558323333472968E-2</v>
      </c>
    </row>
    <row r="763" spans="1:4" x14ac:dyDescent="0.2">
      <c r="A763" s="57">
        <v>42955</v>
      </c>
      <c r="B763">
        <v>2.3390215316469899E-4</v>
      </c>
      <c r="C763">
        <v>2.987250849239147E-2</v>
      </c>
      <c r="D763">
        <v>1.2641241087853798E-2</v>
      </c>
    </row>
    <row r="764" spans="1:4" x14ac:dyDescent="0.2">
      <c r="A764" s="57">
        <v>42956</v>
      </c>
      <c r="B764">
        <v>2.3390215316485062E-4</v>
      </c>
      <c r="C764">
        <v>2.987250849239147E-2</v>
      </c>
      <c r="D764">
        <v>1.2772105818322829E-2</v>
      </c>
    </row>
    <row r="765" spans="1:4" x14ac:dyDescent="0.2">
      <c r="A765" s="57">
        <v>42957</v>
      </c>
      <c r="B765">
        <v>2.3390215316499758E-4</v>
      </c>
      <c r="C765">
        <v>2.987250849239147E-2</v>
      </c>
      <c r="D765">
        <v>1.2718764150672971E-2</v>
      </c>
    </row>
    <row r="766" spans="1:4" x14ac:dyDescent="0.2">
      <c r="A766" s="57">
        <v>42958</v>
      </c>
      <c r="B766">
        <v>2.3390215316514002E-4</v>
      </c>
      <c r="C766">
        <v>2.987250849239147E-2</v>
      </c>
      <c r="D766">
        <v>1.277518679471638E-2</v>
      </c>
    </row>
    <row r="767" spans="1:4" x14ac:dyDescent="0.2">
      <c r="A767" s="57">
        <v>42961</v>
      </c>
      <c r="B767">
        <v>2.3390215316527807E-4</v>
      </c>
      <c r="C767">
        <v>2.987250849239147E-2</v>
      </c>
      <c r="D767">
        <v>1.2799803246761587E-2</v>
      </c>
    </row>
    <row r="768" spans="1:4" x14ac:dyDescent="0.2">
      <c r="A768" s="57">
        <v>42962</v>
      </c>
      <c r="B768">
        <v>2.3390215316541183E-4</v>
      </c>
      <c r="C768">
        <v>2.987250849239147E-2</v>
      </c>
      <c r="D768">
        <v>1.2737218682869873E-2</v>
      </c>
    </row>
    <row r="769" spans="1:4" x14ac:dyDescent="0.2">
      <c r="A769" s="57">
        <v>42963</v>
      </c>
      <c r="B769">
        <v>2.3390215316554147E-4</v>
      </c>
      <c r="C769">
        <v>2.987250849239147E-2</v>
      </c>
      <c r="D769">
        <v>1.2750799427425089E-2</v>
      </c>
    </row>
    <row r="770" spans="1:4" x14ac:dyDescent="0.2">
      <c r="A770" s="57">
        <v>42964</v>
      </c>
      <c r="B770">
        <v>2.3390215316566713E-4</v>
      </c>
      <c r="C770">
        <v>2.987250849239147E-2</v>
      </c>
      <c r="D770">
        <v>1.2720378911883977E-2</v>
      </c>
    </row>
    <row r="771" spans="1:4" x14ac:dyDescent="0.2">
      <c r="A771" s="57">
        <v>42965</v>
      </c>
      <c r="B771">
        <v>2.3390215316578891E-4</v>
      </c>
      <c r="C771">
        <v>2.987250849239147E-2</v>
      </c>
      <c r="D771">
        <v>1.2778239154963886E-2</v>
      </c>
    </row>
    <row r="772" spans="1:4" x14ac:dyDescent="0.2">
      <c r="A772" s="57">
        <v>42968</v>
      </c>
      <c r="B772">
        <v>2.3390215316590693E-4</v>
      </c>
      <c r="C772">
        <v>2.987250849239147E-2</v>
      </c>
      <c r="D772">
        <v>1.2815538662211627E-2</v>
      </c>
    </row>
    <row r="773" spans="1:4" x14ac:dyDescent="0.2">
      <c r="A773" s="57">
        <v>42969</v>
      </c>
      <c r="B773">
        <v>2.3390215316602131E-4</v>
      </c>
      <c r="C773">
        <v>2.987250849239147E-2</v>
      </c>
      <c r="D773">
        <v>1.2812605934133258E-2</v>
      </c>
    </row>
    <row r="774" spans="1:4" x14ac:dyDescent="0.2">
      <c r="A774" s="57">
        <v>42970</v>
      </c>
      <c r="B774">
        <v>2.3390215316613217E-4</v>
      </c>
      <c r="C774">
        <v>2.987250849239147E-2</v>
      </c>
      <c r="D774">
        <v>1.2831393051116569E-2</v>
      </c>
    </row>
    <row r="775" spans="1:4" x14ac:dyDescent="0.2">
      <c r="A775" s="57">
        <v>42971</v>
      </c>
      <c r="B775">
        <v>2.3390215316623962E-4</v>
      </c>
      <c r="C775">
        <v>2.987250849239147E-2</v>
      </c>
      <c r="D775">
        <v>1.2801108740054478E-2</v>
      </c>
    </row>
    <row r="776" spans="1:4" x14ac:dyDescent="0.2">
      <c r="A776" s="57">
        <v>42972</v>
      </c>
      <c r="B776">
        <v>2.3390215316634373E-4</v>
      </c>
      <c r="C776">
        <v>2.987250849239147E-2</v>
      </c>
      <c r="D776">
        <v>1.2845632933401656E-2</v>
      </c>
    </row>
    <row r="777" spans="1:4" x14ac:dyDescent="0.2">
      <c r="A777" s="57">
        <v>42975</v>
      </c>
      <c r="B777">
        <v>2.3390215316644464E-4</v>
      </c>
      <c r="C777">
        <v>2.987250849239147E-2</v>
      </c>
      <c r="D777">
        <v>1.2829756364095637E-2</v>
      </c>
    </row>
    <row r="778" spans="1:4" x14ac:dyDescent="0.2">
      <c r="A778" s="57">
        <v>42976</v>
      </c>
      <c r="B778">
        <v>2.3390215316654244E-4</v>
      </c>
      <c r="C778">
        <v>2.987250849239147E-2</v>
      </c>
      <c r="D778">
        <v>1.2817464853629732E-2</v>
      </c>
    </row>
    <row r="779" spans="1:4" x14ac:dyDescent="0.2">
      <c r="A779" s="57">
        <v>42977</v>
      </c>
      <c r="B779">
        <v>2.3390215316663722E-4</v>
      </c>
      <c r="C779">
        <v>2.987250849239147E-2</v>
      </c>
      <c r="D779">
        <v>1.282319709425001E-2</v>
      </c>
    </row>
    <row r="780" spans="1:4" x14ac:dyDescent="0.2">
      <c r="A780" s="57">
        <v>42978</v>
      </c>
      <c r="B780">
        <v>2.3390215316672908E-4</v>
      </c>
      <c r="C780">
        <v>2.987250849239147E-2</v>
      </c>
      <c r="D780">
        <v>1.2953287128835861E-2</v>
      </c>
    </row>
    <row r="781" spans="1:4" x14ac:dyDescent="0.2">
      <c r="A781" s="57">
        <v>42979</v>
      </c>
      <c r="B781">
        <v>2.3390215316681809E-4</v>
      </c>
      <c r="C781">
        <v>2.987250849239147E-2</v>
      </c>
      <c r="D781">
        <v>1.2966416314299603E-2</v>
      </c>
    </row>
    <row r="782" spans="1:4" x14ac:dyDescent="0.2">
      <c r="A782" s="57">
        <v>42983</v>
      </c>
      <c r="B782">
        <v>2.3390215316690437E-4</v>
      </c>
      <c r="C782">
        <v>2.987250849239147E-2</v>
      </c>
      <c r="D782">
        <v>1.2962995743981966E-2</v>
      </c>
    </row>
    <row r="783" spans="1:4" x14ac:dyDescent="0.2">
      <c r="A783" s="57">
        <v>42984</v>
      </c>
      <c r="B783">
        <v>2.3390215316698799E-4</v>
      </c>
      <c r="C783">
        <v>2.987250849239147E-2</v>
      </c>
      <c r="D783">
        <v>1.3002139818426876E-2</v>
      </c>
    </row>
    <row r="784" spans="1:4" x14ac:dyDescent="0.2">
      <c r="A784" s="57">
        <v>42985</v>
      </c>
      <c r="B784">
        <v>2.3390215316706903E-4</v>
      </c>
      <c r="C784">
        <v>2.987250849239147E-2</v>
      </c>
      <c r="D784">
        <v>1.3203256496753862E-2</v>
      </c>
    </row>
    <row r="785" spans="1:4" x14ac:dyDescent="0.2">
      <c r="A785" s="57">
        <v>42986</v>
      </c>
      <c r="B785">
        <v>2.3390215316714756E-4</v>
      </c>
      <c r="C785">
        <v>2.987250849239147E-2</v>
      </c>
      <c r="D785">
        <v>1.337670395086109E-2</v>
      </c>
    </row>
    <row r="786" spans="1:4" x14ac:dyDescent="0.2">
      <c r="A786" s="57">
        <v>42989</v>
      </c>
      <c r="B786">
        <v>2.3390215316722367E-4</v>
      </c>
      <c r="C786">
        <v>2.987250849239147E-2</v>
      </c>
      <c r="D786">
        <v>1.3432036373138083E-2</v>
      </c>
    </row>
    <row r="787" spans="1:4" x14ac:dyDescent="0.2">
      <c r="A787" s="57">
        <v>42990</v>
      </c>
      <c r="B787">
        <v>2.3390215316729742E-4</v>
      </c>
      <c r="C787">
        <v>2.987250849239147E-2</v>
      </c>
      <c r="D787">
        <v>1.3490973514424286E-2</v>
      </c>
    </row>
    <row r="788" spans="1:4" x14ac:dyDescent="0.2">
      <c r="A788" s="57">
        <v>42991</v>
      </c>
      <c r="B788">
        <v>2.3390215316736892E-4</v>
      </c>
      <c r="C788">
        <v>2.987250849239147E-2</v>
      </c>
      <c r="D788">
        <v>1.3574171118263817E-2</v>
      </c>
    </row>
    <row r="789" spans="1:4" x14ac:dyDescent="0.2">
      <c r="A789" s="57">
        <v>42992</v>
      </c>
      <c r="B789">
        <v>2.339021531674382E-4</v>
      </c>
      <c r="C789">
        <v>2.987250849239147E-2</v>
      </c>
      <c r="D789">
        <v>1.3885991038007217E-2</v>
      </c>
    </row>
    <row r="790" spans="1:4" x14ac:dyDescent="0.2">
      <c r="A790" s="57">
        <v>42993</v>
      </c>
      <c r="B790">
        <v>2.3390215316750534E-4</v>
      </c>
      <c r="C790">
        <v>2.987250849239147E-2</v>
      </c>
      <c r="D790">
        <v>1.4192338919544549E-2</v>
      </c>
    </row>
    <row r="791" spans="1:4" x14ac:dyDescent="0.2">
      <c r="A791" s="57">
        <v>42996</v>
      </c>
      <c r="B791">
        <v>2.3390215316757042E-4</v>
      </c>
      <c r="C791">
        <v>2.987250849239147E-2</v>
      </c>
      <c r="D791">
        <v>1.4143486561252267E-2</v>
      </c>
    </row>
    <row r="792" spans="1:4" x14ac:dyDescent="0.2">
      <c r="A792" s="57">
        <v>42997</v>
      </c>
      <c r="B792">
        <v>2.3390215316763349E-4</v>
      </c>
      <c r="C792">
        <v>2.987250849239147E-2</v>
      </c>
      <c r="D792">
        <v>1.413840848444697E-2</v>
      </c>
    </row>
    <row r="793" spans="1:4" x14ac:dyDescent="0.2">
      <c r="A793" s="57">
        <v>42998</v>
      </c>
      <c r="B793">
        <v>2.3390215316769462E-4</v>
      </c>
      <c r="C793">
        <v>2.987250849239147E-2</v>
      </c>
      <c r="D793">
        <v>1.4260384256069965E-2</v>
      </c>
    </row>
    <row r="794" spans="1:4" x14ac:dyDescent="0.2">
      <c r="A794" s="57">
        <v>42999</v>
      </c>
      <c r="B794">
        <v>2.3390215316775387E-4</v>
      </c>
      <c r="C794">
        <v>2.987250849239147E-2</v>
      </c>
      <c r="D794">
        <v>1.4249545082188231E-2</v>
      </c>
    </row>
    <row r="795" spans="1:4" x14ac:dyDescent="0.2">
      <c r="A795" s="57">
        <v>43000</v>
      </c>
      <c r="B795">
        <v>2.3390215316781128E-4</v>
      </c>
      <c r="C795">
        <v>2.987250849239147E-2</v>
      </c>
      <c r="D795">
        <v>1.4245569011606823E-2</v>
      </c>
    </row>
    <row r="796" spans="1:4" x14ac:dyDescent="0.2">
      <c r="A796" s="57">
        <v>43003</v>
      </c>
      <c r="B796">
        <v>2.3390215316786692E-4</v>
      </c>
      <c r="C796">
        <v>2.987250849239147E-2</v>
      </c>
      <c r="D796">
        <v>1.4269823772401484E-2</v>
      </c>
    </row>
    <row r="797" spans="1:4" x14ac:dyDescent="0.2">
      <c r="A797" s="57">
        <v>43004</v>
      </c>
      <c r="B797">
        <v>2.3390215316792084E-4</v>
      </c>
      <c r="C797">
        <v>2.987250849239147E-2</v>
      </c>
      <c r="D797">
        <v>1.4286848938531443E-2</v>
      </c>
    </row>
    <row r="798" spans="1:4" x14ac:dyDescent="0.2">
      <c r="A798" s="57">
        <v>43005</v>
      </c>
      <c r="B798">
        <v>2.3390215316797309E-4</v>
      </c>
      <c r="C798">
        <v>2.987250849239147E-2</v>
      </c>
      <c r="D798">
        <v>1.4323922895101844E-2</v>
      </c>
    </row>
    <row r="799" spans="1:4" x14ac:dyDescent="0.2">
      <c r="A799" s="57">
        <v>43006</v>
      </c>
      <c r="B799">
        <v>2.3390215316802375E-4</v>
      </c>
      <c r="C799">
        <v>2.987250849239147E-2</v>
      </c>
      <c r="D799">
        <v>1.4313685249596876E-2</v>
      </c>
    </row>
    <row r="800" spans="1:4" x14ac:dyDescent="0.2">
      <c r="A800" s="57">
        <v>43007</v>
      </c>
      <c r="B800">
        <v>2.3390215316807284E-4</v>
      </c>
      <c r="C800">
        <v>2.987250849239147E-2</v>
      </c>
      <c r="D800">
        <v>1.4306020530192915E-2</v>
      </c>
    </row>
    <row r="801" spans="1:4" x14ac:dyDescent="0.2">
      <c r="A801" s="57">
        <v>43010</v>
      </c>
      <c r="B801">
        <v>2.3390215316812041E-4</v>
      </c>
      <c r="C801">
        <v>2.987250849239147E-2</v>
      </c>
      <c r="D801">
        <v>1.4175362953973326E-2</v>
      </c>
    </row>
    <row r="802" spans="1:4" x14ac:dyDescent="0.2">
      <c r="A802" s="57">
        <v>43011</v>
      </c>
      <c r="B802">
        <v>2.3390215316816652E-4</v>
      </c>
      <c r="C802">
        <v>2.987250849239147E-2</v>
      </c>
      <c r="D802">
        <v>1.420756672784685E-2</v>
      </c>
    </row>
    <row r="803" spans="1:4" x14ac:dyDescent="0.2">
      <c r="A803" s="57">
        <v>43012</v>
      </c>
      <c r="B803">
        <v>2.3390215316821121E-4</v>
      </c>
      <c r="C803">
        <v>2.987250849239147E-2</v>
      </c>
      <c r="D803">
        <v>1.4136198916861319E-2</v>
      </c>
    </row>
    <row r="804" spans="1:4" x14ac:dyDescent="0.2">
      <c r="A804" s="57">
        <v>43013</v>
      </c>
      <c r="B804">
        <v>2.3390215316825453E-4</v>
      </c>
      <c r="C804">
        <v>2.987250849239147E-2</v>
      </c>
      <c r="D804">
        <v>1.4252456274242232E-2</v>
      </c>
    </row>
    <row r="805" spans="1:4" x14ac:dyDescent="0.2">
      <c r="A805" s="57">
        <v>43014</v>
      </c>
      <c r="B805">
        <v>2.3390215316829648E-4</v>
      </c>
      <c r="C805">
        <v>2.987250849239147E-2</v>
      </c>
      <c r="D805">
        <v>1.4336659790159651E-2</v>
      </c>
    </row>
    <row r="806" spans="1:4" x14ac:dyDescent="0.2">
      <c r="A806" s="57">
        <v>43017</v>
      </c>
      <c r="B806">
        <v>2.3390215316833717E-4</v>
      </c>
      <c r="C806">
        <v>2.987250849239147E-2</v>
      </c>
      <c r="D806">
        <v>1.4368280779549091E-2</v>
      </c>
    </row>
    <row r="807" spans="1:4" x14ac:dyDescent="0.2">
      <c r="A807" s="57">
        <v>43018</v>
      </c>
      <c r="B807">
        <v>2.3390215316837658E-4</v>
      </c>
      <c r="C807">
        <v>2.987250849239147E-2</v>
      </c>
      <c r="D807">
        <v>1.431494032854231E-2</v>
      </c>
    </row>
    <row r="808" spans="1:4" x14ac:dyDescent="0.2">
      <c r="A808" s="57">
        <v>43019</v>
      </c>
      <c r="B808">
        <v>2.339021531684148E-4</v>
      </c>
      <c r="C808">
        <v>2.987250849239147E-2</v>
      </c>
      <c r="D808">
        <v>1.4282169653519933E-2</v>
      </c>
    </row>
    <row r="809" spans="1:4" x14ac:dyDescent="0.2">
      <c r="A809" s="57">
        <v>43020</v>
      </c>
      <c r="B809">
        <v>2.3390215316845182E-4</v>
      </c>
      <c r="C809">
        <v>2.987250849239147E-2</v>
      </c>
      <c r="D809">
        <v>1.4288962333596153E-2</v>
      </c>
    </row>
    <row r="810" spans="1:4" x14ac:dyDescent="0.2">
      <c r="A810" s="57">
        <v>43021</v>
      </c>
      <c r="B810">
        <v>2.3390215316848771E-4</v>
      </c>
      <c r="C810">
        <v>2.987250849239147E-2</v>
      </c>
      <c r="D810">
        <v>1.4158062503392877E-2</v>
      </c>
    </row>
    <row r="811" spans="1:4" x14ac:dyDescent="0.2">
      <c r="A811" s="57">
        <v>43024</v>
      </c>
      <c r="B811">
        <v>2.3390215316852249E-4</v>
      </c>
      <c r="C811">
        <v>2.987250849239147E-2</v>
      </c>
      <c r="D811">
        <v>1.417175584406968E-2</v>
      </c>
    </row>
    <row r="812" spans="1:4" x14ac:dyDescent="0.2">
      <c r="A812" s="57">
        <v>43025</v>
      </c>
      <c r="B812">
        <v>2.3390215316855618E-4</v>
      </c>
      <c r="C812">
        <v>2.987250849239147E-2</v>
      </c>
      <c r="D812">
        <v>1.4146298652373284E-2</v>
      </c>
    </row>
    <row r="813" spans="1:4" x14ac:dyDescent="0.2">
      <c r="A813" s="57">
        <v>43026</v>
      </c>
      <c r="B813">
        <v>2.3390215316858884E-4</v>
      </c>
      <c r="C813">
        <v>2.987250849239147E-2</v>
      </c>
      <c r="D813">
        <v>1.4146692358431075E-2</v>
      </c>
    </row>
    <row r="814" spans="1:4" x14ac:dyDescent="0.2">
      <c r="A814" s="57">
        <v>43027</v>
      </c>
      <c r="B814">
        <v>2.339021531686205E-4</v>
      </c>
      <c r="C814">
        <v>2.987250849239147E-2</v>
      </c>
      <c r="D814">
        <v>1.4159940848180685E-2</v>
      </c>
    </row>
    <row r="815" spans="1:4" x14ac:dyDescent="0.2">
      <c r="A815" s="57">
        <v>43028</v>
      </c>
      <c r="B815">
        <v>2.3390215316865118E-4</v>
      </c>
      <c r="C815">
        <v>2.987250849239147E-2</v>
      </c>
      <c r="D815">
        <v>1.4248248676557593E-2</v>
      </c>
    </row>
    <row r="816" spans="1:4" x14ac:dyDescent="0.2">
      <c r="A816" s="57">
        <v>43031</v>
      </c>
      <c r="B816">
        <v>2.3390215316868092E-4</v>
      </c>
      <c r="C816">
        <v>2.987250849239147E-2</v>
      </c>
      <c r="D816">
        <v>1.4376016477955207E-2</v>
      </c>
    </row>
    <row r="817" spans="1:4" x14ac:dyDescent="0.2">
      <c r="A817" s="57">
        <v>43032</v>
      </c>
      <c r="B817">
        <v>2.3390215316870973E-4</v>
      </c>
      <c r="C817">
        <v>2.987250849239147E-2</v>
      </c>
      <c r="D817">
        <v>1.4453557267382715E-2</v>
      </c>
    </row>
    <row r="818" spans="1:4" x14ac:dyDescent="0.2">
      <c r="A818" s="57">
        <v>43033</v>
      </c>
      <c r="B818">
        <v>2.3390215316873765E-4</v>
      </c>
      <c r="C818">
        <v>2.987250849239147E-2</v>
      </c>
      <c r="D818">
        <v>1.451265107335838E-2</v>
      </c>
    </row>
    <row r="819" spans="1:4" x14ac:dyDescent="0.2">
      <c r="A819" s="57">
        <v>43034</v>
      </c>
      <c r="B819">
        <v>2.3390215316876472E-4</v>
      </c>
      <c r="C819">
        <v>2.987250849239147E-2</v>
      </c>
      <c r="D819">
        <v>1.4511572646845204E-2</v>
      </c>
    </row>
    <row r="820" spans="1:4" x14ac:dyDescent="0.2">
      <c r="A820" s="57">
        <v>43035</v>
      </c>
      <c r="B820">
        <v>2.3390215316879096E-4</v>
      </c>
      <c r="C820">
        <v>2.987250849239147E-2</v>
      </c>
      <c r="D820">
        <v>1.4434234485005679E-2</v>
      </c>
    </row>
    <row r="821" spans="1:4" x14ac:dyDescent="0.2">
      <c r="A821" s="57">
        <v>43038</v>
      </c>
      <c r="B821">
        <v>2.3390215316881639E-4</v>
      </c>
      <c r="C821">
        <v>2.987250849239147E-2</v>
      </c>
      <c r="D821">
        <v>1.4410027351548796E-2</v>
      </c>
    </row>
    <row r="822" spans="1:4" x14ac:dyDescent="0.2">
      <c r="A822" s="57">
        <v>43039</v>
      </c>
      <c r="B822">
        <v>2.3390215316884103E-4</v>
      </c>
      <c r="C822">
        <v>2.987250849239147E-2</v>
      </c>
      <c r="D822">
        <v>1.4435574909422207E-2</v>
      </c>
    </row>
    <row r="823" spans="1:4" x14ac:dyDescent="0.2">
      <c r="A823" s="57">
        <v>43040</v>
      </c>
      <c r="B823">
        <v>2.339021531688649E-4</v>
      </c>
      <c r="C823">
        <v>2.987250849239147E-2</v>
      </c>
      <c r="D823">
        <v>1.43798903887177E-2</v>
      </c>
    </row>
    <row r="824" spans="1:4" x14ac:dyDescent="0.2">
      <c r="A824" s="57">
        <v>43041</v>
      </c>
      <c r="B824">
        <v>2.3390215316888805E-4</v>
      </c>
      <c r="C824">
        <v>2.987250849239147E-2</v>
      </c>
      <c r="D824">
        <v>1.4365443919253746E-2</v>
      </c>
    </row>
    <row r="825" spans="1:4" x14ac:dyDescent="0.2">
      <c r="A825" s="57">
        <v>43042</v>
      </c>
      <c r="B825">
        <v>2.3390215316891047E-4</v>
      </c>
      <c r="C825">
        <v>2.987250849239147E-2</v>
      </c>
      <c r="D825">
        <v>1.4331413887600114E-2</v>
      </c>
    </row>
    <row r="826" spans="1:4" x14ac:dyDescent="0.2">
      <c r="A826" s="57">
        <v>43045</v>
      </c>
      <c r="B826">
        <v>2.3390215316893221E-4</v>
      </c>
      <c r="C826">
        <v>2.987250849239147E-2</v>
      </c>
      <c r="D826">
        <v>1.4401301827274031E-2</v>
      </c>
    </row>
    <row r="827" spans="1:4" x14ac:dyDescent="0.2">
      <c r="A827" s="57">
        <v>43046</v>
      </c>
      <c r="B827">
        <v>2.3390215316895327E-4</v>
      </c>
      <c r="C827">
        <v>2.987250849239147E-2</v>
      </c>
      <c r="D827">
        <v>1.4575389347030931E-2</v>
      </c>
    </row>
    <row r="828" spans="1:4" x14ac:dyDescent="0.2">
      <c r="A828" s="57">
        <v>43047</v>
      </c>
      <c r="B828">
        <v>2.3390215316897368E-4</v>
      </c>
      <c r="C828">
        <v>2.987250849239147E-2</v>
      </c>
      <c r="D828">
        <v>1.4564664145355977E-2</v>
      </c>
    </row>
    <row r="829" spans="1:4" x14ac:dyDescent="0.2">
      <c r="A829" s="57">
        <v>43048</v>
      </c>
      <c r="B829">
        <v>2.3390215316899346E-4</v>
      </c>
      <c r="C829">
        <v>2.987250849239147E-2</v>
      </c>
      <c r="D829">
        <v>1.4521899508190231E-2</v>
      </c>
    </row>
    <row r="830" spans="1:4" x14ac:dyDescent="0.2">
      <c r="A830" s="57">
        <v>43049</v>
      </c>
      <c r="B830">
        <v>2.3390215316901265E-4</v>
      </c>
      <c r="C830">
        <v>2.987250849239147E-2</v>
      </c>
      <c r="D830">
        <v>1.4600363922400312E-2</v>
      </c>
    </row>
    <row r="831" spans="1:4" x14ac:dyDescent="0.2">
      <c r="A831" s="57">
        <v>43052</v>
      </c>
      <c r="B831">
        <v>2.3390215316903125E-4</v>
      </c>
      <c r="C831">
        <v>2.987250849239147E-2</v>
      </c>
      <c r="D831">
        <v>1.4560270449261371E-2</v>
      </c>
    </row>
    <row r="832" spans="1:4" x14ac:dyDescent="0.2">
      <c r="A832" s="57">
        <v>43053</v>
      </c>
      <c r="B832">
        <v>2.3390215316904927E-4</v>
      </c>
      <c r="C832">
        <v>2.987250849239147E-2</v>
      </c>
      <c r="D832">
        <v>1.429435575378969E-2</v>
      </c>
    </row>
    <row r="833" spans="1:4" x14ac:dyDescent="0.2">
      <c r="A833" s="57">
        <v>43054</v>
      </c>
      <c r="B833">
        <v>2.3390215316906673E-4</v>
      </c>
      <c r="C833">
        <v>2.987250849239147E-2</v>
      </c>
      <c r="D833">
        <v>1.4327499505555823E-2</v>
      </c>
    </row>
    <row r="834" spans="1:4" x14ac:dyDescent="0.2">
      <c r="A834" s="57">
        <v>43055</v>
      </c>
      <c r="B834">
        <v>2.3390215316908364E-4</v>
      </c>
      <c r="C834">
        <v>2.987250849239147E-2</v>
      </c>
      <c r="D834">
        <v>1.4225305914168082E-2</v>
      </c>
    </row>
    <row r="835" spans="1:4" x14ac:dyDescent="0.2">
      <c r="A835" s="57">
        <v>43056</v>
      </c>
      <c r="B835">
        <v>2.3390215316910004E-4</v>
      </c>
      <c r="C835">
        <v>2.987250849239147E-2</v>
      </c>
      <c r="D835">
        <v>1.4186726452694127E-2</v>
      </c>
    </row>
    <row r="836" spans="1:4" x14ac:dyDescent="0.2">
      <c r="A836" s="57">
        <v>43059</v>
      </c>
      <c r="B836">
        <v>2.3390215316911592E-4</v>
      </c>
      <c r="C836">
        <v>2.987250849239147E-2</v>
      </c>
      <c r="D836">
        <v>1.4200200345998186E-2</v>
      </c>
    </row>
    <row r="837" spans="1:4" x14ac:dyDescent="0.2">
      <c r="A837" s="57">
        <v>43060</v>
      </c>
      <c r="B837">
        <v>2.3390215316913132E-4</v>
      </c>
      <c r="C837">
        <v>2.987250849239147E-2</v>
      </c>
      <c r="D837">
        <v>1.4135414686335125E-2</v>
      </c>
    </row>
    <row r="838" spans="1:4" x14ac:dyDescent="0.2">
      <c r="A838" s="57">
        <v>43061</v>
      </c>
      <c r="B838">
        <v>2.3390215316914626E-4</v>
      </c>
      <c r="C838">
        <v>2.987250849239147E-2</v>
      </c>
      <c r="D838">
        <v>1.4022326552458976E-2</v>
      </c>
    </row>
    <row r="839" spans="1:4" x14ac:dyDescent="0.2">
      <c r="A839" s="57">
        <v>43063</v>
      </c>
      <c r="B839">
        <v>2.3390215316916073E-4</v>
      </c>
      <c r="C839">
        <v>2.987250849239147E-2</v>
      </c>
      <c r="D839">
        <v>1.4034446184114422E-2</v>
      </c>
    </row>
    <row r="840" spans="1:4" x14ac:dyDescent="0.2">
      <c r="A840" s="57">
        <v>43066</v>
      </c>
      <c r="B840">
        <v>2.3390215316917474E-4</v>
      </c>
      <c r="C840">
        <v>2.987250849239147E-2</v>
      </c>
      <c r="D840">
        <v>1.4031387026764545E-2</v>
      </c>
    </row>
    <row r="841" spans="1:4" x14ac:dyDescent="0.2">
      <c r="A841" s="57">
        <v>43067</v>
      </c>
      <c r="B841">
        <v>2.3390215316918832E-4</v>
      </c>
      <c r="C841">
        <v>2.987250849239147E-2</v>
      </c>
      <c r="D841">
        <v>1.4002639482117945E-2</v>
      </c>
    </row>
    <row r="842" spans="1:4" x14ac:dyDescent="0.2">
      <c r="A842" s="57">
        <v>43068</v>
      </c>
      <c r="B842">
        <v>2.339021531692015E-4</v>
      </c>
      <c r="C842">
        <v>2.987250849239147E-2</v>
      </c>
      <c r="D842">
        <v>1.4038161529742401E-2</v>
      </c>
    </row>
    <row r="843" spans="1:4" x14ac:dyDescent="0.2">
      <c r="A843" s="57">
        <v>43069</v>
      </c>
      <c r="B843">
        <v>2.3390215316921426E-4</v>
      </c>
      <c r="C843">
        <v>2.987250849239147E-2</v>
      </c>
      <c r="D843">
        <v>1.43555611999293E-2</v>
      </c>
    </row>
    <row r="844" spans="1:4" x14ac:dyDescent="0.2">
      <c r="A844" s="57">
        <v>43070</v>
      </c>
      <c r="B844">
        <v>2.3390215316922662E-4</v>
      </c>
      <c r="C844">
        <v>2.987250849239147E-2</v>
      </c>
      <c r="D844">
        <v>1.4293269601861979E-2</v>
      </c>
    </row>
    <row r="845" spans="1:4" x14ac:dyDescent="0.2">
      <c r="A845" s="57">
        <v>43073</v>
      </c>
      <c r="B845">
        <v>2.339021531692386E-4</v>
      </c>
      <c r="C845">
        <v>2.987250849239147E-2</v>
      </c>
      <c r="D845">
        <v>1.442597336991166E-2</v>
      </c>
    </row>
    <row r="846" spans="1:4" x14ac:dyDescent="0.2">
      <c r="A846" s="57">
        <v>43074</v>
      </c>
      <c r="B846">
        <v>2.3390215316925023E-4</v>
      </c>
      <c r="C846">
        <v>2.987250849239147E-2</v>
      </c>
      <c r="D846">
        <v>1.5280394855531806E-2</v>
      </c>
    </row>
    <row r="847" spans="1:4" x14ac:dyDescent="0.2">
      <c r="A847" s="57">
        <v>43075</v>
      </c>
      <c r="B847">
        <v>2.3390215316926148E-4</v>
      </c>
      <c r="C847">
        <v>2.987250849239147E-2</v>
      </c>
      <c r="D847">
        <v>1.5641936667101779E-2</v>
      </c>
    </row>
    <row r="848" spans="1:4" x14ac:dyDescent="0.2">
      <c r="A848" s="57">
        <v>43076</v>
      </c>
      <c r="B848">
        <v>2.339021531692724E-4</v>
      </c>
      <c r="C848">
        <v>2.987250849239147E-2</v>
      </c>
      <c r="D848">
        <v>1.5610558654051723E-2</v>
      </c>
    </row>
    <row r="849" spans="1:4" x14ac:dyDescent="0.2">
      <c r="A849" s="57">
        <v>43077</v>
      </c>
      <c r="B849">
        <v>2.3390215316928297E-4</v>
      </c>
      <c r="C849">
        <v>2.987250849239147E-2</v>
      </c>
      <c r="D849">
        <v>1.5571934934909911E-2</v>
      </c>
    </row>
    <row r="850" spans="1:4" x14ac:dyDescent="0.2">
      <c r="A850" s="57">
        <v>43080</v>
      </c>
      <c r="B850">
        <v>2.3390215316929322E-4</v>
      </c>
      <c r="C850">
        <v>2.987250849239147E-2</v>
      </c>
      <c r="D850">
        <v>1.5575478582556979E-2</v>
      </c>
    </row>
    <row r="851" spans="1:4" x14ac:dyDescent="0.2">
      <c r="A851" s="57">
        <v>43081</v>
      </c>
      <c r="B851">
        <v>2.3390215316930314E-4</v>
      </c>
      <c r="C851">
        <v>2.987250849239147E-2</v>
      </c>
      <c r="D851">
        <v>1.5526645013431685E-2</v>
      </c>
    </row>
    <row r="852" spans="1:4" x14ac:dyDescent="0.2">
      <c r="A852" s="57">
        <v>43082</v>
      </c>
      <c r="B852">
        <v>2.3390215316931276E-4</v>
      </c>
      <c r="C852">
        <v>2.987250849239147E-2</v>
      </c>
      <c r="D852">
        <v>1.5469886336004907E-2</v>
      </c>
    </row>
    <row r="853" spans="1:4" x14ac:dyDescent="0.2">
      <c r="A853" s="57">
        <v>43083</v>
      </c>
      <c r="B853">
        <v>2.3390215316932209E-4</v>
      </c>
      <c r="C853">
        <v>2.987250849239147E-2</v>
      </c>
      <c r="D853">
        <v>1.5520339623757136E-2</v>
      </c>
    </row>
    <row r="854" spans="1:4" x14ac:dyDescent="0.2">
      <c r="A854" s="57">
        <v>43084</v>
      </c>
      <c r="B854">
        <v>2.3390215316933114E-4</v>
      </c>
      <c r="C854">
        <v>2.987250849239147E-2</v>
      </c>
      <c r="D854">
        <v>1.5603887360290185E-2</v>
      </c>
    </row>
    <row r="855" spans="1:4" x14ac:dyDescent="0.2">
      <c r="A855" s="57">
        <v>43087</v>
      </c>
      <c r="B855">
        <v>2.3390215316933989E-4</v>
      </c>
      <c r="C855">
        <v>2.987250849239147E-2</v>
      </c>
      <c r="D855">
        <v>1.5669692140080432E-2</v>
      </c>
    </row>
    <row r="856" spans="1:4" x14ac:dyDescent="0.2">
      <c r="A856" s="57">
        <v>43088</v>
      </c>
      <c r="B856">
        <v>2.3390215316934838E-4</v>
      </c>
      <c r="C856">
        <v>2.987250849239147E-2</v>
      </c>
      <c r="D856">
        <v>1.5644334673318182E-2</v>
      </c>
    </row>
    <row r="857" spans="1:4" x14ac:dyDescent="0.2">
      <c r="A857" s="57">
        <v>43089</v>
      </c>
      <c r="B857">
        <v>2.3390215316935662E-4</v>
      </c>
      <c r="C857">
        <v>2.987250849239147E-2</v>
      </c>
      <c r="D857">
        <v>1.5596166980552292E-2</v>
      </c>
    </row>
    <row r="858" spans="1:4" x14ac:dyDescent="0.2">
      <c r="A858" s="57">
        <v>43090</v>
      </c>
      <c r="B858">
        <v>2.3390215316936459E-4</v>
      </c>
      <c r="C858">
        <v>2.987250849239147E-2</v>
      </c>
      <c r="D858">
        <v>1.563946157352419E-2</v>
      </c>
    </row>
    <row r="859" spans="1:4" x14ac:dyDescent="0.2">
      <c r="A859" s="57">
        <v>43091</v>
      </c>
      <c r="B859">
        <v>2.3390215316937231E-4</v>
      </c>
      <c r="C859">
        <v>2.987250849239147E-2</v>
      </c>
      <c r="D859">
        <v>1.5490028779497731E-2</v>
      </c>
    </row>
    <row r="860" spans="1:4" x14ac:dyDescent="0.2">
      <c r="A860" s="57">
        <v>43095</v>
      </c>
      <c r="B860">
        <v>2.3390215316937979E-4</v>
      </c>
      <c r="C860">
        <v>2.987250849239147E-2</v>
      </c>
      <c r="D860">
        <v>1.5490667952282641E-2</v>
      </c>
    </row>
    <row r="861" spans="1:4" x14ac:dyDescent="0.2">
      <c r="A861" s="57">
        <v>43096</v>
      </c>
      <c r="B861">
        <v>2.3390215316938706E-4</v>
      </c>
      <c r="C861">
        <v>2.987250849239147E-2</v>
      </c>
      <c r="D861">
        <v>1.5378552573087787E-2</v>
      </c>
    </row>
    <row r="862" spans="1:4" x14ac:dyDescent="0.2">
      <c r="A862" s="57">
        <v>43097</v>
      </c>
      <c r="B862">
        <v>2.339021531693941E-4</v>
      </c>
      <c r="C862">
        <v>2.987250849239147E-2</v>
      </c>
      <c r="D862">
        <v>1.5443970720681637E-2</v>
      </c>
    </row>
    <row r="863" spans="1:4" x14ac:dyDescent="0.2">
      <c r="A863" s="57">
        <v>43098</v>
      </c>
      <c r="B863">
        <v>2.3390215316940093E-4</v>
      </c>
      <c r="C863">
        <v>2.987250849239147E-2</v>
      </c>
      <c r="D863">
        <v>1.5337499730531841E-2</v>
      </c>
    </row>
    <row r="864" spans="1:4" x14ac:dyDescent="0.2">
      <c r="A864" s="57">
        <v>43102</v>
      </c>
      <c r="B864">
        <v>2.3390215316940755E-4</v>
      </c>
      <c r="C864">
        <v>2.987250849239147E-2</v>
      </c>
      <c r="D864">
        <v>1.5269350207229995E-2</v>
      </c>
    </row>
    <row r="865" spans="1:4" x14ac:dyDescent="0.2">
      <c r="A865" s="57">
        <v>43103</v>
      </c>
      <c r="B865">
        <v>2.3390215316941394E-4</v>
      </c>
      <c r="C865">
        <v>2.987250849239147E-2</v>
      </c>
      <c r="D865">
        <v>1.5155366895752016E-2</v>
      </c>
    </row>
    <row r="866" spans="1:4" x14ac:dyDescent="0.2">
      <c r="A866" s="57">
        <v>43104</v>
      </c>
      <c r="B866">
        <v>2.3390215316942015E-4</v>
      </c>
      <c r="C866">
        <v>2.987250849239147E-2</v>
      </c>
      <c r="D866">
        <v>1.5150326375448652E-2</v>
      </c>
    </row>
    <row r="867" spans="1:4" x14ac:dyDescent="0.2">
      <c r="A867" s="57">
        <v>43105</v>
      </c>
      <c r="B867">
        <v>2.3390215316942617E-4</v>
      </c>
      <c r="C867">
        <v>2.987250849239147E-2</v>
      </c>
      <c r="D867">
        <v>1.5210610228592132E-2</v>
      </c>
    </row>
    <row r="868" spans="1:4" x14ac:dyDescent="0.2">
      <c r="A868" s="57">
        <v>43108</v>
      </c>
      <c r="B868">
        <v>2.33902153169432E-4</v>
      </c>
      <c r="C868">
        <v>2.987250849239147E-2</v>
      </c>
      <c r="D868">
        <v>1.5193257625798706E-2</v>
      </c>
    </row>
    <row r="869" spans="1:4" x14ac:dyDescent="0.2">
      <c r="A869" s="57">
        <v>43109</v>
      </c>
      <c r="B869">
        <v>2.3390215316943766E-4</v>
      </c>
      <c r="C869">
        <v>2.987250849239147E-2</v>
      </c>
      <c r="D869">
        <v>1.5239576254955766E-2</v>
      </c>
    </row>
    <row r="870" spans="1:4" x14ac:dyDescent="0.2">
      <c r="A870" s="57">
        <v>43110</v>
      </c>
      <c r="B870">
        <v>2.3390215316944314E-4</v>
      </c>
      <c r="C870">
        <v>2.987250849239147E-2</v>
      </c>
      <c r="D870">
        <v>1.5265566033861255E-2</v>
      </c>
    </row>
    <row r="871" spans="1:4" x14ac:dyDescent="0.2">
      <c r="A871" s="57">
        <v>43111</v>
      </c>
      <c r="B871">
        <v>2.3390215316944845E-4</v>
      </c>
      <c r="C871">
        <v>2.987250849239147E-2</v>
      </c>
      <c r="D871">
        <v>1.5325771518763536E-2</v>
      </c>
    </row>
    <row r="872" spans="1:4" x14ac:dyDescent="0.2">
      <c r="A872" s="57">
        <v>43112</v>
      </c>
      <c r="B872">
        <v>2.339021531694536E-4</v>
      </c>
      <c r="C872">
        <v>2.987250849239147E-2</v>
      </c>
      <c r="D872">
        <v>1.5428257933001437E-2</v>
      </c>
    </row>
    <row r="873" spans="1:4" x14ac:dyDescent="0.2">
      <c r="A873" s="57">
        <v>43116</v>
      </c>
      <c r="B873">
        <v>2.3390215316945859E-4</v>
      </c>
      <c r="C873">
        <v>2.987250849239147E-2</v>
      </c>
      <c r="D873">
        <v>1.5495447105527242E-2</v>
      </c>
    </row>
    <row r="874" spans="1:4" x14ac:dyDescent="0.2">
      <c r="A874" s="57">
        <v>43117</v>
      </c>
      <c r="B874">
        <v>2.3390215316946341E-4</v>
      </c>
      <c r="C874">
        <v>2.987250849239147E-2</v>
      </c>
      <c r="D874">
        <v>1.5529550205525754E-2</v>
      </c>
    </row>
    <row r="875" spans="1:4" x14ac:dyDescent="0.2">
      <c r="A875" s="57">
        <v>43118</v>
      </c>
      <c r="B875">
        <v>2.339021531694681E-4</v>
      </c>
      <c r="C875">
        <v>2.987250849239147E-2</v>
      </c>
      <c r="D875">
        <v>1.5511718364905088E-2</v>
      </c>
    </row>
    <row r="876" spans="1:4" x14ac:dyDescent="0.2">
      <c r="A876" s="57">
        <v>43119</v>
      </c>
      <c r="B876">
        <v>2.3390215316947263E-4</v>
      </c>
      <c r="C876">
        <v>2.987250849239147E-2</v>
      </c>
      <c r="D876">
        <v>1.5575129950227942E-2</v>
      </c>
    </row>
    <row r="877" spans="1:4" x14ac:dyDescent="0.2">
      <c r="A877" s="57">
        <v>43122</v>
      </c>
      <c r="B877">
        <v>2.3390215316947702E-4</v>
      </c>
      <c r="C877">
        <v>2.987250849239147E-2</v>
      </c>
      <c r="D877">
        <v>1.599610886851139E-2</v>
      </c>
    </row>
    <row r="878" spans="1:4" x14ac:dyDescent="0.2">
      <c r="A878" s="57">
        <v>43123</v>
      </c>
      <c r="B878">
        <v>2.3390215316948127E-4</v>
      </c>
      <c r="C878">
        <v>2.987250849239147E-2</v>
      </c>
      <c r="D878">
        <v>1.6025313307606415E-2</v>
      </c>
    </row>
    <row r="879" spans="1:4" x14ac:dyDescent="0.2">
      <c r="A879" s="57">
        <v>43124</v>
      </c>
      <c r="B879">
        <v>2.3390215316948539E-4</v>
      </c>
      <c r="C879">
        <v>2.987250849239147E-2</v>
      </c>
      <c r="D879">
        <v>1.6066841565462422E-2</v>
      </c>
    </row>
    <row r="880" spans="1:4" x14ac:dyDescent="0.2">
      <c r="A880" s="57">
        <v>43125</v>
      </c>
      <c r="B880">
        <v>2.3390215316948941E-4</v>
      </c>
      <c r="C880">
        <v>2.987250849239147E-2</v>
      </c>
      <c r="D880">
        <v>1.6328109405335522E-2</v>
      </c>
    </row>
    <row r="881" spans="1:4" x14ac:dyDescent="0.2">
      <c r="A881" s="57">
        <v>43126</v>
      </c>
      <c r="B881">
        <v>2.3390215316949328E-4</v>
      </c>
      <c r="C881">
        <v>2.987250849239147E-2</v>
      </c>
      <c r="D881">
        <v>1.6204676373184752E-2</v>
      </c>
    </row>
    <row r="882" spans="1:4" x14ac:dyDescent="0.2">
      <c r="A882" s="57">
        <v>43129</v>
      </c>
      <c r="B882">
        <v>2.3390215316949705E-4</v>
      </c>
      <c r="C882">
        <v>2.987250849239147E-2</v>
      </c>
      <c r="D882">
        <v>1.6245424732561946E-2</v>
      </c>
    </row>
    <row r="883" spans="1:4" x14ac:dyDescent="0.2">
      <c r="A883" s="57">
        <v>43130</v>
      </c>
      <c r="B883">
        <v>2.3390215316950068E-4</v>
      </c>
      <c r="C883">
        <v>2.987250849239147E-2</v>
      </c>
      <c r="D883">
        <v>1.6368538511648309E-2</v>
      </c>
    </row>
    <row r="884" spans="1:4" x14ac:dyDescent="0.2">
      <c r="A884" s="57">
        <v>43131</v>
      </c>
      <c r="B884">
        <v>2.339021531695042E-4</v>
      </c>
      <c r="C884">
        <v>2.987250849239147E-2</v>
      </c>
      <c r="D884">
        <v>1.6344617068165004E-2</v>
      </c>
    </row>
    <row r="885" spans="1:4" x14ac:dyDescent="0.2">
      <c r="A885" s="57">
        <v>43132</v>
      </c>
      <c r="B885">
        <v>2.3390215316950762E-4</v>
      </c>
      <c r="C885">
        <v>2.987250849239147E-2</v>
      </c>
      <c r="D885">
        <v>1.6189312698542551E-2</v>
      </c>
    </row>
    <row r="886" spans="1:4" x14ac:dyDescent="0.2">
      <c r="A886" s="57">
        <v>43133</v>
      </c>
      <c r="B886">
        <v>2.3390215316951093E-4</v>
      </c>
      <c r="C886">
        <v>2.987250849239147E-2</v>
      </c>
      <c r="D886">
        <v>1.6177445158274777E-2</v>
      </c>
    </row>
    <row r="887" spans="1:4" x14ac:dyDescent="0.2">
      <c r="A887" s="57">
        <v>43136</v>
      </c>
      <c r="B887">
        <v>2.3390215316951415E-4</v>
      </c>
      <c r="C887">
        <v>2.987250849239147E-2</v>
      </c>
      <c r="D887">
        <v>1.727559181329941E-2</v>
      </c>
    </row>
    <row r="888" spans="1:4" x14ac:dyDescent="0.2">
      <c r="A888" s="57">
        <v>43137</v>
      </c>
      <c r="B888">
        <v>2.3390215316951727E-4</v>
      </c>
      <c r="C888">
        <v>2.987250849239147E-2</v>
      </c>
      <c r="D888">
        <v>1.7274574173164272E-2</v>
      </c>
    </row>
    <row r="889" spans="1:4" x14ac:dyDescent="0.2">
      <c r="A889" s="57">
        <v>43138</v>
      </c>
      <c r="B889">
        <v>2.3390215316952028E-4</v>
      </c>
      <c r="C889">
        <v>2.987250849239147E-2</v>
      </c>
      <c r="D889">
        <v>1.721525807356878E-2</v>
      </c>
    </row>
    <row r="890" spans="1:4" x14ac:dyDescent="0.2">
      <c r="A890" s="57">
        <v>43139</v>
      </c>
      <c r="B890">
        <v>2.3390215316952321E-4</v>
      </c>
      <c r="C890">
        <v>2.987250849239147E-2</v>
      </c>
      <c r="D890">
        <v>1.6976671491152919E-2</v>
      </c>
    </row>
    <row r="891" spans="1:4" x14ac:dyDescent="0.2">
      <c r="A891" s="57">
        <v>43140</v>
      </c>
      <c r="B891">
        <v>2.3390215316952605E-4</v>
      </c>
      <c r="C891">
        <v>2.987250849239147E-2</v>
      </c>
      <c r="D891">
        <v>1.6792767814023678E-2</v>
      </c>
    </row>
    <row r="892" spans="1:4" x14ac:dyDescent="0.2">
      <c r="A892" s="57">
        <v>43143</v>
      </c>
      <c r="B892">
        <v>2.3390215316952879E-4</v>
      </c>
      <c r="C892">
        <v>2.987250849239147E-2</v>
      </c>
      <c r="D892">
        <v>1.6902458252340581E-2</v>
      </c>
    </row>
    <row r="893" spans="1:4" x14ac:dyDescent="0.2">
      <c r="A893" s="57">
        <v>43144</v>
      </c>
      <c r="B893">
        <v>2.3390215316953145E-4</v>
      </c>
      <c r="C893">
        <v>2.987250849239147E-2</v>
      </c>
      <c r="D893">
        <v>1.6906148166501076E-2</v>
      </c>
    </row>
    <row r="894" spans="1:4" x14ac:dyDescent="0.2">
      <c r="A894" s="57">
        <v>43145</v>
      </c>
      <c r="B894">
        <v>2.3390215316953402E-4</v>
      </c>
      <c r="C894">
        <v>2.987250849239147E-2</v>
      </c>
      <c r="D894">
        <v>1.7026850983431586E-2</v>
      </c>
    </row>
    <row r="895" spans="1:4" x14ac:dyDescent="0.2">
      <c r="A895" s="57">
        <v>43146</v>
      </c>
      <c r="B895">
        <v>2.3390215316953651E-4</v>
      </c>
      <c r="C895">
        <v>2.987250849239147E-2</v>
      </c>
      <c r="D895">
        <v>1.7162206013196391E-2</v>
      </c>
    </row>
    <row r="896" spans="1:4" x14ac:dyDescent="0.2">
      <c r="A896" s="57">
        <v>43147</v>
      </c>
      <c r="B896">
        <v>2.3390215316953895E-4</v>
      </c>
      <c r="C896">
        <v>2.987250849239147E-2</v>
      </c>
      <c r="D896">
        <v>1.7235032430049035E-2</v>
      </c>
    </row>
    <row r="897" spans="1:4" x14ac:dyDescent="0.2">
      <c r="A897" s="57">
        <v>43151</v>
      </c>
      <c r="B897">
        <v>2.3390215316954131E-4</v>
      </c>
      <c r="C897">
        <v>2.987250849239147E-2</v>
      </c>
      <c r="D897">
        <v>1.7378664588098624E-2</v>
      </c>
    </row>
    <row r="898" spans="1:4" x14ac:dyDescent="0.2">
      <c r="A898" s="57">
        <v>43152</v>
      </c>
      <c r="B898">
        <v>2.3390215316954359E-4</v>
      </c>
      <c r="C898">
        <v>2.987250849239147E-2</v>
      </c>
      <c r="D898">
        <v>1.7386003683190834E-2</v>
      </c>
    </row>
    <row r="899" spans="1:4" x14ac:dyDescent="0.2">
      <c r="A899" s="57">
        <v>43153</v>
      </c>
      <c r="B899">
        <v>2.3390215316954581E-4</v>
      </c>
      <c r="C899">
        <v>2.987250849239147E-2</v>
      </c>
      <c r="D899">
        <v>1.708566414138531E-2</v>
      </c>
    </row>
    <row r="900" spans="1:4" x14ac:dyDescent="0.2">
      <c r="A900" s="57">
        <v>43154</v>
      </c>
      <c r="B900">
        <v>2.3390215316954795E-4</v>
      </c>
      <c r="C900">
        <v>2.987250849239147E-2</v>
      </c>
      <c r="D900">
        <v>1.7183321933679965E-2</v>
      </c>
    </row>
    <row r="901" spans="1:4" x14ac:dyDescent="0.2">
      <c r="A901" s="57">
        <v>43157</v>
      </c>
      <c r="B901">
        <v>2.3390215316955004E-4</v>
      </c>
      <c r="C901">
        <v>2.987250849239147E-2</v>
      </c>
      <c r="D901">
        <v>1.7108989457847123E-2</v>
      </c>
    </row>
    <row r="902" spans="1:4" x14ac:dyDescent="0.2">
      <c r="A902" s="57">
        <v>43158</v>
      </c>
      <c r="B902">
        <v>2.3390215316955204E-4</v>
      </c>
      <c r="C902">
        <v>2.987250849239147E-2</v>
      </c>
      <c r="D902">
        <v>1.703453172891967E-2</v>
      </c>
    </row>
    <row r="903" spans="1:4" x14ac:dyDescent="0.2">
      <c r="A903" s="57">
        <v>43159</v>
      </c>
      <c r="B903">
        <v>2.33902153169554E-4</v>
      </c>
      <c r="C903">
        <v>2.987250849239147E-2</v>
      </c>
      <c r="D903">
        <v>1.7225671895254993E-2</v>
      </c>
    </row>
    <row r="904" spans="1:4" x14ac:dyDescent="0.2">
      <c r="A904" s="57">
        <v>43160</v>
      </c>
      <c r="B904">
        <v>2.3390215316955589E-4</v>
      </c>
      <c r="C904">
        <v>2.987250849239147E-2</v>
      </c>
      <c r="D904">
        <v>1.7342402203401129E-2</v>
      </c>
    </row>
    <row r="905" spans="1:4" x14ac:dyDescent="0.2">
      <c r="A905" s="57">
        <v>43161</v>
      </c>
      <c r="B905">
        <v>2.3390215316955774E-4</v>
      </c>
      <c r="C905">
        <v>2.987250849239147E-2</v>
      </c>
      <c r="D905">
        <v>1.730013378662499E-2</v>
      </c>
    </row>
    <row r="906" spans="1:4" x14ac:dyDescent="0.2">
      <c r="A906" s="57">
        <v>43164</v>
      </c>
      <c r="B906">
        <v>2.339021531695595E-4</v>
      </c>
      <c r="C906">
        <v>2.987250849239147E-2</v>
      </c>
      <c r="D906">
        <v>1.7384965623127156E-2</v>
      </c>
    </row>
    <row r="907" spans="1:4" x14ac:dyDescent="0.2">
      <c r="A907" s="57">
        <v>43165</v>
      </c>
      <c r="B907">
        <v>2.3390215316956121E-4</v>
      </c>
      <c r="C907">
        <v>2.987250849239147E-2</v>
      </c>
      <c r="D907">
        <v>1.7362716189983526E-2</v>
      </c>
    </row>
    <row r="908" spans="1:4" x14ac:dyDescent="0.2">
      <c r="A908" s="57">
        <v>43166</v>
      </c>
      <c r="B908">
        <v>2.3390215316956286E-4</v>
      </c>
      <c r="C908">
        <v>2.987250849239147E-2</v>
      </c>
      <c r="D908">
        <v>1.7355444388346269E-2</v>
      </c>
    </row>
    <row r="909" spans="1:4" x14ac:dyDescent="0.2">
      <c r="A909" s="57">
        <v>43167</v>
      </c>
      <c r="B909">
        <v>2.3390215316956449E-4</v>
      </c>
      <c r="C909">
        <v>2.987250849239147E-2</v>
      </c>
      <c r="D909">
        <v>1.7456280873384598E-2</v>
      </c>
    </row>
    <row r="910" spans="1:4" x14ac:dyDescent="0.2">
      <c r="A910" s="57">
        <v>43168</v>
      </c>
      <c r="B910">
        <v>2.3390215316956606E-4</v>
      </c>
      <c r="C910">
        <v>2.987250849239147E-2</v>
      </c>
      <c r="D910">
        <v>1.7489260758688657E-2</v>
      </c>
    </row>
    <row r="911" spans="1:4" x14ac:dyDescent="0.2">
      <c r="A911" s="57">
        <v>43171</v>
      </c>
      <c r="B911">
        <v>2.3390215316956758E-4</v>
      </c>
      <c r="C911">
        <v>2.987250849239147E-2</v>
      </c>
      <c r="D911">
        <v>1.7482959715447319E-2</v>
      </c>
    </row>
    <row r="912" spans="1:4" x14ac:dyDescent="0.2">
      <c r="A912" s="57">
        <v>43172</v>
      </c>
      <c r="B912">
        <v>2.3390215316956904E-4</v>
      </c>
      <c r="C912">
        <v>2.987250849239147E-2</v>
      </c>
      <c r="D912">
        <v>1.745946339935173E-2</v>
      </c>
    </row>
    <row r="913" spans="1:4" x14ac:dyDescent="0.2">
      <c r="A913" s="57">
        <v>43173</v>
      </c>
      <c r="B913">
        <v>2.3390215316957048E-4</v>
      </c>
      <c r="C913">
        <v>2.987250849239147E-2</v>
      </c>
      <c r="D913">
        <v>1.7471339348308128E-2</v>
      </c>
    </row>
    <row r="914" spans="1:4" x14ac:dyDescent="0.2">
      <c r="A914" s="57">
        <v>43174</v>
      </c>
      <c r="B914">
        <v>2.3390215316957186E-4</v>
      </c>
      <c r="C914">
        <v>2.987250849239147E-2</v>
      </c>
      <c r="D914">
        <v>1.7504308778068463E-2</v>
      </c>
    </row>
    <row r="915" spans="1:4" x14ac:dyDescent="0.2">
      <c r="A915" s="57">
        <v>43175</v>
      </c>
      <c r="B915">
        <v>2.3390215316957319E-4</v>
      </c>
      <c r="C915">
        <v>2.987250849239147E-2</v>
      </c>
      <c r="D915">
        <v>1.7495541081668207E-2</v>
      </c>
    </row>
    <row r="916" spans="1:4" x14ac:dyDescent="0.2">
      <c r="A916" s="57">
        <v>43178</v>
      </c>
      <c r="B916">
        <v>2.3390215316957449E-4</v>
      </c>
      <c r="C916">
        <v>2.987250849239147E-2</v>
      </c>
      <c r="D916">
        <v>1.7418888832662811E-2</v>
      </c>
    </row>
    <row r="917" spans="1:4" x14ac:dyDescent="0.2">
      <c r="A917" s="57">
        <v>43179</v>
      </c>
      <c r="B917">
        <v>2.3390215316957573E-4</v>
      </c>
      <c r="C917">
        <v>2.987250849239147E-2</v>
      </c>
      <c r="D917">
        <v>1.7304030009261173E-2</v>
      </c>
    </row>
    <row r="918" spans="1:4" x14ac:dyDescent="0.2">
      <c r="A918" s="57">
        <v>43180</v>
      </c>
      <c r="B918">
        <v>2.3390215316957695E-4</v>
      </c>
      <c r="C918">
        <v>2.987250849239147E-2</v>
      </c>
      <c r="D918">
        <v>1.7262938112863394E-2</v>
      </c>
    </row>
    <row r="919" spans="1:4" x14ac:dyDescent="0.2">
      <c r="A919" s="57">
        <v>43181</v>
      </c>
      <c r="B919">
        <v>2.3390215316957815E-4</v>
      </c>
      <c r="C919">
        <v>2.987250849239147E-2</v>
      </c>
      <c r="D919">
        <v>1.7237725891956004E-2</v>
      </c>
    </row>
    <row r="920" spans="1:4" x14ac:dyDescent="0.2">
      <c r="A920" s="57">
        <v>43182</v>
      </c>
      <c r="B920">
        <v>2.3390215316957929E-4</v>
      </c>
      <c r="C920">
        <v>2.987250849239147E-2</v>
      </c>
      <c r="D920">
        <v>1.7259533863762274E-2</v>
      </c>
    </row>
    <row r="921" spans="1:4" x14ac:dyDescent="0.2">
      <c r="A921" s="57">
        <v>43185</v>
      </c>
      <c r="B921">
        <v>2.339021531695804E-4</v>
      </c>
      <c r="C921">
        <v>2.987250849239147E-2</v>
      </c>
      <c r="D921">
        <v>1.7358271092466255E-2</v>
      </c>
    </row>
    <row r="922" spans="1:4" x14ac:dyDescent="0.2">
      <c r="A922" s="57">
        <v>43186</v>
      </c>
      <c r="B922">
        <v>2.3390215316958148E-4</v>
      </c>
      <c r="C922">
        <v>2.987250849239147E-2</v>
      </c>
      <c r="D922">
        <v>1.8010038350550709E-2</v>
      </c>
    </row>
    <row r="923" spans="1:4" x14ac:dyDescent="0.2">
      <c r="A923" s="57">
        <v>43187</v>
      </c>
      <c r="B923">
        <v>2.3390215316958251E-4</v>
      </c>
      <c r="C923">
        <v>2.987250849239147E-2</v>
      </c>
      <c r="D923">
        <v>1.8031967779766001E-2</v>
      </c>
    </row>
    <row r="924" spans="1:4" x14ac:dyDescent="0.2">
      <c r="A924" s="57">
        <v>43188</v>
      </c>
      <c r="B924">
        <v>2.3390215316958351E-4</v>
      </c>
      <c r="C924">
        <v>2.987250849239147E-2</v>
      </c>
      <c r="D924">
        <v>1.8050223197665669E-2</v>
      </c>
    </row>
    <row r="925" spans="1:4" x14ac:dyDescent="0.2">
      <c r="A925" s="57">
        <v>43192</v>
      </c>
      <c r="B925">
        <v>2.3390215316958449E-4</v>
      </c>
      <c r="C925">
        <v>2.987250849239147E-2</v>
      </c>
      <c r="D925">
        <v>1.8069039752689853E-2</v>
      </c>
    </row>
    <row r="926" spans="1:4" x14ac:dyDescent="0.2">
      <c r="A926" s="57">
        <v>43193</v>
      </c>
      <c r="B926">
        <v>2.3390215316958544E-4</v>
      </c>
      <c r="C926">
        <v>2.987250849239147E-2</v>
      </c>
      <c r="D926">
        <v>1.7847910355153294E-2</v>
      </c>
    </row>
    <row r="927" spans="1:4" x14ac:dyDescent="0.2">
      <c r="A927" s="57">
        <v>43194</v>
      </c>
      <c r="B927">
        <v>2.3390215316958636E-4</v>
      </c>
      <c r="C927">
        <v>2.987250849239147E-2</v>
      </c>
      <c r="D927">
        <v>1.8236400279549987E-2</v>
      </c>
    </row>
    <row r="928" spans="1:4" x14ac:dyDescent="0.2">
      <c r="A928" s="57">
        <v>43195</v>
      </c>
      <c r="B928">
        <v>2.3390215316958725E-4</v>
      </c>
      <c r="C928">
        <v>2.987250849239147E-2</v>
      </c>
      <c r="D928">
        <v>1.8108492880403993E-2</v>
      </c>
    </row>
    <row r="929" spans="1:4" x14ac:dyDescent="0.2">
      <c r="A929" s="57">
        <v>43196</v>
      </c>
      <c r="B929">
        <v>2.3390215316958812E-4</v>
      </c>
      <c r="C929">
        <v>2.987250849239147E-2</v>
      </c>
      <c r="D929">
        <v>1.8141387652083164E-2</v>
      </c>
    </row>
    <row r="930" spans="1:4" x14ac:dyDescent="0.2">
      <c r="A930" s="57">
        <v>43199</v>
      </c>
      <c r="B930">
        <v>2.3390215316958896E-4</v>
      </c>
      <c r="C930">
        <v>2.987250849239147E-2</v>
      </c>
      <c r="D930">
        <v>1.8133646128644872E-2</v>
      </c>
    </row>
    <row r="931" spans="1:4" x14ac:dyDescent="0.2">
      <c r="A931" s="57">
        <v>43200</v>
      </c>
      <c r="B931">
        <v>2.3390215316958978E-4</v>
      </c>
      <c r="C931">
        <v>2.987250849239147E-2</v>
      </c>
      <c r="D931">
        <v>1.8069248968636431E-2</v>
      </c>
    </row>
    <row r="932" spans="1:4" x14ac:dyDescent="0.2">
      <c r="A932" s="57">
        <v>43201</v>
      </c>
      <c r="B932">
        <v>2.3390215316959056E-4</v>
      </c>
      <c r="C932">
        <v>2.987250849239147E-2</v>
      </c>
      <c r="D932">
        <v>1.7974528116529932E-2</v>
      </c>
    </row>
    <row r="933" spans="1:4" x14ac:dyDescent="0.2">
      <c r="A933" s="57">
        <v>43202</v>
      </c>
      <c r="B933">
        <v>2.3390215316959132E-4</v>
      </c>
      <c r="C933">
        <v>2.987250849239147E-2</v>
      </c>
      <c r="D933">
        <v>1.8042213674466092E-2</v>
      </c>
    </row>
    <row r="934" spans="1:4" x14ac:dyDescent="0.2">
      <c r="A934" s="57">
        <v>43203</v>
      </c>
      <c r="B934">
        <v>2.3390215316959205E-4</v>
      </c>
      <c r="C934">
        <v>2.987250849239147E-2</v>
      </c>
      <c r="D934">
        <v>1.8102478759626586E-2</v>
      </c>
    </row>
    <row r="935" spans="1:4" x14ac:dyDescent="0.2">
      <c r="A935" s="57">
        <v>43206</v>
      </c>
      <c r="B935">
        <v>2.3390215316959276E-4</v>
      </c>
      <c r="C935">
        <v>2.987250849239147E-2</v>
      </c>
      <c r="D935">
        <v>1.809537660276896E-2</v>
      </c>
    </row>
    <row r="936" spans="1:4" x14ac:dyDescent="0.2">
      <c r="A936" s="57">
        <v>43207</v>
      </c>
      <c r="B936">
        <v>2.3390215316959346E-4</v>
      </c>
      <c r="C936">
        <v>2.987250849239147E-2</v>
      </c>
      <c r="D936">
        <v>1.8164199159898416E-2</v>
      </c>
    </row>
    <row r="937" spans="1:4" x14ac:dyDescent="0.2">
      <c r="A937" s="57">
        <v>43208</v>
      </c>
      <c r="B937">
        <v>2.3390215316959414E-4</v>
      </c>
      <c r="C937">
        <v>2.987250849239147E-2</v>
      </c>
      <c r="D937">
        <v>1.8159528677230499E-2</v>
      </c>
    </row>
    <row r="938" spans="1:4" x14ac:dyDescent="0.2">
      <c r="A938" s="57">
        <v>43209</v>
      </c>
      <c r="B938">
        <v>2.3390215316959479E-4</v>
      </c>
      <c r="C938">
        <v>2.987250849239147E-2</v>
      </c>
      <c r="D938">
        <v>1.8111086413414267E-2</v>
      </c>
    </row>
    <row r="939" spans="1:4" x14ac:dyDescent="0.2">
      <c r="A939" s="57">
        <v>43210</v>
      </c>
      <c r="B939">
        <v>2.3390215316959541E-4</v>
      </c>
      <c r="C939">
        <v>2.987250849239147E-2</v>
      </c>
      <c r="D939">
        <v>1.8048205618259105E-2</v>
      </c>
    </row>
    <row r="940" spans="1:4" x14ac:dyDescent="0.2">
      <c r="A940" s="57">
        <v>43213</v>
      </c>
      <c r="B940">
        <v>2.3390215316959604E-4</v>
      </c>
      <c r="C940">
        <v>2.987250849239147E-2</v>
      </c>
      <c r="D940">
        <v>1.8305389241499881E-2</v>
      </c>
    </row>
    <row r="941" spans="1:4" x14ac:dyDescent="0.2">
      <c r="A941" s="57">
        <v>43214</v>
      </c>
      <c r="B941">
        <v>2.3390215316959663E-4</v>
      </c>
      <c r="C941">
        <v>2.987250849239147E-2</v>
      </c>
      <c r="D941">
        <v>1.8315514021114514E-2</v>
      </c>
    </row>
    <row r="942" spans="1:4" x14ac:dyDescent="0.2">
      <c r="A942" s="57">
        <v>43215</v>
      </c>
      <c r="B942">
        <v>2.339021531695972E-4</v>
      </c>
      <c r="C942">
        <v>2.987250849239147E-2</v>
      </c>
      <c r="D942">
        <v>1.8303803151846553E-2</v>
      </c>
    </row>
    <row r="943" spans="1:4" x14ac:dyDescent="0.2">
      <c r="A943" s="57">
        <v>43216</v>
      </c>
      <c r="B943">
        <v>2.3390215316959777E-4</v>
      </c>
      <c r="C943">
        <v>2.987250849239147E-2</v>
      </c>
      <c r="D943">
        <v>1.8215544484963452E-2</v>
      </c>
    </row>
    <row r="944" spans="1:4" x14ac:dyDescent="0.2">
      <c r="A944" s="57">
        <v>43217</v>
      </c>
      <c r="B944">
        <v>2.3390215316959831E-4</v>
      </c>
      <c r="C944">
        <v>2.987250849239147E-2</v>
      </c>
      <c r="D944">
        <v>1.7932605374829318E-2</v>
      </c>
    </row>
    <row r="945" spans="1:4" x14ac:dyDescent="0.2">
      <c r="A945" s="57">
        <v>43220</v>
      </c>
      <c r="B945">
        <v>2.3390215316959883E-4</v>
      </c>
      <c r="C945">
        <v>2.987250849239147E-2</v>
      </c>
      <c r="D945">
        <v>1.7918038406404237E-2</v>
      </c>
    </row>
    <row r="946" spans="1:4" x14ac:dyDescent="0.2">
      <c r="A946" s="57">
        <v>43221</v>
      </c>
      <c r="B946">
        <v>2.3390215316959934E-4</v>
      </c>
      <c r="C946">
        <v>2.987250849239147E-2</v>
      </c>
      <c r="D946">
        <v>1.786412312127781E-2</v>
      </c>
    </row>
    <row r="947" spans="1:4" x14ac:dyDescent="0.2">
      <c r="A947" s="57">
        <v>43222</v>
      </c>
      <c r="B947">
        <v>2.3390215316959983E-4</v>
      </c>
      <c r="C947">
        <v>2.987250849239147E-2</v>
      </c>
      <c r="D947">
        <v>1.7132772420724127E-2</v>
      </c>
    </row>
    <row r="948" spans="1:4" x14ac:dyDescent="0.2">
      <c r="A948" s="57">
        <v>43223</v>
      </c>
      <c r="B948">
        <v>2.3390215316960032E-4</v>
      </c>
      <c r="C948">
        <v>2.987250849239147E-2</v>
      </c>
      <c r="D948">
        <v>1.6856083170617469E-2</v>
      </c>
    </row>
    <row r="949" spans="1:4" x14ac:dyDescent="0.2">
      <c r="A949" s="57">
        <v>43224</v>
      </c>
      <c r="B949">
        <v>2.3390215316960078E-4</v>
      </c>
      <c r="C949">
        <v>2.987250849239147E-2</v>
      </c>
      <c r="D949">
        <v>1.683046773476269E-2</v>
      </c>
    </row>
    <row r="950" spans="1:4" x14ac:dyDescent="0.2">
      <c r="A950" s="57">
        <v>43227</v>
      </c>
      <c r="B950">
        <v>2.3390215316960121E-4</v>
      </c>
      <c r="C950">
        <v>2.987250849239147E-2</v>
      </c>
      <c r="D950">
        <v>1.8837461029664757E-2</v>
      </c>
    </row>
    <row r="951" spans="1:4" x14ac:dyDescent="0.2">
      <c r="A951" s="57">
        <v>43228</v>
      </c>
      <c r="B951">
        <v>2.3390215316960165E-4</v>
      </c>
      <c r="C951">
        <v>2.987250849239147E-2</v>
      </c>
      <c r="D951">
        <v>1.8875860715120599E-2</v>
      </c>
    </row>
    <row r="952" spans="1:4" x14ac:dyDescent="0.2">
      <c r="A952" s="57">
        <v>43229</v>
      </c>
      <c r="B952">
        <v>2.3390215316960205E-4</v>
      </c>
      <c r="C952">
        <v>2.987250849239147E-2</v>
      </c>
      <c r="D952">
        <v>1.8988461034039856E-2</v>
      </c>
    </row>
    <row r="953" spans="1:4" x14ac:dyDescent="0.2">
      <c r="A953" s="57">
        <v>43230</v>
      </c>
      <c r="B953">
        <v>2.3390215316960246E-4</v>
      </c>
      <c r="C953">
        <v>2.987250849239147E-2</v>
      </c>
      <c r="D953">
        <v>1.8983534631887868E-2</v>
      </c>
    </row>
    <row r="954" spans="1:4" x14ac:dyDescent="0.2">
      <c r="A954" s="57">
        <v>43231</v>
      </c>
      <c r="B954">
        <v>2.3390215316960287E-4</v>
      </c>
      <c r="C954">
        <v>2.987250849239147E-2</v>
      </c>
      <c r="D954">
        <v>1.9026085107648912E-2</v>
      </c>
    </row>
    <row r="955" spans="1:4" x14ac:dyDescent="0.2">
      <c r="A955" s="57">
        <v>43234</v>
      </c>
      <c r="B955">
        <v>2.3390215316960325E-4</v>
      </c>
      <c r="C955">
        <v>2.987250849239147E-2</v>
      </c>
      <c r="D955">
        <v>1.8950580881990163E-2</v>
      </c>
    </row>
    <row r="956" spans="1:4" x14ac:dyDescent="0.2">
      <c r="A956" s="57">
        <v>43235</v>
      </c>
      <c r="B956">
        <v>2.3390215316960363E-4</v>
      </c>
      <c r="C956">
        <v>2.987250849239147E-2</v>
      </c>
      <c r="D956">
        <v>1.9027209723725565E-2</v>
      </c>
    </row>
    <row r="957" spans="1:4" x14ac:dyDescent="0.2">
      <c r="A957" s="57">
        <v>43236</v>
      </c>
      <c r="B957">
        <v>2.3390215316960398E-4</v>
      </c>
      <c r="C957">
        <v>2.987250849239147E-2</v>
      </c>
      <c r="D957">
        <v>1.9085805919901871E-2</v>
      </c>
    </row>
    <row r="958" spans="1:4" x14ac:dyDescent="0.2">
      <c r="A958" s="57">
        <v>43237</v>
      </c>
      <c r="B958">
        <v>2.3390215316960433E-4</v>
      </c>
      <c r="C958">
        <v>2.987250849239147E-2</v>
      </c>
      <c r="D958">
        <v>1.9091068994978096E-2</v>
      </c>
    </row>
    <row r="959" spans="1:4" x14ac:dyDescent="0.2">
      <c r="A959" s="57">
        <v>43238</v>
      </c>
      <c r="B959">
        <v>2.3390215316960466E-4</v>
      </c>
      <c r="C959">
        <v>2.987250849239147E-2</v>
      </c>
      <c r="D959">
        <v>1.9503333884558691E-2</v>
      </c>
    </row>
    <row r="960" spans="1:4" x14ac:dyDescent="0.2">
      <c r="A960" s="57">
        <v>43241</v>
      </c>
      <c r="B960">
        <v>2.3390215316960498E-4</v>
      </c>
      <c r="C960">
        <v>2.987250849239147E-2</v>
      </c>
      <c r="D960">
        <v>1.9486866489547686E-2</v>
      </c>
    </row>
    <row r="961" spans="1:4" x14ac:dyDescent="0.2">
      <c r="A961" s="57">
        <v>43242</v>
      </c>
      <c r="B961">
        <v>2.3390215316960531E-4</v>
      </c>
      <c r="C961">
        <v>2.987250849239147E-2</v>
      </c>
      <c r="D961">
        <v>1.9492962712202567E-2</v>
      </c>
    </row>
    <row r="962" spans="1:4" x14ac:dyDescent="0.2">
      <c r="A962" s="57">
        <v>43243</v>
      </c>
      <c r="B962">
        <v>2.339021531696056E-4</v>
      </c>
      <c r="C962">
        <v>2.987250849239147E-2</v>
      </c>
      <c r="D962">
        <v>1.9506863034211525E-2</v>
      </c>
    </row>
    <row r="963" spans="1:4" x14ac:dyDescent="0.2">
      <c r="A963" s="57">
        <v>43244</v>
      </c>
      <c r="B963">
        <v>2.339021531696059E-4</v>
      </c>
      <c r="C963">
        <v>2.987250849239147E-2</v>
      </c>
      <c r="D963">
        <v>1.9545917280925942E-2</v>
      </c>
    </row>
    <row r="964" spans="1:4" x14ac:dyDescent="0.2">
      <c r="A964" s="57">
        <v>43245</v>
      </c>
      <c r="B964">
        <v>2.339021531696062E-4</v>
      </c>
      <c r="C964">
        <v>2.987250849239147E-2</v>
      </c>
      <c r="D964">
        <v>1.9548726698505516E-2</v>
      </c>
    </row>
    <row r="965" spans="1:4" x14ac:dyDescent="0.2">
      <c r="A965" s="57">
        <v>43249</v>
      </c>
      <c r="B965">
        <v>2.3390215316960647E-4</v>
      </c>
      <c r="C965">
        <v>2.987250849239147E-2</v>
      </c>
      <c r="D965">
        <v>1.9567362972558924E-2</v>
      </c>
    </row>
    <row r="966" spans="1:4" x14ac:dyDescent="0.2">
      <c r="A966" s="57">
        <v>43250</v>
      </c>
      <c r="B966">
        <v>2.3390215316960674E-4</v>
      </c>
      <c r="C966">
        <v>2.987250849239147E-2</v>
      </c>
      <c r="D966">
        <v>1.9599976935967003E-2</v>
      </c>
    </row>
    <row r="967" spans="1:4" x14ac:dyDescent="0.2">
      <c r="A967" s="57">
        <v>43251</v>
      </c>
      <c r="B967">
        <v>2.3390215316960701E-4</v>
      </c>
      <c r="C967">
        <v>2.987250849239147E-2</v>
      </c>
      <c r="D967">
        <v>1.9705175648537569E-2</v>
      </c>
    </row>
    <row r="968" spans="1:4" x14ac:dyDescent="0.2">
      <c r="A968" s="57">
        <v>43252</v>
      </c>
      <c r="B968">
        <v>2.3390215316960726E-4</v>
      </c>
      <c r="C968">
        <v>2.987250849239147E-2</v>
      </c>
      <c r="D968">
        <v>1.9673452685514934E-2</v>
      </c>
    </row>
    <row r="969" spans="1:4" x14ac:dyDescent="0.2">
      <c r="A969" s="57">
        <v>43255</v>
      </c>
      <c r="B969">
        <v>2.339021531696075E-4</v>
      </c>
      <c r="C969">
        <v>2.987250849239147E-2</v>
      </c>
      <c r="D969">
        <v>1.9674993275368872E-2</v>
      </c>
    </row>
    <row r="970" spans="1:4" x14ac:dyDescent="0.2">
      <c r="A970" s="57">
        <v>43256</v>
      </c>
      <c r="B970">
        <v>2.3390215316960775E-4</v>
      </c>
      <c r="C970">
        <v>2.987250849239147E-2</v>
      </c>
      <c r="D970">
        <v>1.9636715205742509E-2</v>
      </c>
    </row>
    <row r="971" spans="1:4" x14ac:dyDescent="0.2">
      <c r="A971" s="57">
        <v>43257</v>
      </c>
      <c r="B971">
        <v>2.3390215316960799E-4</v>
      </c>
      <c r="C971">
        <v>2.987250849239147E-2</v>
      </c>
      <c r="D971">
        <v>1.9601049877624472E-2</v>
      </c>
    </row>
    <row r="972" spans="1:4" x14ac:dyDescent="0.2">
      <c r="A972" s="57">
        <v>43258</v>
      </c>
      <c r="B972">
        <v>2.3390215316960821E-4</v>
      </c>
      <c r="C972">
        <v>2.987250849239147E-2</v>
      </c>
      <c r="D972">
        <v>1.9579645746247081E-2</v>
      </c>
    </row>
    <row r="973" spans="1:4" x14ac:dyDescent="0.2">
      <c r="A973" s="57">
        <v>43259</v>
      </c>
      <c r="B973">
        <v>2.3390215316960842E-4</v>
      </c>
      <c r="C973">
        <v>2.987250849239147E-2</v>
      </c>
      <c r="D973">
        <v>1.9488468919929298E-2</v>
      </c>
    </row>
    <row r="974" spans="1:4" x14ac:dyDescent="0.2">
      <c r="A974" s="57">
        <v>43262</v>
      </c>
      <c r="B974">
        <v>2.3390215316960864E-4</v>
      </c>
      <c r="C974">
        <v>2.987250849239147E-2</v>
      </c>
      <c r="D974">
        <v>1.939599787091285E-2</v>
      </c>
    </row>
    <row r="975" spans="1:4" x14ac:dyDescent="0.2">
      <c r="A975" s="57">
        <v>43263</v>
      </c>
      <c r="B975">
        <v>2.3390215316960883E-4</v>
      </c>
      <c r="C975">
        <v>2.987250849239147E-2</v>
      </c>
      <c r="D975">
        <v>1.9445332555511948E-2</v>
      </c>
    </row>
    <row r="976" spans="1:4" x14ac:dyDescent="0.2">
      <c r="A976" s="57">
        <v>43264</v>
      </c>
      <c r="B976">
        <v>2.3390215316960902E-4</v>
      </c>
      <c r="C976">
        <v>2.987250849239147E-2</v>
      </c>
      <c r="D976">
        <v>1.9450877897641418E-2</v>
      </c>
    </row>
    <row r="977" spans="1:4" x14ac:dyDescent="0.2">
      <c r="A977" s="57">
        <v>43265</v>
      </c>
      <c r="B977">
        <v>2.3390215316960921E-4</v>
      </c>
      <c r="C977">
        <v>2.987250849239147E-2</v>
      </c>
      <c r="D977">
        <v>1.9682346781463522E-2</v>
      </c>
    </row>
    <row r="978" spans="1:4" x14ac:dyDescent="0.2">
      <c r="A978" s="57">
        <v>43266</v>
      </c>
      <c r="B978">
        <v>2.339021531696094E-4</v>
      </c>
      <c r="C978">
        <v>2.987250849239147E-2</v>
      </c>
      <c r="D978">
        <v>1.9381757157426561E-2</v>
      </c>
    </row>
    <row r="979" spans="1:4" x14ac:dyDescent="0.2">
      <c r="A979" s="57">
        <v>43269</v>
      </c>
      <c r="B979">
        <v>2.3390215316960959E-4</v>
      </c>
      <c r="C979">
        <v>2.987250849239147E-2</v>
      </c>
      <c r="D979">
        <v>1.9445777692922963E-2</v>
      </c>
    </row>
    <row r="980" spans="1:4" x14ac:dyDescent="0.2">
      <c r="A980" s="57">
        <v>43270</v>
      </c>
      <c r="B980">
        <v>2.3390215316960975E-4</v>
      </c>
      <c r="C980">
        <v>2.987250849239147E-2</v>
      </c>
      <c r="D980">
        <v>1.941157712168257E-2</v>
      </c>
    </row>
    <row r="981" spans="1:4" x14ac:dyDescent="0.2">
      <c r="A981" s="57">
        <v>43271</v>
      </c>
      <c r="B981">
        <v>2.3390215316960991E-4</v>
      </c>
      <c r="C981">
        <v>2.987250849239147E-2</v>
      </c>
      <c r="D981">
        <v>1.9190307097770504E-2</v>
      </c>
    </row>
    <row r="982" spans="1:4" x14ac:dyDescent="0.2">
      <c r="A982" s="57">
        <v>43272</v>
      </c>
      <c r="B982">
        <v>2.3390215316961008E-4</v>
      </c>
      <c r="C982">
        <v>2.987250849239147E-2</v>
      </c>
      <c r="D982">
        <v>1.9429401052719106E-2</v>
      </c>
    </row>
    <row r="983" spans="1:4" x14ac:dyDescent="0.2">
      <c r="A983" s="57">
        <v>43273</v>
      </c>
      <c r="B983">
        <v>2.3390215316961024E-4</v>
      </c>
      <c r="C983">
        <v>2.987250849239147E-2</v>
      </c>
      <c r="D983">
        <v>1.9638978625266791E-2</v>
      </c>
    </row>
    <row r="984" spans="1:4" x14ac:dyDescent="0.2">
      <c r="A984" s="57">
        <v>43276</v>
      </c>
      <c r="B984">
        <v>2.339021531696104E-4</v>
      </c>
      <c r="C984">
        <v>2.987250849239147E-2</v>
      </c>
      <c r="D984">
        <v>1.9535992254120171E-2</v>
      </c>
    </row>
    <row r="985" spans="1:4" x14ac:dyDescent="0.2">
      <c r="A985" s="57">
        <v>43277</v>
      </c>
      <c r="B985">
        <v>2.3390215316961054E-4</v>
      </c>
      <c r="C985">
        <v>2.987250849239147E-2</v>
      </c>
      <c r="D985">
        <v>1.9544227141410197E-2</v>
      </c>
    </row>
    <row r="986" spans="1:4" x14ac:dyDescent="0.2">
      <c r="A986" s="57">
        <v>43278</v>
      </c>
      <c r="B986">
        <v>2.3390215316961067E-4</v>
      </c>
      <c r="C986">
        <v>2.987250849239147E-2</v>
      </c>
      <c r="D986">
        <v>1.9509800852499266E-2</v>
      </c>
    </row>
    <row r="987" spans="1:4" x14ac:dyDescent="0.2">
      <c r="A987" s="57">
        <v>43279</v>
      </c>
      <c r="B987">
        <v>2.3390215316961081E-4</v>
      </c>
      <c r="C987">
        <v>2.987250849239147E-2</v>
      </c>
      <c r="D987">
        <v>1.9374637292332186E-2</v>
      </c>
    </row>
    <row r="988" spans="1:4" x14ac:dyDescent="0.2">
      <c r="A988" s="57">
        <v>43280</v>
      </c>
      <c r="B988">
        <v>2.3390215316961094E-4</v>
      </c>
      <c r="C988">
        <v>2.987250849239147E-2</v>
      </c>
      <c r="D988">
        <v>1.8327391087675726E-2</v>
      </c>
    </row>
    <row r="989" spans="1:4" x14ac:dyDescent="0.2">
      <c r="A989" s="57">
        <v>43283</v>
      </c>
      <c r="B989">
        <v>2.3390215316961108E-4</v>
      </c>
      <c r="C989">
        <v>2.987250849239147E-2</v>
      </c>
      <c r="D989">
        <v>1.8163547025862366E-2</v>
      </c>
    </row>
    <row r="990" spans="1:4" x14ac:dyDescent="0.2">
      <c r="A990" s="57">
        <v>43284</v>
      </c>
      <c r="B990">
        <v>2.3390215316961122E-4</v>
      </c>
      <c r="C990">
        <v>2.987250849239147E-2</v>
      </c>
      <c r="D990">
        <v>1.8161586617827928E-2</v>
      </c>
    </row>
    <row r="991" spans="1:4" x14ac:dyDescent="0.2">
      <c r="A991" s="57">
        <v>43286</v>
      </c>
      <c r="B991">
        <v>2.3390215316961135E-4</v>
      </c>
      <c r="C991">
        <v>2.987250849239147E-2</v>
      </c>
      <c r="D991">
        <v>1.8158566223787934E-2</v>
      </c>
    </row>
    <row r="992" spans="1:4" x14ac:dyDescent="0.2">
      <c r="A992" s="57">
        <v>43287</v>
      </c>
      <c r="B992">
        <v>2.3390215316961146E-4</v>
      </c>
      <c r="C992">
        <v>2.987250849239147E-2</v>
      </c>
      <c r="D992">
        <v>1.8002082923743404E-2</v>
      </c>
    </row>
    <row r="993" spans="1:4" x14ac:dyDescent="0.2">
      <c r="A993" s="57">
        <v>43290</v>
      </c>
      <c r="B993">
        <v>2.3390215316961157E-4</v>
      </c>
      <c r="C993">
        <v>2.987250849239147E-2</v>
      </c>
      <c r="D993">
        <v>1.8036999057189335E-2</v>
      </c>
    </row>
    <row r="994" spans="1:4" x14ac:dyDescent="0.2">
      <c r="A994" s="57">
        <v>43291</v>
      </c>
      <c r="B994">
        <v>2.3390215316961168E-4</v>
      </c>
      <c r="C994">
        <v>2.987250849239147E-2</v>
      </c>
      <c r="D994">
        <v>1.8026865093154199E-2</v>
      </c>
    </row>
    <row r="995" spans="1:4" x14ac:dyDescent="0.2">
      <c r="A995" s="57">
        <v>43292</v>
      </c>
      <c r="B995">
        <v>2.3390215316961178E-4</v>
      </c>
      <c r="C995">
        <v>2.987250849239147E-2</v>
      </c>
      <c r="D995">
        <v>1.7832999402593652E-2</v>
      </c>
    </row>
    <row r="996" spans="1:4" x14ac:dyDescent="0.2">
      <c r="A996" s="57">
        <v>43293</v>
      </c>
      <c r="B996">
        <v>2.3390215316961189E-4</v>
      </c>
      <c r="C996">
        <v>2.987250849239147E-2</v>
      </c>
      <c r="D996">
        <v>1.7735811505133033E-2</v>
      </c>
    </row>
    <row r="997" spans="1:4" x14ac:dyDescent="0.2">
      <c r="A997" s="57">
        <v>43294</v>
      </c>
      <c r="B997">
        <v>2.33902153169612E-4</v>
      </c>
      <c r="C997">
        <v>2.987250849239147E-2</v>
      </c>
      <c r="D997">
        <v>1.7672569656215609E-2</v>
      </c>
    </row>
    <row r="998" spans="1:4" x14ac:dyDescent="0.2">
      <c r="A998" s="57">
        <v>43297</v>
      </c>
      <c r="B998">
        <v>2.3390215316961211E-4</v>
      </c>
      <c r="C998">
        <v>2.987250849239147E-2</v>
      </c>
      <c r="D998">
        <v>1.750004322116706E-2</v>
      </c>
    </row>
    <row r="999" spans="1:4" x14ac:dyDescent="0.2">
      <c r="A999" s="57">
        <v>43298</v>
      </c>
      <c r="B999">
        <v>2.3390215316961222E-4</v>
      </c>
      <c r="C999">
        <v>2.987250849239147E-2</v>
      </c>
      <c r="D999">
        <v>1.7439834190884657E-2</v>
      </c>
    </row>
    <row r="1000" spans="1:4" x14ac:dyDescent="0.2">
      <c r="A1000" s="57">
        <v>43299</v>
      </c>
      <c r="B1000">
        <v>2.339021531696123E-4</v>
      </c>
      <c r="C1000">
        <v>2.987250849239147E-2</v>
      </c>
      <c r="D1000">
        <v>1.7424649556521881E-2</v>
      </c>
    </row>
    <row r="1001" spans="1:4" x14ac:dyDescent="0.2">
      <c r="A1001" s="57">
        <v>43300</v>
      </c>
      <c r="B1001">
        <v>2.3390215316961238E-4</v>
      </c>
      <c r="C1001">
        <v>2.987250849239147E-2</v>
      </c>
      <c r="D1001">
        <v>1.7312848425260274E-2</v>
      </c>
    </row>
    <row r="1002" spans="1:4" x14ac:dyDescent="0.2">
      <c r="A1002" s="57">
        <v>43301</v>
      </c>
      <c r="B1002">
        <v>2.3390215316961246E-4</v>
      </c>
      <c r="C1002">
        <v>2.987250849239147E-2</v>
      </c>
      <c r="D1002">
        <v>1.7311703503864118E-2</v>
      </c>
    </row>
    <row r="1003" spans="1:4" x14ac:dyDescent="0.2">
      <c r="A1003" s="57">
        <v>43304</v>
      </c>
      <c r="B1003">
        <v>2.3390215316961254E-4</v>
      </c>
      <c r="C1003">
        <v>2.987250849239147E-2</v>
      </c>
      <c r="D1003">
        <v>1.7287864318809545E-2</v>
      </c>
    </row>
    <row r="1004" spans="1:4" x14ac:dyDescent="0.2">
      <c r="A1004" s="57">
        <v>43305</v>
      </c>
      <c r="B1004">
        <v>2.3390215316961262E-4</v>
      </c>
      <c r="C1004">
        <v>2.987250849239147E-2</v>
      </c>
      <c r="D1004">
        <v>1.7064192512458592E-2</v>
      </c>
    </row>
    <row r="1005" spans="1:4" x14ac:dyDescent="0.2">
      <c r="A1005" s="57">
        <v>43306</v>
      </c>
      <c r="B1005">
        <v>2.3390215316961271E-4</v>
      </c>
      <c r="C1005">
        <v>2.987250849239147E-2</v>
      </c>
      <c r="D1005">
        <v>1.6917492110407013E-2</v>
      </c>
    </row>
    <row r="1006" spans="1:4" x14ac:dyDescent="0.2">
      <c r="A1006" s="57">
        <v>43307</v>
      </c>
      <c r="B1006">
        <v>2.3390215316961279E-4</v>
      </c>
      <c r="C1006">
        <v>2.987250849239147E-2</v>
      </c>
      <c r="D1006">
        <v>1.686405728135899E-2</v>
      </c>
    </row>
    <row r="1007" spans="1:4" x14ac:dyDescent="0.2">
      <c r="A1007" s="57">
        <v>43308</v>
      </c>
      <c r="B1007">
        <v>2.3390215316961287E-4</v>
      </c>
      <c r="C1007">
        <v>2.987250849239147E-2</v>
      </c>
      <c r="D1007">
        <v>1.6723004368280302E-2</v>
      </c>
    </row>
    <row r="1008" spans="1:4" x14ac:dyDescent="0.2">
      <c r="A1008" s="57">
        <v>43311</v>
      </c>
      <c r="B1008">
        <v>2.3390215316961295E-4</v>
      </c>
      <c r="C1008">
        <v>2.987250849239147E-2</v>
      </c>
      <c r="D1008">
        <v>1.7957753151871859E-2</v>
      </c>
    </row>
    <row r="1009" spans="1:4" x14ac:dyDescent="0.2">
      <c r="A1009" s="57">
        <v>43312</v>
      </c>
      <c r="B1009">
        <v>2.3390215316961303E-4</v>
      </c>
      <c r="C1009">
        <v>2.987250849239147E-2</v>
      </c>
      <c r="D1009">
        <v>1.871929569738788E-2</v>
      </c>
    </row>
    <row r="1010" spans="1:4" x14ac:dyDescent="0.2">
      <c r="A1010" s="57">
        <v>43313</v>
      </c>
      <c r="B1010">
        <v>2.3390215316961309E-4</v>
      </c>
      <c r="C1010">
        <v>2.987250849239147E-2</v>
      </c>
      <c r="D1010">
        <v>1.8789659739357593E-2</v>
      </c>
    </row>
    <row r="1011" spans="1:4" x14ac:dyDescent="0.2">
      <c r="A1011" s="57">
        <v>43314</v>
      </c>
      <c r="B1011">
        <v>2.3390215316961314E-4</v>
      </c>
      <c r="C1011">
        <v>2.987250849239147E-2</v>
      </c>
      <c r="D1011">
        <v>1.8761096743305603E-2</v>
      </c>
    </row>
    <row r="1012" spans="1:4" x14ac:dyDescent="0.2">
      <c r="A1012" s="57">
        <v>43315</v>
      </c>
      <c r="B1012">
        <v>2.3390215316961319E-4</v>
      </c>
      <c r="C1012">
        <v>2.987250849239147E-2</v>
      </c>
      <c r="D1012">
        <v>1.8742197136283327E-2</v>
      </c>
    </row>
    <row r="1013" spans="1:4" x14ac:dyDescent="0.2">
      <c r="A1013" s="57">
        <v>43318</v>
      </c>
      <c r="B1013">
        <v>2.3390215316961325E-4</v>
      </c>
      <c r="C1013">
        <v>2.987250849239147E-2</v>
      </c>
      <c r="D1013">
        <v>1.875942465373447E-2</v>
      </c>
    </row>
    <row r="1014" spans="1:4" x14ac:dyDescent="0.2">
      <c r="A1014" s="57">
        <v>43319</v>
      </c>
      <c r="B1014">
        <v>2.339021531696133E-4</v>
      </c>
      <c r="C1014">
        <v>2.987250849239147E-2</v>
      </c>
      <c r="D1014">
        <v>1.8753547033199321E-2</v>
      </c>
    </row>
    <row r="1015" spans="1:4" x14ac:dyDescent="0.2">
      <c r="A1015" s="57">
        <v>43320</v>
      </c>
      <c r="B1015">
        <v>2.3390215316961336E-4</v>
      </c>
      <c r="C1015">
        <v>2.987250849239147E-2</v>
      </c>
      <c r="D1015">
        <v>1.872513262745407E-2</v>
      </c>
    </row>
    <row r="1016" spans="1:4" x14ac:dyDescent="0.2">
      <c r="A1016" s="57">
        <v>43321</v>
      </c>
      <c r="B1016">
        <v>2.3390215316961341E-4</v>
      </c>
      <c r="C1016">
        <v>2.987250849239147E-2</v>
      </c>
      <c r="D1016">
        <v>1.8719667985012109E-2</v>
      </c>
    </row>
    <row r="1017" spans="1:4" x14ac:dyDescent="0.2">
      <c r="A1017" s="57">
        <v>43322</v>
      </c>
      <c r="B1017">
        <v>2.3390215316961347E-4</v>
      </c>
      <c r="C1017">
        <v>2.987250849239147E-2</v>
      </c>
      <c r="D1017">
        <v>1.8733091683179753E-2</v>
      </c>
    </row>
    <row r="1018" spans="1:4" x14ac:dyDescent="0.2">
      <c r="A1018" s="57">
        <v>43325</v>
      </c>
      <c r="B1018">
        <v>2.3390215316961352E-4</v>
      </c>
      <c r="C1018">
        <v>2.987250849239147E-2</v>
      </c>
      <c r="D1018">
        <v>1.8839618326091774E-2</v>
      </c>
    </row>
    <row r="1019" spans="1:4" x14ac:dyDescent="0.2">
      <c r="A1019" s="57">
        <v>43326</v>
      </c>
      <c r="B1019">
        <v>2.3390215316961357E-4</v>
      </c>
      <c r="C1019">
        <v>2.987250849239147E-2</v>
      </c>
      <c r="D1019">
        <v>1.8816712185990805E-2</v>
      </c>
    </row>
    <row r="1020" spans="1:4" x14ac:dyDescent="0.2">
      <c r="A1020" s="57">
        <v>43327</v>
      </c>
      <c r="B1020">
        <v>2.3390215316961363E-4</v>
      </c>
      <c r="C1020">
        <v>2.987250849239147E-2</v>
      </c>
      <c r="D1020">
        <v>1.8791426060499369E-2</v>
      </c>
    </row>
    <row r="1021" spans="1:4" x14ac:dyDescent="0.2">
      <c r="A1021" s="57">
        <v>43328</v>
      </c>
      <c r="B1021">
        <v>2.3390215316961368E-4</v>
      </c>
      <c r="C1021">
        <v>2.987250849239147E-2</v>
      </c>
      <c r="D1021">
        <v>1.8755215973206979E-2</v>
      </c>
    </row>
    <row r="1022" spans="1:4" x14ac:dyDescent="0.2">
      <c r="A1022" s="57">
        <v>43329</v>
      </c>
      <c r="B1022">
        <v>2.3390215316961374E-4</v>
      </c>
      <c r="C1022">
        <v>2.987250849239147E-2</v>
      </c>
      <c r="D1022">
        <v>1.8644958688549599E-2</v>
      </c>
    </row>
    <row r="1023" spans="1:4" x14ac:dyDescent="0.2">
      <c r="A1023" s="57">
        <v>43332</v>
      </c>
      <c r="B1023">
        <v>2.3390215316961379E-4</v>
      </c>
      <c r="C1023">
        <v>2.987250849239147E-2</v>
      </c>
      <c r="D1023">
        <v>1.8061100216999068E-2</v>
      </c>
    </row>
    <row r="1024" spans="1:4" x14ac:dyDescent="0.2">
      <c r="A1024" s="57">
        <v>43333</v>
      </c>
      <c r="B1024">
        <v>2.3390215316961384E-4</v>
      </c>
      <c r="C1024">
        <v>2.987250849239147E-2</v>
      </c>
      <c r="D1024">
        <v>1.8028555266318049E-2</v>
      </c>
    </row>
    <row r="1025" spans="1:4" x14ac:dyDescent="0.2">
      <c r="A1025" s="57">
        <v>43334</v>
      </c>
      <c r="B1025">
        <v>2.339021531696139E-4</v>
      </c>
      <c r="C1025">
        <v>2.987250849239147E-2</v>
      </c>
      <c r="D1025">
        <v>1.8020438581880273E-2</v>
      </c>
    </row>
    <row r="1026" spans="1:4" x14ac:dyDescent="0.2">
      <c r="A1026" s="57">
        <v>43335</v>
      </c>
      <c r="B1026">
        <v>2.3390215316961395E-4</v>
      </c>
      <c r="C1026">
        <v>2.987250849239147E-2</v>
      </c>
      <c r="D1026">
        <v>1.8029294164255454E-2</v>
      </c>
    </row>
    <row r="1027" spans="1:4" x14ac:dyDescent="0.2">
      <c r="A1027" s="57">
        <v>43336</v>
      </c>
      <c r="B1027">
        <v>2.3390215316961398E-4</v>
      </c>
      <c r="C1027">
        <v>2.987250849239147E-2</v>
      </c>
      <c r="D1027">
        <v>1.8003688719159645E-2</v>
      </c>
    </row>
    <row r="1028" spans="1:4" x14ac:dyDescent="0.2">
      <c r="A1028" s="57">
        <v>43339</v>
      </c>
      <c r="B1028">
        <v>2.3390215316961401E-4</v>
      </c>
      <c r="C1028">
        <v>2.987250849239147E-2</v>
      </c>
      <c r="D1028">
        <v>1.7544638410681612E-2</v>
      </c>
    </row>
    <row r="1029" spans="1:4" x14ac:dyDescent="0.2">
      <c r="A1029" s="57">
        <v>43340</v>
      </c>
      <c r="B1029">
        <v>2.3390215316961403E-4</v>
      </c>
      <c r="C1029">
        <v>2.987250849239147E-2</v>
      </c>
      <c r="D1029">
        <v>1.7489846813778045E-2</v>
      </c>
    </row>
    <row r="1030" spans="1:4" x14ac:dyDescent="0.2">
      <c r="A1030" s="57">
        <v>43341</v>
      </c>
      <c r="B1030">
        <v>2.3390215316961406E-4</v>
      </c>
      <c r="C1030">
        <v>2.987250849239147E-2</v>
      </c>
      <c r="D1030">
        <v>1.7413132845983066E-2</v>
      </c>
    </row>
    <row r="1031" spans="1:4" x14ac:dyDescent="0.2">
      <c r="A1031" s="57">
        <v>43342</v>
      </c>
      <c r="B1031">
        <v>2.3390215316961409E-4</v>
      </c>
      <c r="C1031">
        <v>2.987250849239147E-2</v>
      </c>
      <c r="D1031">
        <v>1.7437703167027467E-2</v>
      </c>
    </row>
    <row r="1032" spans="1:4" x14ac:dyDescent="0.2">
      <c r="A1032" s="57">
        <v>43343</v>
      </c>
      <c r="B1032">
        <v>2.3390215316961412E-4</v>
      </c>
      <c r="C1032">
        <v>2.987250849239147E-2</v>
      </c>
      <c r="D1032">
        <v>1.7516156437521999E-2</v>
      </c>
    </row>
    <row r="1033" spans="1:4" x14ac:dyDescent="0.2">
      <c r="A1033" s="57">
        <v>43347</v>
      </c>
      <c r="B1033">
        <v>2.3390215316961414E-4</v>
      </c>
      <c r="C1033">
        <v>2.987250849239147E-2</v>
      </c>
      <c r="D1033">
        <v>1.7460503666430573E-2</v>
      </c>
    </row>
    <row r="1034" spans="1:4" x14ac:dyDescent="0.2">
      <c r="A1034" s="57">
        <v>43348</v>
      </c>
      <c r="B1034">
        <v>2.3390215316961417E-4</v>
      </c>
      <c r="C1034">
        <v>2.987250849239147E-2</v>
      </c>
      <c r="D1034">
        <v>1.734299234021321E-2</v>
      </c>
    </row>
    <row r="1035" spans="1:4" x14ac:dyDescent="0.2">
      <c r="A1035" s="57">
        <v>43349</v>
      </c>
      <c r="B1035">
        <v>2.339021531696142E-4</v>
      </c>
      <c r="C1035">
        <v>2.987250849239147E-2</v>
      </c>
      <c r="D1035">
        <v>1.7248067635371522E-2</v>
      </c>
    </row>
    <row r="1036" spans="1:4" x14ac:dyDescent="0.2">
      <c r="A1036" s="57">
        <v>43350</v>
      </c>
      <c r="B1036">
        <v>2.3390215316961422E-4</v>
      </c>
      <c r="C1036">
        <v>2.987250849239147E-2</v>
      </c>
      <c r="D1036">
        <v>1.7507272432530939E-2</v>
      </c>
    </row>
    <row r="1037" spans="1:4" x14ac:dyDescent="0.2">
      <c r="A1037" s="57">
        <v>43353</v>
      </c>
      <c r="B1037">
        <v>2.3390215316961425E-4</v>
      </c>
      <c r="C1037">
        <v>2.987250849239147E-2</v>
      </c>
      <c r="D1037">
        <v>1.7615392025928631E-2</v>
      </c>
    </row>
    <row r="1038" spans="1:4" x14ac:dyDescent="0.2">
      <c r="A1038" s="57">
        <v>43354</v>
      </c>
      <c r="B1038">
        <v>2.3390215316961428E-4</v>
      </c>
      <c r="C1038">
        <v>2.987250849239147E-2</v>
      </c>
      <c r="D1038">
        <v>1.7685963626553985E-2</v>
      </c>
    </row>
    <row r="1039" spans="1:4" x14ac:dyDescent="0.2">
      <c r="A1039" s="57">
        <v>43355</v>
      </c>
      <c r="B1039">
        <v>2.3390215316961431E-4</v>
      </c>
      <c r="C1039">
        <v>2.987250849239147E-2</v>
      </c>
      <c r="D1039">
        <v>1.7688498191257406E-2</v>
      </c>
    </row>
    <row r="1040" spans="1:4" x14ac:dyDescent="0.2">
      <c r="A1040" s="57">
        <v>43356</v>
      </c>
      <c r="B1040">
        <v>2.3390215316961433E-4</v>
      </c>
      <c r="C1040">
        <v>2.987250849239147E-2</v>
      </c>
      <c r="D1040">
        <v>1.7689653862439442E-2</v>
      </c>
    </row>
    <row r="1041" spans="1:4" x14ac:dyDescent="0.2">
      <c r="A1041" s="57">
        <v>43357</v>
      </c>
      <c r="B1041">
        <v>2.3390215316961436E-4</v>
      </c>
      <c r="C1041">
        <v>2.987250849239147E-2</v>
      </c>
      <c r="D1041">
        <v>1.7459842897142294E-2</v>
      </c>
    </row>
    <row r="1042" spans="1:4" x14ac:dyDescent="0.2">
      <c r="A1042" s="57">
        <v>43360</v>
      </c>
      <c r="B1042">
        <v>2.3390215316961439E-4</v>
      </c>
      <c r="C1042">
        <v>2.987250849239147E-2</v>
      </c>
      <c r="D1042">
        <v>1.7463645972234668E-2</v>
      </c>
    </row>
    <row r="1043" spans="1:4" x14ac:dyDescent="0.2">
      <c r="A1043" s="57">
        <v>43361</v>
      </c>
      <c r="B1043">
        <v>2.3390215316961441E-4</v>
      </c>
      <c r="C1043">
        <v>2.987250849239147E-2</v>
      </c>
      <c r="D1043">
        <v>1.7472099717203107E-2</v>
      </c>
    </row>
    <row r="1044" spans="1:4" x14ac:dyDescent="0.2">
      <c r="A1044" s="57">
        <v>43362</v>
      </c>
      <c r="B1044">
        <v>2.3390215316961444E-4</v>
      </c>
      <c r="C1044">
        <v>2.987250849239147E-2</v>
      </c>
      <c r="D1044">
        <v>1.7492357168340317E-2</v>
      </c>
    </row>
    <row r="1045" spans="1:4" x14ac:dyDescent="0.2">
      <c r="A1045" s="57">
        <v>43363</v>
      </c>
      <c r="B1045">
        <v>2.3390215316961447E-4</v>
      </c>
      <c r="C1045">
        <v>2.987250849239147E-2</v>
      </c>
      <c r="D1045">
        <v>1.7476474851757781E-2</v>
      </c>
    </row>
    <row r="1046" spans="1:4" x14ac:dyDescent="0.2">
      <c r="A1046" s="57">
        <v>43364</v>
      </c>
      <c r="B1046">
        <v>2.3390215316961449E-4</v>
      </c>
      <c r="C1046">
        <v>2.987250849239147E-2</v>
      </c>
      <c r="D1046">
        <v>1.7515163571265965E-2</v>
      </c>
    </row>
    <row r="1047" spans="1:4" x14ac:dyDescent="0.2">
      <c r="A1047" s="57">
        <v>43367</v>
      </c>
      <c r="B1047">
        <v>2.3390215316961452E-4</v>
      </c>
      <c r="C1047">
        <v>2.987250849239147E-2</v>
      </c>
      <c r="D1047">
        <v>1.7434191072647494E-2</v>
      </c>
    </row>
    <row r="1048" spans="1:4" x14ac:dyDescent="0.2">
      <c r="A1048" s="57">
        <v>43368</v>
      </c>
      <c r="B1048">
        <v>2.3390215316961455E-4</v>
      </c>
      <c r="C1048">
        <v>2.987250849239147E-2</v>
      </c>
      <c r="D1048">
        <v>1.7424558469710069E-2</v>
      </c>
    </row>
    <row r="1049" spans="1:4" x14ac:dyDescent="0.2">
      <c r="A1049" s="57">
        <v>43369</v>
      </c>
      <c r="B1049">
        <v>2.3390215316961458E-4</v>
      </c>
      <c r="C1049">
        <v>2.987250849239147E-2</v>
      </c>
      <c r="D1049">
        <v>1.7370175825020463E-2</v>
      </c>
    </row>
    <row r="1050" spans="1:4" x14ac:dyDescent="0.2">
      <c r="A1050" s="57">
        <v>43370</v>
      </c>
      <c r="B1050">
        <v>2.339021531696146E-4</v>
      </c>
      <c r="C1050">
        <v>2.987250849239147E-2</v>
      </c>
      <c r="D1050">
        <v>1.735967076397579E-2</v>
      </c>
    </row>
    <row r="1051" spans="1:4" x14ac:dyDescent="0.2">
      <c r="A1051" s="57">
        <v>43371</v>
      </c>
      <c r="B1051">
        <v>2.3390215316961463E-4</v>
      </c>
      <c r="C1051">
        <v>2.987250849239147E-2</v>
      </c>
      <c r="D1051">
        <v>1.5278669440421467E-2</v>
      </c>
    </row>
    <row r="1052" spans="1:4" x14ac:dyDescent="0.2">
      <c r="A1052" s="57">
        <v>43374</v>
      </c>
      <c r="B1052">
        <v>2.3390215316961466E-4</v>
      </c>
      <c r="C1052">
        <v>2.987250849239147E-2</v>
      </c>
      <c r="D1052">
        <v>1.5279356779666664E-2</v>
      </c>
    </row>
    <row r="1053" spans="1:4" x14ac:dyDescent="0.2">
      <c r="A1053" s="57">
        <v>43375</v>
      </c>
      <c r="B1053">
        <v>2.3390215316961468E-4</v>
      </c>
      <c r="C1053">
        <v>2.987250849239147E-2</v>
      </c>
      <c r="D1053">
        <v>1.5418570793801279E-2</v>
      </c>
    </row>
    <row r="1054" spans="1:4" x14ac:dyDescent="0.2">
      <c r="A1054" s="57">
        <v>43376</v>
      </c>
      <c r="B1054">
        <v>2.3390215316961471E-4</v>
      </c>
      <c r="C1054">
        <v>2.987250849239147E-2</v>
      </c>
      <c r="D1054">
        <v>1.5467136120180747E-2</v>
      </c>
    </row>
    <row r="1055" spans="1:4" x14ac:dyDescent="0.2">
      <c r="A1055" s="57">
        <v>43377</v>
      </c>
      <c r="B1055">
        <v>2.3390215316961474E-4</v>
      </c>
      <c r="C1055">
        <v>2.987250849239147E-2</v>
      </c>
      <c r="D1055">
        <v>1.5424911560994549E-2</v>
      </c>
    </row>
    <row r="1056" spans="1:4" x14ac:dyDescent="0.2">
      <c r="A1056" s="57">
        <v>43378</v>
      </c>
      <c r="B1056">
        <v>2.3390215316961477E-4</v>
      </c>
      <c r="C1056">
        <v>2.987250849239147E-2</v>
      </c>
      <c r="D1056">
        <v>1.5422095737372833E-2</v>
      </c>
    </row>
    <row r="1057" spans="1:4" x14ac:dyDescent="0.2">
      <c r="A1057" s="57">
        <v>43381</v>
      </c>
      <c r="B1057">
        <v>2.3390215316961479E-4</v>
      </c>
      <c r="C1057">
        <v>2.987250849239147E-2</v>
      </c>
      <c r="D1057">
        <v>1.5337713266031113E-2</v>
      </c>
    </row>
    <row r="1058" spans="1:4" x14ac:dyDescent="0.2">
      <c r="A1058" s="57">
        <v>43382</v>
      </c>
      <c r="B1058">
        <v>2.3390215316961479E-4</v>
      </c>
      <c r="C1058">
        <v>2.987250849239147E-2</v>
      </c>
      <c r="D1058">
        <v>1.5567666651835701E-2</v>
      </c>
    </row>
    <row r="1059" spans="1:4" x14ac:dyDescent="0.2">
      <c r="A1059" s="57">
        <v>43383</v>
      </c>
      <c r="B1059">
        <v>2.3390215316961479E-4</v>
      </c>
      <c r="C1059">
        <v>2.987250849239147E-2</v>
      </c>
      <c r="D1059">
        <v>1.5535043482812433E-2</v>
      </c>
    </row>
    <row r="1060" spans="1:4" x14ac:dyDescent="0.2">
      <c r="A1060" s="57">
        <v>43384</v>
      </c>
      <c r="B1060">
        <v>2.3390215316961479E-4</v>
      </c>
      <c r="C1060">
        <v>2.987250849239147E-2</v>
      </c>
      <c r="D1060">
        <v>1.5291332259555141E-2</v>
      </c>
    </row>
    <row r="1061" spans="1:4" x14ac:dyDescent="0.2">
      <c r="A1061" s="57">
        <v>43385</v>
      </c>
      <c r="B1061">
        <v>2.3390215316961479E-4</v>
      </c>
      <c r="C1061">
        <v>2.987250849239147E-2</v>
      </c>
      <c r="D1061">
        <v>1.5625284568370954E-2</v>
      </c>
    </row>
    <row r="1062" spans="1:4" x14ac:dyDescent="0.2">
      <c r="A1062" s="57">
        <v>43388</v>
      </c>
      <c r="B1062">
        <v>2.3390215316961479E-4</v>
      </c>
      <c r="C1062">
        <v>2.987250849239147E-2</v>
      </c>
      <c r="D1062">
        <v>1.5644171848878861E-2</v>
      </c>
    </row>
    <row r="1063" spans="1:4" x14ac:dyDescent="0.2">
      <c r="A1063" s="57">
        <v>43389</v>
      </c>
      <c r="B1063">
        <v>2.3390215316961479E-4</v>
      </c>
      <c r="C1063">
        <v>2.987250849239147E-2</v>
      </c>
      <c r="D1063">
        <v>1.5614248249106014E-2</v>
      </c>
    </row>
    <row r="1064" spans="1:4" x14ac:dyDescent="0.2">
      <c r="A1064" s="57">
        <v>43390</v>
      </c>
      <c r="B1064">
        <v>2.3390215316961479E-4</v>
      </c>
      <c r="C1064">
        <v>2.987250849239147E-2</v>
      </c>
      <c r="D1064">
        <v>1.5524328254369663E-2</v>
      </c>
    </row>
    <row r="1065" spans="1:4" x14ac:dyDescent="0.2">
      <c r="A1065" s="57">
        <v>43391</v>
      </c>
      <c r="B1065">
        <v>2.3390215316961479E-4</v>
      </c>
      <c r="C1065">
        <v>2.987250849239147E-2</v>
      </c>
      <c r="D1065">
        <v>1.5584385625414362E-2</v>
      </c>
    </row>
    <row r="1066" spans="1:4" x14ac:dyDescent="0.2">
      <c r="A1066" s="57">
        <v>43392</v>
      </c>
      <c r="B1066">
        <v>2.3390215316961479E-4</v>
      </c>
      <c r="C1066">
        <v>2.987250849239147E-2</v>
      </c>
      <c r="D1066">
        <v>1.5578200461775252E-2</v>
      </c>
    </row>
    <row r="1067" spans="1:4" x14ac:dyDescent="0.2">
      <c r="A1067" s="57">
        <v>43395</v>
      </c>
      <c r="B1067">
        <v>2.3390215316961479E-4</v>
      </c>
      <c r="C1067">
        <v>2.987250849239147E-2</v>
      </c>
      <c r="D1067">
        <v>1.5599515001778089E-2</v>
      </c>
    </row>
    <row r="1068" spans="1:4" x14ac:dyDescent="0.2">
      <c r="A1068" s="57">
        <v>43396</v>
      </c>
      <c r="B1068">
        <v>2.3390215316961479E-4</v>
      </c>
      <c r="C1068">
        <v>2.987250849239147E-2</v>
      </c>
      <c r="D1068">
        <v>1.5519693734004619E-2</v>
      </c>
    </row>
    <row r="1069" spans="1:4" x14ac:dyDescent="0.2">
      <c r="A1069" s="57">
        <v>43397</v>
      </c>
      <c r="B1069">
        <v>2.3390215316961479E-4</v>
      </c>
      <c r="C1069">
        <v>2.987250849239147E-2</v>
      </c>
      <c r="D1069">
        <v>1.5450775987542286E-2</v>
      </c>
    </row>
    <row r="1070" spans="1:4" x14ac:dyDescent="0.2">
      <c r="A1070" s="57">
        <v>43398</v>
      </c>
      <c r="B1070">
        <v>2.3390215316961479E-4</v>
      </c>
      <c r="C1070">
        <v>2.987250849239147E-2</v>
      </c>
      <c r="D1070">
        <v>1.6435075785062401E-2</v>
      </c>
    </row>
    <row r="1071" spans="1:4" x14ac:dyDescent="0.2">
      <c r="A1071" s="57">
        <v>43399</v>
      </c>
      <c r="B1071">
        <v>2.3390215316961479E-4</v>
      </c>
      <c r="C1071">
        <v>2.987250849239147E-2</v>
      </c>
      <c r="D1071">
        <v>1.6622782788636742E-2</v>
      </c>
    </row>
    <row r="1072" spans="1:4" x14ac:dyDescent="0.2">
      <c r="A1072" s="57">
        <v>43402</v>
      </c>
      <c r="B1072">
        <v>2.3390215316961479E-4</v>
      </c>
      <c r="C1072">
        <v>2.987250849239147E-2</v>
      </c>
      <c r="D1072">
        <v>1.6702856965342017E-2</v>
      </c>
    </row>
    <row r="1073" spans="1:4" x14ac:dyDescent="0.2">
      <c r="A1073" s="57">
        <v>43403</v>
      </c>
      <c r="B1073">
        <v>2.3390215316961479E-4</v>
      </c>
      <c r="C1073">
        <v>2.987250849239147E-2</v>
      </c>
      <c r="D1073">
        <v>1.6693246014754772E-2</v>
      </c>
    </row>
    <row r="1074" spans="1:4" x14ac:dyDescent="0.2">
      <c r="A1074" s="57">
        <v>43404</v>
      </c>
      <c r="B1074">
        <v>2.3390215316961479E-4</v>
      </c>
      <c r="C1074">
        <v>2.987250849239147E-2</v>
      </c>
      <c r="D1074">
        <v>1.7082350221714632E-2</v>
      </c>
    </row>
    <row r="1075" spans="1:4" x14ac:dyDescent="0.2">
      <c r="A1075" s="57">
        <v>43405</v>
      </c>
      <c r="B1075">
        <v>2.3390215316961479E-4</v>
      </c>
      <c r="C1075">
        <v>2.987250849239147E-2</v>
      </c>
      <c r="D1075">
        <v>1.7181068199320821E-2</v>
      </c>
    </row>
    <row r="1076" spans="1:4" x14ac:dyDescent="0.2">
      <c r="A1076" s="57">
        <v>43406</v>
      </c>
      <c r="B1076">
        <v>2.3390215316961479E-4</v>
      </c>
      <c r="C1076">
        <v>2.987250849239147E-2</v>
      </c>
      <c r="D1076">
        <v>1.7210238601728375E-2</v>
      </c>
    </row>
    <row r="1077" spans="1:4" x14ac:dyDescent="0.2">
      <c r="A1077" s="57">
        <v>43409</v>
      </c>
      <c r="B1077">
        <v>2.3390215316961479E-4</v>
      </c>
      <c r="C1077">
        <v>2.987250849239147E-2</v>
      </c>
      <c r="D1077">
        <v>1.7704724414904706E-2</v>
      </c>
    </row>
    <row r="1078" spans="1:4" x14ac:dyDescent="0.2">
      <c r="A1078" s="57">
        <v>43410</v>
      </c>
      <c r="B1078">
        <v>2.3390215316961479E-4</v>
      </c>
      <c r="C1078">
        <v>2.987250849239147E-2</v>
      </c>
      <c r="D1078">
        <v>1.7477987986820522E-2</v>
      </c>
    </row>
    <row r="1079" spans="1:4" x14ac:dyDescent="0.2">
      <c r="A1079" s="57">
        <v>43411</v>
      </c>
      <c r="B1079">
        <v>2.3390215316961479E-4</v>
      </c>
      <c r="C1079">
        <v>2.987250849239147E-2</v>
      </c>
      <c r="D1079">
        <v>1.7430296370276589E-2</v>
      </c>
    </row>
    <row r="1080" spans="1:4" x14ac:dyDescent="0.2">
      <c r="A1080" s="57">
        <v>43412</v>
      </c>
      <c r="B1080">
        <v>2.3390215316961479E-4</v>
      </c>
      <c r="C1080">
        <v>2.987250849239147E-2</v>
      </c>
      <c r="D1080">
        <v>1.7343134304095738E-2</v>
      </c>
    </row>
    <row r="1081" spans="1:4" x14ac:dyDescent="0.2">
      <c r="A1081" s="57">
        <v>43413</v>
      </c>
      <c r="B1081">
        <v>2.3390215316961479E-4</v>
      </c>
      <c r="C1081">
        <v>2.987250849239147E-2</v>
      </c>
      <c r="D1081">
        <v>1.734067066350858E-2</v>
      </c>
    </row>
    <row r="1082" spans="1:4" x14ac:dyDescent="0.2">
      <c r="A1082" s="57">
        <v>43416</v>
      </c>
      <c r="B1082">
        <v>2.3390215316961479E-4</v>
      </c>
      <c r="C1082">
        <v>2.987250849239147E-2</v>
      </c>
      <c r="D1082">
        <v>1.7351006766820005E-2</v>
      </c>
    </row>
    <row r="1083" spans="1:4" x14ac:dyDescent="0.2">
      <c r="A1083" s="57">
        <v>43417</v>
      </c>
      <c r="B1083">
        <v>2.3390215316961479E-4</v>
      </c>
      <c r="C1083">
        <v>2.987250849239147E-2</v>
      </c>
      <c r="D1083">
        <v>1.7104198513902789E-2</v>
      </c>
    </row>
    <row r="1084" spans="1:4" x14ac:dyDescent="0.2">
      <c r="A1084" s="57">
        <v>43418</v>
      </c>
      <c r="B1084">
        <v>2.3390215316961479E-4</v>
      </c>
      <c r="C1084">
        <v>2.987250849239147E-2</v>
      </c>
      <c r="D1084">
        <v>1.6809319113699574E-2</v>
      </c>
    </row>
    <row r="1085" spans="1:4" x14ac:dyDescent="0.2">
      <c r="A1085" s="57">
        <v>43419</v>
      </c>
      <c r="B1085">
        <v>2.3390215316961479E-4</v>
      </c>
      <c r="C1085">
        <v>2.987250849239147E-2</v>
      </c>
      <c r="D1085">
        <v>1.6800785536160562E-2</v>
      </c>
    </row>
    <row r="1086" spans="1:4" x14ac:dyDescent="0.2">
      <c r="A1086" s="57">
        <v>43420</v>
      </c>
      <c r="B1086">
        <v>2.3390215316961479E-4</v>
      </c>
      <c r="C1086">
        <v>2.987250849239147E-2</v>
      </c>
      <c r="D1086">
        <v>1.6791543250384094E-2</v>
      </c>
    </row>
    <row r="1087" spans="1:4" x14ac:dyDescent="0.2">
      <c r="A1087" s="57">
        <v>43423</v>
      </c>
      <c r="B1087">
        <v>2.3390215316961479E-4</v>
      </c>
      <c r="C1087">
        <v>2.987250849239147E-2</v>
      </c>
      <c r="D1087">
        <v>1.6780427735633211E-2</v>
      </c>
    </row>
    <row r="1088" spans="1:4" x14ac:dyDescent="0.2">
      <c r="A1088" s="57">
        <v>43424</v>
      </c>
      <c r="B1088">
        <v>2.3390215316961479E-4</v>
      </c>
      <c r="C1088">
        <v>2.987250849239147E-2</v>
      </c>
      <c r="D1088">
        <v>1.7391631486490703E-2</v>
      </c>
    </row>
    <row r="1089" spans="1:4" x14ac:dyDescent="0.2">
      <c r="A1089" s="57">
        <v>43425</v>
      </c>
      <c r="B1089">
        <v>2.3390215316961479E-4</v>
      </c>
      <c r="C1089">
        <v>2.987250849239147E-2</v>
      </c>
      <c r="D1089">
        <v>1.7805837931702165E-2</v>
      </c>
    </row>
    <row r="1090" spans="1:4" x14ac:dyDescent="0.2">
      <c r="A1090" s="57">
        <v>43427</v>
      </c>
      <c r="B1090">
        <v>2.3390215316961479E-4</v>
      </c>
      <c r="C1090">
        <v>2.987250849239147E-2</v>
      </c>
      <c r="D1090">
        <v>1.7880629317214798E-2</v>
      </c>
    </row>
    <row r="1091" spans="1:4" x14ac:dyDescent="0.2">
      <c r="A1091" s="57">
        <v>43430</v>
      </c>
      <c r="B1091">
        <v>2.3390215316961479E-4</v>
      </c>
      <c r="C1091">
        <v>2.987250849239147E-2</v>
      </c>
      <c r="D1091">
        <v>1.7881434488146889E-2</v>
      </c>
    </row>
    <row r="1092" spans="1:4" x14ac:dyDescent="0.2">
      <c r="A1092" s="57">
        <v>43431</v>
      </c>
      <c r="B1092">
        <v>2.3390215316961479E-4</v>
      </c>
      <c r="C1092">
        <v>2.987250849239147E-2</v>
      </c>
      <c r="D1092">
        <v>1.7875556511500391E-2</v>
      </c>
    </row>
    <row r="1093" spans="1:4" x14ac:dyDescent="0.2">
      <c r="A1093" s="57">
        <v>43432</v>
      </c>
      <c r="B1093">
        <v>2.3390215316961479E-4</v>
      </c>
      <c r="C1093">
        <v>2.987250849239147E-2</v>
      </c>
      <c r="D1093">
        <v>1.774846408556164E-2</v>
      </c>
    </row>
    <row r="1094" spans="1:4" x14ac:dyDescent="0.2">
      <c r="A1094" s="57">
        <v>43433</v>
      </c>
      <c r="B1094">
        <v>2.3390215316961479E-4</v>
      </c>
      <c r="C1094">
        <v>2.987250849239147E-2</v>
      </c>
      <c r="D1094">
        <v>1.7713531164292584E-2</v>
      </c>
    </row>
    <row r="1095" spans="1:4" x14ac:dyDescent="0.2">
      <c r="A1095" s="57">
        <v>43434</v>
      </c>
      <c r="B1095">
        <v>2.3390215316961479E-4</v>
      </c>
      <c r="C1095">
        <v>2.987250849239147E-2</v>
      </c>
      <c r="D1095">
        <v>1.7713594069538773E-2</v>
      </c>
    </row>
    <row r="1096" spans="1:4" x14ac:dyDescent="0.2">
      <c r="A1096" s="57">
        <v>43437</v>
      </c>
      <c r="B1096">
        <v>2.3390215316961479E-4</v>
      </c>
      <c r="C1096">
        <v>2.987250849239147E-2</v>
      </c>
      <c r="D1096">
        <v>1.7820829689485868E-2</v>
      </c>
    </row>
    <row r="1097" spans="1:4" x14ac:dyDescent="0.2">
      <c r="A1097" s="57">
        <v>43438</v>
      </c>
      <c r="B1097">
        <v>2.3390215316961479E-4</v>
      </c>
      <c r="C1097">
        <v>2.987250849239147E-2</v>
      </c>
      <c r="D1097">
        <v>1.7826678009934503E-2</v>
      </c>
    </row>
    <row r="1098" spans="1:4" x14ac:dyDescent="0.2">
      <c r="A1098" s="57">
        <v>43440</v>
      </c>
      <c r="B1098">
        <v>2.3390215316961479E-4</v>
      </c>
      <c r="C1098">
        <v>2.987250849239147E-2</v>
      </c>
      <c r="D1098">
        <v>1.8284575313102003E-2</v>
      </c>
    </row>
    <row r="1099" spans="1:4" x14ac:dyDescent="0.2">
      <c r="A1099" s="57">
        <v>43441</v>
      </c>
      <c r="B1099">
        <v>2.3390215316961479E-4</v>
      </c>
      <c r="C1099">
        <v>2.987250849239147E-2</v>
      </c>
      <c r="D1099">
        <v>1.8284712946134461E-2</v>
      </c>
    </row>
    <row r="1100" spans="1:4" x14ac:dyDescent="0.2">
      <c r="A1100" s="57">
        <v>43444</v>
      </c>
      <c r="B1100">
        <v>2.3390215316961479E-4</v>
      </c>
      <c r="C1100">
        <v>2.987250849239147E-2</v>
      </c>
      <c r="D1100">
        <v>1.8285879081886985E-2</v>
      </c>
    </row>
    <row r="1101" spans="1:4" x14ac:dyDescent="0.2">
      <c r="A1101" s="57">
        <v>43445</v>
      </c>
      <c r="B1101">
        <v>2.3390215316961479E-4</v>
      </c>
      <c r="C1101">
        <v>2.987250849239147E-2</v>
      </c>
      <c r="D1101">
        <v>1.8418882304234049E-2</v>
      </c>
    </row>
    <row r="1102" spans="1:4" x14ac:dyDescent="0.2">
      <c r="A1102" s="57">
        <v>43446</v>
      </c>
      <c r="B1102">
        <v>2.3390215316961479E-4</v>
      </c>
      <c r="C1102">
        <v>2.987250849239147E-2</v>
      </c>
      <c r="D1102">
        <v>1.8648467075733071E-2</v>
      </c>
    </row>
    <row r="1103" spans="1:4" x14ac:dyDescent="0.2">
      <c r="A1103" s="57">
        <v>43447</v>
      </c>
      <c r="B1103">
        <v>2.3390215316961479E-4</v>
      </c>
      <c r="C1103">
        <v>2.987250849239147E-2</v>
      </c>
      <c r="D1103">
        <v>1.864190700153796E-2</v>
      </c>
    </row>
    <row r="1104" spans="1:4" x14ac:dyDescent="0.2">
      <c r="A1104" s="57">
        <v>43448</v>
      </c>
      <c r="B1104">
        <v>2.3390215316961479E-4</v>
      </c>
      <c r="C1104">
        <v>2.987250849239147E-2</v>
      </c>
      <c r="D1104">
        <v>1.8691916733592558E-2</v>
      </c>
    </row>
    <row r="1105" spans="1:4" x14ac:dyDescent="0.2">
      <c r="A1105" s="57">
        <v>43451</v>
      </c>
      <c r="B1105">
        <v>2.3390215316961479E-4</v>
      </c>
      <c r="C1105">
        <v>2.987250849239147E-2</v>
      </c>
      <c r="D1105">
        <v>1.8692796920701103E-2</v>
      </c>
    </row>
    <row r="1106" spans="1:4" x14ac:dyDescent="0.2">
      <c r="A1106" s="57">
        <v>43452</v>
      </c>
      <c r="B1106">
        <v>2.3390215316961479E-4</v>
      </c>
      <c r="C1106">
        <v>2.987250849239147E-2</v>
      </c>
      <c r="D1106">
        <v>1.8849504767913212E-2</v>
      </c>
    </row>
    <row r="1107" spans="1:4" x14ac:dyDescent="0.2">
      <c r="A1107" s="57">
        <v>43453</v>
      </c>
      <c r="B1107">
        <v>2.3390215316961479E-4</v>
      </c>
      <c r="C1107">
        <v>2.987250849239147E-2</v>
      </c>
      <c r="D1107">
        <v>1.8834424922673038E-2</v>
      </c>
    </row>
    <row r="1108" spans="1:4" x14ac:dyDescent="0.2">
      <c r="A1108" s="57">
        <v>43454</v>
      </c>
      <c r="B1108">
        <v>2.3390215316961479E-4</v>
      </c>
      <c r="C1108">
        <v>2.987250849239147E-2</v>
      </c>
      <c r="D1108">
        <v>1.8890901103711048E-2</v>
      </c>
    </row>
    <row r="1109" spans="1:4" x14ac:dyDescent="0.2">
      <c r="A1109" s="57">
        <v>43455</v>
      </c>
      <c r="B1109">
        <v>2.3390215316961479E-4</v>
      </c>
      <c r="C1109">
        <v>2.987250849239147E-2</v>
      </c>
      <c r="D1109">
        <v>1.7997343781984049E-2</v>
      </c>
    </row>
    <row r="1110" spans="1:4" x14ac:dyDescent="0.2">
      <c r="A1110" s="57">
        <v>43458</v>
      </c>
      <c r="B1110">
        <v>2.3390215316961479E-4</v>
      </c>
      <c r="C1110">
        <v>2.987250849239147E-2</v>
      </c>
      <c r="D1110">
        <v>1.7326202121027763E-2</v>
      </c>
    </row>
    <row r="1111" spans="1:4" x14ac:dyDescent="0.2">
      <c r="A1111" s="57">
        <v>43460</v>
      </c>
      <c r="B1111">
        <v>2.3390215316961479E-4</v>
      </c>
      <c r="C1111">
        <v>2.987250849239147E-2</v>
      </c>
      <c r="D1111">
        <v>1.7348092271785884E-2</v>
      </c>
    </row>
    <row r="1112" spans="1:4" x14ac:dyDescent="0.2">
      <c r="A1112" s="57">
        <v>43461</v>
      </c>
      <c r="B1112">
        <v>2.3390215316961479E-4</v>
      </c>
      <c r="C1112">
        <v>2.987250849239147E-2</v>
      </c>
      <c r="D1112">
        <v>1.7665721900734847E-2</v>
      </c>
    </row>
    <row r="1113" spans="1:4" x14ac:dyDescent="0.2">
      <c r="A1113" s="57">
        <v>43462</v>
      </c>
      <c r="B1113">
        <v>2.3390215316961479E-4</v>
      </c>
      <c r="C1113">
        <v>2.987250849239147E-2</v>
      </c>
      <c r="D1113">
        <v>1.7658995720384821E-2</v>
      </c>
    </row>
    <row r="1114" spans="1:4" x14ac:dyDescent="0.2">
      <c r="A1114" s="57">
        <v>43465</v>
      </c>
      <c r="B1114">
        <v>2.3390215316961479E-4</v>
      </c>
      <c r="C1114">
        <v>2.987250849239147E-2</v>
      </c>
      <c r="D1114">
        <v>1.7630968423865346E-2</v>
      </c>
    </row>
    <row r="1115" spans="1:4" x14ac:dyDescent="0.2">
      <c r="A1115" s="57">
        <v>43467</v>
      </c>
      <c r="B1115">
        <v>2.3390215316961479E-4</v>
      </c>
      <c r="C1115">
        <v>2.987250849239147E-2</v>
      </c>
      <c r="D1115">
        <v>1.7650864625570761E-2</v>
      </c>
    </row>
    <row r="1116" spans="1:4" x14ac:dyDescent="0.2">
      <c r="A1116" s="57">
        <v>43468</v>
      </c>
      <c r="B1116">
        <v>2.3390215316961479E-4</v>
      </c>
      <c r="C1116">
        <v>2.987250849239147E-2</v>
      </c>
      <c r="D1116">
        <v>1.8178046817225079E-2</v>
      </c>
    </row>
    <row r="1117" spans="1:4" x14ac:dyDescent="0.2">
      <c r="A1117" s="57">
        <v>43469</v>
      </c>
      <c r="B1117">
        <v>2.3390215316961479E-4</v>
      </c>
      <c r="C1117">
        <v>2.987250849239147E-2</v>
      </c>
      <c r="D1117">
        <v>1.8216323271058252E-2</v>
      </c>
    </row>
    <row r="1118" spans="1:4" x14ac:dyDescent="0.2">
      <c r="A1118" s="57">
        <v>43472</v>
      </c>
      <c r="B1118">
        <v>2.3390215316961479E-4</v>
      </c>
      <c r="C1118">
        <v>2.987250849239147E-2</v>
      </c>
      <c r="D1118">
        <v>1.834504885460465E-2</v>
      </c>
    </row>
    <row r="1119" spans="1:4" x14ac:dyDescent="0.2">
      <c r="A1119" s="57">
        <v>43473</v>
      </c>
      <c r="B1119">
        <v>2.3390215316961479E-4</v>
      </c>
      <c r="C1119">
        <v>2.987250849239147E-2</v>
      </c>
      <c r="D1119">
        <v>1.8287190835286033E-2</v>
      </c>
    </row>
    <row r="1120" spans="1:4" x14ac:dyDescent="0.2">
      <c r="A1120" s="57">
        <v>43474</v>
      </c>
      <c r="B1120">
        <v>2.3390215316961479E-4</v>
      </c>
      <c r="C1120">
        <v>2.987250849239147E-2</v>
      </c>
      <c r="D1120">
        <v>1.8346137924143836E-2</v>
      </c>
    </row>
    <row r="1121" spans="1:4" x14ac:dyDescent="0.2">
      <c r="A1121" s="57">
        <v>43475</v>
      </c>
      <c r="B1121">
        <v>2.3390215316961479E-4</v>
      </c>
      <c r="C1121">
        <v>2.987250849239147E-2</v>
      </c>
      <c r="D1121">
        <v>1.8361718030869969E-2</v>
      </c>
    </row>
    <row r="1122" spans="1:4" x14ac:dyDescent="0.2">
      <c r="A1122" s="57">
        <v>43476</v>
      </c>
      <c r="B1122">
        <v>2.3390215316961479E-4</v>
      </c>
      <c r="C1122">
        <v>2.987250849239147E-2</v>
      </c>
      <c r="D1122">
        <v>1.8354819369501098E-2</v>
      </c>
    </row>
    <row r="1123" spans="1:4" x14ac:dyDescent="0.2">
      <c r="A1123" s="57">
        <v>43479</v>
      </c>
      <c r="B1123">
        <v>2.3390215316961479E-4</v>
      </c>
      <c r="C1123">
        <v>2.987250849239147E-2</v>
      </c>
      <c r="D1123">
        <v>1.8352820499933638E-2</v>
      </c>
    </row>
    <row r="1124" spans="1:4" x14ac:dyDescent="0.2">
      <c r="A1124" s="57">
        <v>43480</v>
      </c>
      <c r="B1124">
        <v>2.3390215316961479E-4</v>
      </c>
      <c r="C1124">
        <v>2.987250849239147E-2</v>
      </c>
      <c r="D1124">
        <v>1.8344043016504708E-2</v>
      </c>
    </row>
    <row r="1125" spans="1:4" x14ac:dyDescent="0.2">
      <c r="A1125" s="57">
        <v>43481</v>
      </c>
      <c r="B1125">
        <v>2.3390215316961479E-4</v>
      </c>
      <c r="C1125">
        <v>2.987250849239147E-2</v>
      </c>
      <c r="D1125">
        <v>1.8328902658513831E-2</v>
      </c>
    </row>
    <row r="1126" spans="1:4" x14ac:dyDescent="0.2">
      <c r="A1126" s="57">
        <v>43482</v>
      </c>
      <c r="B1126">
        <v>2.3390215316961479E-4</v>
      </c>
      <c r="C1126">
        <v>2.987250849239147E-2</v>
      </c>
      <c r="D1126">
        <v>1.8307802721213434E-2</v>
      </c>
    </row>
    <row r="1127" spans="1:4" x14ac:dyDescent="0.2">
      <c r="A1127" s="57">
        <v>43483</v>
      </c>
      <c r="B1127">
        <v>2.3390215316961479E-4</v>
      </c>
      <c r="C1127">
        <v>2.987250849239147E-2</v>
      </c>
      <c r="D1127">
        <v>1.8400395970082348E-2</v>
      </c>
    </row>
    <row r="1128" spans="1:4" x14ac:dyDescent="0.2">
      <c r="A1128" s="57">
        <v>43487</v>
      </c>
      <c r="B1128">
        <v>2.3390215316961479E-4</v>
      </c>
      <c r="C1128">
        <v>2.987250849239147E-2</v>
      </c>
      <c r="D1128">
        <v>1.8410842767543043E-2</v>
      </c>
    </row>
    <row r="1129" spans="1:4" x14ac:dyDescent="0.2">
      <c r="A1129" s="57">
        <v>43488</v>
      </c>
      <c r="B1129">
        <v>2.3390215316961479E-4</v>
      </c>
      <c r="C1129">
        <v>2.987250849239147E-2</v>
      </c>
      <c r="D1129">
        <v>1.8465759094770454E-2</v>
      </c>
    </row>
    <row r="1130" spans="1:4" x14ac:dyDescent="0.2">
      <c r="A1130" s="57">
        <v>43489</v>
      </c>
      <c r="B1130">
        <v>2.3390215316961479E-4</v>
      </c>
      <c r="C1130">
        <v>2.987250849239147E-2</v>
      </c>
      <c r="D1130">
        <v>1.8429755074024345E-2</v>
      </c>
    </row>
    <row r="1131" spans="1:4" x14ac:dyDescent="0.2">
      <c r="A1131" s="57">
        <v>43490</v>
      </c>
      <c r="B1131">
        <v>2.3390215316961479E-4</v>
      </c>
      <c r="C1131">
        <v>2.987250849239147E-2</v>
      </c>
      <c r="D1131">
        <v>1.8464029648386789E-2</v>
      </c>
    </row>
    <row r="1132" spans="1:4" x14ac:dyDescent="0.2">
      <c r="A1132" s="57">
        <v>43493</v>
      </c>
      <c r="B1132">
        <v>2.3390215316961479E-4</v>
      </c>
      <c r="C1132">
        <v>2.987250849239147E-2</v>
      </c>
      <c r="D1132">
        <v>1.8441674078490285E-2</v>
      </c>
    </row>
    <row r="1133" spans="1:4" x14ac:dyDescent="0.2">
      <c r="A1133" s="57">
        <v>43494</v>
      </c>
      <c r="B1133">
        <v>2.3390215316961479E-4</v>
      </c>
      <c r="C1133">
        <v>2.987250849239147E-2</v>
      </c>
      <c r="D1133">
        <v>1.8467548060393125E-2</v>
      </c>
    </row>
    <row r="1134" spans="1:4" x14ac:dyDescent="0.2">
      <c r="A1134" s="57">
        <v>43495</v>
      </c>
      <c r="B1134">
        <v>2.3390215316961479E-4</v>
      </c>
      <c r="C1134">
        <v>2.987250849239147E-2</v>
      </c>
      <c r="D1134">
        <v>1.8480078475835184E-2</v>
      </c>
    </row>
    <row r="1135" spans="1:4" x14ac:dyDescent="0.2">
      <c r="A1135" s="57">
        <v>43496</v>
      </c>
      <c r="B1135">
        <v>2.3390215316961479E-4</v>
      </c>
      <c r="C1135">
        <v>2.987250849239147E-2</v>
      </c>
      <c r="D1135">
        <v>1.8539962003263251E-2</v>
      </c>
    </row>
    <row r="1136" spans="1:4" x14ac:dyDescent="0.2">
      <c r="A1136" s="57">
        <v>43497</v>
      </c>
      <c r="B1136">
        <v>2.3390215316961479E-4</v>
      </c>
      <c r="C1136">
        <v>2.987250849239147E-2</v>
      </c>
      <c r="D1136">
        <v>1.8524356650302519E-2</v>
      </c>
    </row>
    <row r="1137" spans="1:4" x14ac:dyDescent="0.2">
      <c r="A1137" s="57">
        <v>43500</v>
      </c>
      <c r="B1137">
        <v>2.3390215316961479E-4</v>
      </c>
      <c r="C1137">
        <v>2.987250849239147E-2</v>
      </c>
      <c r="D1137">
        <v>1.8261128272629591E-2</v>
      </c>
    </row>
    <row r="1138" spans="1:4" x14ac:dyDescent="0.2">
      <c r="A1138" s="57">
        <v>43501</v>
      </c>
      <c r="B1138">
        <v>2.3390215316961479E-4</v>
      </c>
      <c r="C1138">
        <v>2.987250849239147E-2</v>
      </c>
      <c r="D1138">
        <v>1.8062482891933317E-2</v>
      </c>
    </row>
    <row r="1139" spans="1:4" x14ac:dyDescent="0.2">
      <c r="A1139" s="57">
        <v>43502</v>
      </c>
      <c r="B1139">
        <v>2.3390215316961479E-4</v>
      </c>
      <c r="C1139">
        <v>2.987250849239147E-2</v>
      </c>
      <c r="D1139">
        <v>1.8020645199097931E-2</v>
      </c>
    </row>
    <row r="1140" spans="1:4" x14ac:dyDescent="0.2">
      <c r="A1140" s="57">
        <v>43503</v>
      </c>
      <c r="B1140">
        <v>2.3390215316961479E-4</v>
      </c>
      <c r="C1140">
        <v>2.987250849239147E-2</v>
      </c>
      <c r="D1140">
        <v>1.8014327640454346E-2</v>
      </c>
    </row>
    <row r="1141" spans="1:4" x14ac:dyDescent="0.2">
      <c r="A1141" s="57">
        <v>43504</v>
      </c>
      <c r="B1141">
        <v>2.3390215316961479E-4</v>
      </c>
      <c r="C1141">
        <v>2.987250849239147E-2</v>
      </c>
      <c r="D1141">
        <v>1.8048063467312265E-2</v>
      </c>
    </row>
    <row r="1142" spans="1:4" x14ac:dyDescent="0.2">
      <c r="A1142" s="57">
        <v>43507</v>
      </c>
      <c r="B1142">
        <v>2.3390215316961479E-4</v>
      </c>
      <c r="C1142">
        <v>2.987250849239147E-2</v>
      </c>
      <c r="D1142">
        <v>1.795834711062019E-2</v>
      </c>
    </row>
    <row r="1143" spans="1:4" x14ac:dyDescent="0.2">
      <c r="A1143" s="57">
        <v>43508</v>
      </c>
      <c r="B1143">
        <v>2.3390215316961479E-4</v>
      </c>
      <c r="C1143">
        <v>2.987250849239147E-2</v>
      </c>
      <c r="D1143">
        <v>1.8185013800799319E-2</v>
      </c>
    </row>
    <row r="1144" spans="1:4" x14ac:dyDescent="0.2">
      <c r="A1144" s="57">
        <v>43509</v>
      </c>
      <c r="B1144">
        <v>2.3390215316961479E-4</v>
      </c>
      <c r="C1144">
        <v>2.987250849239147E-2</v>
      </c>
      <c r="D1144">
        <v>1.817734478885448E-2</v>
      </c>
    </row>
    <row r="1145" spans="1:4" x14ac:dyDescent="0.2">
      <c r="A1145" s="57">
        <v>43510</v>
      </c>
      <c r="B1145">
        <v>2.3390215316961479E-4</v>
      </c>
      <c r="C1145">
        <v>2.987250849239147E-2</v>
      </c>
      <c r="D1145">
        <v>1.815516282725604E-2</v>
      </c>
    </row>
    <row r="1146" spans="1:4" x14ac:dyDescent="0.2">
      <c r="A1146" s="57">
        <v>43511</v>
      </c>
      <c r="B1146">
        <v>2.3390215316961479E-4</v>
      </c>
      <c r="C1146">
        <v>2.987250849239147E-2</v>
      </c>
      <c r="D1146">
        <v>1.8205313694858571E-2</v>
      </c>
    </row>
    <row r="1147" spans="1:4" x14ac:dyDescent="0.2">
      <c r="A1147" s="57">
        <v>43515</v>
      </c>
      <c r="B1147">
        <v>2.3390215316961479E-4</v>
      </c>
      <c r="C1147">
        <v>2.987250849239147E-2</v>
      </c>
      <c r="D1147">
        <v>1.8425679601178017E-2</v>
      </c>
    </row>
    <row r="1148" spans="1:4" x14ac:dyDescent="0.2">
      <c r="A1148" s="57">
        <v>43516</v>
      </c>
      <c r="B1148">
        <v>2.3390215316961479E-4</v>
      </c>
      <c r="C1148">
        <v>2.987250849239147E-2</v>
      </c>
      <c r="D1148">
        <v>1.8424594095019075E-2</v>
      </c>
    </row>
    <row r="1149" spans="1:4" x14ac:dyDescent="0.2">
      <c r="A1149" s="57">
        <v>43517</v>
      </c>
      <c r="B1149">
        <v>2.3390215316961479E-4</v>
      </c>
      <c r="C1149">
        <v>2.987250849239147E-2</v>
      </c>
      <c r="D1149">
        <v>1.847356862121587E-2</v>
      </c>
    </row>
    <row r="1150" spans="1:4" x14ac:dyDescent="0.2">
      <c r="A1150" s="57">
        <v>43518</v>
      </c>
      <c r="B1150">
        <v>2.3390215316961479E-4</v>
      </c>
      <c r="C1150">
        <v>2.987250849239147E-2</v>
      </c>
      <c r="D1150">
        <v>1.8478496565606767E-2</v>
      </c>
    </row>
    <row r="1151" spans="1:4" x14ac:dyDescent="0.2">
      <c r="A1151" s="57">
        <v>43521</v>
      </c>
      <c r="B1151">
        <v>2.3390215316961479E-4</v>
      </c>
      <c r="C1151">
        <v>2.987250849239147E-2</v>
      </c>
      <c r="D1151">
        <v>1.8547837111469796E-2</v>
      </c>
    </row>
    <row r="1152" spans="1:4" x14ac:dyDescent="0.2">
      <c r="A1152" s="57">
        <v>43522</v>
      </c>
      <c r="B1152">
        <v>2.3390215316961479E-4</v>
      </c>
      <c r="C1152">
        <v>2.987250849239147E-2</v>
      </c>
      <c r="D1152">
        <v>1.8662777096187515E-2</v>
      </c>
    </row>
    <row r="1153" spans="1:4" x14ac:dyDescent="0.2">
      <c r="A1153" s="57">
        <v>43523</v>
      </c>
      <c r="B1153">
        <v>2.3390215316961479E-4</v>
      </c>
      <c r="C1153">
        <v>2.987250849239147E-2</v>
      </c>
      <c r="D1153">
        <v>1.8585087458756918E-2</v>
      </c>
    </row>
    <row r="1154" spans="1:4" x14ac:dyDescent="0.2">
      <c r="A1154" s="57">
        <v>43524</v>
      </c>
      <c r="B1154">
        <v>2.3390215316961479E-4</v>
      </c>
      <c r="C1154">
        <v>2.987250849239147E-2</v>
      </c>
      <c r="D1154">
        <v>1.8426059858656668E-2</v>
      </c>
    </row>
    <row r="1155" spans="1:4" x14ac:dyDescent="0.2">
      <c r="A1155" s="57">
        <v>43525</v>
      </c>
      <c r="B1155">
        <v>2.3390215316961479E-4</v>
      </c>
      <c r="C1155">
        <v>2.987250849239147E-2</v>
      </c>
      <c r="D1155">
        <v>1.8414628127485479E-2</v>
      </c>
    </row>
    <row r="1156" spans="1:4" x14ac:dyDescent="0.2">
      <c r="A1156" s="57">
        <v>43528</v>
      </c>
      <c r="B1156">
        <v>2.3390215316961479E-4</v>
      </c>
      <c r="C1156">
        <v>2.987250849239147E-2</v>
      </c>
      <c r="D1156">
        <v>1.8433529150104145E-2</v>
      </c>
    </row>
    <row r="1157" spans="1:4" x14ac:dyDescent="0.2">
      <c r="A1157" s="57">
        <v>43529</v>
      </c>
      <c r="B1157">
        <v>2.3390215316961479E-4</v>
      </c>
      <c r="C1157">
        <v>2.987250849239147E-2</v>
      </c>
      <c r="D1157">
        <v>1.8472319229868014E-2</v>
      </c>
    </row>
    <row r="1158" spans="1:4" x14ac:dyDescent="0.2">
      <c r="A1158" s="57">
        <v>43530</v>
      </c>
      <c r="B1158">
        <v>2.3390215316961479E-4</v>
      </c>
      <c r="C1158">
        <v>2.987250849239147E-2</v>
      </c>
      <c r="D1158">
        <v>1.8439210542709972E-2</v>
      </c>
    </row>
    <row r="1159" spans="1:4" x14ac:dyDescent="0.2">
      <c r="A1159" s="57">
        <v>43531</v>
      </c>
      <c r="B1159">
        <v>2.3390215316961479E-4</v>
      </c>
      <c r="C1159">
        <v>2.987250849239147E-2</v>
      </c>
      <c r="D1159">
        <v>1.8167507644394485E-2</v>
      </c>
    </row>
    <row r="1160" spans="1:4" x14ac:dyDescent="0.2">
      <c r="A1160" s="57">
        <v>43532</v>
      </c>
      <c r="B1160">
        <v>2.3390215316961479E-4</v>
      </c>
      <c r="C1160">
        <v>2.987250849239147E-2</v>
      </c>
      <c r="D1160">
        <v>1.8225967633427993E-2</v>
      </c>
    </row>
    <row r="1161" spans="1:4" x14ac:dyDescent="0.2">
      <c r="A1161" s="57">
        <v>43535</v>
      </c>
      <c r="B1161">
        <v>2.3390215316961479E-4</v>
      </c>
      <c r="C1161">
        <v>2.987250849239147E-2</v>
      </c>
      <c r="D1161">
        <v>1.794731611578123E-2</v>
      </c>
    </row>
    <row r="1162" spans="1:4" x14ac:dyDescent="0.2">
      <c r="A1162" s="57">
        <v>43536</v>
      </c>
      <c r="B1162">
        <v>2.3390215316961479E-4</v>
      </c>
      <c r="C1162">
        <v>2.987250849239147E-2</v>
      </c>
      <c r="D1162">
        <v>1.7687541299770796E-2</v>
      </c>
    </row>
    <row r="1163" spans="1:4" x14ac:dyDescent="0.2">
      <c r="A1163" s="57">
        <v>43537</v>
      </c>
      <c r="B1163">
        <v>2.3390215316961479E-4</v>
      </c>
      <c r="C1163">
        <v>2.987250849239147E-2</v>
      </c>
      <c r="D1163">
        <v>1.7677405176719587E-2</v>
      </c>
    </row>
    <row r="1164" spans="1:4" x14ac:dyDescent="0.2">
      <c r="A1164" s="57">
        <v>43538</v>
      </c>
      <c r="B1164">
        <v>2.3390215316961479E-4</v>
      </c>
      <c r="C1164">
        <v>2.987250849239147E-2</v>
      </c>
      <c r="D1164">
        <v>1.7731976258315293E-2</v>
      </c>
    </row>
    <row r="1165" spans="1:4" x14ac:dyDescent="0.2">
      <c r="A1165" s="57">
        <v>43539</v>
      </c>
      <c r="B1165">
        <v>2.3390215316961479E-4</v>
      </c>
      <c r="C1165">
        <v>2.987250849239147E-2</v>
      </c>
      <c r="D1165">
        <v>1.7696441026917531E-2</v>
      </c>
    </row>
    <row r="1166" spans="1:4" x14ac:dyDescent="0.2">
      <c r="A1166" s="57">
        <v>43542</v>
      </c>
      <c r="B1166">
        <v>2.3390215316961479E-4</v>
      </c>
      <c r="C1166">
        <v>2.987250849239147E-2</v>
      </c>
      <c r="D1166">
        <v>1.7649979903484186E-2</v>
      </c>
    </row>
    <row r="1167" spans="1:4" x14ac:dyDescent="0.2">
      <c r="A1167" s="57">
        <v>43543</v>
      </c>
      <c r="B1167">
        <v>2.3390215316961479E-4</v>
      </c>
      <c r="C1167">
        <v>2.987250849239147E-2</v>
      </c>
      <c r="D1167">
        <v>1.7635067809649616E-2</v>
      </c>
    </row>
    <row r="1168" spans="1:4" x14ac:dyDescent="0.2">
      <c r="A1168" s="57">
        <v>43544</v>
      </c>
      <c r="B1168">
        <v>2.3390215316961479E-4</v>
      </c>
      <c r="C1168">
        <v>2.987250849239147E-2</v>
      </c>
      <c r="D1168">
        <v>1.7536024691510957E-2</v>
      </c>
    </row>
    <row r="1169" spans="1:4" x14ac:dyDescent="0.2">
      <c r="A1169" s="57">
        <v>43545</v>
      </c>
      <c r="B1169">
        <v>2.3390215316961479E-4</v>
      </c>
      <c r="C1169">
        <v>2.987250849239147E-2</v>
      </c>
      <c r="D1169">
        <v>1.7652512009226413E-2</v>
      </c>
    </row>
    <row r="1170" spans="1:4" x14ac:dyDescent="0.2">
      <c r="A1170" s="57">
        <v>43546</v>
      </c>
      <c r="B1170">
        <v>2.3390215316961479E-4</v>
      </c>
      <c r="C1170">
        <v>2.987250849239147E-2</v>
      </c>
      <c r="D1170">
        <v>1.7637079970909079E-2</v>
      </c>
    </row>
    <row r="1171" spans="1:4" x14ac:dyDescent="0.2">
      <c r="A1171" s="57">
        <v>43549</v>
      </c>
      <c r="B1171">
        <v>2.3390215316961479E-4</v>
      </c>
      <c r="C1171">
        <v>2.987250849239147E-2</v>
      </c>
      <c r="D1171">
        <v>1.6923399942081977E-2</v>
      </c>
    </row>
    <row r="1172" spans="1:4" x14ac:dyDescent="0.2">
      <c r="A1172" s="57">
        <v>43550</v>
      </c>
      <c r="B1172">
        <v>2.3390215316961479E-4</v>
      </c>
      <c r="C1172">
        <v>2.987250849239147E-2</v>
      </c>
      <c r="D1172">
        <v>1.6743295967298649E-2</v>
      </c>
    </row>
    <row r="1173" spans="1:4" x14ac:dyDescent="0.2">
      <c r="A1173" s="57">
        <v>43551</v>
      </c>
      <c r="B1173">
        <v>2.3390215316961479E-4</v>
      </c>
      <c r="C1173">
        <v>2.987250849239147E-2</v>
      </c>
      <c r="D1173">
        <v>1.7145361534917032E-2</v>
      </c>
    </row>
    <row r="1174" spans="1:4" x14ac:dyDescent="0.2">
      <c r="A1174" s="57">
        <v>43552</v>
      </c>
      <c r="B1174">
        <v>2.3390215316961479E-4</v>
      </c>
      <c r="C1174">
        <v>2.987250849239147E-2</v>
      </c>
      <c r="D1174">
        <v>1.7145047535755232E-2</v>
      </c>
    </row>
    <row r="1175" spans="1:4" x14ac:dyDescent="0.2">
      <c r="A1175" s="57">
        <v>43553</v>
      </c>
      <c r="B1175">
        <v>2.3390215316961479E-4</v>
      </c>
      <c r="C1175">
        <v>2.987250849239147E-2</v>
      </c>
      <c r="D1175">
        <v>1.6697966729089912E-2</v>
      </c>
    </row>
    <row r="1176" spans="1:4" x14ac:dyDescent="0.2">
      <c r="A1176" s="57">
        <v>43556</v>
      </c>
      <c r="B1176">
        <v>2.3390215316961479E-4</v>
      </c>
      <c r="C1176">
        <v>2.987250849239147E-2</v>
      </c>
      <c r="D1176">
        <v>1.6576488425725171E-2</v>
      </c>
    </row>
    <row r="1177" spans="1:4" x14ac:dyDescent="0.2">
      <c r="A1177" s="57">
        <v>43557</v>
      </c>
      <c r="B1177">
        <v>2.3390215316961479E-4</v>
      </c>
      <c r="C1177">
        <v>2.987250849239147E-2</v>
      </c>
      <c r="D1177">
        <v>1.6515227325802601E-2</v>
      </c>
    </row>
    <row r="1178" spans="1:4" x14ac:dyDescent="0.2">
      <c r="A1178" s="57">
        <v>43558</v>
      </c>
      <c r="B1178">
        <v>2.3390215316961479E-4</v>
      </c>
      <c r="C1178">
        <v>2.987250849239147E-2</v>
      </c>
      <c r="D1178">
        <v>1.6042035818416078E-2</v>
      </c>
    </row>
    <row r="1179" spans="1:4" x14ac:dyDescent="0.2">
      <c r="A1179" s="57">
        <v>43559</v>
      </c>
      <c r="B1179">
        <v>2.3390215316961479E-4</v>
      </c>
      <c r="C1179">
        <v>2.987250849239147E-2</v>
      </c>
      <c r="D1179">
        <v>1.6017806842511709E-2</v>
      </c>
    </row>
    <row r="1180" spans="1:4" x14ac:dyDescent="0.2">
      <c r="A1180" s="57">
        <v>43560</v>
      </c>
      <c r="B1180">
        <v>2.3390215316961479E-4</v>
      </c>
      <c r="C1180">
        <v>2.987250849239147E-2</v>
      </c>
      <c r="D1180">
        <v>1.6095648151060078E-2</v>
      </c>
    </row>
    <row r="1181" spans="1:4" x14ac:dyDescent="0.2">
      <c r="A1181" s="57">
        <v>43563</v>
      </c>
      <c r="B1181">
        <v>2.3390215316961479E-4</v>
      </c>
      <c r="C1181">
        <v>2.987250849239147E-2</v>
      </c>
      <c r="D1181">
        <v>1.6170501369059499E-2</v>
      </c>
    </row>
    <row r="1182" spans="1:4" x14ac:dyDescent="0.2">
      <c r="A1182" s="57">
        <v>43564</v>
      </c>
      <c r="B1182">
        <v>2.3390215316961479E-4</v>
      </c>
      <c r="C1182">
        <v>2.987250849239147E-2</v>
      </c>
      <c r="D1182">
        <v>1.6306224367428769E-2</v>
      </c>
    </row>
    <row r="1183" spans="1:4" x14ac:dyDescent="0.2">
      <c r="A1183" s="57">
        <v>43565</v>
      </c>
      <c r="B1183">
        <v>2.3390215316961479E-4</v>
      </c>
      <c r="C1183">
        <v>2.987250849239147E-2</v>
      </c>
      <c r="D1183">
        <v>1.6303517233329269E-2</v>
      </c>
    </row>
    <row r="1184" spans="1:4" x14ac:dyDescent="0.2">
      <c r="A1184" s="57">
        <v>43566</v>
      </c>
      <c r="B1184">
        <v>2.3390215316961479E-4</v>
      </c>
      <c r="C1184">
        <v>2.987250849239147E-2</v>
      </c>
      <c r="D1184">
        <v>1.6331071757860624E-2</v>
      </c>
    </row>
    <row r="1185" spans="1:4" x14ac:dyDescent="0.2">
      <c r="A1185" s="57">
        <v>43567</v>
      </c>
      <c r="B1185">
        <v>2.3390215316961479E-4</v>
      </c>
      <c r="C1185">
        <v>2.987250849239147E-2</v>
      </c>
      <c r="D1185">
        <v>1.6330222449052887E-2</v>
      </c>
    </row>
    <row r="1186" spans="1:4" x14ac:dyDescent="0.2">
      <c r="A1186" s="57">
        <v>43570</v>
      </c>
      <c r="B1186">
        <v>2.3390215316961479E-4</v>
      </c>
      <c r="C1186">
        <v>2.987250849239147E-2</v>
      </c>
      <c r="D1186">
        <v>1.6330644391126772E-2</v>
      </c>
    </row>
    <row r="1187" spans="1:4" x14ac:dyDescent="0.2">
      <c r="A1187" s="57">
        <v>43571</v>
      </c>
      <c r="B1187">
        <v>2.3390215316961479E-4</v>
      </c>
      <c r="C1187">
        <v>2.987250849239147E-2</v>
      </c>
      <c r="D1187">
        <v>1.6321870635468499E-2</v>
      </c>
    </row>
    <row r="1188" spans="1:4" x14ac:dyDescent="0.2">
      <c r="A1188" s="57">
        <v>43572</v>
      </c>
      <c r="B1188">
        <v>2.3390215316961479E-4</v>
      </c>
      <c r="C1188">
        <v>2.987250849239147E-2</v>
      </c>
      <c r="D1188">
        <v>1.6348365441806713E-2</v>
      </c>
    </row>
    <row r="1189" spans="1:4" x14ac:dyDescent="0.2">
      <c r="A1189" s="57">
        <v>43573</v>
      </c>
      <c r="B1189">
        <v>2.3390215316961479E-4</v>
      </c>
      <c r="C1189">
        <v>2.987250849239147E-2</v>
      </c>
      <c r="D1189">
        <v>1.5729161166538153E-2</v>
      </c>
    </row>
    <row r="1190" spans="1:4" x14ac:dyDescent="0.2">
      <c r="A1190" s="57">
        <v>43577</v>
      </c>
      <c r="B1190">
        <v>2.3390215316961479E-4</v>
      </c>
      <c r="C1190">
        <v>2.987250849239147E-2</v>
      </c>
      <c r="D1190">
        <v>1.5236269257900741E-2</v>
      </c>
    </row>
    <row r="1191" spans="1:4" x14ac:dyDescent="0.2">
      <c r="A1191" s="57">
        <v>43578</v>
      </c>
      <c r="B1191">
        <v>2.3390215316961479E-4</v>
      </c>
      <c r="C1191">
        <v>2.987250849239147E-2</v>
      </c>
      <c r="D1191">
        <v>1.5348575202724089E-2</v>
      </c>
    </row>
    <row r="1192" spans="1:4" x14ac:dyDescent="0.2">
      <c r="A1192" s="57">
        <v>43579</v>
      </c>
      <c r="B1192">
        <v>2.3390215316961479E-4</v>
      </c>
      <c r="C1192">
        <v>2.987250849239147E-2</v>
      </c>
      <c r="D1192">
        <v>1.5351446091852041E-2</v>
      </c>
    </row>
    <row r="1193" spans="1:4" x14ac:dyDescent="0.2">
      <c r="A1193" s="57">
        <v>43580</v>
      </c>
      <c r="B1193">
        <v>2.3390215316961479E-4</v>
      </c>
      <c r="C1193">
        <v>2.987250849239147E-2</v>
      </c>
      <c r="D1193">
        <v>1.5348430774831563E-2</v>
      </c>
    </row>
    <row r="1194" spans="1:4" x14ac:dyDescent="0.2">
      <c r="A1194" s="57">
        <v>43581</v>
      </c>
      <c r="B1194">
        <v>2.3390215316961479E-4</v>
      </c>
      <c r="C1194">
        <v>2.987250849239147E-2</v>
      </c>
      <c r="D1194">
        <v>1.5381896229444974E-2</v>
      </c>
    </row>
    <row r="1195" spans="1:4" x14ac:dyDescent="0.2">
      <c r="A1195" s="57">
        <v>43584</v>
      </c>
      <c r="B1195">
        <v>2.3390215316961479E-4</v>
      </c>
      <c r="C1195">
        <v>2.987250849239147E-2</v>
      </c>
      <c r="D1195">
        <v>1.530242702674694E-2</v>
      </c>
    </row>
    <row r="1196" spans="1:4" x14ac:dyDescent="0.2">
      <c r="A1196" s="57">
        <v>43585</v>
      </c>
      <c r="B1196">
        <v>2.3390215316961479E-4</v>
      </c>
      <c r="C1196">
        <v>2.987250849239147E-2</v>
      </c>
      <c r="D1196">
        <v>1.5338234525316614E-2</v>
      </c>
    </row>
    <row r="1197" spans="1:4" x14ac:dyDescent="0.2">
      <c r="A1197" s="57">
        <v>43586</v>
      </c>
      <c r="B1197">
        <v>2.3390215316961479E-4</v>
      </c>
      <c r="C1197">
        <v>2.987250849239147E-2</v>
      </c>
      <c r="D1197">
        <v>1.5220093479074612E-2</v>
      </c>
    </row>
    <row r="1198" spans="1:4" x14ac:dyDescent="0.2">
      <c r="A1198" s="57">
        <v>43587</v>
      </c>
      <c r="B1198">
        <v>2.3390215316961479E-4</v>
      </c>
      <c r="C1198">
        <v>2.987250849239147E-2</v>
      </c>
      <c r="D1198">
        <v>1.5174925760739793E-2</v>
      </c>
    </row>
    <row r="1199" spans="1:4" x14ac:dyDescent="0.2">
      <c r="A1199" s="57">
        <v>43588</v>
      </c>
      <c r="B1199">
        <v>2.3390215316961479E-4</v>
      </c>
      <c r="C1199">
        <v>2.987250849239147E-2</v>
      </c>
      <c r="D1199">
        <v>1.4656249839861107E-2</v>
      </c>
    </row>
    <row r="1200" spans="1:4" x14ac:dyDescent="0.2">
      <c r="A1200" s="57">
        <v>43591</v>
      </c>
      <c r="B1200">
        <v>2.3390215316961479E-4</v>
      </c>
      <c r="C1200">
        <v>2.987250849239147E-2</v>
      </c>
      <c r="D1200">
        <v>1.4718439762663151E-2</v>
      </c>
    </row>
    <row r="1201" spans="1:4" x14ac:dyDescent="0.2">
      <c r="A1201" s="57">
        <v>43592</v>
      </c>
      <c r="B1201">
        <v>2.3390215316961479E-4</v>
      </c>
      <c r="C1201">
        <v>2.987250849239147E-2</v>
      </c>
      <c r="D1201">
        <v>1.4714117366315154E-2</v>
      </c>
    </row>
    <row r="1202" spans="1:4" x14ac:dyDescent="0.2">
      <c r="A1202" s="57">
        <v>43593</v>
      </c>
      <c r="B1202">
        <v>2.3390215316961479E-4</v>
      </c>
      <c r="C1202">
        <v>2.987250849239147E-2</v>
      </c>
      <c r="D1202">
        <v>1.4666165814635073E-2</v>
      </c>
    </row>
    <row r="1203" spans="1:4" x14ac:dyDescent="0.2">
      <c r="A1203" s="57">
        <v>43594</v>
      </c>
      <c r="B1203">
        <v>2.3390215316961479E-4</v>
      </c>
      <c r="C1203">
        <v>2.987250849239147E-2</v>
      </c>
      <c r="D1203">
        <v>1.4328639714796015E-2</v>
      </c>
    </row>
    <row r="1204" spans="1:4" x14ac:dyDescent="0.2">
      <c r="A1204" s="57">
        <v>43595</v>
      </c>
      <c r="B1204">
        <v>2.3390215316961479E-4</v>
      </c>
      <c r="C1204">
        <v>2.987250849239147E-2</v>
      </c>
      <c r="D1204">
        <v>1.4310926757810189E-2</v>
      </c>
    </row>
    <row r="1205" spans="1:4" x14ac:dyDescent="0.2">
      <c r="A1205" s="57">
        <v>43598</v>
      </c>
      <c r="B1205">
        <v>2.3390215316961479E-4</v>
      </c>
      <c r="C1205">
        <v>2.987250849239147E-2</v>
      </c>
      <c r="D1205">
        <v>1.4261690434277914E-2</v>
      </c>
    </row>
    <row r="1206" spans="1:4" x14ac:dyDescent="0.2">
      <c r="A1206" s="57">
        <v>43599</v>
      </c>
      <c r="B1206">
        <v>2.3390215316961479E-4</v>
      </c>
      <c r="C1206">
        <v>2.987250849239147E-2</v>
      </c>
      <c r="D1206">
        <v>1.4896551615198518E-2</v>
      </c>
    </row>
    <row r="1207" spans="1:4" x14ac:dyDescent="0.2">
      <c r="A1207" s="57">
        <v>43600</v>
      </c>
      <c r="B1207">
        <v>2.3390215316961479E-4</v>
      </c>
      <c r="C1207">
        <v>2.987250849239147E-2</v>
      </c>
      <c r="D1207">
        <v>1.469449357256359E-2</v>
      </c>
    </row>
    <row r="1208" spans="1:4" x14ac:dyDescent="0.2">
      <c r="A1208" s="57">
        <v>43601</v>
      </c>
      <c r="B1208">
        <v>2.3390215316961479E-4</v>
      </c>
      <c r="C1208">
        <v>2.987250849239147E-2</v>
      </c>
      <c r="D1208">
        <v>1.4634664460789157E-2</v>
      </c>
    </row>
    <row r="1209" spans="1:4" x14ac:dyDescent="0.2">
      <c r="A1209" s="57">
        <v>43602</v>
      </c>
      <c r="B1209">
        <v>2.3390215316961479E-4</v>
      </c>
      <c r="C1209">
        <v>2.987250849239147E-2</v>
      </c>
      <c r="D1209">
        <v>1.4551986870607304E-2</v>
      </c>
    </row>
    <row r="1210" spans="1:4" x14ac:dyDescent="0.2">
      <c r="A1210" s="57">
        <v>43605</v>
      </c>
      <c r="B1210">
        <v>2.3390215316961479E-4</v>
      </c>
      <c r="C1210">
        <v>2.987250849239147E-2</v>
      </c>
      <c r="D1210">
        <v>1.4269539532127505E-2</v>
      </c>
    </row>
    <row r="1211" spans="1:4" x14ac:dyDescent="0.2">
      <c r="A1211" s="57">
        <v>43606</v>
      </c>
      <c r="B1211">
        <v>2.3390215316961479E-4</v>
      </c>
      <c r="C1211">
        <v>2.987250849239147E-2</v>
      </c>
      <c r="D1211">
        <v>1.4146049808170321E-2</v>
      </c>
    </row>
    <row r="1212" spans="1:4" x14ac:dyDescent="0.2">
      <c r="A1212" s="57">
        <v>43607</v>
      </c>
      <c r="B1212">
        <v>2.3390215316961479E-4</v>
      </c>
      <c r="C1212">
        <v>2.987250849239147E-2</v>
      </c>
      <c r="D1212">
        <v>1.3800004797218025E-2</v>
      </c>
    </row>
    <row r="1213" spans="1:4" x14ac:dyDescent="0.2">
      <c r="A1213" s="57">
        <v>43608</v>
      </c>
      <c r="B1213">
        <v>2.3390215316961479E-4</v>
      </c>
      <c r="C1213">
        <v>2.987250849239147E-2</v>
      </c>
      <c r="D1213">
        <v>1.3540048087858303E-2</v>
      </c>
    </row>
    <row r="1214" spans="1:4" x14ac:dyDescent="0.2">
      <c r="A1214" s="57">
        <v>43609</v>
      </c>
      <c r="B1214">
        <v>2.3390215316961479E-4</v>
      </c>
      <c r="C1214">
        <v>2.987250849239147E-2</v>
      </c>
      <c r="D1214">
        <v>1.3572969857072278E-2</v>
      </c>
    </row>
    <row r="1215" spans="1:4" x14ac:dyDescent="0.2">
      <c r="A1215" s="57">
        <v>43613</v>
      </c>
      <c r="B1215">
        <v>2.3390215316961479E-4</v>
      </c>
      <c r="C1215">
        <v>2.987250849239147E-2</v>
      </c>
      <c r="D1215">
        <v>1.3609032329937912E-2</v>
      </c>
    </row>
    <row r="1216" spans="1:4" x14ac:dyDescent="0.2">
      <c r="A1216" s="57">
        <v>43614</v>
      </c>
      <c r="B1216">
        <v>2.3390215316961479E-4</v>
      </c>
      <c r="C1216">
        <v>2.987250849239147E-2</v>
      </c>
      <c r="D1216">
        <v>1.3596092751650812E-2</v>
      </c>
    </row>
    <row r="1217" spans="1:4" x14ac:dyDescent="0.2">
      <c r="A1217" s="57">
        <v>43615</v>
      </c>
      <c r="B1217">
        <v>2.3390215316961479E-4</v>
      </c>
      <c r="C1217">
        <v>2.987250849239147E-2</v>
      </c>
      <c r="D1217">
        <v>1.3079227404899082E-2</v>
      </c>
    </row>
    <row r="1218" spans="1:4" x14ac:dyDescent="0.2">
      <c r="A1218" s="57">
        <v>43616</v>
      </c>
      <c r="B1218">
        <v>2.3390215316961479E-4</v>
      </c>
      <c r="C1218">
        <v>2.987250849239147E-2</v>
      </c>
      <c r="D1218">
        <v>1.3392389143941264E-2</v>
      </c>
    </row>
    <row r="1219" spans="1:4" x14ac:dyDescent="0.2">
      <c r="A1219" s="57">
        <v>43619</v>
      </c>
      <c r="B1219">
        <v>2.3390215316961479E-4</v>
      </c>
      <c r="C1219">
        <v>2.987250849239147E-2</v>
      </c>
      <c r="D1219">
        <v>1.3214473811980994E-2</v>
      </c>
    </row>
    <row r="1220" spans="1:4" x14ac:dyDescent="0.2">
      <c r="A1220" s="57">
        <v>43620</v>
      </c>
      <c r="B1220">
        <v>2.3390215316961479E-4</v>
      </c>
      <c r="C1220">
        <v>2.987250849239147E-2</v>
      </c>
      <c r="D1220">
        <v>1.3173798017705168E-2</v>
      </c>
    </row>
    <row r="1221" spans="1:4" x14ac:dyDescent="0.2">
      <c r="A1221" s="57">
        <v>43621</v>
      </c>
      <c r="B1221">
        <v>2.3390215316961479E-4</v>
      </c>
      <c r="C1221">
        <v>2.987250849239147E-2</v>
      </c>
      <c r="D1221">
        <v>1.3146078564959782E-2</v>
      </c>
    </row>
    <row r="1222" spans="1:4" x14ac:dyDescent="0.2">
      <c r="A1222" s="57">
        <v>43622</v>
      </c>
      <c r="B1222">
        <v>2.3390215316961479E-4</v>
      </c>
      <c r="C1222">
        <v>2.987250849239147E-2</v>
      </c>
      <c r="D1222">
        <v>1.3132715239738033E-2</v>
      </c>
    </row>
    <row r="1223" spans="1:4" x14ac:dyDescent="0.2">
      <c r="A1223" s="57">
        <v>43623</v>
      </c>
      <c r="B1223">
        <v>2.3390215316961479E-4</v>
      </c>
      <c r="C1223">
        <v>2.987250849239147E-2</v>
      </c>
      <c r="D1223">
        <v>1.3135006618167579E-2</v>
      </c>
    </row>
    <row r="1224" spans="1:4" x14ac:dyDescent="0.2">
      <c r="A1224" s="57">
        <v>43626</v>
      </c>
      <c r="B1224">
        <v>2.3390215316961479E-4</v>
      </c>
      <c r="C1224">
        <v>2.987250849239147E-2</v>
      </c>
      <c r="D1224">
        <v>1.3132737257062325E-2</v>
      </c>
    </row>
    <row r="1225" spans="1:4" x14ac:dyDescent="0.2">
      <c r="A1225" s="57">
        <v>43627</v>
      </c>
      <c r="B1225">
        <v>2.3390215316961479E-4</v>
      </c>
      <c r="C1225">
        <v>2.987250849239147E-2</v>
      </c>
      <c r="D1225">
        <v>1.3165706548148689E-2</v>
      </c>
    </row>
    <row r="1226" spans="1:4" x14ac:dyDescent="0.2">
      <c r="A1226" s="57">
        <v>43628</v>
      </c>
      <c r="B1226">
        <v>2.3390215316961479E-4</v>
      </c>
      <c r="C1226">
        <v>2.987250849239147E-2</v>
      </c>
      <c r="D1226">
        <v>1.3165085491861146E-2</v>
      </c>
    </row>
    <row r="1227" spans="1:4" x14ac:dyDescent="0.2">
      <c r="A1227" s="57">
        <v>43629</v>
      </c>
      <c r="B1227">
        <v>2.3390215316961479E-4</v>
      </c>
      <c r="C1227">
        <v>2.987250849239147E-2</v>
      </c>
      <c r="D1227">
        <v>1.3175239570260034E-2</v>
      </c>
    </row>
    <row r="1228" spans="1:4" x14ac:dyDescent="0.2">
      <c r="A1228" s="57">
        <v>43630</v>
      </c>
      <c r="B1228">
        <v>2.3390215316961479E-4</v>
      </c>
      <c r="C1228">
        <v>2.987250849239147E-2</v>
      </c>
      <c r="D1228">
        <v>1.3184132778813164E-2</v>
      </c>
    </row>
    <row r="1229" spans="1:4" x14ac:dyDescent="0.2">
      <c r="A1229" s="57">
        <v>43633</v>
      </c>
      <c r="B1229">
        <v>2.3390215316961479E-4</v>
      </c>
      <c r="C1229">
        <v>2.987250849239147E-2</v>
      </c>
      <c r="D1229">
        <v>1.3167154973265521E-2</v>
      </c>
    </row>
    <row r="1230" spans="1:4" x14ac:dyDescent="0.2">
      <c r="A1230" s="57">
        <v>43634</v>
      </c>
      <c r="B1230">
        <v>2.3390215316961479E-4</v>
      </c>
      <c r="C1230">
        <v>2.987250849239147E-2</v>
      </c>
      <c r="D1230">
        <v>1.3073056500182484E-2</v>
      </c>
    </row>
    <row r="1231" spans="1:4" x14ac:dyDescent="0.2">
      <c r="A1231" s="57">
        <v>43635</v>
      </c>
      <c r="B1231">
        <v>2.3390215316961479E-4</v>
      </c>
      <c r="C1231">
        <v>2.987250849239147E-2</v>
      </c>
      <c r="D1231">
        <v>1.3073540550295765E-2</v>
      </c>
    </row>
    <row r="1232" spans="1:4" x14ac:dyDescent="0.2">
      <c r="A1232" s="57">
        <v>43636</v>
      </c>
      <c r="B1232">
        <v>2.3390215316961479E-4</v>
      </c>
      <c r="C1232">
        <v>2.987250849239147E-2</v>
      </c>
      <c r="D1232">
        <v>1.3072191186481454E-2</v>
      </c>
    </row>
    <row r="1233" spans="1:4" x14ac:dyDescent="0.2">
      <c r="A1233" s="57">
        <v>43637</v>
      </c>
      <c r="B1233">
        <v>2.3390215316961479E-4</v>
      </c>
      <c r="C1233">
        <v>2.987250849239147E-2</v>
      </c>
      <c r="D1233">
        <v>1.322118324556011E-2</v>
      </c>
    </row>
    <row r="1234" spans="1:4" x14ac:dyDescent="0.2">
      <c r="A1234" s="57">
        <v>43640</v>
      </c>
      <c r="B1234">
        <v>2.3390215316961479E-4</v>
      </c>
      <c r="C1234">
        <v>2.987250849239147E-2</v>
      </c>
      <c r="D1234">
        <v>1.3119271931112071E-2</v>
      </c>
    </row>
    <row r="1235" spans="1:4" x14ac:dyDescent="0.2">
      <c r="A1235" s="57">
        <v>43641</v>
      </c>
      <c r="B1235">
        <v>2.3390215316961479E-4</v>
      </c>
      <c r="C1235">
        <v>2.987250849239147E-2</v>
      </c>
      <c r="D1235">
        <v>1.3109334146223882E-2</v>
      </c>
    </row>
    <row r="1236" spans="1:4" x14ac:dyDescent="0.2">
      <c r="A1236" s="57">
        <v>43642</v>
      </c>
      <c r="B1236">
        <v>2.3390215316961479E-4</v>
      </c>
      <c r="C1236">
        <v>2.987250849239147E-2</v>
      </c>
      <c r="D1236">
        <v>1.3112390917653965E-2</v>
      </c>
    </row>
    <row r="1237" spans="1:4" x14ac:dyDescent="0.2">
      <c r="A1237" s="57">
        <v>43643</v>
      </c>
      <c r="B1237">
        <v>2.3390215316961479E-4</v>
      </c>
      <c r="C1237">
        <v>2.987250849239147E-2</v>
      </c>
      <c r="D1237">
        <v>1.3218057395942288E-2</v>
      </c>
    </row>
    <row r="1238" spans="1:4" x14ac:dyDescent="0.2">
      <c r="A1238" s="57">
        <v>43644</v>
      </c>
      <c r="B1238">
        <v>2.3390215316961479E-4</v>
      </c>
      <c r="C1238">
        <v>2.987250849239147E-2</v>
      </c>
      <c r="D1238">
        <v>1.3219031812352377E-2</v>
      </c>
    </row>
    <row r="1239" spans="1:4" x14ac:dyDescent="0.2">
      <c r="A1239" s="57">
        <v>43647</v>
      </c>
      <c r="B1239">
        <v>2.3390215316961479E-4</v>
      </c>
      <c r="C1239">
        <v>2.987250849239147E-2</v>
      </c>
      <c r="D1239">
        <v>1.339363387673276E-2</v>
      </c>
    </row>
    <row r="1240" spans="1:4" x14ac:dyDescent="0.2">
      <c r="A1240" s="57">
        <v>43648</v>
      </c>
      <c r="B1240">
        <v>2.3390215316961479E-4</v>
      </c>
      <c r="C1240">
        <v>2.987250849239147E-2</v>
      </c>
      <c r="D1240">
        <v>1.3441613785964432E-2</v>
      </c>
    </row>
    <row r="1241" spans="1:4" x14ac:dyDescent="0.2">
      <c r="A1241" s="57">
        <v>43649</v>
      </c>
      <c r="B1241">
        <v>2.3390215316961479E-4</v>
      </c>
      <c r="C1241">
        <v>2.987250849239147E-2</v>
      </c>
      <c r="D1241">
        <v>1.3467236521723993E-2</v>
      </c>
    </row>
    <row r="1242" spans="1:4" x14ac:dyDescent="0.2">
      <c r="A1242" s="57">
        <v>43651</v>
      </c>
      <c r="B1242">
        <v>2.3390215316961479E-4</v>
      </c>
      <c r="C1242">
        <v>2.987250849239147E-2</v>
      </c>
      <c r="D1242">
        <v>1.3502000367309565E-2</v>
      </c>
    </row>
    <row r="1243" spans="1:4" x14ac:dyDescent="0.2">
      <c r="A1243" s="57">
        <v>43654</v>
      </c>
      <c r="B1243">
        <v>2.3390215316961479E-4</v>
      </c>
      <c r="C1243">
        <v>2.987250849239147E-2</v>
      </c>
      <c r="D1243">
        <v>1.3482126942717974E-2</v>
      </c>
    </row>
    <row r="1244" spans="1:4" x14ac:dyDescent="0.2">
      <c r="A1244" s="57">
        <v>43655</v>
      </c>
      <c r="B1244">
        <v>2.3390215316961479E-4</v>
      </c>
      <c r="C1244">
        <v>2.987250849239147E-2</v>
      </c>
      <c r="D1244">
        <v>1.313544946635538E-2</v>
      </c>
    </row>
    <row r="1245" spans="1:4" x14ac:dyDescent="0.2">
      <c r="A1245" s="57">
        <v>43656</v>
      </c>
      <c r="B1245">
        <v>2.3390215316961479E-4</v>
      </c>
      <c r="C1245">
        <v>2.987250849239147E-2</v>
      </c>
      <c r="D1245">
        <v>1.3127160082753541E-2</v>
      </c>
    </row>
    <row r="1246" spans="1:4" x14ac:dyDescent="0.2">
      <c r="A1246" s="57">
        <v>43657</v>
      </c>
      <c r="B1246">
        <v>2.3390215316961479E-4</v>
      </c>
      <c r="C1246">
        <v>2.987250849239147E-2</v>
      </c>
      <c r="D1246">
        <v>1.3133961287977797E-2</v>
      </c>
    </row>
    <row r="1247" spans="1:4" x14ac:dyDescent="0.2">
      <c r="A1247" s="57">
        <v>43658</v>
      </c>
      <c r="B1247">
        <v>2.3390215316961479E-4</v>
      </c>
      <c r="C1247">
        <v>2.987250849239147E-2</v>
      </c>
      <c r="D1247">
        <v>1.3100348090897575E-2</v>
      </c>
    </row>
    <row r="1248" spans="1:4" x14ac:dyDescent="0.2">
      <c r="A1248" s="57">
        <v>43661</v>
      </c>
      <c r="B1248">
        <v>2.3390215316961479E-4</v>
      </c>
      <c r="C1248">
        <v>2.987250849239147E-2</v>
      </c>
      <c r="D1248">
        <v>1.2756075734031654E-2</v>
      </c>
    </row>
    <row r="1249" spans="1:4" x14ac:dyDescent="0.2">
      <c r="A1249" s="57">
        <v>43662</v>
      </c>
      <c r="B1249">
        <v>2.3390215316961479E-4</v>
      </c>
      <c r="C1249">
        <v>2.987250849239147E-2</v>
      </c>
      <c r="D1249">
        <v>1.2758631447107314E-2</v>
      </c>
    </row>
    <row r="1250" spans="1:4" x14ac:dyDescent="0.2">
      <c r="A1250" s="57">
        <v>43663</v>
      </c>
      <c r="B1250">
        <v>2.3390215316961479E-4</v>
      </c>
      <c r="C1250">
        <v>2.987250849239147E-2</v>
      </c>
      <c r="D1250">
        <v>1.270494196767125E-2</v>
      </c>
    </row>
    <row r="1251" spans="1:4" x14ac:dyDescent="0.2">
      <c r="A1251" s="57">
        <v>43664</v>
      </c>
      <c r="B1251">
        <v>2.3390215316961479E-4</v>
      </c>
      <c r="C1251">
        <v>2.987250849239147E-2</v>
      </c>
      <c r="D1251">
        <v>1.2865572986711428E-2</v>
      </c>
    </row>
    <row r="1252" spans="1:4" x14ac:dyDescent="0.2">
      <c r="A1252" s="57">
        <v>43665</v>
      </c>
      <c r="B1252">
        <v>2.3390215316961479E-4</v>
      </c>
      <c r="C1252">
        <v>2.987250849239147E-2</v>
      </c>
      <c r="D1252">
        <v>1.2955020026239253E-2</v>
      </c>
    </row>
    <row r="1253" spans="1:4" x14ac:dyDescent="0.2">
      <c r="A1253" s="57">
        <v>43668</v>
      </c>
      <c r="B1253">
        <v>2.3390215316961479E-4</v>
      </c>
      <c r="C1253">
        <v>2.987250849239147E-2</v>
      </c>
      <c r="D1253">
        <v>1.2828896285893458E-2</v>
      </c>
    </row>
    <row r="1254" spans="1:4" x14ac:dyDescent="0.2">
      <c r="A1254" s="57">
        <v>43669</v>
      </c>
      <c r="B1254">
        <v>2.3390215316961479E-4</v>
      </c>
      <c r="C1254">
        <v>2.987250849239147E-2</v>
      </c>
      <c r="D1254">
        <v>1.2899996213690021E-2</v>
      </c>
    </row>
    <row r="1255" spans="1:4" x14ac:dyDescent="0.2">
      <c r="A1255" s="57">
        <v>43670</v>
      </c>
      <c r="B1255">
        <v>2.3390215316961479E-4</v>
      </c>
      <c r="C1255">
        <v>2.987250849239147E-2</v>
      </c>
      <c r="D1255">
        <v>1.2787692960601033E-2</v>
      </c>
    </row>
    <row r="1256" spans="1:4" x14ac:dyDescent="0.2">
      <c r="A1256" s="57">
        <v>43671</v>
      </c>
      <c r="B1256">
        <v>2.3390215316961479E-4</v>
      </c>
      <c r="C1256">
        <v>2.987250849239147E-2</v>
      </c>
      <c r="D1256">
        <v>1.2874313739061897E-2</v>
      </c>
    </row>
    <row r="1257" spans="1:4" x14ac:dyDescent="0.2">
      <c r="A1257" s="57">
        <v>43672</v>
      </c>
      <c r="B1257">
        <v>2.3390215316961479E-4</v>
      </c>
      <c r="C1257">
        <v>2.987250849239147E-2</v>
      </c>
      <c r="D1257">
        <v>1.283986595620119E-2</v>
      </c>
    </row>
    <row r="1258" spans="1:4" x14ac:dyDescent="0.2">
      <c r="A1258" s="57">
        <v>43675</v>
      </c>
      <c r="B1258">
        <v>2.3390215316961479E-4</v>
      </c>
      <c r="C1258">
        <v>2.987250849239147E-2</v>
      </c>
      <c r="D1258">
        <v>1.2797528898457439E-2</v>
      </c>
    </row>
    <row r="1259" spans="1:4" x14ac:dyDescent="0.2">
      <c r="A1259" s="57">
        <v>43676</v>
      </c>
      <c r="B1259">
        <v>2.3390215316961479E-4</v>
      </c>
      <c r="C1259">
        <v>2.987250849239147E-2</v>
      </c>
      <c r="D1259">
        <v>1.2808342194797888E-2</v>
      </c>
    </row>
    <row r="1260" spans="1:4" x14ac:dyDescent="0.2">
      <c r="A1260" s="57">
        <v>43677</v>
      </c>
      <c r="B1260">
        <v>2.3390215316961479E-4</v>
      </c>
      <c r="C1260">
        <v>2.987250849239147E-2</v>
      </c>
      <c r="D1260">
        <v>1.2821771378805656E-2</v>
      </c>
    </row>
    <row r="1261" spans="1:4" x14ac:dyDescent="0.2">
      <c r="A1261" s="57">
        <v>43678</v>
      </c>
      <c r="B1261">
        <v>2.3390215316961479E-4</v>
      </c>
      <c r="C1261">
        <v>2.987250849239147E-2</v>
      </c>
      <c r="D1261">
        <v>1.285324048392396E-2</v>
      </c>
    </row>
    <row r="1262" spans="1:4" x14ac:dyDescent="0.2">
      <c r="A1262" s="57">
        <v>43679</v>
      </c>
      <c r="B1262">
        <v>2.3390215316961479E-4</v>
      </c>
      <c r="C1262">
        <v>2.987250849239147E-2</v>
      </c>
      <c r="D1262">
        <v>1.2973799174082366E-2</v>
      </c>
    </row>
    <row r="1263" spans="1:4" x14ac:dyDescent="0.2">
      <c r="A1263" s="57">
        <v>43682</v>
      </c>
      <c r="B1263">
        <v>2.3390215316961479E-4</v>
      </c>
      <c r="C1263">
        <v>2.987250849239147E-2</v>
      </c>
      <c r="D1263">
        <v>1.2981285312303211E-2</v>
      </c>
    </row>
    <row r="1264" spans="1:4" x14ac:dyDescent="0.2">
      <c r="A1264" s="57">
        <v>43683</v>
      </c>
      <c r="B1264">
        <v>2.3390215316961479E-4</v>
      </c>
      <c r="C1264">
        <v>2.987250849239147E-2</v>
      </c>
      <c r="D1264">
        <v>1.324573489117647E-2</v>
      </c>
    </row>
    <row r="1265" spans="1:4" x14ac:dyDescent="0.2">
      <c r="A1265" s="57">
        <v>43684</v>
      </c>
      <c r="B1265">
        <v>2.3390215316961479E-4</v>
      </c>
      <c r="C1265">
        <v>2.987250849239147E-2</v>
      </c>
      <c r="D1265">
        <v>1.3197635943961582E-2</v>
      </c>
    </row>
    <row r="1266" spans="1:4" x14ac:dyDescent="0.2">
      <c r="A1266" s="57">
        <v>43685</v>
      </c>
      <c r="B1266">
        <v>2.3390215316961479E-4</v>
      </c>
      <c r="C1266">
        <v>2.987250849239147E-2</v>
      </c>
      <c r="D1266">
        <v>1.3185668284592328E-2</v>
      </c>
    </row>
    <row r="1267" spans="1:4" x14ac:dyDescent="0.2">
      <c r="A1267" s="57">
        <v>43686</v>
      </c>
      <c r="B1267">
        <v>2.3390215316961479E-4</v>
      </c>
      <c r="C1267">
        <v>2.987250849239147E-2</v>
      </c>
      <c r="D1267">
        <v>1.3517190563800808E-2</v>
      </c>
    </row>
    <row r="1268" spans="1:4" x14ac:dyDescent="0.2">
      <c r="A1268" s="57">
        <v>43689</v>
      </c>
      <c r="B1268">
        <v>2.3390215316961479E-4</v>
      </c>
      <c r="C1268">
        <v>2.987250849239147E-2</v>
      </c>
      <c r="D1268">
        <v>1.4078811598721078E-2</v>
      </c>
    </row>
    <row r="1269" spans="1:4" x14ac:dyDescent="0.2">
      <c r="A1269" s="57">
        <v>43690</v>
      </c>
      <c r="B1269">
        <v>2.3390215316961479E-4</v>
      </c>
      <c r="C1269">
        <v>2.987250849239147E-2</v>
      </c>
      <c r="D1269">
        <v>1.4167676414665348E-2</v>
      </c>
    </row>
    <row r="1270" spans="1:4" x14ac:dyDescent="0.2">
      <c r="A1270" s="57">
        <v>43691</v>
      </c>
      <c r="B1270">
        <v>2.3390215316961479E-4</v>
      </c>
      <c r="C1270">
        <v>2.987250849239147E-2</v>
      </c>
      <c r="D1270">
        <v>1.4039313288440039E-2</v>
      </c>
    </row>
    <row r="1271" spans="1:4" x14ac:dyDescent="0.2">
      <c r="A1271" s="57">
        <v>43692</v>
      </c>
      <c r="B1271">
        <v>2.3390215316961479E-4</v>
      </c>
      <c r="C1271">
        <v>2.987250849239147E-2</v>
      </c>
      <c r="D1271">
        <v>1.671355411919493E-2</v>
      </c>
    </row>
    <row r="1272" spans="1:4" x14ac:dyDescent="0.2">
      <c r="A1272" s="57">
        <v>43693</v>
      </c>
      <c r="B1272">
        <v>2.3390215316961479E-4</v>
      </c>
      <c r="C1272">
        <v>2.987250849239147E-2</v>
      </c>
      <c r="D1272">
        <v>1.6820872085420966E-2</v>
      </c>
    </row>
    <row r="1273" spans="1:4" x14ac:dyDescent="0.2">
      <c r="A1273" s="57">
        <v>43696</v>
      </c>
      <c r="B1273">
        <v>2.3390215316961479E-4</v>
      </c>
      <c r="C1273">
        <v>2.987250849239147E-2</v>
      </c>
      <c r="D1273">
        <v>1.6820557607935105E-2</v>
      </c>
    </row>
    <row r="1274" spans="1:4" x14ac:dyDescent="0.2">
      <c r="A1274" s="57">
        <v>43697</v>
      </c>
      <c r="B1274">
        <v>2.3390215316961479E-4</v>
      </c>
      <c r="C1274">
        <v>2.987250849239147E-2</v>
      </c>
      <c r="D1274">
        <v>1.6405769605991462E-2</v>
      </c>
    </row>
    <row r="1275" spans="1:4" x14ac:dyDescent="0.2">
      <c r="A1275" s="57">
        <v>43698</v>
      </c>
      <c r="B1275">
        <v>2.3390215316961479E-4</v>
      </c>
      <c r="C1275">
        <v>2.987250849239147E-2</v>
      </c>
      <c r="D1275">
        <v>1.6393950222327442E-2</v>
      </c>
    </row>
    <row r="1276" spans="1:4" x14ac:dyDescent="0.2">
      <c r="A1276" s="57">
        <v>43699</v>
      </c>
      <c r="B1276">
        <v>2.3390215316961479E-4</v>
      </c>
      <c r="C1276">
        <v>2.987250849239147E-2</v>
      </c>
      <c r="D1276">
        <v>1.6385517715086378E-2</v>
      </c>
    </row>
    <row r="1277" spans="1:4" x14ac:dyDescent="0.2">
      <c r="A1277" s="57">
        <v>43700</v>
      </c>
      <c r="B1277">
        <v>2.3390215316961479E-4</v>
      </c>
      <c r="C1277">
        <v>2.987250849239147E-2</v>
      </c>
      <c r="D1277">
        <v>1.6427048127492645E-2</v>
      </c>
    </row>
    <row r="1278" spans="1:4" x14ac:dyDescent="0.2">
      <c r="A1278" s="57">
        <v>43703</v>
      </c>
      <c r="B1278">
        <v>2.3390215316961479E-4</v>
      </c>
      <c r="C1278">
        <v>2.987250849239147E-2</v>
      </c>
      <c r="D1278">
        <v>1.705594117097364E-2</v>
      </c>
    </row>
    <row r="1279" spans="1:4" x14ac:dyDescent="0.2">
      <c r="A1279" s="57">
        <v>43704</v>
      </c>
      <c r="B1279">
        <v>2.3390215316961479E-4</v>
      </c>
      <c r="C1279">
        <v>2.987250849239147E-2</v>
      </c>
      <c r="D1279">
        <v>1.7080184469082122E-2</v>
      </c>
    </row>
    <row r="1280" spans="1:4" x14ac:dyDescent="0.2">
      <c r="A1280" s="57">
        <v>43705</v>
      </c>
      <c r="B1280">
        <v>2.3390215316961479E-4</v>
      </c>
      <c r="C1280">
        <v>2.987250849239147E-2</v>
      </c>
      <c r="D1280">
        <v>1.7042370421671758E-2</v>
      </c>
    </row>
    <row r="1281" spans="1:4" x14ac:dyDescent="0.2">
      <c r="A1281" s="57">
        <v>43706</v>
      </c>
      <c r="B1281">
        <v>2.3390215316961479E-4</v>
      </c>
      <c r="C1281">
        <v>2.987250849239147E-2</v>
      </c>
      <c r="D1281">
        <v>1.7038553325959705E-2</v>
      </c>
    </row>
    <row r="1282" spans="1:4" x14ac:dyDescent="0.2">
      <c r="A1282" s="57">
        <v>43707</v>
      </c>
      <c r="B1282">
        <v>2.3390215316961479E-4</v>
      </c>
      <c r="C1282">
        <v>2.987250849239147E-2</v>
      </c>
      <c r="D1282">
        <v>1.7043702193650541E-2</v>
      </c>
    </row>
    <row r="1283" spans="1:4" x14ac:dyDescent="0.2">
      <c r="A1283" s="57">
        <v>43711</v>
      </c>
      <c r="B1283">
        <v>2.3390215316961479E-4</v>
      </c>
      <c r="C1283">
        <v>2.987250849239147E-2</v>
      </c>
      <c r="D1283">
        <v>1.691102642796671E-2</v>
      </c>
    </row>
    <row r="1284" spans="1:4" x14ac:dyDescent="0.2">
      <c r="A1284" s="57">
        <v>43712</v>
      </c>
      <c r="B1284">
        <v>2.3390215316961479E-4</v>
      </c>
      <c r="C1284">
        <v>2.987250849239147E-2</v>
      </c>
      <c r="D1284">
        <v>1.6987750824802552E-2</v>
      </c>
    </row>
    <row r="1285" spans="1:4" x14ac:dyDescent="0.2">
      <c r="A1285" s="57">
        <v>43713</v>
      </c>
      <c r="B1285">
        <v>2.3390215316961479E-4</v>
      </c>
      <c r="C1285">
        <v>2.987250849239147E-2</v>
      </c>
      <c r="D1285">
        <v>1.6981103294069651E-2</v>
      </c>
    </row>
    <row r="1286" spans="1:4" x14ac:dyDescent="0.2">
      <c r="A1286" s="57">
        <v>43714</v>
      </c>
      <c r="B1286">
        <v>2.3390215316961479E-4</v>
      </c>
      <c r="C1286">
        <v>2.987250849239147E-2</v>
      </c>
      <c r="D1286">
        <v>1.7299278871281517E-2</v>
      </c>
    </row>
    <row r="1287" spans="1:4" x14ac:dyDescent="0.2">
      <c r="A1287" s="57">
        <v>43717</v>
      </c>
      <c r="B1287">
        <v>2.3390215316961479E-4</v>
      </c>
      <c r="C1287">
        <v>2.987250849239147E-2</v>
      </c>
      <c r="D1287">
        <v>1.7374563664283364E-2</v>
      </c>
    </row>
    <row r="1288" spans="1:4" x14ac:dyDescent="0.2">
      <c r="A1288" s="57">
        <v>43718</v>
      </c>
      <c r="B1288">
        <v>2.3390215316961479E-4</v>
      </c>
      <c r="C1288">
        <v>2.987250849239147E-2</v>
      </c>
      <c r="D1288">
        <v>1.7412655912034232E-2</v>
      </c>
    </row>
    <row r="1289" spans="1:4" x14ac:dyDescent="0.2">
      <c r="A1289" s="57">
        <v>43719</v>
      </c>
      <c r="B1289">
        <v>2.3390215316961479E-4</v>
      </c>
      <c r="C1289">
        <v>2.987250849239147E-2</v>
      </c>
      <c r="D1289">
        <v>1.7404892646180246E-2</v>
      </c>
    </row>
    <row r="1290" spans="1:4" x14ac:dyDescent="0.2">
      <c r="A1290" s="57">
        <v>43720</v>
      </c>
      <c r="B1290">
        <v>2.3390215316961479E-4</v>
      </c>
      <c r="C1290">
        <v>2.987250849239147E-2</v>
      </c>
      <c r="D1290">
        <v>1.7437755538585585E-2</v>
      </c>
    </row>
    <row r="1291" spans="1:4" x14ac:dyDescent="0.2">
      <c r="A1291" s="57">
        <v>43721</v>
      </c>
      <c r="B1291">
        <v>2.3390215316961479E-4</v>
      </c>
      <c r="C1291">
        <v>2.987250849239147E-2</v>
      </c>
      <c r="D1291">
        <v>1.7438936709410831E-2</v>
      </c>
    </row>
    <row r="1292" spans="1:4" x14ac:dyDescent="0.2">
      <c r="A1292" s="57">
        <v>43724</v>
      </c>
      <c r="B1292">
        <v>2.3390215316961479E-4</v>
      </c>
      <c r="C1292">
        <v>2.987250849239147E-2</v>
      </c>
      <c r="D1292">
        <v>1.7284182997885599E-2</v>
      </c>
    </row>
    <row r="1293" spans="1:4" x14ac:dyDescent="0.2">
      <c r="A1293" s="57">
        <v>43725</v>
      </c>
      <c r="B1293">
        <v>2.3390215316961479E-4</v>
      </c>
      <c r="C1293">
        <v>2.987250849239147E-2</v>
      </c>
      <c r="D1293">
        <v>1.7286978152444052E-2</v>
      </c>
    </row>
    <row r="1294" spans="1:4" x14ac:dyDescent="0.2">
      <c r="A1294" s="57">
        <v>43726</v>
      </c>
      <c r="B1294">
        <v>2.3390215316961479E-4</v>
      </c>
      <c r="C1294">
        <v>2.987250849239147E-2</v>
      </c>
      <c r="D1294">
        <v>1.7355881670902778E-2</v>
      </c>
    </row>
    <row r="1295" spans="1:4" x14ac:dyDescent="0.2">
      <c r="A1295" s="57">
        <v>43727</v>
      </c>
      <c r="B1295">
        <v>2.3390215316961479E-4</v>
      </c>
      <c r="C1295">
        <v>2.987250849239147E-2</v>
      </c>
      <c r="D1295">
        <v>1.731905575346154E-2</v>
      </c>
    </row>
    <row r="1296" spans="1:4" x14ac:dyDescent="0.2">
      <c r="A1296" s="57">
        <v>43728</v>
      </c>
      <c r="B1296">
        <v>2.3390215316961479E-4</v>
      </c>
      <c r="C1296">
        <v>2.987250849239147E-2</v>
      </c>
      <c r="D1296">
        <v>1.7407954618196123E-2</v>
      </c>
    </row>
    <row r="1297" spans="1:4" x14ac:dyDescent="0.2">
      <c r="A1297" s="57">
        <v>43731</v>
      </c>
      <c r="B1297">
        <v>2.3390215316961479E-4</v>
      </c>
      <c r="C1297">
        <v>2.987250849239147E-2</v>
      </c>
      <c r="D1297">
        <v>1.7390173486943265E-2</v>
      </c>
    </row>
    <row r="1298" spans="1:4" x14ac:dyDescent="0.2">
      <c r="A1298" s="57">
        <v>43732</v>
      </c>
      <c r="B1298">
        <v>2.3390215316961479E-4</v>
      </c>
      <c r="C1298">
        <v>2.987250849239147E-2</v>
      </c>
      <c r="D1298">
        <v>1.7380764724572752E-2</v>
      </c>
    </row>
    <row r="1299" spans="1:4" x14ac:dyDescent="0.2">
      <c r="A1299" s="57">
        <v>43733</v>
      </c>
      <c r="B1299">
        <v>2.3390215316961479E-4</v>
      </c>
      <c r="C1299">
        <v>2.987250849239147E-2</v>
      </c>
      <c r="D1299">
        <v>1.7435227688632812E-2</v>
      </c>
    </row>
    <row r="1300" spans="1:4" x14ac:dyDescent="0.2">
      <c r="A1300" s="57">
        <v>43734</v>
      </c>
      <c r="B1300">
        <v>2.3390215316961479E-4</v>
      </c>
      <c r="C1300">
        <v>2.987250849239147E-2</v>
      </c>
      <c r="D1300">
        <v>1.7394768491281E-2</v>
      </c>
    </row>
    <row r="1301" spans="1:4" x14ac:dyDescent="0.2">
      <c r="A1301" s="57">
        <v>43735</v>
      </c>
      <c r="B1301">
        <v>2.3390215316961479E-4</v>
      </c>
      <c r="C1301">
        <v>2.987250849239147E-2</v>
      </c>
      <c r="D1301">
        <v>1.7483716316837993E-2</v>
      </c>
    </row>
    <row r="1302" spans="1:4" x14ac:dyDescent="0.2">
      <c r="A1302" s="57">
        <v>43738</v>
      </c>
      <c r="B1302">
        <v>2.3390215316961479E-4</v>
      </c>
      <c r="C1302">
        <v>2.987250849239147E-2</v>
      </c>
      <c r="D1302">
        <v>1.748564122995909E-2</v>
      </c>
    </row>
    <row r="1303" spans="1:4" x14ac:dyDescent="0.2">
      <c r="A1303" s="57">
        <v>43739</v>
      </c>
      <c r="B1303">
        <v>2.3390215316961479E-4</v>
      </c>
      <c r="C1303">
        <v>2.987250849239147E-2</v>
      </c>
      <c r="D1303">
        <v>1.734936185661639E-2</v>
      </c>
    </row>
    <row r="1304" spans="1:4" x14ac:dyDescent="0.2">
      <c r="A1304" s="57">
        <v>43740</v>
      </c>
      <c r="B1304">
        <v>2.3390215316961479E-4</v>
      </c>
      <c r="C1304">
        <v>2.987250849239147E-2</v>
      </c>
      <c r="D1304">
        <v>1.7349300478901018E-2</v>
      </c>
    </row>
    <row r="1305" spans="1:4" x14ac:dyDescent="0.2">
      <c r="A1305" s="57">
        <v>43741</v>
      </c>
      <c r="B1305">
        <v>2.3390215316961479E-4</v>
      </c>
      <c r="C1305">
        <v>2.987250849239147E-2</v>
      </c>
      <c r="D1305">
        <v>1.7803021535028128E-2</v>
      </c>
    </row>
    <row r="1306" spans="1:4" x14ac:dyDescent="0.2">
      <c r="A1306" s="57">
        <v>43742</v>
      </c>
      <c r="B1306">
        <v>2.3390215316961479E-4</v>
      </c>
      <c r="C1306">
        <v>2.987250849239147E-2</v>
      </c>
      <c r="D1306">
        <v>1.7756362126260316E-2</v>
      </c>
    </row>
    <row r="1307" spans="1:4" x14ac:dyDescent="0.2">
      <c r="A1307" s="57">
        <v>43745</v>
      </c>
      <c r="B1307">
        <v>2.3390215316961479E-4</v>
      </c>
      <c r="C1307">
        <v>2.987250849239147E-2</v>
      </c>
      <c r="D1307">
        <v>1.7367903835382514E-2</v>
      </c>
    </row>
    <row r="1308" spans="1:4" x14ac:dyDescent="0.2">
      <c r="A1308" s="57">
        <v>43746</v>
      </c>
      <c r="B1308">
        <v>2.3390215316961479E-4</v>
      </c>
      <c r="C1308">
        <v>2.987250849239147E-2</v>
      </c>
      <c r="D1308">
        <v>1.7338321258263008E-2</v>
      </c>
    </row>
    <row r="1309" spans="1:4" x14ac:dyDescent="0.2">
      <c r="A1309" s="57">
        <v>43747</v>
      </c>
      <c r="B1309">
        <v>2.3390215316961479E-4</v>
      </c>
      <c r="C1309">
        <v>2.987250849239147E-2</v>
      </c>
      <c r="D1309">
        <v>1.7792909886803567E-2</v>
      </c>
    </row>
    <row r="1310" spans="1:4" x14ac:dyDescent="0.2">
      <c r="A1310" s="57">
        <v>43748</v>
      </c>
      <c r="B1310">
        <v>2.3390215316961479E-4</v>
      </c>
      <c r="C1310">
        <v>2.987250849239147E-2</v>
      </c>
      <c r="D1310">
        <v>1.7800288748874311E-2</v>
      </c>
    </row>
    <row r="1311" spans="1:4" x14ac:dyDescent="0.2">
      <c r="A1311" s="57">
        <v>43749</v>
      </c>
      <c r="B1311">
        <v>2.3390215316961479E-4</v>
      </c>
      <c r="C1311">
        <v>2.987250849239147E-2</v>
      </c>
      <c r="D1311">
        <v>1.7802092584747707E-2</v>
      </c>
    </row>
    <row r="1312" spans="1:4" x14ac:dyDescent="0.2">
      <c r="A1312" s="57">
        <v>43752</v>
      </c>
      <c r="B1312">
        <v>2.3390215316961479E-4</v>
      </c>
      <c r="C1312">
        <v>2.987250849239147E-2</v>
      </c>
      <c r="D1312">
        <v>1.7944234518201228E-2</v>
      </c>
    </row>
    <row r="1313" spans="1:4" x14ac:dyDescent="0.2">
      <c r="A1313" s="57">
        <v>43753</v>
      </c>
      <c r="B1313">
        <v>2.3390215316961479E-4</v>
      </c>
      <c r="C1313">
        <v>2.987250849239147E-2</v>
      </c>
      <c r="D1313">
        <v>1.7911284305385914E-2</v>
      </c>
    </row>
    <row r="1314" spans="1:4" x14ac:dyDescent="0.2">
      <c r="A1314" s="57">
        <v>43754</v>
      </c>
      <c r="B1314">
        <v>2.3390215316961479E-4</v>
      </c>
      <c r="C1314">
        <v>2.987250849239147E-2</v>
      </c>
      <c r="D1314">
        <v>1.7894447286090347E-2</v>
      </c>
    </row>
    <row r="1315" spans="1:4" x14ac:dyDescent="0.2">
      <c r="A1315" s="57">
        <v>43755</v>
      </c>
      <c r="B1315">
        <v>2.3390215316961479E-4</v>
      </c>
      <c r="C1315">
        <v>2.987250849239147E-2</v>
      </c>
      <c r="D1315">
        <v>1.7887069173865906E-2</v>
      </c>
    </row>
    <row r="1316" spans="1:4" x14ac:dyDescent="0.2">
      <c r="A1316" s="57">
        <v>43756</v>
      </c>
      <c r="B1316">
        <v>2.3390215316961479E-4</v>
      </c>
      <c r="C1316">
        <v>2.987250849239147E-2</v>
      </c>
      <c r="D1316">
        <v>1.7884990813805641E-2</v>
      </c>
    </row>
    <row r="1317" spans="1:4" x14ac:dyDescent="0.2">
      <c r="A1317" s="57">
        <v>43759</v>
      </c>
      <c r="B1317">
        <v>2.3390215316961479E-4</v>
      </c>
      <c r="C1317">
        <v>2.987250849239147E-2</v>
      </c>
      <c r="D1317">
        <v>1.8056787936824373E-2</v>
      </c>
    </row>
    <row r="1318" spans="1:4" x14ac:dyDescent="0.2">
      <c r="A1318" s="57">
        <v>43760</v>
      </c>
      <c r="B1318">
        <v>2.3390215316961479E-4</v>
      </c>
      <c r="C1318">
        <v>2.987250849239147E-2</v>
      </c>
      <c r="D1318">
        <v>1.7999759764806725E-2</v>
      </c>
    </row>
    <row r="1319" spans="1:4" x14ac:dyDescent="0.2">
      <c r="A1319" s="57">
        <v>43761</v>
      </c>
      <c r="B1319">
        <v>2.3390215316961479E-4</v>
      </c>
      <c r="C1319">
        <v>2.987250849239147E-2</v>
      </c>
      <c r="D1319">
        <v>1.7686993525461631E-2</v>
      </c>
    </row>
    <row r="1320" spans="1:4" x14ac:dyDescent="0.2">
      <c r="A1320" s="57">
        <v>43762</v>
      </c>
      <c r="B1320">
        <v>2.3390215316961479E-4</v>
      </c>
      <c r="C1320">
        <v>2.987250849239147E-2</v>
      </c>
      <c r="D1320">
        <v>1.7695071115754833E-2</v>
      </c>
    </row>
    <row r="1321" spans="1:4" x14ac:dyDescent="0.2">
      <c r="A1321" s="57">
        <v>43763</v>
      </c>
      <c r="B1321">
        <v>2.3390215316961479E-4</v>
      </c>
      <c r="C1321">
        <v>2.987250849239147E-2</v>
      </c>
      <c r="D1321">
        <v>1.7781750451117791E-2</v>
      </c>
    </row>
    <row r="1322" spans="1:4" x14ac:dyDescent="0.2">
      <c r="A1322" s="57">
        <v>43766</v>
      </c>
      <c r="B1322">
        <v>2.3390215316961479E-4</v>
      </c>
      <c r="C1322">
        <v>2.987250849239147E-2</v>
      </c>
      <c r="D1322">
        <v>1.7755172607548327E-2</v>
      </c>
    </row>
    <row r="1323" spans="1:4" x14ac:dyDescent="0.2">
      <c r="A1323" s="57">
        <v>43767</v>
      </c>
      <c r="B1323">
        <v>2.3390215316961479E-4</v>
      </c>
      <c r="C1323">
        <v>2.987250849239147E-2</v>
      </c>
      <c r="D1323">
        <v>1.7741830191292343E-2</v>
      </c>
    </row>
    <row r="1324" spans="1:4" x14ac:dyDescent="0.2">
      <c r="A1324" s="57">
        <v>43768</v>
      </c>
      <c r="B1324">
        <v>2.3390215316961479E-4</v>
      </c>
      <c r="C1324">
        <v>2.987250849239147E-2</v>
      </c>
      <c r="D1324">
        <v>1.7776281785953311E-2</v>
      </c>
    </row>
    <row r="1325" spans="1:4" x14ac:dyDescent="0.2">
      <c r="A1325" s="57">
        <v>43769</v>
      </c>
      <c r="B1325">
        <v>2.3390215316961479E-4</v>
      </c>
      <c r="C1325">
        <v>2.987250849239147E-2</v>
      </c>
      <c r="D1325">
        <v>1.7829398664747892E-2</v>
      </c>
    </row>
    <row r="1326" spans="1:4" x14ac:dyDescent="0.2">
      <c r="A1326" s="57">
        <v>43770</v>
      </c>
      <c r="B1326">
        <v>2.3390215316961479E-4</v>
      </c>
      <c r="C1326">
        <v>2.987250849239147E-2</v>
      </c>
      <c r="D1326">
        <v>1.7888810967816315E-2</v>
      </c>
    </row>
    <row r="1327" spans="1:4" x14ac:dyDescent="0.2">
      <c r="A1327" s="57">
        <v>43773</v>
      </c>
      <c r="B1327">
        <v>2.3390215316961479E-4</v>
      </c>
      <c r="C1327">
        <v>2.987250849239147E-2</v>
      </c>
      <c r="D1327">
        <v>1.8015609691860612E-2</v>
      </c>
    </row>
    <row r="1328" spans="1:4" x14ac:dyDescent="0.2">
      <c r="A1328" s="57">
        <v>43774</v>
      </c>
      <c r="B1328">
        <v>2.3390215316961479E-4</v>
      </c>
      <c r="C1328">
        <v>2.987250849239147E-2</v>
      </c>
      <c r="D1328">
        <v>1.8049034574289066E-2</v>
      </c>
    </row>
    <row r="1329" spans="1:4" x14ac:dyDescent="0.2">
      <c r="A1329" s="57">
        <v>43775</v>
      </c>
      <c r="B1329">
        <v>2.3390215316961479E-4</v>
      </c>
      <c r="C1329">
        <v>2.987250849239147E-2</v>
      </c>
      <c r="D1329">
        <v>1.7941915846103239E-2</v>
      </c>
    </row>
    <row r="1330" spans="1:4" x14ac:dyDescent="0.2">
      <c r="A1330" s="57">
        <v>43776</v>
      </c>
      <c r="B1330">
        <v>2.3390215316961479E-4</v>
      </c>
      <c r="C1330">
        <v>2.987250849239147E-2</v>
      </c>
      <c r="D1330">
        <v>1.8002264631889781E-2</v>
      </c>
    </row>
    <row r="1331" spans="1:4" x14ac:dyDescent="0.2">
      <c r="A1331" s="57">
        <v>43777</v>
      </c>
      <c r="B1331">
        <v>2.3390215316961479E-4</v>
      </c>
      <c r="C1331">
        <v>2.987250849239147E-2</v>
      </c>
      <c r="D1331">
        <v>1.8220904880078759E-2</v>
      </c>
    </row>
    <row r="1332" spans="1:4" x14ac:dyDescent="0.2">
      <c r="A1332" s="57">
        <v>43780</v>
      </c>
      <c r="B1332">
        <v>2.3390215316961479E-4</v>
      </c>
      <c r="C1332">
        <v>2.987250849239147E-2</v>
      </c>
      <c r="D1332">
        <v>1.8248993549476244E-2</v>
      </c>
    </row>
    <row r="1333" spans="1:4" x14ac:dyDescent="0.2">
      <c r="A1333" s="57">
        <v>43781</v>
      </c>
      <c r="B1333">
        <v>2.3390215316961479E-4</v>
      </c>
      <c r="C1333">
        <v>2.987250849239147E-2</v>
      </c>
      <c r="D1333">
        <v>1.8445031243717058E-2</v>
      </c>
    </row>
    <row r="1334" spans="1:4" x14ac:dyDescent="0.2">
      <c r="A1334" s="57">
        <v>43782</v>
      </c>
      <c r="B1334">
        <v>2.3390215316961479E-4</v>
      </c>
      <c r="C1334">
        <v>2.987250849239147E-2</v>
      </c>
      <c r="D1334">
        <v>1.8627478933447107E-2</v>
      </c>
    </row>
    <row r="1335" spans="1:4" x14ac:dyDescent="0.2">
      <c r="A1335" s="57">
        <v>43783</v>
      </c>
      <c r="B1335">
        <v>2.3390215316961479E-4</v>
      </c>
      <c r="C1335">
        <v>2.987250849239147E-2</v>
      </c>
      <c r="D1335">
        <v>1.8749106915316345E-2</v>
      </c>
    </row>
    <row r="1336" spans="1:4" x14ac:dyDescent="0.2">
      <c r="A1336" s="57">
        <v>43784</v>
      </c>
      <c r="B1336">
        <v>2.3390215316961479E-4</v>
      </c>
      <c r="C1336">
        <v>2.987250849239147E-2</v>
      </c>
      <c r="D1336">
        <v>1.890074897044967E-2</v>
      </c>
    </row>
    <row r="1337" spans="1:4" x14ac:dyDescent="0.2">
      <c r="A1337" s="57">
        <v>43787</v>
      </c>
      <c r="B1337">
        <v>2.3390215316961479E-4</v>
      </c>
      <c r="C1337">
        <v>2.987250849239147E-2</v>
      </c>
      <c r="D1337">
        <v>1.9038492244651817E-2</v>
      </c>
    </row>
    <row r="1338" spans="1:4" x14ac:dyDescent="0.2">
      <c r="A1338" s="57">
        <v>43788</v>
      </c>
      <c r="B1338">
        <v>2.3390215316961479E-4</v>
      </c>
      <c r="C1338">
        <v>2.987250849239147E-2</v>
      </c>
      <c r="D1338">
        <v>1.9111162465837616E-2</v>
      </c>
    </row>
    <row r="1339" spans="1:4" x14ac:dyDescent="0.2">
      <c r="A1339" s="57">
        <v>43789</v>
      </c>
      <c r="B1339">
        <v>2.3390215316961479E-4</v>
      </c>
      <c r="C1339">
        <v>2.987250849239147E-2</v>
      </c>
      <c r="D1339">
        <v>1.9101934595876988E-2</v>
      </c>
    </row>
    <row r="1340" spans="1:4" x14ac:dyDescent="0.2">
      <c r="A1340" s="57">
        <v>43790</v>
      </c>
      <c r="B1340">
        <v>2.3390215316961479E-4</v>
      </c>
      <c r="C1340">
        <v>2.987250849239147E-2</v>
      </c>
      <c r="D1340">
        <v>1.8962247289395818E-2</v>
      </c>
    </row>
    <row r="1341" spans="1:4" x14ac:dyDescent="0.2">
      <c r="A1341" s="57">
        <v>43791</v>
      </c>
      <c r="B1341">
        <v>2.3390215316961479E-4</v>
      </c>
      <c r="C1341">
        <v>2.987250849239147E-2</v>
      </c>
      <c r="D1341">
        <v>1.8899419117930995E-2</v>
      </c>
    </row>
    <row r="1342" spans="1:4" x14ac:dyDescent="0.2">
      <c r="A1342" s="57">
        <v>43794</v>
      </c>
      <c r="B1342">
        <v>2.3390215316961479E-4</v>
      </c>
      <c r="C1342">
        <v>2.987250849239147E-2</v>
      </c>
      <c r="D1342">
        <v>1.8937491727663534E-2</v>
      </c>
    </row>
    <row r="1343" spans="1:4" x14ac:dyDescent="0.2">
      <c r="A1343" s="57">
        <v>43795</v>
      </c>
      <c r="B1343">
        <v>2.3390215316961479E-4</v>
      </c>
      <c r="C1343">
        <v>2.987250849239147E-2</v>
      </c>
      <c r="D1343">
        <v>1.8914794208239945E-2</v>
      </c>
    </row>
    <row r="1344" spans="1:4" x14ac:dyDescent="0.2">
      <c r="A1344" s="57">
        <v>43796</v>
      </c>
      <c r="B1344">
        <v>2.3390215316961479E-4</v>
      </c>
      <c r="C1344">
        <v>2.987250849239147E-2</v>
      </c>
      <c r="D1344">
        <v>1.8950436067243118E-2</v>
      </c>
    </row>
    <row r="1345" spans="1:4" x14ac:dyDescent="0.2">
      <c r="A1345" s="57">
        <v>43798</v>
      </c>
      <c r="B1345">
        <v>2.3390215316961479E-4</v>
      </c>
      <c r="C1345">
        <v>2.987250849239147E-2</v>
      </c>
      <c r="D1345">
        <v>1.8923261823099235E-2</v>
      </c>
    </row>
    <row r="1346" spans="1:4" x14ac:dyDescent="0.2">
      <c r="A1346" s="57">
        <v>43801</v>
      </c>
      <c r="B1346">
        <v>2.3390215316961479E-4</v>
      </c>
      <c r="C1346">
        <v>2.987250849239147E-2</v>
      </c>
      <c r="D1346">
        <v>1.8924322682648494E-2</v>
      </c>
    </row>
    <row r="1347" spans="1:4" x14ac:dyDescent="0.2">
      <c r="A1347" s="57">
        <v>43802</v>
      </c>
      <c r="B1347">
        <v>2.3390215316961479E-4</v>
      </c>
      <c r="C1347">
        <v>2.987250849239147E-2</v>
      </c>
      <c r="D1347">
        <v>1.8935922556033668E-2</v>
      </c>
    </row>
    <row r="1348" spans="1:4" x14ac:dyDescent="0.2">
      <c r="A1348" s="57">
        <v>43803</v>
      </c>
      <c r="B1348">
        <v>2.3390215316961479E-4</v>
      </c>
      <c r="C1348">
        <v>2.987250849239147E-2</v>
      </c>
      <c r="D1348">
        <v>1.8921131782446084E-2</v>
      </c>
    </row>
    <row r="1349" spans="1:4" x14ac:dyDescent="0.2">
      <c r="A1349" s="57">
        <v>43804</v>
      </c>
      <c r="B1349">
        <v>2.3390215316961479E-4</v>
      </c>
      <c r="C1349">
        <v>2.987250849239147E-2</v>
      </c>
      <c r="D1349">
        <v>1.9293905518290223E-2</v>
      </c>
    </row>
    <row r="1350" spans="1:4" x14ac:dyDescent="0.2">
      <c r="A1350" s="57">
        <v>43805</v>
      </c>
      <c r="B1350">
        <v>2.3390215316961479E-4</v>
      </c>
      <c r="C1350">
        <v>2.987250849239147E-2</v>
      </c>
      <c r="D1350">
        <v>1.9289892156226944E-2</v>
      </c>
    </row>
    <row r="1351" spans="1:4" x14ac:dyDescent="0.2">
      <c r="A1351" s="57">
        <v>43808</v>
      </c>
      <c r="B1351">
        <v>2.3390215316961479E-4</v>
      </c>
      <c r="C1351">
        <v>2.987250849239147E-2</v>
      </c>
      <c r="D1351">
        <v>1.9452498478044603E-2</v>
      </c>
    </row>
    <row r="1352" spans="1:4" x14ac:dyDescent="0.2">
      <c r="A1352" s="57">
        <v>43809</v>
      </c>
      <c r="B1352">
        <v>2.3390215316961479E-4</v>
      </c>
      <c r="C1352">
        <v>2.987250849239147E-2</v>
      </c>
      <c r="D1352">
        <v>1.9530328756095082E-2</v>
      </c>
    </row>
    <row r="1353" spans="1:4" x14ac:dyDescent="0.2">
      <c r="A1353" s="57">
        <v>43810</v>
      </c>
      <c r="B1353">
        <v>2.3390215316961479E-4</v>
      </c>
      <c r="C1353">
        <v>2.987250849239147E-2</v>
      </c>
      <c r="D1353">
        <v>1.9593235688643771E-2</v>
      </c>
    </row>
    <row r="1354" spans="1:4" x14ac:dyDescent="0.2">
      <c r="A1354" s="57">
        <v>43811</v>
      </c>
      <c r="B1354">
        <v>2.3390215316961479E-4</v>
      </c>
      <c r="C1354">
        <v>2.987250849239147E-2</v>
      </c>
      <c r="D1354">
        <v>1.9579746915095942E-2</v>
      </c>
    </row>
    <row r="1355" spans="1:4" x14ac:dyDescent="0.2">
      <c r="A1355" s="57">
        <v>43812</v>
      </c>
      <c r="B1355">
        <v>2.3390215316961479E-4</v>
      </c>
      <c r="C1355">
        <v>2.987250849239147E-2</v>
      </c>
      <c r="D1355">
        <v>1.9616442947412608E-2</v>
      </c>
    </row>
    <row r="1356" spans="1:4" x14ac:dyDescent="0.2">
      <c r="A1356" s="57">
        <v>43815</v>
      </c>
      <c r="B1356">
        <v>2.3390215316961479E-4</v>
      </c>
      <c r="C1356">
        <v>2.987250849239147E-2</v>
      </c>
      <c r="D1356">
        <v>1.9772051395004729E-2</v>
      </c>
    </row>
    <row r="1357" spans="1:4" x14ac:dyDescent="0.2">
      <c r="A1357" s="57">
        <v>43816</v>
      </c>
      <c r="B1357">
        <v>2.3390215316961479E-4</v>
      </c>
      <c r="C1357">
        <v>2.987250849239147E-2</v>
      </c>
      <c r="D1357">
        <v>1.9889856514479953E-2</v>
      </c>
    </row>
    <row r="1358" spans="1:4" x14ac:dyDescent="0.2">
      <c r="A1358" s="57">
        <v>43817</v>
      </c>
      <c r="B1358">
        <v>2.3390215316961479E-4</v>
      </c>
      <c r="C1358">
        <v>2.987250849239147E-2</v>
      </c>
      <c r="D1358">
        <v>1.9931903152822276E-2</v>
      </c>
    </row>
    <row r="1359" spans="1:4" x14ac:dyDescent="0.2">
      <c r="A1359" s="57">
        <v>43818</v>
      </c>
      <c r="B1359">
        <v>2.3390215316961479E-4</v>
      </c>
      <c r="C1359">
        <v>2.987250849239147E-2</v>
      </c>
      <c r="D1359">
        <v>2.0038566385672758E-2</v>
      </c>
    </row>
    <row r="1360" spans="1:4" x14ac:dyDescent="0.2">
      <c r="A1360" s="57">
        <v>43819</v>
      </c>
      <c r="B1360">
        <v>2.3390215316961479E-4</v>
      </c>
      <c r="C1360">
        <v>2.987250849239147E-2</v>
      </c>
      <c r="D1360">
        <v>2.0136901550375997E-2</v>
      </c>
    </row>
    <row r="1361" spans="1:4" x14ac:dyDescent="0.2">
      <c r="A1361" s="57">
        <v>43822</v>
      </c>
      <c r="B1361">
        <v>2.3390215316961479E-4</v>
      </c>
      <c r="C1361">
        <v>2.987250849239147E-2</v>
      </c>
      <c r="D1361">
        <v>2.0153402038497515E-2</v>
      </c>
    </row>
    <row r="1362" spans="1:4" x14ac:dyDescent="0.2">
      <c r="A1362" s="57">
        <v>43823</v>
      </c>
      <c r="B1362">
        <v>2.3390215316961479E-4</v>
      </c>
      <c r="C1362">
        <v>2.987250849239147E-2</v>
      </c>
      <c r="D1362">
        <v>2.0076664206246719E-2</v>
      </c>
    </row>
    <row r="1363" spans="1:4" x14ac:dyDescent="0.2">
      <c r="A1363" s="57">
        <v>43825</v>
      </c>
      <c r="B1363">
        <v>2.3390215316961479E-4</v>
      </c>
      <c r="C1363">
        <v>2.987250849239147E-2</v>
      </c>
      <c r="D1363">
        <v>2.0017878371572411E-2</v>
      </c>
    </row>
    <row r="1364" spans="1:4" x14ac:dyDescent="0.2">
      <c r="A1364" s="57">
        <v>43826</v>
      </c>
      <c r="B1364">
        <v>2.3390215316961479E-4</v>
      </c>
      <c r="C1364">
        <v>2.987250849239147E-2</v>
      </c>
      <c r="D1364">
        <v>2.0088029188832554E-2</v>
      </c>
    </row>
    <row r="1365" spans="1:4" x14ac:dyDescent="0.2">
      <c r="A1365" s="57">
        <v>43829</v>
      </c>
      <c r="B1365">
        <v>2.3390215316961479E-4</v>
      </c>
      <c r="C1365">
        <v>2.987250849239147E-2</v>
      </c>
      <c r="D1365">
        <v>2.0023066313915622E-2</v>
      </c>
    </row>
    <row r="1366" spans="1:4" x14ac:dyDescent="0.2">
      <c r="A1366" s="57">
        <v>43830</v>
      </c>
      <c r="B1366">
        <v>2.3390215316961479E-4</v>
      </c>
      <c r="C1366">
        <v>2.987250849239147E-2</v>
      </c>
      <c r="D1366">
        <v>1.9993235837595578E-2</v>
      </c>
    </row>
    <row r="1367" spans="1:4" x14ac:dyDescent="0.2">
      <c r="A1367" s="57">
        <v>43832</v>
      </c>
      <c r="B1367">
        <v>2.3390215316961479E-4</v>
      </c>
      <c r="C1367">
        <v>2.987250849239147E-2</v>
      </c>
      <c r="D1367">
        <v>2.0030432627889665E-2</v>
      </c>
    </row>
    <row r="1368" spans="1:4" x14ac:dyDescent="0.2">
      <c r="A1368" s="57">
        <v>43833</v>
      </c>
      <c r="B1368">
        <v>2.3390215316961479E-4</v>
      </c>
      <c r="C1368">
        <v>2.987250849239147E-2</v>
      </c>
      <c r="D1368">
        <v>1.9742351112455852E-2</v>
      </c>
    </row>
    <row r="1369" spans="1:4" x14ac:dyDescent="0.2">
      <c r="A1369" s="57">
        <v>43836</v>
      </c>
      <c r="B1369">
        <v>2.3390215316961479E-4</v>
      </c>
      <c r="C1369">
        <v>2.987250849239147E-2</v>
      </c>
      <c r="D1369">
        <v>1.943735860371499E-2</v>
      </c>
    </row>
    <row r="1370" spans="1:4" x14ac:dyDescent="0.2">
      <c r="A1370" s="57">
        <v>43837</v>
      </c>
      <c r="B1370">
        <v>2.3390215316961479E-4</v>
      </c>
      <c r="C1370">
        <v>2.987250849239147E-2</v>
      </c>
      <c r="D1370">
        <v>1.9434994522698566E-2</v>
      </c>
    </row>
    <row r="1371" spans="1:4" x14ac:dyDescent="0.2">
      <c r="A1371" s="57">
        <v>43838</v>
      </c>
      <c r="B1371">
        <v>2.3390215316961479E-4</v>
      </c>
      <c r="C1371">
        <v>2.987250849239147E-2</v>
      </c>
      <c r="D1371">
        <v>1.9378828021795955E-2</v>
      </c>
    </row>
    <row r="1372" spans="1:4" x14ac:dyDescent="0.2">
      <c r="A1372" s="57">
        <v>43839</v>
      </c>
      <c r="B1372">
        <v>2.3390215316961479E-4</v>
      </c>
      <c r="C1372">
        <v>2.987250849239147E-2</v>
      </c>
      <c r="D1372">
        <v>1.7195303814326161E-2</v>
      </c>
    </row>
    <row r="1373" spans="1:4" x14ac:dyDescent="0.2">
      <c r="A1373" s="57">
        <v>43840</v>
      </c>
      <c r="B1373">
        <v>2.3390215316961479E-4</v>
      </c>
      <c r="C1373">
        <v>2.987250849239147E-2</v>
      </c>
      <c r="D1373">
        <v>1.7131640301525072E-2</v>
      </c>
    </row>
    <row r="1374" spans="1:4" x14ac:dyDescent="0.2">
      <c r="A1374" s="57">
        <v>43843</v>
      </c>
      <c r="B1374">
        <v>2.3390215316961479E-4</v>
      </c>
      <c r="C1374">
        <v>2.987250849239147E-2</v>
      </c>
      <c r="D1374">
        <v>1.7134422874741977E-2</v>
      </c>
    </row>
    <row r="1375" spans="1:4" x14ac:dyDescent="0.2">
      <c r="A1375" s="57">
        <v>43844</v>
      </c>
      <c r="B1375">
        <v>2.3390215316961479E-4</v>
      </c>
      <c r="C1375">
        <v>2.987250849239147E-2</v>
      </c>
      <c r="D1375">
        <v>1.7151578403641281E-2</v>
      </c>
    </row>
    <row r="1376" spans="1:4" x14ac:dyDescent="0.2">
      <c r="A1376" s="57">
        <v>43845</v>
      </c>
      <c r="B1376">
        <v>2.3390215316961479E-4</v>
      </c>
      <c r="C1376">
        <v>2.987250849239147E-2</v>
      </c>
      <c r="D1376">
        <v>1.7184495637167525E-2</v>
      </c>
    </row>
    <row r="1377" spans="1:4" x14ac:dyDescent="0.2">
      <c r="A1377" s="57">
        <v>43846</v>
      </c>
      <c r="B1377">
        <v>2.3390215316961479E-4</v>
      </c>
      <c r="C1377">
        <v>2.987250849239147E-2</v>
      </c>
      <c r="D1377">
        <v>1.7249926649637627E-2</v>
      </c>
    </row>
    <row r="1378" spans="1:4" x14ac:dyDescent="0.2">
      <c r="A1378" s="57">
        <v>43847</v>
      </c>
      <c r="B1378">
        <v>2.3390215316961479E-4</v>
      </c>
      <c r="C1378">
        <v>2.987250849239147E-2</v>
      </c>
      <c r="D1378">
        <v>1.7229150745672803E-2</v>
      </c>
    </row>
    <row r="1379" spans="1:4" x14ac:dyDescent="0.2">
      <c r="A1379" s="57">
        <v>43851</v>
      </c>
      <c r="B1379">
        <v>2.3390215316961479E-4</v>
      </c>
      <c r="C1379">
        <v>2.987250849239147E-2</v>
      </c>
      <c r="D1379">
        <v>1.6570974755771118E-2</v>
      </c>
    </row>
    <row r="1380" spans="1:4" x14ac:dyDescent="0.2">
      <c r="A1380" s="57">
        <v>43852</v>
      </c>
      <c r="B1380">
        <v>2.3390215316961479E-4</v>
      </c>
      <c r="C1380">
        <v>2.987250849239147E-2</v>
      </c>
      <c r="D1380">
        <v>1.66531842687405E-2</v>
      </c>
    </row>
    <row r="1381" spans="1:4" x14ac:dyDescent="0.2">
      <c r="A1381" s="57">
        <v>43853</v>
      </c>
      <c r="B1381">
        <v>2.3390215316961479E-4</v>
      </c>
      <c r="C1381">
        <v>2.987250849239147E-2</v>
      </c>
      <c r="D1381">
        <v>1.6581669079950689E-2</v>
      </c>
    </row>
    <row r="1382" spans="1:4" x14ac:dyDescent="0.2">
      <c r="A1382" s="57">
        <v>43854</v>
      </c>
      <c r="B1382">
        <v>2.3390215316961479E-4</v>
      </c>
      <c r="C1382">
        <v>2.987250849239147E-2</v>
      </c>
      <c r="D1382">
        <v>1.6927084894433841E-2</v>
      </c>
    </row>
    <row r="1383" spans="1:4" x14ac:dyDescent="0.2">
      <c r="A1383" s="57">
        <v>43857</v>
      </c>
      <c r="B1383">
        <v>2.3390215316961479E-4</v>
      </c>
      <c r="C1383">
        <v>2.987250849239147E-2</v>
      </c>
      <c r="D1383">
        <v>1.714955149526462E-2</v>
      </c>
    </row>
    <row r="1384" spans="1:4" x14ac:dyDescent="0.2">
      <c r="A1384" s="57">
        <v>43858</v>
      </c>
      <c r="B1384">
        <v>2.3390215316961479E-4</v>
      </c>
      <c r="C1384">
        <v>2.987250849239147E-2</v>
      </c>
      <c r="D1384">
        <v>1.722473515909553E-2</v>
      </c>
    </row>
    <row r="1385" spans="1:4" x14ac:dyDescent="0.2">
      <c r="A1385" s="57">
        <v>43859</v>
      </c>
      <c r="B1385">
        <v>2.3390215316961479E-4</v>
      </c>
      <c r="C1385">
        <v>2.987250849239147E-2</v>
      </c>
      <c r="D1385">
        <v>1.716232390076761E-2</v>
      </c>
    </row>
    <row r="1386" spans="1:4" x14ac:dyDescent="0.2">
      <c r="A1386" s="57">
        <v>43860</v>
      </c>
      <c r="B1386">
        <v>2.3390215316961479E-4</v>
      </c>
      <c r="C1386">
        <v>2.987250849239147E-2</v>
      </c>
      <c r="D1386">
        <v>1.7216499527003611E-2</v>
      </c>
    </row>
    <row r="1387" spans="1:4" x14ac:dyDescent="0.2">
      <c r="A1387" s="57">
        <v>43861</v>
      </c>
      <c r="B1387">
        <v>2.3390215316961479E-4</v>
      </c>
      <c r="C1387">
        <v>2.987250849239147E-2</v>
      </c>
      <c r="D1387">
        <v>1.6940658414465827E-2</v>
      </c>
    </row>
    <row r="1388" spans="1:4" x14ac:dyDescent="0.2">
      <c r="A1388" s="57">
        <v>43864</v>
      </c>
      <c r="B1388">
        <v>2.3390215316961479E-4</v>
      </c>
      <c r="C1388">
        <v>2.987250849239147E-2</v>
      </c>
      <c r="D1388">
        <v>1.6855972960326447E-2</v>
      </c>
    </row>
    <row r="1389" spans="1:4" x14ac:dyDescent="0.2">
      <c r="A1389" s="57">
        <v>43865</v>
      </c>
      <c r="B1389">
        <v>2.3390215316961479E-4</v>
      </c>
      <c r="C1389">
        <v>2.987250849239147E-2</v>
      </c>
      <c r="D1389">
        <v>1.7048178151307061E-2</v>
      </c>
    </row>
    <row r="1390" spans="1:4" x14ac:dyDescent="0.2">
      <c r="A1390" s="57">
        <v>43866</v>
      </c>
      <c r="B1390">
        <v>2.3390215316961479E-4</v>
      </c>
      <c r="C1390">
        <v>2.987250849239147E-2</v>
      </c>
      <c r="D1390">
        <v>1.7104083332386302E-2</v>
      </c>
    </row>
    <row r="1391" spans="1:4" x14ac:dyDescent="0.2">
      <c r="A1391" s="57">
        <v>43867</v>
      </c>
      <c r="B1391">
        <v>2.3390215316961479E-4</v>
      </c>
      <c r="C1391">
        <v>2.987250849239147E-2</v>
      </c>
      <c r="D1391">
        <v>1.7245925410249059E-2</v>
      </c>
    </row>
    <row r="1392" spans="1:4" x14ac:dyDescent="0.2">
      <c r="A1392" s="57">
        <v>43868</v>
      </c>
      <c r="B1392">
        <v>2.3390215316961479E-4</v>
      </c>
      <c r="C1392">
        <v>2.987250849239147E-2</v>
      </c>
      <c r="D1392">
        <v>1.7272927061252295E-2</v>
      </c>
    </row>
    <row r="1393" spans="1:4" x14ac:dyDescent="0.2">
      <c r="A1393" s="57">
        <v>43871</v>
      </c>
      <c r="B1393">
        <v>2.3390215316961479E-4</v>
      </c>
      <c r="C1393">
        <v>2.987250849239147E-2</v>
      </c>
      <c r="D1393">
        <v>1.7280369939957199E-2</v>
      </c>
    </row>
    <row r="1394" spans="1:4" x14ac:dyDescent="0.2">
      <c r="A1394" s="57">
        <v>43872</v>
      </c>
      <c r="B1394">
        <v>2.3390215316961479E-4</v>
      </c>
      <c r="C1394">
        <v>2.987250849239147E-2</v>
      </c>
      <c r="D1394">
        <v>1.7304937401816451E-2</v>
      </c>
    </row>
    <row r="1395" spans="1:4" x14ac:dyDescent="0.2">
      <c r="A1395" s="57">
        <v>43873</v>
      </c>
      <c r="B1395">
        <v>2.3390215316961479E-4</v>
      </c>
      <c r="C1395">
        <v>2.987250849239147E-2</v>
      </c>
      <c r="D1395">
        <v>1.7409928528574599E-2</v>
      </c>
    </row>
    <row r="1396" spans="1:4" x14ac:dyDescent="0.2">
      <c r="A1396" s="57">
        <v>43874</v>
      </c>
      <c r="B1396">
        <v>2.3390215316961479E-4</v>
      </c>
      <c r="C1396">
        <v>2.987250849239147E-2</v>
      </c>
      <c r="D1396">
        <v>1.7441794376592101E-2</v>
      </c>
    </row>
    <row r="1397" spans="1:4" x14ac:dyDescent="0.2">
      <c r="A1397" s="57">
        <v>43875</v>
      </c>
      <c r="B1397">
        <v>2.3390215316961479E-4</v>
      </c>
      <c r="C1397">
        <v>2.987250849239147E-2</v>
      </c>
      <c r="D1397">
        <v>1.7325206675216198E-2</v>
      </c>
    </row>
    <row r="1398" spans="1:4" x14ac:dyDescent="0.2">
      <c r="A1398" s="57">
        <v>43879</v>
      </c>
      <c r="B1398">
        <v>2.3390215316961479E-4</v>
      </c>
      <c r="C1398">
        <v>2.987250849239147E-2</v>
      </c>
      <c r="D1398">
        <v>1.7296384765067483E-2</v>
      </c>
    </row>
    <row r="1399" spans="1:4" x14ac:dyDescent="0.2">
      <c r="A1399" s="57">
        <v>43880</v>
      </c>
      <c r="B1399">
        <v>2.3390215316961479E-4</v>
      </c>
      <c r="C1399">
        <v>2.987250849239147E-2</v>
      </c>
      <c r="D1399">
        <v>1.7299852381914907E-2</v>
      </c>
    </row>
    <row r="1400" spans="1:4" x14ac:dyDescent="0.2">
      <c r="A1400" s="57">
        <v>43881</v>
      </c>
      <c r="B1400">
        <v>2.3390215316961479E-4</v>
      </c>
      <c r="C1400">
        <v>2.987250849239147E-2</v>
      </c>
      <c r="D1400">
        <v>1.7332372554962269E-2</v>
      </c>
    </row>
    <row r="1401" spans="1:4" x14ac:dyDescent="0.2">
      <c r="A1401" s="57">
        <v>43882</v>
      </c>
      <c r="B1401">
        <v>2.3390215316961479E-4</v>
      </c>
      <c r="C1401">
        <v>2.987250849239147E-2</v>
      </c>
      <c r="D1401">
        <v>2.7627783731497324E-2</v>
      </c>
    </row>
    <row r="1402" spans="1:4" x14ac:dyDescent="0.2">
      <c r="A1402" s="57">
        <v>43885</v>
      </c>
      <c r="B1402">
        <v>2.3390215316961479E-4</v>
      </c>
      <c r="C1402">
        <v>2.987250849239147E-2</v>
      </c>
      <c r="D1402">
        <v>2.7751372973023391E-2</v>
      </c>
    </row>
    <row r="1403" spans="1:4" x14ac:dyDescent="0.2">
      <c r="A1403" s="57">
        <v>43886</v>
      </c>
      <c r="B1403">
        <v>2.3390215316961479E-4</v>
      </c>
      <c r="C1403">
        <v>2.987250849239147E-2</v>
      </c>
      <c r="D1403">
        <v>2.8114369437927132E-2</v>
      </c>
    </row>
    <row r="1404" spans="1:4" x14ac:dyDescent="0.2">
      <c r="A1404" s="57">
        <v>43887</v>
      </c>
      <c r="B1404">
        <v>2.3390215316961479E-4</v>
      </c>
      <c r="C1404">
        <v>2.987250849239147E-2</v>
      </c>
      <c r="D1404">
        <v>2.8684841950914027E-2</v>
      </c>
    </row>
    <row r="1405" spans="1:4" x14ac:dyDescent="0.2">
      <c r="A1405" s="57">
        <v>43888</v>
      </c>
      <c r="B1405">
        <v>2.3390215316961479E-4</v>
      </c>
      <c r="C1405">
        <v>2.987250849239147E-2</v>
      </c>
      <c r="D1405">
        <v>2.8868252194634882E-2</v>
      </c>
    </row>
    <row r="1406" spans="1:4" x14ac:dyDescent="0.2">
      <c r="A1406" s="57">
        <v>43889</v>
      </c>
      <c r="B1406">
        <v>2.3390215316961479E-4</v>
      </c>
      <c r="C1406">
        <v>2.987250849239147E-2</v>
      </c>
      <c r="D1406">
        <v>2.8677430627987121E-2</v>
      </c>
    </row>
    <row r="1407" spans="1:4" x14ac:dyDescent="0.2">
      <c r="A1407" s="57">
        <v>43892</v>
      </c>
      <c r="B1407">
        <v>2.3390215316961479E-4</v>
      </c>
      <c r="C1407">
        <v>2.987250849239147E-2</v>
      </c>
      <c r="D1407">
        <v>2.8879179494909712E-2</v>
      </c>
    </row>
    <row r="1408" spans="1:4" x14ac:dyDescent="0.2">
      <c r="A1408" s="57">
        <v>43893</v>
      </c>
      <c r="B1408">
        <v>2.3390215316961479E-4</v>
      </c>
      <c r="C1408">
        <v>2.987250849239147E-2</v>
      </c>
      <c r="D1408">
        <v>2.8818915213317173E-2</v>
      </c>
    </row>
    <row r="1409" spans="1:4" x14ac:dyDescent="0.2">
      <c r="A1409" s="57">
        <v>43894</v>
      </c>
      <c r="B1409">
        <v>2.3390215316961479E-4</v>
      </c>
      <c r="C1409">
        <v>2.987250849239147E-2</v>
      </c>
      <c r="D1409">
        <v>2.9214998663014413E-2</v>
      </c>
    </row>
    <row r="1410" spans="1:4" x14ac:dyDescent="0.2">
      <c r="A1410" s="57">
        <v>43895</v>
      </c>
      <c r="B1410">
        <v>2.3390215316961479E-4</v>
      </c>
      <c r="C1410">
        <v>2.987250849239147E-2</v>
      </c>
      <c r="D1410">
        <v>2.8980533870661337E-2</v>
      </c>
    </row>
    <row r="1411" spans="1:4" x14ac:dyDescent="0.2">
      <c r="A1411" s="57">
        <v>43896</v>
      </c>
      <c r="B1411">
        <v>2.3390215316961479E-4</v>
      </c>
      <c r="C1411">
        <v>2.987250849239147E-2</v>
      </c>
      <c r="D1411">
        <v>2.9761279777635468E-2</v>
      </c>
    </row>
    <row r="1412" spans="1:4" x14ac:dyDescent="0.2">
      <c r="A1412" s="57">
        <v>43899</v>
      </c>
      <c r="B1412">
        <v>2.3390215316961479E-4</v>
      </c>
      <c r="C1412">
        <v>2.987250849239147E-2</v>
      </c>
      <c r="D1412">
        <v>2.9769599691704379E-2</v>
      </c>
    </row>
    <row r="1413" spans="1:4" x14ac:dyDescent="0.2">
      <c r="A1413" s="57">
        <v>43900</v>
      </c>
      <c r="B1413">
        <v>2.3390215316961479E-4</v>
      </c>
      <c r="C1413">
        <v>2.987250849239147E-2</v>
      </c>
      <c r="D1413">
        <v>3.1931314354597423E-2</v>
      </c>
    </row>
    <row r="1414" spans="1:4" x14ac:dyDescent="0.2">
      <c r="A1414" s="57">
        <v>43901</v>
      </c>
      <c r="B1414">
        <v>2.3390215316961479E-4</v>
      </c>
      <c r="C1414">
        <v>2.987250849239147E-2</v>
      </c>
      <c r="D1414">
        <v>3.275494158237155E-2</v>
      </c>
    </row>
    <row r="1415" spans="1:4" x14ac:dyDescent="0.2">
      <c r="A1415" s="57">
        <v>43902</v>
      </c>
      <c r="B1415">
        <v>2.3390215316961479E-4</v>
      </c>
      <c r="C1415">
        <v>2.987250849239147E-2</v>
      </c>
      <c r="D1415">
        <v>3.2876866046670027E-2</v>
      </c>
    </row>
    <row r="1416" spans="1:4" x14ac:dyDescent="0.2">
      <c r="A1416" s="57">
        <v>43903</v>
      </c>
      <c r="B1416">
        <v>2.3390215316961479E-4</v>
      </c>
      <c r="C1416">
        <v>2.987250849239147E-2</v>
      </c>
      <c r="D1416">
        <v>3.9473433595463805E-2</v>
      </c>
    </row>
    <row r="1417" spans="1:4" x14ac:dyDescent="0.2">
      <c r="A1417" s="57">
        <v>43906</v>
      </c>
      <c r="B1417">
        <v>2.3390215316961479E-4</v>
      </c>
      <c r="C1417">
        <v>2.987250849239147E-2</v>
      </c>
      <c r="D1417">
        <v>3.9552342942166439E-2</v>
      </c>
    </row>
    <row r="1418" spans="1:4" x14ac:dyDescent="0.2">
      <c r="A1418" s="57">
        <v>43907</v>
      </c>
      <c r="B1418">
        <v>2.3390215316961479E-4</v>
      </c>
      <c r="C1418">
        <v>2.987250849239147E-2</v>
      </c>
      <c r="D1418">
        <v>4.4065746717158627E-2</v>
      </c>
    </row>
    <row r="1419" spans="1:4" x14ac:dyDescent="0.2">
      <c r="A1419" s="57">
        <v>43908</v>
      </c>
      <c r="B1419">
        <v>2.3390215316961479E-4</v>
      </c>
      <c r="C1419">
        <v>2.987250849239147E-2</v>
      </c>
      <c r="D1419">
        <v>4.4436043838198193E-2</v>
      </c>
    </row>
    <row r="1420" spans="1:4" x14ac:dyDescent="0.2">
      <c r="A1420" s="57">
        <v>43909</v>
      </c>
      <c r="B1420">
        <v>2.3390215316961479E-4</v>
      </c>
      <c r="C1420">
        <v>2.987250849239147E-2</v>
      </c>
      <c r="D1420">
        <v>4.4535927551247238E-2</v>
      </c>
    </row>
    <row r="1421" spans="1:4" x14ac:dyDescent="0.2">
      <c r="A1421" s="57">
        <v>43910</v>
      </c>
      <c r="B1421">
        <v>2.3390215316961479E-4</v>
      </c>
      <c r="C1421">
        <v>2.987250849239147E-2</v>
      </c>
      <c r="D1421">
        <v>4.4726112260459396E-2</v>
      </c>
    </row>
    <row r="1422" spans="1:4" x14ac:dyDescent="0.2">
      <c r="A1422" s="57">
        <v>43913</v>
      </c>
      <c r="B1422">
        <v>2.3390215316961479E-4</v>
      </c>
      <c r="C1422">
        <v>2.987250849239147E-2</v>
      </c>
      <c r="D1422">
        <v>4.4920001452135386E-2</v>
      </c>
    </row>
    <row r="1423" spans="1:4" x14ac:dyDescent="0.2">
      <c r="A1423" s="57">
        <v>43914</v>
      </c>
      <c r="B1423">
        <v>2.3390215316961479E-4</v>
      </c>
      <c r="C1423">
        <v>2.987250849239147E-2</v>
      </c>
      <c r="D1423">
        <v>4.5141570160914787E-2</v>
      </c>
    </row>
    <row r="1424" spans="1:4" x14ac:dyDescent="0.2">
      <c r="A1424" s="57">
        <v>43915</v>
      </c>
      <c r="B1424">
        <v>2.3390215316961479E-4</v>
      </c>
      <c r="C1424">
        <v>2.987250849239147E-2</v>
      </c>
      <c r="D1424">
        <v>5.1432342322417543E-2</v>
      </c>
    </row>
    <row r="1425" spans="1:4" x14ac:dyDescent="0.2">
      <c r="A1425" s="57">
        <v>43916</v>
      </c>
      <c r="B1425">
        <v>2.3390215316961479E-4</v>
      </c>
      <c r="C1425">
        <v>2.987250849239147E-2</v>
      </c>
      <c r="D1425">
        <v>5.1403903945930231E-2</v>
      </c>
    </row>
    <row r="1426" spans="1:4" x14ac:dyDescent="0.2">
      <c r="A1426" s="57">
        <v>43917</v>
      </c>
      <c r="B1426">
        <v>2.3390215316961479E-4</v>
      </c>
      <c r="C1426">
        <v>2.987250849239147E-2</v>
      </c>
      <c r="D1426">
        <v>5.1580866797521115E-2</v>
      </c>
    </row>
    <row r="1427" spans="1:4" x14ac:dyDescent="0.2">
      <c r="A1427" s="57">
        <v>43920</v>
      </c>
      <c r="B1427">
        <v>2.3390215316961479E-4</v>
      </c>
      <c r="C1427">
        <v>2.987250849239147E-2</v>
      </c>
      <c r="D1427">
        <v>5.2185535591613381E-2</v>
      </c>
    </row>
    <row r="1428" spans="1:4" x14ac:dyDescent="0.2">
      <c r="A1428" s="57">
        <v>43921</v>
      </c>
      <c r="B1428">
        <v>2.3390215316961479E-4</v>
      </c>
      <c r="C1428">
        <v>2.987250849239147E-2</v>
      </c>
      <c r="D1428">
        <v>5.3109813656599628E-2</v>
      </c>
    </row>
    <row r="1429" spans="1:4" x14ac:dyDescent="0.2">
      <c r="A1429" s="57">
        <v>43922</v>
      </c>
      <c r="B1429">
        <v>2.3390215316961479E-4</v>
      </c>
      <c r="C1429">
        <v>2.987250849239147E-2</v>
      </c>
      <c r="D1429">
        <v>5.3068234619601279E-2</v>
      </c>
    </row>
    <row r="1430" spans="1:4" x14ac:dyDescent="0.2">
      <c r="A1430" s="57">
        <v>43923</v>
      </c>
      <c r="B1430">
        <v>2.3390215316961479E-4</v>
      </c>
      <c r="C1430">
        <v>2.987250849239147E-2</v>
      </c>
      <c r="D1430">
        <v>5.3698537667674927E-2</v>
      </c>
    </row>
    <row r="1431" spans="1:4" x14ac:dyDescent="0.2">
      <c r="A1431" s="57">
        <v>43924</v>
      </c>
      <c r="B1431">
        <v>2.3390215316961479E-4</v>
      </c>
      <c r="C1431">
        <v>2.987250849239147E-2</v>
      </c>
      <c r="D1431">
        <v>5.3705173886511963E-2</v>
      </c>
    </row>
    <row r="1432" spans="1:4" x14ac:dyDescent="0.2">
      <c r="A1432" s="57">
        <v>43927</v>
      </c>
      <c r="B1432">
        <v>2.3390215316961479E-4</v>
      </c>
      <c r="C1432">
        <v>2.987250849239147E-2</v>
      </c>
      <c r="D1432">
        <v>5.3588860910500302E-2</v>
      </c>
    </row>
    <row r="1433" spans="1:4" x14ac:dyDescent="0.2">
      <c r="A1433" s="57">
        <v>43928</v>
      </c>
      <c r="B1433">
        <v>2.3390215316961479E-4</v>
      </c>
      <c r="C1433">
        <v>2.987250849239147E-2</v>
      </c>
      <c r="D1433">
        <v>5.4885489839507057E-2</v>
      </c>
    </row>
    <row r="1434" spans="1:4" x14ac:dyDescent="0.2">
      <c r="A1434" s="57">
        <v>43929</v>
      </c>
      <c r="B1434">
        <v>2.3390215316961479E-4</v>
      </c>
      <c r="C1434">
        <v>2.987250849239147E-2</v>
      </c>
      <c r="D1434">
        <v>5.5103688678943802E-2</v>
      </c>
    </row>
    <row r="1435" spans="1:4" x14ac:dyDescent="0.2">
      <c r="A1435" s="57">
        <v>43930</v>
      </c>
      <c r="B1435">
        <v>2.3390215316961479E-4</v>
      </c>
      <c r="C1435">
        <v>2.987250849239147E-2</v>
      </c>
      <c r="D1435">
        <v>5.5625908227816045E-2</v>
      </c>
    </row>
    <row r="1436" spans="1:4" x14ac:dyDescent="0.2">
      <c r="A1436" s="57">
        <v>43934</v>
      </c>
      <c r="B1436">
        <v>2.3390215316961479E-4</v>
      </c>
      <c r="C1436">
        <v>2.987250849239147E-2</v>
      </c>
      <c r="D1436">
        <v>5.5887437542183491E-2</v>
      </c>
    </row>
    <row r="1437" spans="1:4" x14ac:dyDescent="0.2">
      <c r="A1437" s="57">
        <v>43935</v>
      </c>
      <c r="B1437">
        <v>2.3390215316961479E-4</v>
      </c>
      <c r="C1437">
        <v>2.987250849239147E-2</v>
      </c>
      <c r="D1437">
        <v>5.5845454062640749E-2</v>
      </c>
    </row>
    <row r="1438" spans="1:4" x14ac:dyDescent="0.2">
      <c r="A1438" s="57">
        <v>43936</v>
      </c>
      <c r="B1438">
        <v>2.3390215316961479E-4</v>
      </c>
      <c r="C1438">
        <v>2.987250849239147E-2</v>
      </c>
      <c r="D1438">
        <v>5.5786552460403406E-2</v>
      </c>
    </row>
    <row r="1439" spans="1:4" x14ac:dyDescent="0.2">
      <c r="A1439" s="57">
        <v>43937</v>
      </c>
      <c r="B1439">
        <v>2.3390215316961479E-4</v>
      </c>
      <c r="C1439">
        <v>2.987250849239147E-2</v>
      </c>
      <c r="D1439">
        <v>5.6025851839591162E-2</v>
      </c>
    </row>
    <row r="1440" spans="1:4" x14ac:dyDescent="0.2">
      <c r="A1440" s="57">
        <v>43938</v>
      </c>
      <c r="B1440">
        <v>2.3390215316961479E-4</v>
      </c>
      <c r="C1440">
        <v>2.987250849239147E-2</v>
      </c>
      <c r="D1440">
        <v>5.6081399243372881E-2</v>
      </c>
    </row>
    <row r="1441" spans="1:4" x14ac:dyDescent="0.2">
      <c r="A1441" s="57">
        <v>43941</v>
      </c>
      <c r="B1441">
        <v>2.3390215316961479E-4</v>
      </c>
      <c r="C1441">
        <v>2.987250849239147E-2</v>
      </c>
      <c r="D1441">
        <v>5.6721986033942268E-2</v>
      </c>
    </row>
    <row r="1442" spans="1:4" x14ac:dyDescent="0.2">
      <c r="A1442" s="57">
        <v>43942</v>
      </c>
      <c r="B1442">
        <v>2.3390215316961479E-4</v>
      </c>
      <c r="C1442">
        <v>2.987250849239147E-2</v>
      </c>
      <c r="D1442">
        <v>5.6718225576954155E-2</v>
      </c>
    </row>
    <row r="1443" spans="1:4" x14ac:dyDescent="0.2">
      <c r="A1443" s="57">
        <v>43943</v>
      </c>
      <c r="B1443">
        <v>2.3390215316961479E-4</v>
      </c>
      <c r="C1443">
        <v>2.987250849239147E-2</v>
      </c>
      <c r="D1443">
        <v>5.6681044534288266E-2</v>
      </c>
    </row>
    <row r="1444" spans="1:4" x14ac:dyDescent="0.2">
      <c r="A1444" s="57">
        <v>43944</v>
      </c>
      <c r="B1444">
        <v>2.3390215316961479E-4</v>
      </c>
      <c r="C1444">
        <v>2.987250849239147E-2</v>
      </c>
      <c r="D1444">
        <v>5.662489064291553E-2</v>
      </c>
    </row>
    <row r="1445" spans="1:4" x14ac:dyDescent="0.2">
      <c r="A1445" s="57">
        <v>43945</v>
      </c>
      <c r="B1445">
        <v>2.3390215316961479E-4</v>
      </c>
      <c r="C1445">
        <v>2.987250849239147E-2</v>
      </c>
      <c r="D1445">
        <v>5.6795014305008482E-2</v>
      </c>
    </row>
    <row r="1446" spans="1:4" x14ac:dyDescent="0.2">
      <c r="A1446" s="57">
        <v>43948</v>
      </c>
      <c r="B1446">
        <v>2.3390215316961479E-4</v>
      </c>
      <c r="C1446">
        <v>2.987250849239147E-2</v>
      </c>
      <c r="D1446">
        <v>5.6818768724659345E-2</v>
      </c>
    </row>
    <row r="1447" spans="1:4" x14ac:dyDescent="0.2">
      <c r="A1447" s="57">
        <v>43949</v>
      </c>
      <c r="B1447">
        <v>2.3390215316961479E-4</v>
      </c>
      <c r="C1447">
        <v>2.987250849239147E-2</v>
      </c>
      <c r="D1447">
        <v>5.7520240460713273E-2</v>
      </c>
    </row>
    <row r="1448" spans="1:4" x14ac:dyDescent="0.2">
      <c r="A1448" s="57">
        <v>43950</v>
      </c>
      <c r="B1448">
        <v>2.3390215316961479E-4</v>
      </c>
      <c r="C1448">
        <v>2.987250849239147E-2</v>
      </c>
      <c r="D1448">
        <v>5.76380940638744E-2</v>
      </c>
    </row>
    <row r="1449" spans="1:4" x14ac:dyDescent="0.2">
      <c r="A1449" s="57">
        <v>43951</v>
      </c>
      <c r="B1449">
        <v>2.3390215316961479E-4</v>
      </c>
      <c r="C1449">
        <v>2.987250849239147E-2</v>
      </c>
      <c r="D1449">
        <v>5.8342358971211108E-2</v>
      </c>
    </row>
    <row r="1450" spans="1:4" x14ac:dyDescent="0.2">
      <c r="A1450" s="57">
        <v>43952</v>
      </c>
      <c r="B1450">
        <v>2.3390215316961479E-4</v>
      </c>
      <c r="C1450">
        <v>2.987250849239147E-2</v>
      </c>
      <c r="D1450">
        <v>5.8873611873300279E-2</v>
      </c>
    </row>
    <row r="1451" spans="1:4" x14ac:dyDescent="0.2">
      <c r="A1451" s="57">
        <v>43955</v>
      </c>
      <c r="B1451">
        <v>2.3390215316961479E-4</v>
      </c>
      <c r="C1451">
        <v>2.987250849239147E-2</v>
      </c>
      <c r="D1451">
        <v>5.89832036056714E-2</v>
      </c>
    </row>
    <row r="1452" spans="1:4" x14ac:dyDescent="0.2">
      <c r="A1452" s="57">
        <v>43956</v>
      </c>
      <c r="B1452">
        <v>2.3390215316961479E-4</v>
      </c>
      <c r="C1452">
        <v>2.987250849239147E-2</v>
      </c>
      <c r="D1452">
        <v>5.8967905781907359E-2</v>
      </c>
    </row>
    <row r="1453" spans="1:4" x14ac:dyDescent="0.2">
      <c r="A1453" s="57">
        <v>43957</v>
      </c>
      <c r="B1453">
        <v>2.3390215316961479E-4</v>
      </c>
      <c r="C1453">
        <v>2.987250849239147E-2</v>
      </c>
      <c r="D1453">
        <v>5.9106291671788137E-2</v>
      </c>
    </row>
    <row r="1454" spans="1:4" x14ac:dyDescent="0.2">
      <c r="A1454" s="57">
        <v>43958</v>
      </c>
      <c r="B1454">
        <v>2.3390215316961479E-4</v>
      </c>
      <c r="C1454">
        <v>2.987250849239147E-2</v>
      </c>
      <c r="D1454">
        <v>5.9102189608872237E-2</v>
      </c>
    </row>
    <row r="1455" spans="1:4" x14ac:dyDescent="0.2">
      <c r="A1455" s="57">
        <v>43959</v>
      </c>
      <c r="B1455">
        <v>2.3390215316961479E-4</v>
      </c>
      <c r="C1455">
        <v>2.987250849239147E-2</v>
      </c>
      <c r="D1455">
        <v>6.0013674147557552E-2</v>
      </c>
    </row>
    <row r="1456" spans="1:4" x14ac:dyDescent="0.2">
      <c r="A1456" s="57">
        <v>43962</v>
      </c>
      <c r="B1456">
        <v>2.3390215316961479E-4</v>
      </c>
      <c r="C1456">
        <v>2.987250849239147E-2</v>
      </c>
      <c r="D1456">
        <v>6.0821662472948644E-2</v>
      </c>
    </row>
    <row r="1457" spans="1:4" x14ac:dyDescent="0.2">
      <c r="A1457" s="57">
        <v>43963</v>
      </c>
      <c r="B1457">
        <v>2.3390215316961479E-4</v>
      </c>
      <c r="C1457">
        <v>2.987250849239147E-2</v>
      </c>
      <c r="D1457">
        <v>6.0744056543648922E-2</v>
      </c>
    </row>
    <row r="1458" spans="1:4" x14ac:dyDescent="0.2">
      <c r="A1458" s="57">
        <v>43964</v>
      </c>
      <c r="B1458">
        <v>2.3390215316961479E-4</v>
      </c>
      <c r="C1458">
        <v>2.987250849239147E-2</v>
      </c>
      <c r="D1458">
        <v>6.0665159349509862E-2</v>
      </c>
    </row>
    <row r="1459" spans="1:4" x14ac:dyDescent="0.2">
      <c r="A1459" s="57">
        <v>43965</v>
      </c>
      <c r="B1459">
        <v>2.3390215316961479E-4</v>
      </c>
      <c r="C1459">
        <v>2.987250849239147E-2</v>
      </c>
      <c r="D1459">
        <v>6.1059697687864546E-2</v>
      </c>
    </row>
    <row r="1460" spans="1:4" x14ac:dyDescent="0.2">
      <c r="A1460" s="57">
        <v>43966</v>
      </c>
      <c r="B1460">
        <v>2.3390215316961479E-4</v>
      </c>
      <c r="C1460">
        <v>2.987250849239147E-2</v>
      </c>
      <c r="D1460">
        <v>6.1044522998929804E-2</v>
      </c>
    </row>
    <row r="1461" spans="1:4" x14ac:dyDescent="0.2">
      <c r="A1461" s="57">
        <v>43969</v>
      </c>
      <c r="B1461">
        <v>2.3390215316961479E-4</v>
      </c>
      <c r="C1461">
        <v>2.987250849239147E-2</v>
      </c>
      <c r="D1461">
        <v>6.100106509202885E-2</v>
      </c>
    </row>
    <row r="1462" spans="1:4" x14ac:dyDescent="0.2">
      <c r="A1462" s="57">
        <v>43970</v>
      </c>
      <c r="B1462">
        <v>2.3390215316961479E-4</v>
      </c>
      <c r="C1462">
        <v>2.987250849239147E-2</v>
      </c>
      <c r="D1462">
        <v>6.1815108645079518E-2</v>
      </c>
    </row>
    <row r="1463" spans="1:4" x14ac:dyDescent="0.2">
      <c r="A1463" s="57">
        <v>43971</v>
      </c>
      <c r="B1463">
        <v>2.3390215316961479E-4</v>
      </c>
      <c r="C1463">
        <v>2.987250849239147E-2</v>
      </c>
      <c r="D1463">
        <v>6.1940462509880424E-2</v>
      </c>
    </row>
    <row r="1464" spans="1:4" x14ac:dyDescent="0.2">
      <c r="A1464" s="57">
        <v>43972</v>
      </c>
      <c r="B1464">
        <v>2.3390215316961479E-4</v>
      </c>
      <c r="C1464">
        <v>2.987250849239147E-2</v>
      </c>
      <c r="D1464">
        <v>6.1944563708569544E-2</v>
      </c>
    </row>
    <row r="1465" spans="1:4" x14ac:dyDescent="0.2">
      <c r="A1465" s="57">
        <v>43973</v>
      </c>
      <c r="B1465">
        <v>2.3390215316961479E-4</v>
      </c>
      <c r="C1465">
        <v>2.987250849239147E-2</v>
      </c>
      <c r="D1465">
        <v>6.1928687175948099E-2</v>
      </c>
    </row>
    <row r="1466" spans="1:4" x14ac:dyDescent="0.2">
      <c r="A1466" s="57">
        <v>43977</v>
      </c>
      <c r="B1466">
        <v>2.3390215316961479E-4</v>
      </c>
      <c r="C1466">
        <v>2.987250849239147E-2</v>
      </c>
      <c r="D1466">
        <v>6.1917739017408741E-2</v>
      </c>
    </row>
    <row r="1467" spans="1:4" x14ac:dyDescent="0.2">
      <c r="A1467" s="57">
        <v>43978</v>
      </c>
      <c r="B1467">
        <v>2.3390215316961479E-4</v>
      </c>
      <c r="C1467">
        <v>2.987250849239147E-2</v>
      </c>
      <c r="D1467">
        <v>6.2098959129425903E-2</v>
      </c>
    </row>
    <row r="1468" spans="1:4" x14ac:dyDescent="0.2">
      <c r="A1468" s="57">
        <v>43979</v>
      </c>
      <c r="B1468">
        <v>2.3390215316961479E-4</v>
      </c>
      <c r="C1468">
        <v>2.987250849239147E-2</v>
      </c>
      <c r="D1468">
        <v>6.2620284511067215E-2</v>
      </c>
    </row>
    <row r="1469" spans="1:4" x14ac:dyDescent="0.2">
      <c r="A1469" s="57">
        <v>43980</v>
      </c>
      <c r="B1469">
        <v>2.3390215316961479E-4</v>
      </c>
      <c r="C1469">
        <v>2.987250849239147E-2</v>
      </c>
      <c r="D1469">
        <v>6.2680201204707187E-2</v>
      </c>
    </row>
    <row r="1470" spans="1:4" x14ac:dyDescent="0.2">
      <c r="A1470" s="57">
        <v>43983</v>
      </c>
      <c r="B1470">
        <v>2.3390215316961479E-4</v>
      </c>
      <c r="C1470">
        <v>2.987250849239147E-2</v>
      </c>
      <c r="D1470">
        <v>6.2690992095636486E-2</v>
      </c>
    </row>
    <row r="1471" spans="1:4" x14ac:dyDescent="0.2">
      <c r="A1471" s="57">
        <v>43984</v>
      </c>
      <c r="B1471">
        <v>2.3390215316961479E-4</v>
      </c>
      <c r="C1471">
        <v>2.987250849239147E-2</v>
      </c>
      <c r="D1471">
        <v>6.2812260331464614E-2</v>
      </c>
    </row>
    <row r="1472" spans="1:4" x14ac:dyDescent="0.2">
      <c r="A1472" s="57">
        <v>43985</v>
      </c>
      <c r="B1472">
        <v>2.3390215316961479E-4</v>
      </c>
      <c r="C1472">
        <v>2.987250849239147E-2</v>
      </c>
      <c r="D1472">
        <v>6.2845077194042087E-2</v>
      </c>
    </row>
    <row r="1473" spans="1:4" x14ac:dyDescent="0.2">
      <c r="A1473" s="57">
        <v>43986</v>
      </c>
      <c r="B1473">
        <v>2.3390215316961479E-4</v>
      </c>
      <c r="C1473">
        <v>2.987250849239147E-2</v>
      </c>
      <c r="D1473">
        <v>6.302004485922362E-2</v>
      </c>
    </row>
    <row r="1474" spans="1:4" x14ac:dyDescent="0.2">
      <c r="A1474" s="57">
        <v>43987</v>
      </c>
      <c r="B1474">
        <v>2.3390215316961479E-4</v>
      </c>
      <c r="C1474">
        <v>2.987250849239147E-2</v>
      </c>
      <c r="D1474">
        <v>6.3334365938329251E-2</v>
      </c>
    </row>
    <row r="1475" spans="1:4" x14ac:dyDescent="0.2">
      <c r="A1475" s="57">
        <v>43990</v>
      </c>
      <c r="B1475">
        <v>2.3390215316961479E-4</v>
      </c>
      <c r="C1475">
        <v>2.987250849239147E-2</v>
      </c>
      <c r="D1475">
        <v>6.3429721017956048E-2</v>
      </c>
    </row>
    <row r="1476" spans="1:4" x14ac:dyDescent="0.2">
      <c r="A1476" s="57">
        <v>43991</v>
      </c>
      <c r="B1476">
        <v>2.3390215316961479E-4</v>
      </c>
      <c r="C1476">
        <v>2.987250849239147E-2</v>
      </c>
      <c r="D1476">
        <v>6.4838013252346213E-2</v>
      </c>
    </row>
    <row r="1477" spans="1:4" x14ac:dyDescent="0.2">
      <c r="A1477" s="57">
        <v>43992</v>
      </c>
      <c r="B1477">
        <v>2.3390215316961479E-4</v>
      </c>
      <c r="C1477">
        <v>2.987250849239147E-2</v>
      </c>
      <c r="D1477">
        <v>6.5452577751313815E-2</v>
      </c>
    </row>
    <row r="1478" spans="1:4" x14ac:dyDescent="0.2">
      <c r="A1478" s="57">
        <v>43993</v>
      </c>
      <c r="B1478">
        <v>2.3390215316961479E-4</v>
      </c>
      <c r="C1478">
        <v>2.987250849239147E-2</v>
      </c>
      <c r="D1478">
        <v>6.5901751034170286E-2</v>
      </c>
    </row>
    <row r="1479" spans="1:4" x14ac:dyDescent="0.2">
      <c r="A1479" s="57">
        <v>43994</v>
      </c>
      <c r="B1479">
        <v>2.3390215316961479E-4</v>
      </c>
      <c r="C1479">
        <v>2.987250849239147E-2</v>
      </c>
      <c r="D1479">
        <v>6.5890112240699877E-2</v>
      </c>
    </row>
    <row r="1480" spans="1:4" x14ac:dyDescent="0.2">
      <c r="A1480" s="57">
        <v>43997</v>
      </c>
      <c r="B1480">
        <v>2.3390215316961479E-4</v>
      </c>
      <c r="C1480">
        <v>2.987250849239147E-2</v>
      </c>
      <c r="D1480">
        <v>6.5925918159982652E-2</v>
      </c>
    </row>
    <row r="1481" spans="1:4" x14ac:dyDescent="0.2">
      <c r="A1481" s="57">
        <v>43998</v>
      </c>
      <c r="B1481">
        <v>2.3390215316961479E-4</v>
      </c>
      <c r="C1481">
        <v>2.987250849239147E-2</v>
      </c>
      <c r="D1481">
        <v>6.6485665507506633E-2</v>
      </c>
    </row>
    <row r="1482" spans="1:4" x14ac:dyDescent="0.2">
      <c r="A1482" s="57">
        <v>43999</v>
      </c>
      <c r="B1482">
        <v>2.3390215316961479E-4</v>
      </c>
      <c r="C1482">
        <v>2.987250849239147E-2</v>
      </c>
      <c r="D1482">
        <v>6.6522927453344149E-2</v>
      </c>
    </row>
    <row r="1483" spans="1:4" x14ac:dyDescent="0.2">
      <c r="A1483" s="57">
        <v>44000</v>
      </c>
      <c r="B1483">
        <v>2.3390215316961479E-4</v>
      </c>
      <c r="C1483">
        <v>2.987250849239147E-2</v>
      </c>
      <c r="D1483">
        <v>6.6516792328205815E-2</v>
      </c>
    </row>
    <row r="1484" spans="1:4" x14ac:dyDescent="0.2">
      <c r="A1484" s="57">
        <v>44001</v>
      </c>
      <c r="B1484">
        <v>2.3390215316961479E-4</v>
      </c>
      <c r="C1484">
        <v>2.987250849239147E-2</v>
      </c>
      <c r="D1484">
        <v>6.6691190983642928E-2</v>
      </c>
    </row>
    <row r="1485" spans="1:4" x14ac:dyDescent="0.2">
      <c r="A1485" s="57">
        <v>44004</v>
      </c>
      <c r="B1485">
        <v>2.3390215316961479E-4</v>
      </c>
      <c r="C1485">
        <v>2.987250849239147E-2</v>
      </c>
      <c r="D1485">
        <v>6.6738453188816743E-2</v>
      </c>
    </row>
    <row r="1486" spans="1:4" x14ac:dyDescent="0.2">
      <c r="A1486" s="57">
        <v>44005</v>
      </c>
      <c r="B1486">
        <v>2.3390215316961479E-4</v>
      </c>
      <c r="C1486">
        <v>2.987250849239147E-2</v>
      </c>
      <c r="D1486">
        <v>6.6726825906302981E-2</v>
      </c>
    </row>
    <row r="1487" spans="1:4" x14ac:dyDescent="0.2">
      <c r="A1487" s="57">
        <v>44006</v>
      </c>
      <c r="B1487">
        <v>2.3390215316961479E-4</v>
      </c>
      <c r="C1487">
        <v>2.987250849239147E-2</v>
      </c>
      <c r="D1487">
        <v>6.673148112327848E-2</v>
      </c>
    </row>
    <row r="1488" spans="1:4" x14ac:dyDescent="0.2">
      <c r="A1488" s="57">
        <v>44007</v>
      </c>
      <c r="B1488">
        <v>2.3390215316961479E-4</v>
      </c>
      <c r="C1488">
        <v>2.987250849239147E-2</v>
      </c>
      <c r="D1488">
        <v>6.6725812997761466E-2</v>
      </c>
    </row>
    <row r="1489" spans="1:4" x14ac:dyDescent="0.2">
      <c r="A1489" s="57">
        <v>44008</v>
      </c>
      <c r="B1489">
        <v>2.3390215316961479E-4</v>
      </c>
      <c r="C1489">
        <v>2.987250849239147E-2</v>
      </c>
      <c r="D1489">
        <v>6.6756140527095345E-2</v>
      </c>
    </row>
    <row r="1490" spans="1:4" x14ac:dyDescent="0.2">
      <c r="A1490" s="57">
        <v>44011</v>
      </c>
      <c r="B1490">
        <v>2.3390215316961479E-4</v>
      </c>
      <c r="C1490">
        <v>2.987250849239147E-2</v>
      </c>
      <c r="D1490">
        <v>6.6746594543864932E-2</v>
      </c>
    </row>
    <row r="1491" spans="1:4" x14ac:dyDescent="0.2">
      <c r="A1491" s="57">
        <v>44012</v>
      </c>
      <c r="B1491">
        <v>2.3390215316961479E-4</v>
      </c>
      <c r="C1491">
        <v>2.987250849239147E-2</v>
      </c>
      <c r="D1491">
        <v>6.6821095304643682E-2</v>
      </c>
    </row>
    <row r="1492" spans="1:4" x14ac:dyDescent="0.2">
      <c r="A1492" s="57">
        <v>44013</v>
      </c>
      <c r="B1492">
        <v>2.3390215316961479E-4</v>
      </c>
      <c r="C1492">
        <v>2.987250849239147E-2</v>
      </c>
      <c r="D1492">
        <v>6.6783794325026805E-2</v>
      </c>
    </row>
    <row r="1493" spans="1:4" x14ac:dyDescent="0.2">
      <c r="A1493" s="57">
        <v>44014</v>
      </c>
      <c r="B1493">
        <v>2.3390215316961479E-4</v>
      </c>
      <c r="C1493">
        <v>2.987250849239147E-2</v>
      </c>
      <c r="D1493">
        <v>6.679401845404441E-2</v>
      </c>
    </row>
    <row r="1494" spans="1:4" x14ac:dyDescent="0.2">
      <c r="A1494" s="57">
        <v>44018</v>
      </c>
      <c r="B1494">
        <v>2.3390215316961479E-4</v>
      </c>
      <c r="C1494">
        <v>2.987250849239147E-2</v>
      </c>
      <c r="D1494">
        <v>6.6793650202463264E-2</v>
      </c>
    </row>
    <row r="1495" spans="1:4" x14ac:dyDescent="0.2">
      <c r="A1495" s="57">
        <v>44019</v>
      </c>
      <c r="B1495">
        <v>2.3390215316961479E-4</v>
      </c>
      <c r="C1495">
        <v>2.987250849239147E-2</v>
      </c>
      <c r="D1495">
        <v>6.6833300031638829E-2</v>
      </c>
    </row>
    <row r="1496" spans="1:4" x14ac:dyDescent="0.2">
      <c r="A1496" s="57">
        <v>44020</v>
      </c>
      <c r="B1496">
        <v>2.3390215316961479E-4</v>
      </c>
      <c r="C1496">
        <v>2.987250849239147E-2</v>
      </c>
      <c r="D1496">
        <v>6.6826430118135077E-2</v>
      </c>
    </row>
    <row r="1497" spans="1:4" x14ac:dyDescent="0.2">
      <c r="A1497" s="57">
        <v>44021</v>
      </c>
      <c r="B1497">
        <v>2.3390215316961479E-4</v>
      </c>
      <c r="C1497">
        <v>2.987250849239147E-2</v>
      </c>
      <c r="D1497">
        <v>6.681042824916579E-2</v>
      </c>
    </row>
    <row r="1498" spans="1:4" x14ac:dyDescent="0.2">
      <c r="A1498" s="57">
        <v>44022</v>
      </c>
      <c r="B1498">
        <v>2.3390215316961479E-4</v>
      </c>
      <c r="C1498">
        <v>2.987250849239147E-2</v>
      </c>
      <c r="D1498">
        <v>6.6879579526983021E-2</v>
      </c>
    </row>
    <row r="1499" spans="1:4" x14ac:dyDescent="0.2">
      <c r="A1499" s="57">
        <v>44025</v>
      </c>
      <c r="B1499">
        <v>2.3390215316961479E-4</v>
      </c>
      <c r="C1499">
        <v>2.987250849239147E-2</v>
      </c>
      <c r="D1499">
        <v>6.7012994894226671E-2</v>
      </c>
    </row>
    <row r="1500" spans="1:4" x14ac:dyDescent="0.2">
      <c r="A1500" s="57">
        <v>44026</v>
      </c>
      <c r="B1500">
        <v>2.3390215316961479E-4</v>
      </c>
      <c r="C1500">
        <v>2.987250849239147E-2</v>
      </c>
      <c r="D1500">
        <v>6.7120285424612069E-2</v>
      </c>
    </row>
    <row r="1501" spans="1:4" x14ac:dyDescent="0.2">
      <c r="A1501" s="57">
        <v>44027</v>
      </c>
      <c r="B1501">
        <v>2.3390215316961479E-4</v>
      </c>
      <c r="C1501">
        <v>2.987250849239147E-2</v>
      </c>
      <c r="D1501">
        <v>6.7143888480537192E-2</v>
      </c>
    </row>
    <row r="1502" spans="1:4" x14ac:dyDescent="0.2">
      <c r="A1502" s="57">
        <v>44028</v>
      </c>
      <c r="B1502">
        <v>2.3390215316961479E-4</v>
      </c>
      <c r="C1502">
        <v>2.987250849239147E-2</v>
      </c>
      <c r="D1502">
        <v>6.3760817844530304E-2</v>
      </c>
    </row>
    <row r="1503" spans="1:4" x14ac:dyDescent="0.2">
      <c r="A1503" s="57">
        <v>44029</v>
      </c>
      <c r="B1503">
        <v>2.3390215316961479E-4</v>
      </c>
      <c r="C1503">
        <v>2.987250849239147E-2</v>
      </c>
      <c r="D1503">
        <v>6.372333916421638E-2</v>
      </c>
    </row>
    <row r="1504" spans="1:4" x14ac:dyDescent="0.2">
      <c r="A1504" s="57">
        <v>44032</v>
      </c>
      <c r="B1504">
        <v>2.3390215316961479E-4</v>
      </c>
      <c r="C1504">
        <v>2.987250849239147E-2</v>
      </c>
      <c r="D1504">
        <v>6.3560220001973908E-2</v>
      </c>
    </row>
    <row r="1505" spans="1:4" x14ac:dyDescent="0.2">
      <c r="A1505" s="57">
        <v>44033</v>
      </c>
      <c r="B1505">
        <v>2.3390215316961479E-4</v>
      </c>
      <c r="C1505">
        <v>2.987250849239147E-2</v>
      </c>
      <c r="D1505">
        <v>6.3339252400569063E-2</v>
      </c>
    </row>
    <row r="1506" spans="1:4" x14ac:dyDescent="0.2">
      <c r="A1506" s="57">
        <v>44034</v>
      </c>
      <c r="B1506">
        <v>2.3390215316961479E-4</v>
      </c>
      <c r="C1506">
        <v>2.987250849239147E-2</v>
      </c>
      <c r="D1506">
        <v>6.3241110100269268E-2</v>
      </c>
    </row>
    <row r="1507" spans="1:4" x14ac:dyDescent="0.2">
      <c r="A1507" s="57">
        <v>44035</v>
      </c>
      <c r="B1507">
        <v>2.3390215316961479E-4</v>
      </c>
      <c r="C1507">
        <v>2.987250849239147E-2</v>
      </c>
      <c r="D1507">
        <v>6.3224268707010312E-2</v>
      </c>
    </row>
    <row r="1508" spans="1:4" x14ac:dyDescent="0.2">
      <c r="A1508" s="57">
        <v>44036</v>
      </c>
      <c r="B1508">
        <v>2.3390215316961479E-4</v>
      </c>
      <c r="C1508">
        <v>2.987250849239147E-2</v>
      </c>
      <c r="D1508">
        <v>6.3160753473629802E-2</v>
      </c>
    </row>
    <row r="1509" spans="1:4" x14ac:dyDescent="0.2">
      <c r="A1509" s="57">
        <v>44039</v>
      </c>
      <c r="B1509">
        <v>2.3390215316961479E-4</v>
      </c>
      <c r="C1509">
        <v>2.987250849239147E-2</v>
      </c>
      <c r="D1509">
        <v>6.3166505933645811E-2</v>
      </c>
    </row>
    <row r="1510" spans="1:4" x14ac:dyDescent="0.2">
      <c r="A1510" s="57">
        <v>44040</v>
      </c>
      <c r="B1510">
        <v>2.3390215316961479E-4</v>
      </c>
      <c r="C1510">
        <v>2.987250849239147E-2</v>
      </c>
      <c r="D1510">
        <v>6.2955786160373187E-2</v>
      </c>
    </row>
    <row r="1511" spans="1:4" x14ac:dyDescent="0.2">
      <c r="A1511" s="57">
        <v>44041</v>
      </c>
      <c r="B1511">
        <v>2.3390215316961479E-4</v>
      </c>
      <c r="C1511">
        <v>2.987250849239147E-2</v>
      </c>
      <c r="D1511">
        <v>6.2965610020013829E-2</v>
      </c>
    </row>
    <row r="1512" spans="1:4" x14ac:dyDescent="0.2">
      <c r="A1512" s="57">
        <v>44042</v>
      </c>
      <c r="B1512">
        <v>2.3390215316961479E-4</v>
      </c>
      <c r="C1512">
        <v>2.987250849239147E-2</v>
      </c>
      <c r="D1512">
        <v>6.2600822610413498E-2</v>
      </c>
    </row>
    <row r="1513" spans="1:4" x14ac:dyDescent="0.2">
      <c r="A1513" s="57">
        <v>44043</v>
      </c>
      <c r="B1513">
        <v>2.3390215316961479E-4</v>
      </c>
      <c r="C1513">
        <v>2.987250849239147E-2</v>
      </c>
      <c r="D1513">
        <v>6.2632481026242651E-2</v>
      </c>
    </row>
    <row r="1514" spans="1:4" x14ac:dyDescent="0.2">
      <c r="A1514" s="57">
        <v>44046</v>
      </c>
      <c r="B1514">
        <v>2.3390215316961479E-4</v>
      </c>
      <c r="C1514">
        <v>2.987250849239147E-2</v>
      </c>
      <c r="D1514">
        <v>6.1365578934705463E-2</v>
      </c>
    </row>
    <row r="1515" spans="1:4" x14ac:dyDescent="0.2">
      <c r="A1515" s="57">
        <v>44047</v>
      </c>
      <c r="B1515">
        <v>2.3390215316961479E-4</v>
      </c>
      <c r="C1515">
        <v>2.987250849239147E-2</v>
      </c>
      <c r="D1515">
        <v>6.1033643758637131E-2</v>
      </c>
    </row>
    <row r="1516" spans="1:4" x14ac:dyDescent="0.2">
      <c r="A1516" s="57">
        <v>44048</v>
      </c>
      <c r="B1516">
        <v>2.3390215316961479E-4</v>
      </c>
      <c r="C1516">
        <v>2.987250849239147E-2</v>
      </c>
      <c r="D1516">
        <v>6.0997249051549636E-2</v>
      </c>
    </row>
    <row r="1517" spans="1:4" x14ac:dyDescent="0.2">
      <c r="A1517" s="57">
        <v>44049</v>
      </c>
      <c r="B1517">
        <v>2.3390215316961479E-4</v>
      </c>
      <c r="C1517">
        <v>2.987250849239147E-2</v>
      </c>
      <c r="D1517">
        <v>5.6589764035651906E-2</v>
      </c>
    </row>
    <row r="1518" spans="1:4" x14ac:dyDescent="0.2">
      <c r="A1518" s="57">
        <v>44050</v>
      </c>
      <c r="B1518">
        <v>2.3390215316961479E-4</v>
      </c>
      <c r="C1518">
        <v>2.987250849239147E-2</v>
      </c>
      <c r="D1518">
        <v>5.6654641512204708E-2</v>
      </c>
    </row>
    <row r="1519" spans="1:4" x14ac:dyDescent="0.2">
      <c r="A1519" s="57">
        <v>44053</v>
      </c>
      <c r="B1519">
        <v>2.3390215316961479E-4</v>
      </c>
      <c r="C1519">
        <v>2.987250849239147E-2</v>
      </c>
      <c r="D1519">
        <v>5.2739004660692243E-2</v>
      </c>
    </row>
    <row r="1520" spans="1:4" x14ac:dyDescent="0.2">
      <c r="A1520" s="57">
        <v>44054</v>
      </c>
      <c r="B1520">
        <v>2.3390215316961479E-4</v>
      </c>
      <c r="C1520">
        <v>2.987250849239147E-2</v>
      </c>
      <c r="D1520">
        <v>5.2222075973887686E-2</v>
      </c>
    </row>
    <row r="1521" spans="1:4" x14ac:dyDescent="0.2">
      <c r="A1521" s="57">
        <v>44055</v>
      </c>
      <c r="B1521">
        <v>2.3390215316961479E-4</v>
      </c>
      <c r="C1521">
        <v>2.987250849239147E-2</v>
      </c>
      <c r="D1521">
        <v>5.1988090883442806E-2</v>
      </c>
    </row>
    <row r="1522" spans="1:4" x14ac:dyDescent="0.2">
      <c r="A1522" s="57">
        <v>44056</v>
      </c>
      <c r="B1522">
        <v>2.3390215316961479E-4</v>
      </c>
      <c r="C1522">
        <v>2.987250849239147E-2</v>
      </c>
      <c r="D1522">
        <v>5.1946423769626687E-2</v>
      </c>
    </row>
    <row r="1523" spans="1:4" x14ac:dyDescent="0.2">
      <c r="A1523" s="57">
        <v>44057</v>
      </c>
      <c r="B1523">
        <v>2.3390215316961479E-4</v>
      </c>
      <c r="C1523">
        <v>2.987250849239147E-2</v>
      </c>
      <c r="D1523">
        <v>5.1604198416358674E-2</v>
      </c>
    </row>
    <row r="1524" spans="1:4" x14ac:dyDescent="0.2">
      <c r="A1524" s="57">
        <v>44060</v>
      </c>
      <c r="B1524">
        <v>2.3390215316961479E-4</v>
      </c>
      <c r="C1524">
        <v>2.987250849239147E-2</v>
      </c>
      <c r="D1524">
        <v>5.1195691477233352E-2</v>
      </c>
    </row>
    <row r="1525" spans="1:4" x14ac:dyDescent="0.2">
      <c r="A1525" s="57">
        <v>44061</v>
      </c>
      <c r="B1525">
        <v>2.3390215316961479E-4</v>
      </c>
      <c r="C1525">
        <v>2.987250849239147E-2</v>
      </c>
      <c r="D1525">
        <v>4.5809607454540144E-2</v>
      </c>
    </row>
    <row r="1526" spans="1:4" x14ac:dyDescent="0.2">
      <c r="A1526" s="57">
        <v>44062</v>
      </c>
      <c r="B1526">
        <v>2.3390215316961479E-4</v>
      </c>
      <c r="C1526">
        <v>2.987250849239147E-2</v>
      </c>
      <c r="D1526">
        <v>4.5829392851994756E-2</v>
      </c>
    </row>
    <row r="1527" spans="1:4" x14ac:dyDescent="0.2">
      <c r="A1527" s="57">
        <v>44063</v>
      </c>
      <c r="B1527">
        <v>2.3390215316961479E-4</v>
      </c>
      <c r="C1527">
        <v>2.987250849239147E-2</v>
      </c>
      <c r="D1527">
        <v>4.5456271342479572E-2</v>
      </c>
    </row>
    <row r="1528" spans="1:4" x14ac:dyDescent="0.2">
      <c r="A1528" s="57">
        <v>44064</v>
      </c>
      <c r="B1528">
        <v>2.3390215316961479E-4</v>
      </c>
      <c r="C1528">
        <v>2.987250849239147E-2</v>
      </c>
      <c r="D1528">
        <v>4.4446666925764211E-2</v>
      </c>
    </row>
    <row r="1529" spans="1:4" x14ac:dyDescent="0.2">
      <c r="A1529" s="57">
        <v>44067</v>
      </c>
      <c r="B1529">
        <v>2.3390215316961479E-4</v>
      </c>
      <c r="C1529">
        <v>2.987250849239147E-2</v>
      </c>
      <c r="D1529">
        <v>4.3621552226493721E-2</v>
      </c>
    </row>
    <row r="1530" spans="1:4" x14ac:dyDescent="0.2">
      <c r="A1530" s="57">
        <v>44068</v>
      </c>
      <c r="B1530">
        <v>2.3390215316961479E-4</v>
      </c>
      <c r="C1530">
        <v>2.987250849239147E-2</v>
      </c>
      <c r="D1530">
        <v>4.3751187023574049E-2</v>
      </c>
    </row>
    <row r="1531" spans="1:4" x14ac:dyDescent="0.2">
      <c r="A1531" s="57">
        <v>44069</v>
      </c>
      <c r="B1531">
        <v>2.3390215316961479E-4</v>
      </c>
      <c r="C1531">
        <v>2.987250849239147E-2</v>
      </c>
      <c r="D1531">
        <v>4.2543687736033342E-2</v>
      </c>
    </row>
    <row r="1532" spans="1:4" x14ac:dyDescent="0.2">
      <c r="A1532" s="57">
        <v>44070</v>
      </c>
      <c r="B1532">
        <v>2.3390215316961479E-4</v>
      </c>
      <c r="C1532">
        <v>2.987250849239147E-2</v>
      </c>
      <c r="D1532">
        <v>4.2538218122576604E-2</v>
      </c>
    </row>
    <row r="1533" spans="1:4" x14ac:dyDescent="0.2">
      <c r="A1533" s="57">
        <v>44071</v>
      </c>
      <c r="B1533">
        <v>2.3390215316961479E-4</v>
      </c>
      <c r="C1533">
        <v>2.987250849239147E-2</v>
      </c>
      <c r="D1533">
        <v>4.2410610992347809E-2</v>
      </c>
    </row>
    <row r="1534" spans="1:4" x14ac:dyDescent="0.2">
      <c r="A1534" s="57">
        <v>44074</v>
      </c>
      <c r="B1534">
        <v>2.3390215316961479E-4</v>
      </c>
      <c r="C1534">
        <v>2.987250849239147E-2</v>
      </c>
      <c r="D1534">
        <v>4.1206467296396675E-2</v>
      </c>
    </row>
    <row r="1535" spans="1:4" x14ac:dyDescent="0.2">
      <c r="A1535" s="57">
        <v>44075</v>
      </c>
      <c r="B1535">
        <v>2.3390215316961479E-4</v>
      </c>
      <c r="C1535">
        <v>2.987250849239147E-2</v>
      </c>
      <c r="D1535">
        <v>4.0970810917716975E-2</v>
      </c>
    </row>
    <row r="1536" spans="1:4" x14ac:dyDescent="0.2">
      <c r="A1536" s="57">
        <v>44076</v>
      </c>
      <c r="B1536">
        <v>2.3390215316961479E-4</v>
      </c>
      <c r="C1536">
        <v>2.987250849239147E-2</v>
      </c>
      <c r="D1536">
        <v>4.0467804465231128E-2</v>
      </c>
    </row>
    <row r="1537" spans="1:4" x14ac:dyDescent="0.2">
      <c r="A1537" s="57">
        <v>44077</v>
      </c>
      <c r="B1537">
        <v>2.3390215316961479E-4</v>
      </c>
      <c r="C1537">
        <v>2.987250849239147E-2</v>
      </c>
      <c r="D1537">
        <v>4.028913795522443E-2</v>
      </c>
    </row>
    <row r="1538" spans="1:4" x14ac:dyDescent="0.2">
      <c r="A1538" s="57">
        <v>44078</v>
      </c>
      <c r="B1538">
        <v>2.3390215316961479E-4</v>
      </c>
      <c r="C1538">
        <v>2.987250849239147E-2</v>
      </c>
      <c r="D1538">
        <v>4.0135818992797986E-2</v>
      </c>
    </row>
    <row r="1539" spans="1:4" x14ac:dyDescent="0.2">
      <c r="A1539" s="57">
        <v>44082</v>
      </c>
      <c r="B1539">
        <v>2.3390215316961479E-4</v>
      </c>
      <c r="C1539">
        <v>2.987250849239147E-2</v>
      </c>
      <c r="D1539">
        <v>4.0147390860066343E-2</v>
      </c>
    </row>
    <row r="1540" spans="1:4" x14ac:dyDescent="0.2">
      <c r="A1540" s="57">
        <v>44083</v>
      </c>
      <c r="B1540">
        <v>2.3390215316961479E-4</v>
      </c>
      <c r="C1540">
        <v>2.987250849239147E-2</v>
      </c>
      <c r="D1540">
        <v>3.9435588145179251E-2</v>
      </c>
    </row>
    <row r="1541" spans="1:4" x14ac:dyDescent="0.2">
      <c r="A1541" s="57">
        <v>44084</v>
      </c>
      <c r="B1541">
        <v>2.3390215316961479E-4</v>
      </c>
      <c r="C1541">
        <v>2.987250849239147E-2</v>
      </c>
      <c r="D1541">
        <v>3.9186138556632395E-2</v>
      </c>
    </row>
    <row r="1542" spans="1:4" x14ac:dyDescent="0.2">
      <c r="A1542" s="57">
        <v>44085</v>
      </c>
      <c r="B1542">
        <v>2.3390215316961479E-4</v>
      </c>
      <c r="C1542">
        <v>2.987250849239147E-2</v>
      </c>
      <c r="D1542">
        <v>3.8611231326273948E-2</v>
      </c>
    </row>
    <row r="1543" spans="1:4" x14ac:dyDescent="0.2">
      <c r="A1543" s="57">
        <v>44088</v>
      </c>
      <c r="B1543">
        <v>2.3390215316961479E-4</v>
      </c>
      <c r="C1543">
        <v>2.987250849239147E-2</v>
      </c>
      <c r="D1543">
        <v>3.8544658544450196E-2</v>
      </c>
    </row>
    <row r="1544" spans="1:4" x14ac:dyDescent="0.2">
      <c r="A1544" s="57">
        <v>44089</v>
      </c>
      <c r="B1544">
        <v>2.3390215316961479E-4</v>
      </c>
      <c r="C1544">
        <v>2.987250849239147E-2</v>
      </c>
      <c r="D1544">
        <v>3.8438203585691104E-2</v>
      </c>
    </row>
    <row r="1545" spans="1:4" x14ac:dyDescent="0.2">
      <c r="A1545" s="57">
        <v>44090</v>
      </c>
      <c r="B1545">
        <v>2.3390215316961479E-4</v>
      </c>
      <c r="C1545">
        <v>2.987250849239147E-2</v>
      </c>
      <c r="D1545">
        <v>3.8388767215158819E-2</v>
      </c>
    </row>
    <row r="1546" spans="1:4" x14ac:dyDescent="0.2">
      <c r="A1546" s="57">
        <v>44091</v>
      </c>
      <c r="B1546">
        <v>2.3390215316961479E-4</v>
      </c>
      <c r="C1546">
        <v>2.987250849239147E-2</v>
      </c>
      <c r="D1546">
        <v>3.8276669186133372E-2</v>
      </c>
    </row>
    <row r="1547" spans="1:4" x14ac:dyDescent="0.2">
      <c r="A1547" s="57">
        <v>44092</v>
      </c>
      <c r="B1547">
        <v>2.3390215316961479E-4</v>
      </c>
      <c r="C1547">
        <v>2.987250849239147E-2</v>
      </c>
      <c r="D1547">
        <v>3.8327394558068384E-2</v>
      </c>
    </row>
    <row r="1548" spans="1:4" x14ac:dyDescent="0.2">
      <c r="A1548" s="57">
        <v>44095</v>
      </c>
      <c r="B1548">
        <v>2.3390215316961479E-4</v>
      </c>
      <c r="C1548">
        <v>2.987250849239147E-2</v>
      </c>
      <c r="D1548">
        <v>3.7613653021745401E-2</v>
      </c>
    </row>
    <row r="1549" spans="1:4" x14ac:dyDescent="0.2">
      <c r="A1549" s="57">
        <v>44096</v>
      </c>
      <c r="B1549">
        <v>2.3390215316961479E-4</v>
      </c>
      <c r="C1549">
        <v>2.987250849239147E-2</v>
      </c>
      <c r="D1549">
        <v>3.7816013212744803E-2</v>
      </c>
    </row>
    <row r="1550" spans="1:4" x14ac:dyDescent="0.2">
      <c r="A1550" s="57">
        <v>44097</v>
      </c>
      <c r="B1550">
        <v>2.3390215316961479E-4</v>
      </c>
      <c r="C1550">
        <v>2.987250849239147E-2</v>
      </c>
      <c r="D1550">
        <v>3.7034970782074447E-2</v>
      </c>
    </row>
    <row r="1551" spans="1:4" x14ac:dyDescent="0.2">
      <c r="A1551" s="57">
        <v>44098</v>
      </c>
      <c r="B1551">
        <v>2.3390215316961479E-4</v>
      </c>
      <c r="C1551">
        <v>2.987250849239147E-2</v>
      </c>
      <c r="D1551">
        <v>3.5620289598094317E-2</v>
      </c>
    </row>
    <row r="1552" spans="1:4" x14ac:dyDescent="0.2">
      <c r="A1552" s="57">
        <v>44099</v>
      </c>
      <c r="B1552">
        <v>2.3390215316961479E-4</v>
      </c>
      <c r="C1552">
        <v>2.987250849239147E-2</v>
      </c>
      <c r="D1552">
        <v>3.5225085000085025E-2</v>
      </c>
    </row>
    <row r="1553" spans="1:4" x14ac:dyDescent="0.2">
      <c r="A1553" s="57">
        <v>44102</v>
      </c>
      <c r="B1553">
        <v>2.3390215316961479E-4</v>
      </c>
      <c r="C1553">
        <v>2.987250849239147E-2</v>
      </c>
      <c r="D1553">
        <v>3.5123034016031895E-2</v>
      </c>
    </row>
    <row r="1554" spans="1:4" x14ac:dyDescent="0.2">
      <c r="A1554" s="57">
        <v>44103</v>
      </c>
      <c r="B1554">
        <v>2.3390215316961479E-4</v>
      </c>
      <c r="C1554">
        <v>2.987250849239147E-2</v>
      </c>
      <c r="D1554">
        <v>3.4602810036614993E-2</v>
      </c>
    </row>
    <row r="1555" spans="1:4" x14ac:dyDescent="0.2">
      <c r="A1555" s="57">
        <v>44104</v>
      </c>
      <c r="B1555">
        <v>2.3390215316961479E-4</v>
      </c>
      <c r="C1555">
        <v>2.987250849239147E-2</v>
      </c>
      <c r="D1555">
        <v>3.465035678425249E-2</v>
      </c>
    </row>
    <row r="1556" spans="1:4" x14ac:dyDescent="0.2">
      <c r="A1556" s="57">
        <v>44105</v>
      </c>
      <c r="B1556">
        <v>2.3390215316961479E-4</v>
      </c>
      <c r="C1556">
        <v>2.987250849239147E-2</v>
      </c>
      <c r="D1556">
        <v>3.3731464179517813E-2</v>
      </c>
    </row>
    <row r="1557" spans="1:4" x14ac:dyDescent="0.2">
      <c r="A1557" s="57">
        <v>44106</v>
      </c>
      <c r="B1557">
        <v>2.3390215316961479E-4</v>
      </c>
      <c r="C1557">
        <v>2.987250849239147E-2</v>
      </c>
      <c r="D1557">
        <v>3.2613245991615233E-2</v>
      </c>
    </row>
    <row r="1558" spans="1:4" x14ac:dyDescent="0.2">
      <c r="A1558" s="57">
        <v>44109</v>
      </c>
      <c r="B1558">
        <v>2.3390215316961479E-4</v>
      </c>
      <c r="C1558">
        <v>2.987250849239147E-2</v>
      </c>
      <c r="D1558">
        <v>3.2614552595759724E-2</v>
      </c>
    </row>
    <row r="1559" spans="1:4" x14ac:dyDescent="0.2">
      <c r="A1559" s="57">
        <v>44110</v>
      </c>
      <c r="B1559">
        <v>2.3390215316961479E-4</v>
      </c>
      <c r="C1559">
        <v>2.987250849239147E-2</v>
      </c>
      <c r="D1559">
        <v>3.2623959547208807E-2</v>
      </c>
    </row>
    <row r="1560" spans="1:4" x14ac:dyDescent="0.2">
      <c r="A1560" s="57">
        <v>44111</v>
      </c>
      <c r="B1560">
        <v>2.3390215316961479E-4</v>
      </c>
      <c r="C1560">
        <v>2.987250849239147E-2</v>
      </c>
      <c r="D1560">
        <v>3.1433847337886317E-2</v>
      </c>
    </row>
    <row r="1561" spans="1:4" x14ac:dyDescent="0.2">
      <c r="A1561" s="57">
        <v>44112</v>
      </c>
      <c r="B1561">
        <v>2.3390215316961479E-4</v>
      </c>
      <c r="C1561">
        <v>2.987250849239147E-2</v>
      </c>
      <c r="D1561">
        <v>3.1418729566665186E-2</v>
      </c>
    </row>
    <row r="1562" spans="1:4" x14ac:dyDescent="0.2">
      <c r="A1562" s="57">
        <v>44113</v>
      </c>
      <c r="B1562">
        <v>2.3390215316961479E-4</v>
      </c>
      <c r="C1562">
        <v>2.987250849239147E-2</v>
      </c>
      <c r="D1562">
        <v>3.148666966269098E-2</v>
      </c>
    </row>
    <row r="1563" spans="1:4" x14ac:dyDescent="0.2">
      <c r="A1563" s="57">
        <v>44116</v>
      </c>
      <c r="B1563">
        <v>2.3390215316961479E-4</v>
      </c>
      <c r="C1563">
        <v>2.987250849239147E-2</v>
      </c>
      <c r="D1563">
        <v>3.0374541074251148E-2</v>
      </c>
    </row>
    <row r="1564" spans="1:4" x14ac:dyDescent="0.2">
      <c r="A1564" s="57">
        <v>44117</v>
      </c>
      <c r="B1564">
        <v>2.3390215316961479E-4</v>
      </c>
      <c r="C1564">
        <v>2.987250849239147E-2</v>
      </c>
      <c r="D1564">
        <v>3.0354483724592048E-2</v>
      </c>
    </row>
    <row r="1565" spans="1:4" x14ac:dyDescent="0.2">
      <c r="A1565" s="57">
        <v>44118</v>
      </c>
      <c r="B1565">
        <v>2.3390215316961479E-4</v>
      </c>
      <c r="C1565">
        <v>2.987250849239147E-2</v>
      </c>
      <c r="D1565">
        <v>3.0552180380311832E-2</v>
      </c>
    </row>
    <row r="1566" spans="1:4" x14ac:dyDescent="0.2">
      <c r="A1566" s="57">
        <v>44119</v>
      </c>
      <c r="B1566">
        <v>2.3390215316961479E-4</v>
      </c>
      <c r="C1566">
        <v>2.987250849239147E-2</v>
      </c>
      <c r="D1566">
        <v>3.0549755991855596E-2</v>
      </c>
    </row>
    <row r="1567" spans="1:4" x14ac:dyDescent="0.2">
      <c r="A1567" s="57">
        <v>44120</v>
      </c>
      <c r="B1567">
        <v>2.3390215316961479E-4</v>
      </c>
      <c r="C1567">
        <v>2.987250849239147E-2</v>
      </c>
      <c r="D1567">
        <v>3.0545491315242215E-2</v>
      </c>
    </row>
    <row r="1568" spans="1:4" x14ac:dyDescent="0.2">
      <c r="A1568" s="57">
        <v>44123</v>
      </c>
      <c r="B1568">
        <v>2.3390215316961479E-4</v>
      </c>
      <c r="C1568">
        <v>2.987250849239147E-2</v>
      </c>
      <c r="D1568">
        <v>3.0339171715677155E-2</v>
      </c>
    </row>
    <row r="1569" spans="1:4" x14ac:dyDescent="0.2">
      <c r="A1569" s="57">
        <v>44124</v>
      </c>
      <c r="B1569">
        <v>2.3390215316961479E-4</v>
      </c>
      <c r="C1569">
        <v>2.987250849239147E-2</v>
      </c>
      <c r="D1569">
        <v>2.963675456145071E-2</v>
      </c>
    </row>
    <row r="1570" spans="1:4" x14ac:dyDescent="0.2">
      <c r="A1570" s="57">
        <v>44125</v>
      </c>
      <c r="B1570">
        <v>2.3390215316961479E-4</v>
      </c>
      <c r="C1570">
        <v>2.987250849239147E-2</v>
      </c>
      <c r="D1570">
        <v>2.9381927951004638E-2</v>
      </c>
    </row>
    <row r="1571" spans="1:4" x14ac:dyDescent="0.2">
      <c r="A1571" s="57">
        <v>44126</v>
      </c>
      <c r="B1571">
        <v>2.3390215316961479E-4</v>
      </c>
      <c r="C1571">
        <v>2.987250849239147E-2</v>
      </c>
      <c r="D1571">
        <v>2.9464954272670516E-2</v>
      </c>
    </row>
    <row r="1572" spans="1:4" x14ac:dyDescent="0.2">
      <c r="A1572" s="57">
        <v>44127</v>
      </c>
      <c r="B1572">
        <v>2.3390215316961479E-4</v>
      </c>
      <c r="C1572">
        <v>2.987250849239147E-2</v>
      </c>
      <c r="D1572">
        <v>2.9329093036410198E-2</v>
      </c>
    </row>
    <row r="1573" spans="1:4" x14ac:dyDescent="0.2">
      <c r="A1573" s="57">
        <v>44130</v>
      </c>
      <c r="B1573">
        <v>2.3390215316961479E-4</v>
      </c>
      <c r="C1573">
        <v>2.987250849239147E-2</v>
      </c>
      <c r="D1573">
        <v>2.9308061571339E-2</v>
      </c>
    </row>
    <row r="1574" spans="1:4" x14ac:dyDescent="0.2">
      <c r="A1574" s="57">
        <v>44131</v>
      </c>
      <c r="B1574">
        <v>2.3390215316961479E-4</v>
      </c>
      <c r="C1574">
        <v>2.987250849239147E-2</v>
      </c>
      <c r="D1574">
        <v>2.9152308328175901E-2</v>
      </c>
    </row>
    <row r="1575" spans="1:4" x14ac:dyDescent="0.2">
      <c r="A1575" s="57">
        <v>44132</v>
      </c>
      <c r="B1575">
        <v>2.3390215316961479E-4</v>
      </c>
      <c r="C1575">
        <v>2.987250849239147E-2</v>
      </c>
      <c r="D1575">
        <v>2.8673637530704454E-2</v>
      </c>
    </row>
    <row r="1576" spans="1:4" x14ac:dyDescent="0.2">
      <c r="A1576" s="57">
        <v>44133</v>
      </c>
      <c r="B1576">
        <v>2.3390215316961479E-4</v>
      </c>
      <c r="C1576">
        <v>2.987250849239147E-2</v>
      </c>
      <c r="D1576">
        <v>2.8586590689407391E-2</v>
      </c>
    </row>
    <row r="1577" spans="1:4" x14ac:dyDescent="0.2">
      <c r="A1577" s="57">
        <v>44134</v>
      </c>
      <c r="B1577">
        <v>2.3390215316961479E-4</v>
      </c>
      <c r="C1577">
        <v>2.987250849239147E-2</v>
      </c>
      <c r="D1577">
        <v>2.5521721275497559E-2</v>
      </c>
    </row>
    <row r="1578" spans="1:4" x14ac:dyDescent="0.2">
      <c r="A1578" s="57">
        <v>44137</v>
      </c>
      <c r="B1578">
        <v>2.3390215316961479E-4</v>
      </c>
      <c r="C1578">
        <v>2.987250849239147E-2</v>
      </c>
      <c r="D1578">
        <v>2.3705224831784649E-2</v>
      </c>
    </row>
    <row r="1579" spans="1:4" x14ac:dyDescent="0.2">
      <c r="A1579" s="57">
        <v>44138</v>
      </c>
      <c r="B1579">
        <v>2.3390215316961479E-4</v>
      </c>
      <c r="C1579">
        <v>2.987250849239147E-2</v>
      </c>
      <c r="D1579">
        <v>2.2366603450221061E-2</v>
      </c>
    </row>
    <row r="1580" spans="1:4" x14ac:dyDescent="0.2">
      <c r="A1580" s="57">
        <v>44139</v>
      </c>
      <c r="B1580">
        <v>2.3390215316961479E-4</v>
      </c>
      <c r="C1580">
        <v>2.987250849239147E-2</v>
      </c>
      <c r="D1580">
        <v>2.2336985839110327E-2</v>
      </c>
    </row>
    <row r="1581" spans="1:4" x14ac:dyDescent="0.2">
      <c r="A1581" s="57">
        <v>44140</v>
      </c>
      <c r="B1581">
        <v>2.3390215316961479E-4</v>
      </c>
      <c r="C1581">
        <v>2.987250849239147E-2</v>
      </c>
      <c r="D1581">
        <v>2.2147437069297893E-2</v>
      </c>
    </row>
    <row r="1582" spans="1:4" x14ac:dyDescent="0.2">
      <c r="A1582" s="57">
        <v>44141</v>
      </c>
      <c r="B1582">
        <v>2.3390215316961479E-4</v>
      </c>
      <c r="C1582">
        <v>2.987250849239147E-2</v>
      </c>
      <c r="D1582">
        <v>2.1249968370895735E-2</v>
      </c>
    </row>
    <row r="1583" spans="1:4" x14ac:dyDescent="0.2">
      <c r="A1583" s="57">
        <v>44144</v>
      </c>
      <c r="B1583">
        <v>2.3390215316961479E-4</v>
      </c>
      <c r="C1583">
        <v>2.987250849239147E-2</v>
      </c>
      <c r="D1583">
        <v>2.2152998451675787E-2</v>
      </c>
    </row>
    <row r="1584" spans="1:4" x14ac:dyDescent="0.2">
      <c r="A1584" s="57">
        <v>44145</v>
      </c>
      <c r="B1584">
        <v>2.3390215316961479E-4</v>
      </c>
      <c r="C1584">
        <v>2.987250849239147E-2</v>
      </c>
      <c r="D1584">
        <v>2.1813765321932278E-2</v>
      </c>
    </row>
    <row r="1585" spans="1:4" x14ac:dyDescent="0.2">
      <c r="A1585" s="57">
        <v>44146</v>
      </c>
      <c r="B1585">
        <v>2.3390215316961479E-4</v>
      </c>
      <c r="C1585">
        <v>2.987250849239147E-2</v>
      </c>
      <c r="D1585">
        <v>2.1538809310091039E-2</v>
      </c>
    </row>
    <row r="1586" spans="1:4" x14ac:dyDescent="0.2">
      <c r="A1586" s="57">
        <v>44147</v>
      </c>
      <c r="B1586">
        <v>2.3390215316961479E-4</v>
      </c>
      <c r="C1586">
        <v>2.987250849239147E-2</v>
      </c>
      <c r="D1586">
        <v>2.1234041361085615E-2</v>
      </c>
    </row>
    <row r="1587" spans="1:4" x14ac:dyDescent="0.2">
      <c r="A1587" s="57">
        <v>44148</v>
      </c>
      <c r="B1587">
        <v>2.3390215316961479E-4</v>
      </c>
      <c r="C1587">
        <v>2.987250849239147E-2</v>
      </c>
      <c r="D1587">
        <v>2.148709796033978E-2</v>
      </c>
    </row>
    <row r="1588" spans="1:4" x14ac:dyDescent="0.2">
      <c r="A1588" s="57">
        <v>44151</v>
      </c>
      <c r="B1588">
        <v>2.3390215316961479E-4</v>
      </c>
      <c r="C1588">
        <v>2.987250849239147E-2</v>
      </c>
      <c r="D1588">
        <v>2.1675334939275651E-2</v>
      </c>
    </row>
    <row r="1589" spans="1:4" x14ac:dyDescent="0.2">
      <c r="A1589" s="57">
        <v>44152</v>
      </c>
      <c r="B1589">
        <v>2.3390215316961479E-4</v>
      </c>
      <c r="C1589">
        <v>2.987250849239147E-2</v>
      </c>
      <c r="D1589">
        <v>2.2249328084697696E-2</v>
      </c>
    </row>
    <row r="1590" spans="1:4" x14ac:dyDescent="0.2">
      <c r="A1590" s="57">
        <v>44153</v>
      </c>
      <c r="B1590">
        <v>2.3390215316961479E-4</v>
      </c>
      <c r="C1590">
        <v>2.987250849239147E-2</v>
      </c>
      <c r="D1590">
        <v>2.2071969233358149E-2</v>
      </c>
    </row>
    <row r="1591" spans="1:4" x14ac:dyDescent="0.2">
      <c r="A1591" s="57">
        <v>44154</v>
      </c>
      <c r="B1591">
        <v>2.3390215316961479E-4</v>
      </c>
      <c r="C1591">
        <v>2.987250849239147E-2</v>
      </c>
      <c r="D1591">
        <v>2.1851479705925679E-2</v>
      </c>
    </row>
    <row r="1592" spans="1:4" x14ac:dyDescent="0.2">
      <c r="A1592" s="57">
        <v>44155</v>
      </c>
      <c r="B1592">
        <v>2.3390215316961479E-4</v>
      </c>
      <c r="C1592">
        <v>2.987250849239147E-2</v>
      </c>
      <c r="D1592">
        <v>2.1746533576237848E-2</v>
      </c>
    </row>
    <row r="1593" spans="1:4" x14ac:dyDescent="0.2">
      <c r="A1593" s="57">
        <v>44158</v>
      </c>
      <c r="B1593">
        <v>2.3390215316961479E-4</v>
      </c>
      <c r="C1593">
        <v>2.987250849239147E-2</v>
      </c>
      <c r="D1593">
        <v>2.1770306570129048E-2</v>
      </c>
    </row>
    <row r="1594" spans="1:4" x14ac:dyDescent="0.2">
      <c r="A1594" s="57">
        <v>44159</v>
      </c>
      <c r="B1594">
        <v>2.3390215316961479E-4</v>
      </c>
      <c r="C1594">
        <v>2.987250849239147E-2</v>
      </c>
      <c r="D1594">
        <v>2.1803766357717216E-2</v>
      </c>
    </row>
    <row r="1595" spans="1:4" x14ac:dyDescent="0.2">
      <c r="A1595" s="57">
        <v>44160</v>
      </c>
      <c r="B1595">
        <v>2.3390215316961479E-4</v>
      </c>
      <c r="C1595">
        <v>2.987250849239147E-2</v>
      </c>
      <c r="D1595">
        <v>2.173436965388257E-2</v>
      </c>
    </row>
    <row r="1596" spans="1:4" x14ac:dyDescent="0.2">
      <c r="A1596" s="57">
        <v>44162</v>
      </c>
      <c r="B1596">
        <v>2.3390215316961479E-4</v>
      </c>
      <c r="C1596">
        <v>2.987250849239147E-2</v>
      </c>
      <c r="D1596">
        <v>2.168931014472136E-2</v>
      </c>
    </row>
    <row r="1597" spans="1:4" x14ac:dyDescent="0.2">
      <c r="A1597" s="57">
        <v>44165</v>
      </c>
      <c r="B1597">
        <v>2.3390215316961479E-4</v>
      </c>
      <c r="C1597">
        <v>2.987250849239147E-2</v>
      </c>
      <c r="D1597">
        <v>2.1390685728135111E-2</v>
      </c>
    </row>
    <row r="1598" spans="1:4" x14ac:dyDescent="0.2">
      <c r="A1598" s="57">
        <v>44166</v>
      </c>
      <c r="B1598">
        <v>2.3390215316961479E-4</v>
      </c>
      <c r="C1598">
        <v>2.987250849239147E-2</v>
      </c>
      <c r="D1598">
        <v>2.1385127245071325E-2</v>
      </c>
    </row>
    <row r="1599" spans="1:4" x14ac:dyDescent="0.2">
      <c r="A1599" s="57">
        <v>44167</v>
      </c>
      <c r="B1599">
        <v>2.3390215316961479E-4</v>
      </c>
      <c r="C1599">
        <v>2.987250849239147E-2</v>
      </c>
      <c r="D1599">
        <v>2.1131630110370909E-2</v>
      </c>
    </row>
    <row r="1600" spans="1:4" x14ac:dyDescent="0.2">
      <c r="A1600" s="57">
        <v>44168</v>
      </c>
      <c r="B1600">
        <v>2.3390215316961479E-4</v>
      </c>
      <c r="C1600">
        <v>2.987250849239147E-2</v>
      </c>
      <c r="D1600">
        <v>2.089714595060381E-2</v>
      </c>
    </row>
    <row r="1601" spans="1:4" x14ac:dyDescent="0.2">
      <c r="A1601" s="57">
        <v>44169</v>
      </c>
      <c r="B1601">
        <v>2.3390215316961479E-4</v>
      </c>
      <c r="C1601">
        <v>2.987250849239147E-2</v>
      </c>
      <c r="D1601">
        <v>2.0699932965722173E-2</v>
      </c>
    </row>
    <row r="1602" spans="1:4" x14ac:dyDescent="0.2">
      <c r="A1602" s="57">
        <v>44172</v>
      </c>
      <c r="B1602">
        <v>2.3390215316961479E-4</v>
      </c>
      <c r="C1602">
        <v>2.987250849239147E-2</v>
      </c>
      <c r="D1602">
        <v>2.0627615840981762E-2</v>
      </c>
    </row>
    <row r="1603" spans="1:4" x14ac:dyDescent="0.2">
      <c r="A1603" s="57">
        <v>44173</v>
      </c>
      <c r="B1603">
        <v>2.3390215316961479E-4</v>
      </c>
      <c r="C1603">
        <v>2.987250849239147E-2</v>
      </c>
      <c r="D1603">
        <v>2.0497530884376076E-2</v>
      </c>
    </row>
    <row r="1604" spans="1:4" x14ac:dyDescent="0.2">
      <c r="A1604" s="57">
        <v>44174</v>
      </c>
      <c r="B1604">
        <v>2.3390215316961479E-4</v>
      </c>
      <c r="C1604">
        <v>2.987250849239147E-2</v>
      </c>
      <c r="D1604">
        <v>2.0434057145389446E-2</v>
      </c>
    </row>
    <row r="1605" spans="1:4" x14ac:dyDescent="0.2">
      <c r="A1605" s="57">
        <v>44175</v>
      </c>
      <c r="B1605">
        <v>2.3390215316961479E-4</v>
      </c>
      <c r="C1605">
        <v>2.987250849239147E-2</v>
      </c>
      <c r="D1605">
        <v>2.0394163840091413E-2</v>
      </c>
    </row>
    <row r="1606" spans="1:4" x14ac:dyDescent="0.2">
      <c r="A1606" s="57">
        <v>44176</v>
      </c>
      <c r="B1606">
        <v>2.3390215316961479E-4</v>
      </c>
      <c r="C1606">
        <v>2.987250849239147E-2</v>
      </c>
      <c r="D1606">
        <v>2.0219776831395687E-2</v>
      </c>
    </row>
    <row r="1607" spans="1:4" x14ac:dyDescent="0.2">
      <c r="A1607" s="57">
        <v>44179</v>
      </c>
      <c r="B1607">
        <v>2.3390215316961479E-4</v>
      </c>
      <c r="C1607">
        <v>2.987250849239147E-2</v>
      </c>
      <c r="D1607">
        <v>2.0249749419350826E-2</v>
      </c>
    </row>
    <row r="1608" spans="1:4" x14ac:dyDescent="0.2">
      <c r="A1608" s="57">
        <v>44180</v>
      </c>
      <c r="B1608">
        <v>2.3390215316961479E-4</v>
      </c>
      <c r="C1608">
        <v>2.987250849239147E-2</v>
      </c>
      <c r="D1608">
        <v>2.0445914010089817E-2</v>
      </c>
    </row>
    <row r="1609" spans="1:4" x14ac:dyDescent="0.2">
      <c r="A1609" s="57">
        <v>44181</v>
      </c>
      <c r="B1609">
        <v>2.3390215316961479E-4</v>
      </c>
      <c r="C1609">
        <v>2.987250849239147E-2</v>
      </c>
      <c r="D1609">
        <v>2.0457447473111255E-2</v>
      </c>
    </row>
    <row r="1610" spans="1:4" x14ac:dyDescent="0.2">
      <c r="A1610" s="57">
        <v>44182</v>
      </c>
      <c r="B1610">
        <v>2.3390215316961479E-4</v>
      </c>
      <c r="C1610">
        <v>2.987250849239147E-2</v>
      </c>
      <c r="D1610">
        <v>2.0448325037162301E-2</v>
      </c>
    </row>
    <row r="1611" spans="1:4" x14ac:dyDescent="0.2">
      <c r="A1611" s="57">
        <v>44183</v>
      </c>
      <c r="B1611">
        <v>2.3390215316961479E-4</v>
      </c>
      <c r="C1611">
        <v>2.987250849239147E-2</v>
      </c>
      <c r="D1611">
        <v>2.0454594277612953E-2</v>
      </c>
    </row>
    <row r="1612" spans="1:4" x14ac:dyDescent="0.2">
      <c r="A1612" s="57">
        <v>44186</v>
      </c>
      <c r="B1612">
        <v>2.3390215316961479E-4</v>
      </c>
      <c r="C1612">
        <v>2.987250849239147E-2</v>
      </c>
      <c r="D1612">
        <v>2.061228029240627E-2</v>
      </c>
    </row>
    <row r="1613" spans="1:4" x14ac:dyDescent="0.2">
      <c r="A1613" s="57">
        <v>44187</v>
      </c>
      <c r="B1613">
        <v>2.3390215316961479E-4</v>
      </c>
      <c r="C1613">
        <v>2.987250849239147E-2</v>
      </c>
      <c r="D1613">
        <v>2.048553764498871E-2</v>
      </c>
    </row>
    <row r="1614" spans="1:4" x14ac:dyDescent="0.2">
      <c r="A1614" s="57">
        <v>44188</v>
      </c>
      <c r="B1614">
        <v>2.3390215316961479E-4</v>
      </c>
      <c r="C1614">
        <v>2.987250849239147E-2</v>
      </c>
      <c r="D1614">
        <v>2.0413260545591654E-2</v>
      </c>
    </row>
    <row r="1615" spans="1:4" x14ac:dyDescent="0.2">
      <c r="A1615" s="57">
        <v>44189</v>
      </c>
      <c r="B1615">
        <v>2.3390215316961479E-4</v>
      </c>
      <c r="C1615">
        <v>2.987250849239147E-2</v>
      </c>
      <c r="D1615">
        <v>2.0573774791770725E-2</v>
      </c>
    </row>
    <row r="1616" spans="1:4" x14ac:dyDescent="0.2">
      <c r="A1616" s="57">
        <v>44193</v>
      </c>
      <c r="B1616">
        <v>2.3390215316961479E-4</v>
      </c>
      <c r="C1616">
        <v>2.987250849239147E-2</v>
      </c>
      <c r="D1616">
        <v>2.0502303573038675E-2</v>
      </c>
    </row>
    <row r="1617" spans="1:4" x14ac:dyDescent="0.2">
      <c r="A1617" s="57">
        <v>44194</v>
      </c>
      <c r="B1617">
        <v>2.3390215316961479E-4</v>
      </c>
      <c r="C1617">
        <v>2.987250849239147E-2</v>
      </c>
      <c r="D1617">
        <v>2.0371281034951453E-2</v>
      </c>
    </row>
    <row r="1618" spans="1:4" x14ac:dyDescent="0.2">
      <c r="A1618" s="57">
        <v>44195</v>
      </c>
      <c r="B1618">
        <v>2.3390215316961479E-4</v>
      </c>
      <c r="C1618">
        <v>2.987250849239147E-2</v>
      </c>
      <c r="D1618">
        <v>2.0229127351475543E-2</v>
      </c>
    </row>
    <row r="1619" spans="1:4" x14ac:dyDescent="0.2">
      <c r="A1619" s="57">
        <v>44196</v>
      </c>
      <c r="B1619">
        <v>2.3390215316961479E-4</v>
      </c>
      <c r="C1619">
        <v>2.987250849239147E-2</v>
      </c>
      <c r="D1619">
        <v>2.0005842018379984E-2</v>
      </c>
    </row>
    <row r="1620" spans="1:4" x14ac:dyDescent="0.2">
      <c r="A1620" s="57">
        <v>44200</v>
      </c>
      <c r="B1620">
        <v>2.3390215316961479E-4</v>
      </c>
      <c r="C1620">
        <v>2.987250849239147E-2</v>
      </c>
      <c r="D1620">
        <v>1.9804639611150344E-2</v>
      </c>
    </row>
    <row r="1621" spans="1:4" x14ac:dyDescent="0.2">
      <c r="A1621" s="57">
        <v>44201</v>
      </c>
      <c r="B1621">
        <v>2.3390215316961479E-4</v>
      </c>
      <c r="C1621">
        <v>2.987250849239147E-2</v>
      </c>
      <c r="D1621">
        <v>1.9917768946306712E-2</v>
      </c>
    </row>
    <row r="1622" spans="1:4" x14ac:dyDescent="0.2">
      <c r="A1622" s="57">
        <v>44202</v>
      </c>
      <c r="B1622">
        <v>2.3390215316961479E-4</v>
      </c>
      <c r="C1622">
        <v>2.987250849239147E-2</v>
      </c>
      <c r="D1622">
        <v>1.992674425395366E-2</v>
      </c>
    </row>
    <row r="1623" spans="1:4" x14ac:dyDescent="0.2">
      <c r="A1623" s="57">
        <v>44203</v>
      </c>
      <c r="B1623">
        <v>2.3390215316961479E-4</v>
      </c>
      <c r="C1623">
        <v>2.987250849239147E-2</v>
      </c>
      <c r="D1623">
        <v>2.1292974978372636E-2</v>
      </c>
    </row>
    <row r="1624" spans="1:4" x14ac:dyDescent="0.2">
      <c r="A1624" s="57">
        <v>44204</v>
      </c>
      <c r="B1624">
        <v>2.3390215316961479E-4</v>
      </c>
      <c r="C1624">
        <v>2.987250849239147E-2</v>
      </c>
      <c r="D1624">
        <v>2.1261629301986409E-2</v>
      </c>
    </row>
    <row r="1625" spans="1:4" x14ac:dyDescent="0.2">
      <c r="A1625" s="57">
        <v>44207</v>
      </c>
      <c r="B1625">
        <v>2.3390215316961479E-4</v>
      </c>
      <c r="C1625">
        <v>2.987250849239147E-2</v>
      </c>
      <c r="D1625">
        <v>2.1127621696491353E-2</v>
      </c>
    </row>
    <row r="1626" spans="1:4" x14ac:dyDescent="0.2">
      <c r="A1626" s="57">
        <v>44208</v>
      </c>
      <c r="B1626">
        <v>2.3390215316961479E-4</v>
      </c>
      <c r="C1626">
        <v>2.987250849239147E-2</v>
      </c>
      <c r="D1626">
        <v>2.1193992298056036E-2</v>
      </c>
    </row>
    <row r="1627" spans="1:4" x14ac:dyDescent="0.2">
      <c r="A1627" s="57">
        <v>44209</v>
      </c>
      <c r="B1627">
        <v>2.3390215316961479E-4</v>
      </c>
      <c r="C1627">
        <v>2.987250849239147E-2</v>
      </c>
      <c r="D1627">
        <v>2.1191819876600522E-2</v>
      </c>
    </row>
    <row r="1628" spans="1:4" x14ac:dyDescent="0.2">
      <c r="A1628" s="57">
        <v>44210</v>
      </c>
      <c r="B1628">
        <v>2.3390215316961479E-4</v>
      </c>
      <c r="C1628">
        <v>2.987250849239147E-2</v>
      </c>
      <c r="D1628">
        <v>2.1344277205667776E-2</v>
      </c>
    </row>
    <row r="1629" spans="1:4" x14ac:dyDescent="0.2">
      <c r="A1629" s="57">
        <v>44211</v>
      </c>
      <c r="B1629">
        <v>2.3390215316961479E-4</v>
      </c>
      <c r="C1629">
        <v>2.987250849239147E-2</v>
      </c>
      <c r="D1629">
        <v>2.1933684490374233E-2</v>
      </c>
    </row>
    <row r="1630" spans="1:4" x14ac:dyDescent="0.2">
      <c r="A1630" s="57">
        <v>44215</v>
      </c>
      <c r="B1630">
        <v>2.3390215316961479E-4</v>
      </c>
      <c r="C1630">
        <v>2.987250849239147E-2</v>
      </c>
      <c r="D1630">
        <v>2.1997626121845963E-2</v>
      </c>
    </row>
    <row r="1631" spans="1:4" x14ac:dyDescent="0.2">
      <c r="A1631" s="57">
        <v>44216</v>
      </c>
      <c r="B1631">
        <v>2.3390215316961479E-4</v>
      </c>
      <c r="C1631">
        <v>2.987250849239147E-2</v>
      </c>
      <c r="D1631">
        <v>2.2064980312838881E-2</v>
      </c>
    </row>
    <row r="1632" spans="1:4" x14ac:dyDescent="0.2">
      <c r="A1632" s="57">
        <v>44217</v>
      </c>
      <c r="B1632">
        <v>2.3390215316961479E-4</v>
      </c>
      <c r="C1632">
        <v>2.987250849239147E-2</v>
      </c>
      <c r="D1632">
        <v>2.2094301238834532E-2</v>
      </c>
    </row>
    <row r="1633" spans="1:4" x14ac:dyDescent="0.2">
      <c r="A1633" s="57">
        <v>44218</v>
      </c>
      <c r="B1633">
        <v>2.3390215316961479E-4</v>
      </c>
      <c r="C1633">
        <v>2.987250849239147E-2</v>
      </c>
      <c r="D1633">
        <v>2.234963789707678E-2</v>
      </c>
    </row>
    <row r="1634" spans="1:4" x14ac:dyDescent="0.2">
      <c r="A1634" s="57">
        <v>44221</v>
      </c>
      <c r="B1634">
        <v>2.3390215316961479E-4</v>
      </c>
      <c r="C1634">
        <v>2.987250849239147E-2</v>
      </c>
      <c r="D1634">
        <v>2.2339282706091295E-2</v>
      </c>
    </row>
    <row r="1635" spans="1:4" x14ac:dyDescent="0.2">
      <c r="A1635" s="57">
        <v>44222</v>
      </c>
      <c r="B1635">
        <v>2.3390215316961479E-4</v>
      </c>
      <c r="C1635">
        <v>2.987250849239147E-2</v>
      </c>
      <c r="D1635">
        <v>2.2644948912194721E-2</v>
      </c>
    </row>
    <row r="1636" spans="1:4" x14ac:dyDescent="0.2">
      <c r="A1636" s="57">
        <v>44223</v>
      </c>
      <c r="B1636">
        <v>2.3390215316961479E-4</v>
      </c>
      <c r="C1636">
        <v>2.987250849239147E-2</v>
      </c>
      <c r="D1636">
        <v>2.3852195273697481E-2</v>
      </c>
    </row>
    <row r="1637" spans="1:4" x14ac:dyDescent="0.2">
      <c r="A1637" s="57">
        <v>44224</v>
      </c>
      <c r="B1637">
        <v>2.3390215316961479E-4</v>
      </c>
      <c r="C1637">
        <v>2.987250849239147E-2</v>
      </c>
      <c r="D1637">
        <v>2.4737231275931595E-2</v>
      </c>
    </row>
    <row r="1638" spans="1:4" x14ac:dyDescent="0.2">
      <c r="A1638" s="57">
        <v>44225</v>
      </c>
      <c r="B1638">
        <v>2.3390215316961479E-4</v>
      </c>
      <c r="C1638">
        <v>2.987250849239147E-2</v>
      </c>
      <c r="D1638">
        <v>2.7135456794802702E-2</v>
      </c>
    </row>
    <row r="1639" spans="1:4" x14ac:dyDescent="0.2">
      <c r="A1639" s="57">
        <v>44228</v>
      </c>
      <c r="B1639">
        <v>2.3390215316961479E-4</v>
      </c>
      <c r="C1639">
        <v>2.987250849239147E-2</v>
      </c>
      <c r="D1639">
        <v>2.7557017700612776E-2</v>
      </c>
    </row>
    <row r="1640" spans="1:4" x14ac:dyDescent="0.2">
      <c r="A1640" s="57">
        <v>44229</v>
      </c>
      <c r="B1640">
        <v>2.3390215316961479E-4</v>
      </c>
      <c r="C1640">
        <v>2.987250849239147E-2</v>
      </c>
      <c r="D1640">
        <v>2.8356436357130116E-2</v>
      </c>
    </row>
    <row r="1641" spans="1:4" x14ac:dyDescent="0.2">
      <c r="A1641" s="57">
        <v>44230</v>
      </c>
      <c r="B1641">
        <v>2.3390215316961479E-4</v>
      </c>
      <c r="C1641">
        <v>2.987250849239147E-2</v>
      </c>
      <c r="D1641">
        <v>2.8727365674948564E-2</v>
      </c>
    </row>
    <row r="1642" spans="1:4" x14ac:dyDescent="0.2">
      <c r="A1642" s="57">
        <v>44231</v>
      </c>
      <c r="B1642">
        <v>2.3390215316961479E-4</v>
      </c>
      <c r="C1642">
        <v>2.987250849239147E-2</v>
      </c>
      <c r="D1642">
        <v>2.8871404298426041E-2</v>
      </c>
    </row>
    <row r="1643" spans="1:4" x14ac:dyDescent="0.2">
      <c r="A1643" s="57">
        <v>44232</v>
      </c>
      <c r="B1643">
        <v>2.3390215316961479E-4</v>
      </c>
      <c r="C1643">
        <v>2.987250849239147E-2</v>
      </c>
      <c r="D1643">
        <v>2.8838559041117953E-2</v>
      </c>
    </row>
    <row r="1644" spans="1:4" x14ac:dyDescent="0.2">
      <c r="A1644" s="57">
        <v>44235</v>
      </c>
      <c r="B1644">
        <v>2.3390215316961479E-4</v>
      </c>
      <c r="C1644">
        <v>2.987250849239147E-2</v>
      </c>
      <c r="D1644">
        <v>2.9000287196978919E-2</v>
      </c>
    </row>
    <row r="1645" spans="1:4" x14ac:dyDescent="0.2">
      <c r="A1645" s="57">
        <v>44236</v>
      </c>
      <c r="B1645">
        <v>2.3390215316961479E-4</v>
      </c>
      <c r="C1645">
        <v>2.987250849239147E-2</v>
      </c>
      <c r="D1645">
        <v>2.8985991712864312E-2</v>
      </c>
    </row>
    <row r="1646" spans="1:4" x14ac:dyDescent="0.2">
      <c r="A1646" s="57">
        <v>44237</v>
      </c>
      <c r="B1646">
        <v>2.3390215316961479E-4</v>
      </c>
      <c r="C1646">
        <v>2.987250849239147E-2</v>
      </c>
      <c r="D1646">
        <v>2.8978564173490089E-2</v>
      </c>
    </row>
    <row r="1647" spans="1:4" x14ac:dyDescent="0.2">
      <c r="A1647" s="57">
        <v>44238</v>
      </c>
      <c r="B1647">
        <v>2.3390215316961479E-4</v>
      </c>
      <c r="C1647">
        <v>2.987250849239147E-2</v>
      </c>
      <c r="D1647">
        <v>2.903304604360054E-2</v>
      </c>
    </row>
    <row r="1648" spans="1:4" x14ac:dyDescent="0.2">
      <c r="A1648" s="57">
        <v>44239</v>
      </c>
      <c r="B1648">
        <v>2.3390215316961479E-4</v>
      </c>
      <c r="C1648">
        <v>2.987250849239147E-2</v>
      </c>
      <c r="D1648">
        <v>2.8971441149151435E-2</v>
      </c>
    </row>
    <row r="1649" spans="1:4" x14ac:dyDescent="0.2">
      <c r="A1649" s="57">
        <v>44243</v>
      </c>
      <c r="B1649">
        <v>2.3390215316961479E-4</v>
      </c>
      <c r="C1649">
        <v>2.987250849239147E-2</v>
      </c>
      <c r="D1649">
        <v>2.8985957391467979E-2</v>
      </c>
    </row>
    <row r="1650" spans="1:4" x14ac:dyDescent="0.2">
      <c r="A1650" s="57">
        <v>44244</v>
      </c>
      <c r="B1650">
        <v>2.3390215316961479E-4</v>
      </c>
      <c r="C1650">
        <v>2.987250849239147E-2</v>
      </c>
      <c r="D1650">
        <v>2.8617306994750364E-2</v>
      </c>
    </row>
    <row r="1651" spans="1:4" x14ac:dyDescent="0.2">
      <c r="A1651" s="57">
        <v>44245</v>
      </c>
      <c r="B1651">
        <v>2.3390215316961479E-4</v>
      </c>
      <c r="C1651">
        <v>2.987250849239147E-2</v>
      </c>
      <c r="D1651">
        <v>2.8706417336632536E-2</v>
      </c>
    </row>
    <row r="1652" spans="1:4" x14ac:dyDescent="0.2">
      <c r="A1652" s="57">
        <v>44246</v>
      </c>
      <c r="B1652">
        <v>2.3390215316961479E-4</v>
      </c>
      <c r="C1652">
        <v>2.987250849239147E-2</v>
      </c>
      <c r="D1652">
        <v>2.8599718301610958E-2</v>
      </c>
    </row>
    <row r="1653" spans="1:4" x14ac:dyDescent="0.2">
      <c r="A1653" s="57">
        <v>44249</v>
      </c>
      <c r="B1653">
        <v>2.3390215316961479E-4</v>
      </c>
      <c r="C1653">
        <v>2.987250849239147E-2</v>
      </c>
      <c r="D1653">
        <v>2.8597061492001259E-2</v>
      </c>
    </row>
    <row r="1654" spans="1:4" x14ac:dyDescent="0.2">
      <c r="A1654" s="57">
        <v>44250</v>
      </c>
      <c r="B1654">
        <v>2.3390215316961479E-4</v>
      </c>
      <c r="C1654">
        <v>2.987250849239147E-2</v>
      </c>
      <c r="D1654">
        <v>2.8940893109162452E-2</v>
      </c>
    </row>
    <row r="1655" spans="1:4" x14ac:dyDescent="0.2">
      <c r="A1655" s="57">
        <v>44251</v>
      </c>
      <c r="B1655">
        <v>2.3390215316961479E-4</v>
      </c>
      <c r="C1655">
        <v>2.987250849239147E-2</v>
      </c>
      <c r="D1655">
        <v>2.9148330114707632E-2</v>
      </c>
    </row>
    <row r="1656" spans="1:4" x14ac:dyDescent="0.2">
      <c r="A1656" s="57">
        <v>44252</v>
      </c>
      <c r="B1656">
        <v>2.3390215316961479E-4</v>
      </c>
      <c r="C1656">
        <v>2.987250849239147E-2</v>
      </c>
      <c r="D1656">
        <v>2.8924572104325579E-2</v>
      </c>
    </row>
    <row r="1657" spans="1:4" x14ac:dyDescent="0.2">
      <c r="A1657" s="57">
        <v>44253</v>
      </c>
      <c r="B1657">
        <v>2.3390215316961479E-4</v>
      </c>
      <c r="C1657">
        <v>2.987250849239147E-2</v>
      </c>
      <c r="D1657">
        <v>2.9190814266774313E-2</v>
      </c>
    </row>
    <row r="1658" spans="1:4" x14ac:dyDescent="0.2">
      <c r="A1658" s="57">
        <v>44256</v>
      </c>
      <c r="B1658">
        <v>2.3390215316961479E-4</v>
      </c>
      <c r="C1658">
        <v>2.987250849239147E-2</v>
      </c>
      <c r="D1658">
        <v>2.9216651821722155E-2</v>
      </c>
    </row>
    <row r="1659" spans="1:4" x14ac:dyDescent="0.2">
      <c r="A1659" s="57">
        <v>44257</v>
      </c>
      <c r="B1659">
        <v>2.3390215316961479E-4</v>
      </c>
      <c r="C1659">
        <v>2.987250849239147E-2</v>
      </c>
      <c r="D1659">
        <v>2.9382580670808452E-2</v>
      </c>
    </row>
    <row r="1660" spans="1:4" x14ac:dyDescent="0.2">
      <c r="A1660" s="57">
        <v>44258</v>
      </c>
      <c r="B1660">
        <v>2.3390215316961479E-4</v>
      </c>
      <c r="C1660">
        <v>2.987250849239147E-2</v>
      </c>
      <c r="D1660">
        <v>2.9413010664455261E-2</v>
      </c>
    </row>
    <row r="1661" spans="1:4" x14ac:dyDescent="0.2">
      <c r="A1661" s="57">
        <v>44259</v>
      </c>
      <c r="B1661">
        <v>2.3390215316961479E-4</v>
      </c>
      <c r="C1661">
        <v>2.987250849239147E-2</v>
      </c>
      <c r="D1661">
        <v>2.9491846309070785E-2</v>
      </c>
    </row>
    <row r="1662" spans="1:4" x14ac:dyDescent="0.2">
      <c r="A1662" s="57">
        <v>44260</v>
      </c>
      <c r="B1662">
        <v>2.3390215316961479E-4</v>
      </c>
      <c r="C1662">
        <v>2.987250849239147E-2</v>
      </c>
      <c r="D1662">
        <v>2.9491204822023317E-2</v>
      </c>
    </row>
    <row r="1663" spans="1:4" x14ac:dyDescent="0.2">
      <c r="A1663" s="57">
        <v>44263</v>
      </c>
      <c r="B1663">
        <v>2.3390215316961479E-4</v>
      </c>
      <c r="C1663">
        <v>2.987250849239147E-2</v>
      </c>
      <c r="D1663">
        <v>2.9532963847425285E-2</v>
      </c>
    </row>
    <row r="1664" spans="1:4" x14ac:dyDescent="0.2">
      <c r="A1664" s="57">
        <v>44264</v>
      </c>
      <c r="B1664">
        <v>2.3390215316961479E-4</v>
      </c>
      <c r="C1664">
        <v>2.987250849239147E-2</v>
      </c>
      <c r="D1664">
        <v>3.1109163879145758E-2</v>
      </c>
    </row>
    <row r="1665" spans="1:4" x14ac:dyDescent="0.2">
      <c r="A1665" s="57">
        <v>44265</v>
      </c>
      <c r="B1665">
        <v>2.3390215316961479E-4</v>
      </c>
      <c r="C1665">
        <v>2.987250849239147E-2</v>
      </c>
      <c r="D1665">
        <v>3.1534656170126997E-2</v>
      </c>
    </row>
    <row r="1666" spans="1:4" x14ac:dyDescent="0.2">
      <c r="A1666" s="57">
        <v>44266</v>
      </c>
      <c r="B1666">
        <v>2.3390215316961479E-4</v>
      </c>
      <c r="C1666">
        <v>2.987250849239147E-2</v>
      </c>
      <c r="D1666">
        <v>3.1388429577593836E-2</v>
      </c>
    </row>
    <row r="1667" spans="1:4" x14ac:dyDescent="0.2">
      <c r="A1667" s="57">
        <v>44267</v>
      </c>
      <c r="B1667">
        <v>2.3390215316961479E-4</v>
      </c>
      <c r="C1667">
        <v>2.987250849239147E-2</v>
      </c>
      <c r="D1667">
        <v>3.1485276015765354E-2</v>
      </c>
    </row>
    <row r="1668" spans="1:4" x14ac:dyDescent="0.2">
      <c r="A1668" s="57">
        <v>44270</v>
      </c>
      <c r="B1668">
        <v>2.3390215316961479E-4</v>
      </c>
      <c r="C1668">
        <v>2.987250849239147E-2</v>
      </c>
      <c r="D1668">
        <v>3.2480167467522837E-2</v>
      </c>
    </row>
    <row r="1669" spans="1:4" x14ac:dyDescent="0.2">
      <c r="A1669" s="57">
        <v>44271</v>
      </c>
      <c r="B1669">
        <v>2.3390215316961479E-4</v>
      </c>
      <c r="C1669">
        <v>2.987250849239147E-2</v>
      </c>
      <c r="D1669">
        <v>3.2472360087835606E-2</v>
      </c>
    </row>
    <row r="1670" spans="1:4" x14ac:dyDescent="0.2">
      <c r="A1670" s="57">
        <v>44272</v>
      </c>
      <c r="B1670">
        <v>2.3390215316961479E-4</v>
      </c>
      <c r="C1670">
        <v>2.987250849239147E-2</v>
      </c>
      <c r="D1670">
        <v>3.2229280492449837E-2</v>
      </c>
    </row>
    <row r="1671" spans="1:4" x14ac:dyDescent="0.2">
      <c r="A1671" s="57">
        <v>44273</v>
      </c>
      <c r="B1671">
        <v>2.3390215316961479E-4</v>
      </c>
      <c r="C1671">
        <v>2.987250849239147E-2</v>
      </c>
      <c r="D1671">
        <v>3.2676941639229365E-2</v>
      </c>
    </row>
    <row r="1672" spans="1:4" x14ac:dyDescent="0.2">
      <c r="A1672" s="57">
        <v>44274</v>
      </c>
      <c r="B1672">
        <v>2.3390215316961479E-4</v>
      </c>
      <c r="C1672">
        <v>2.987250849239147E-2</v>
      </c>
      <c r="D1672">
        <v>3.2767769406369544E-2</v>
      </c>
    </row>
    <row r="1673" spans="1:4" x14ac:dyDescent="0.2">
      <c r="A1673" s="57">
        <v>44277</v>
      </c>
      <c r="B1673">
        <v>2.3390215316961479E-4</v>
      </c>
      <c r="C1673">
        <v>2.987250849239147E-2</v>
      </c>
      <c r="D1673">
        <v>3.2756205750334007E-2</v>
      </c>
    </row>
    <row r="1674" spans="1:4" x14ac:dyDescent="0.2">
      <c r="A1674" s="57">
        <v>44278</v>
      </c>
      <c r="B1674">
        <v>2.3390215316961479E-4</v>
      </c>
      <c r="C1674">
        <v>2.987250849239147E-2</v>
      </c>
      <c r="D1674">
        <v>3.280316506943437E-2</v>
      </c>
    </row>
    <row r="1675" spans="1:4" x14ac:dyDescent="0.2">
      <c r="A1675" s="57">
        <v>44279</v>
      </c>
      <c r="B1675">
        <v>2.3390215316961479E-4</v>
      </c>
      <c r="C1675">
        <v>2.987250849239147E-2</v>
      </c>
      <c r="D1675">
        <v>3.4496893177202587E-2</v>
      </c>
    </row>
    <row r="1676" spans="1:4" x14ac:dyDescent="0.2">
      <c r="A1676" s="57">
        <v>44280</v>
      </c>
      <c r="B1676">
        <v>2.3390215316961479E-4</v>
      </c>
      <c r="C1676">
        <v>2.987250849239147E-2</v>
      </c>
      <c r="D1676">
        <v>4.6364610110640254E-2</v>
      </c>
    </row>
    <row r="1677" spans="1:4" x14ac:dyDescent="0.2">
      <c r="A1677" s="57">
        <v>44281</v>
      </c>
      <c r="B1677">
        <v>2.3390215316961479E-4</v>
      </c>
      <c r="C1677">
        <v>2.987250849239147E-2</v>
      </c>
      <c r="D1677">
        <v>4.6754030582102667E-2</v>
      </c>
    </row>
    <row r="1678" spans="1:4" x14ac:dyDescent="0.2">
      <c r="A1678" s="57">
        <v>44284</v>
      </c>
      <c r="B1678">
        <v>2.3390215316961479E-4</v>
      </c>
      <c r="C1678">
        <v>2.987250849239147E-2</v>
      </c>
      <c r="D1678">
        <v>6.0331056596290865E-2</v>
      </c>
    </row>
    <row r="1679" spans="1:4" x14ac:dyDescent="0.2">
      <c r="A1679" s="57">
        <v>44285</v>
      </c>
      <c r="B1679">
        <v>2.3390215316961479E-4</v>
      </c>
      <c r="C1679">
        <v>2.987250849239147E-2</v>
      </c>
      <c r="D1679">
        <v>6.0781432271892713E-2</v>
      </c>
    </row>
    <row r="1680" spans="1:4" x14ac:dyDescent="0.2">
      <c r="A1680" s="57">
        <v>44286</v>
      </c>
      <c r="B1680">
        <v>2.3390215316961479E-4</v>
      </c>
      <c r="C1680">
        <v>2.987250849239147E-2</v>
      </c>
      <c r="D1680">
        <v>6.0778981913781088E-2</v>
      </c>
    </row>
    <row r="1681" spans="1:4" x14ac:dyDescent="0.2">
      <c r="A1681" s="57">
        <v>44287</v>
      </c>
      <c r="B1681">
        <v>2.3390215316961479E-4</v>
      </c>
      <c r="C1681">
        <v>2.987250849239147E-2</v>
      </c>
      <c r="D1681">
        <v>6.0867633214735956E-2</v>
      </c>
    </row>
    <row r="1682" spans="1:4" x14ac:dyDescent="0.2">
      <c r="A1682" s="57">
        <v>44291</v>
      </c>
      <c r="B1682">
        <v>2.3390215316961479E-4</v>
      </c>
      <c r="C1682">
        <v>2.987250849239147E-2</v>
      </c>
      <c r="D1682">
        <v>6.086364757319606E-2</v>
      </c>
    </row>
    <row r="1683" spans="1:4" x14ac:dyDescent="0.2">
      <c r="A1683" s="57">
        <v>44292</v>
      </c>
      <c r="B1683">
        <v>2.3390215316961479E-4</v>
      </c>
      <c r="C1683">
        <v>2.987250849239147E-2</v>
      </c>
      <c r="D1683">
        <v>6.0833278765804376E-2</v>
      </c>
    </row>
    <row r="1684" spans="1:4" x14ac:dyDescent="0.2">
      <c r="A1684" s="57">
        <v>44293</v>
      </c>
      <c r="B1684">
        <v>2.3390215316961479E-4</v>
      </c>
      <c r="C1684">
        <v>2.987250849239147E-2</v>
      </c>
      <c r="D1684">
        <v>6.0508166323310929E-2</v>
      </c>
    </row>
    <row r="1685" spans="1:4" x14ac:dyDescent="0.2">
      <c r="A1685" s="57">
        <v>44294</v>
      </c>
      <c r="B1685">
        <v>2.3390215316961479E-4</v>
      </c>
      <c r="C1685">
        <v>2.987250849239147E-2</v>
      </c>
      <c r="D1685">
        <v>6.0511892256552152E-2</v>
      </c>
    </row>
    <row r="1686" spans="1:4" x14ac:dyDescent="0.2">
      <c r="A1686" s="57">
        <v>44295</v>
      </c>
      <c r="B1686">
        <v>2.3390215316961479E-4</v>
      </c>
      <c r="C1686">
        <v>2.987250849239147E-2</v>
      </c>
      <c r="D1686">
        <v>6.0560179790866114E-2</v>
      </c>
    </row>
    <row r="1687" spans="1:4" x14ac:dyDescent="0.2">
      <c r="A1687" s="57">
        <v>44298</v>
      </c>
      <c r="B1687">
        <v>2.3390215316961479E-4</v>
      </c>
      <c r="C1687">
        <v>2.987250849239147E-2</v>
      </c>
      <c r="D1687">
        <v>6.0570500337708312E-2</v>
      </c>
    </row>
    <row r="1688" spans="1:4" x14ac:dyDescent="0.2">
      <c r="A1688" s="57">
        <v>44299</v>
      </c>
      <c r="B1688">
        <v>2.3390215316961479E-4</v>
      </c>
      <c r="C1688">
        <v>2.987250849239147E-2</v>
      </c>
      <c r="D1688">
        <v>6.0720762962027677E-2</v>
      </c>
    </row>
    <row r="1689" spans="1:4" x14ac:dyDescent="0.2">
      <c r="A1689" s="57">
        <v>44300</v>
      </c>
      <c r="B1689">
        <v>2.3390215316961479E-4</v>
      </c>
      <c r="C1689">
        <v>2.987250849239147E-2</v>
      </c>
      <c r="D1689">
        <v>6.0668337754228877E-2</v>
      </c>
    </row>
    <row r="1690" spans="1:4" x14ac:dyDescent="0.2">
      <c r="A1690" s="57">
        <v>44301</v>
      </c>
      <c r="B1690">
        <v>2.3390215316961479E-4</v>
      </c>
      <c r="C1690">
        <v>2.987250849239147E-2</v>
      </c>
      <c r="D1690">
        <v>6.0447345559187751E-2</v>
      </c>
    </row>
    <row r="1691" spans="1:4" x14ac:dyDescent="0.2">
      <c r="A1691" s="57">
        <v>44302</v>
      </c>
      <c r="B1691">
        <v>2.3390215316961479E-4</v>
      </c>
      <c r="C1691">
        <v>2.987250849239147E-2</v>
      </c>
      <c r="D1691">
        <v>6.0488870226936636E-2</v>
      </c>
    </row>
    <row r="1692" spans="1:4" x14ac:dyDescent="0.2">
      <c r="A1692" s="57">
        <v>44305</v>
      </c>
      <c r="B1692">
        <v>2.3390215316961479E-4</v>
      </c>
      <c r="C1692">
        <v>2.987250849239147E-2</v>
      </c>
      <c r="D1692">
        <v>6.0476863380777054E-2</v>
      </c>
    </row>
    <row r="1693" spans="1:4" x14ac:dyDescent="0.2">
      <c r="A1693" s="57">
        <v>44306</v>
      </c>
      <c r="B1693">
        <v>2.3390215316961479E-4</v>
      </c>
      <c r="C1693">
        <v>2.987250849239147E-2</v>
      </c>
      <c r="D1693">
        <v>6.0488005162043175E-2</v>
      </c>
    </row>
    <row r="1694" spans="1:4" x14ac:dyDescent="0.2">
      <c r="A1694" s="57">
        <v>44307</v>
      </c>
      <c r="B1694">
        <v>2.3390215316961479E-4</v>
      </c>
      <c r="C1694">
        <v>2.987250849239147E-2</v>
      </c>
      <c r="D1694">
        <v>6.0476984038904044E-2</v>
      </c>
    </row>
    <row r="1695" spans="1:4" x14ac:dyDescent="0.2">
      <c r="A1695" s="57">
        <v>44308</v>
      </c>
      <c r="B1695">
        <v>2.3390215316961479E-4</v>
      </c>
      <c r="C1695">
        <v>2.987250849239147E-2</v>
      </c>
      <c r="D1695">
        <v>6.0875914203702405E-2</v>
      </c>
    </row>
    <row r="1696" spans="1:4" x14ac:dyDescent="0.2">
      <c r="A1696" s="57">
        <v>44309</v>
      </c>
      <c r="B1696">
        <v>2.3390215316961479E-4</v>
      </c>
      <c r="C1696">
        <v>2.987250849239147E-2</v>
      </c>
      <c r="D1696">
        <v>6.087579236594097E-2</v>
      </c>
    </row>
    <row r="1697" spans="1:4" x14ac:dyDescent="0.2">
      <c r="A1697" s="57">
        <v>44312</v>
      </c>
      <c r="B1697">
        <v>2.3390215316961479E-4</v>
      </c>
      <c r="C1697">
        <v>2.987250849239147E-2</v>
      </c>
      <c r="D1697">
        <v>6.0914417506872147E-2</v>
      </c>
    </row>
    <row r="1698" spans="1:4" x14ac:dyDescent="0.2">
      <c r="A1698" s="57">
        <v>44313</v>
      </c>
      <c r="B1698">
        <v>2.3390215316961479E-4</v>
      </c>
      <c r="C1698">
        <v>2.987250849239147E-2</v>
      </c>
      <c r="D1698">
        <v>6.0911072320242884E-2</v>
      </c>
    </row>
    <row r="1699" spans="1:4" x14ac:dyDescent="0.2">
      <c r="A1699" s="57">
        <v>44314</v>
      </c>
      <c r="B1699">
        <v>2.3390215316961479E-4</v>
      </c>
      <c r="C1699">
        <v>2.987250849239147E-2</v>
      </c>
      <c r="D1699">
        <v>6.0951365829576325E-2</v>
      </c>
    </row>
    <row r="1700" spans="1:4" x14ac:dyDescent="0.2">
      <c r="A1700" s="57">
        <v>44315</v>
      </c>
      <c r="B1700">
        <v>2.3390215316961479E-4</v>
      </c>
      <c r="C1700">
        <v>2.987250849239147E-2</v>
      </c>
      <c r="D1700">
        <v>6.096966018028064E-2</v>
      </c>
    </row>
    <row r="1701" spans="1:4" x14ac:dyDescent="0.2">
      <c r="A1701" s="57">
        <v>44316</v>
      </c>
      <c r="B1701">
        <v>2.3390215316961479E-4</v>
      </c>
      <c r="C1701">
        <v>2.987250849239147E-2</v>
      </c>
      <c r="D1701">
        <v>6.0969965613703193E-2</v>
      </c>
    </row>
    <row r="1702" spans="1:4" x14ac:dyDescent="0.2">
      <c r="A1702" s="57">
        <v>44319</v>
      </c>
      <c r="B1702">
        <v>2.3390215316961479E-4</v>
      </c>
      <c r="C1702">
        <v>2.987250849239147E-2</v>
      </c>
      <c r="D1702">
        <v>6.0977156290578878E-2</v>
      </c>
    </row>
    <row r="1703" spans="1:4" x14ac:dyDescent="0.2">
      <c r="A1703" s="57">
        <v>44320</v>
      </c>
      <c r="B1703">
        <v>2.3390215316961479E-4</v>
      </c>
      <c r="C1703">
        <v>2.987250849239147E-2</v>
      </c>
      <c r="D1703">
        <v>6.1060276395175458E-2</v>
      </c>
    </row>
    <row r="1704" spans="1:4" x14ac:dyDescent="0.2">
      <c r="A1704" s="57">
        <v>44321</v>
      </c>
      <c r="B1704">
        <v>2.3390215316961479E-4</v>
      </c>
      <c r="C1704">
        <v>2.987250849239147E-2</v>
      </c>
      <c r="D1704">
        <v>6.106564673652428E-2</v>
      </c>
    </row>
    <row r="1705" spans="1:4" x14ac:dyDescent="0.2">
      <c r="A1705" s="57">
        <v>44322</v>
      </c>
      <c r="B1705">
        <v>2.3390215316961479E-4</v>
      </c>
      <c r="C1705">
        <v>2.987250849239147E-2</v>
      </c>
      <c r="D1705">
        <v>6.1101317481596154E-2</v>
      </c>
    </row>
    <row r="1706" spans="1:4" x14ac:dyDescent="0.2">
      <c r="A1706" s="57">
        <v>44323</v>
      </c>
      <c r="B1706">
        <v>2.3390215316961479E-4</v>
      </c>
      <c r="C1706">
        <v>2.987250849239147E-2</v>
      </c>
      <c r="D1706">
        <v>6.1145881431416929E-2</v>
      </c>
    </row>
    <row r="1707" spans="1:4" x14ac:dyDescent="0.2">
      <c r="A1707" s="57">
        <v>44326</v>
      </c>
      <c r="B1707">
        <v>2.3390215316961479E-4</v>
      </c>
      <c r="C1707">
        <v>2.987250849239147E-2</v>
      </c>
      <c r="D1707">
        <v>6.1213669047978474E-2</v>
      </c>
    </row>
    <row r="1708" spans="1:4" x14ac:dyDescent="0.2">
      <c r="A1708" s="57">
        <v>44327</v>
      </c>
      <c r="B1708">
        <v>2.3390215316961479E-4</v>
      </c>
      <c r="C1708">
        <v>2.987250849239147E-2</v>
      </c>
      <c r="D1708">
        <v>6.1210253512236606E-2</v>
      </c>
    </row>
    <row r="1709" spans="1:4" x14ac:dyDescent="0.2">
      <c r="A1709" s="57">
        <v>44328</v>
      </c>
      <c r="B1709">
        <v>2.3390215316961479E-4</v>
      </c>
      <c r="C1709">
        <v>2.987250849239147E-2</v>
      </c>
      <c r="D1709">
        <v>6.1156504038476361E-2</v>
      </c>
    </row>
    <row r="1710" spans="1:4" x14ac:dyDescent="0.2">
      <c r="A1710" s="57">
        <v>44329</v>
      </c>
      <c r="B1710">
        <v>2.3390215316961479E-4</v>
      </c>
      <c r="C1710">
        <v>2.987250849239147E-2</v>
      </c>
      <c r="D1710">
        <v>6.1149429053421675E-2</v>
      </c>
    </row>
    <row r="1711" spans="1:4" x14ac:dyDescent="0.2">
      <c r="A1711" s="57">
        <v>44330</v>
      </c>
      <c r="B1711">
        <v>2.3390215316961479E-4</v>
      </c>
      <c r="C1711">
        <v>2.987250849239147E-2</v>
      </c>
      <c r="D1711">
        <v>6.1125934016534808E-2</v>
      </c>
    </row>
    <row r="1712" spans="1:4" x14ac:dyDescent="0.2">
      <c r="A1712" s="57">
        <v>44333</v>
      </c>
      <c r="B1712">
        <v>2.3390215316961479E-4</v>
      </c>
      <c r="C1712">
        <v>2.987250849239147E-2</v>
      </c>
      <c r="D1712">
        <v>6.1128844209926682E-2</v>
      </c>
    </row>
    <row r="1713" spans="1:4" x14ac:dyDescent="0.2">
      <c r="A1713" s="57">
        <v>44334</v>
      </c>
      <c r="B1713">
        <v>2.3390215316961479E-4</v>
      </c>
      <c r="C1713">
        <v>2.987250849239147E-2</v>
      </c>
      <c r="D1713">
        <v>6.108648881558227E-2</v>
      </c>
    </row>
    <row r="1714" spans="1:4" x14ac:dyDescent="0.2">
      <c r="A1714" s="57">
        <v>44335</v>
      </c>
      <c r="B1714">
        <v>2.3390215316961479E-4</v>
      </c>
      <c r="C1714">
        <v>2.987250849239147E-2</v>
      </c>
      <c r="D1714">
        <v>6.1235146045086418E-2</v>
      </c>
    </row>
    <row r="1715" spans="1:4" x14ac:dyDescent="0.2">
      <c r="A1715" s="57">
        <v>44336</v>
      </c>
      <c r="B1715">
        <v>2.3390215316961479E-4</v>
      </c>
      <c r="C1715">
        <v>2.987250849239147E-2</v>
      </c>
      <c r="D1715">
        <v>6.1245821582038083E-2</v>
      </c>
    </row>
    <row r="1716" spans="1:4" x14ac:dyDescent="0.2">
      <c r="A1716" s="57">
        <v>44337</v>
      </c>
      <c r="B1716">
        <v>2.3390215316961479E-4</v>
      </c>
      <c r="C1716">
        <v>2.987250849239147E-2</v>
      </c>
      <c r="D1716">
        <v>6.1334103785778617E-2</v>
      </c>
    </row>
    <row r="1717" spans="1:4" x14ac:dyDescent="0.2">
      <c r="A1717" s="57">
        <v>44340</v>
      </c>
      <c r="B1717">
        <v>2.3390215316961479E-4</v>
      </c>
      <c r="C1717">
        <v>2.987250849239147E-2</v>
      </c>
      <c r="D1717">
        <v>6.1352585277770842E-2</v>
      </c>
    </row>
    <row r="1718" spans="1:4" x14ac:dyDescent="0.2">
      <c r="A1718" s="57">
        <v>44341</v>
      </c>
      <c r="B1718">
        <v>2.3390215316961479E-4</v>
      </c>
      <c r="C1718">
        <v>2.987250849239147E-2</v>
      </c>
      <c r="D1718">
        <v>6.1335547922767741E-2</v>
      </c>
    </row>
    <row r="1719" spans="1:4" x14ac:dyDescent="0.2">
      <c r="A1719" s="57">
        <v>44342</v>
      </c>
      <c r="B1719">
        <v>2.3390215316961479E-4</v>
      </c>
      <c r="C1719">
        <v>2.987250849239147E-2</v>
      </c>
      <c r="D1719">
        <v>6.1354201229323467E-2</v>
      </c>
    </row>
    <row r="1720" spans="1:4" x14ac:dyDescent="0.2">
      <c r="A1720" s="57">
        <v>44343</v>
      </c>
      <c r="B1720">
        <v>2.3390215316961479E-4</v>
      </c>
      <c r="C1720">
        <v>2.987250849239147E-2</v>
      </c>
      <c r="D1720">
        <v>6.1464434402133637E-2</v>
      </c>
    </row>
    <row r="1721" spans="1:4" x14ac:dyDescent="0.2">
      <c r="A1721" s="57">
        <v>44344</v>
      </c>
      <c r="B1721">
        <v>2.3390215316961479E-4</v>
      </c>
      <c r="C1721">
        <v>2.987250849239147E-2</v>
      </c>
      <c r="D1721">
        <v>6.1477894510886602E-2</v>
      </c>
    </row>
    <row r="1722" spans="1:4" x14ac:dyDescent="0.2">
      <c r="A1722" s="57">
        <v>44348</v>
      </c>
      <c r="B1722">
        <v>2.3390215316961479E-4</v>
      </c>
      <c r="C1722">
        <v>2.987250849239147E-2</v>
      </c>
      <c r="D1722">
        <v>6.1475561321392723E-2</v>
      </c>
    </row>
    <row r="1723" spans="1:4" x14ac:dyDescent="0.2">
      <c r="A1723" s="57">
        <v>44349</v>
      </c>
      <c r="B1723">
        <v>2.3390215316961479E-4</v>
      </c>
      <c r="C1723">
        <v>2.987250849239147E-2</v>
      </c>
      <c r="D1723">
        <v>6.1467726027231002E-2</v>
      </c>
    </row>
    <row r="1724" spans="1:4" x14ac:dyDescent="0.2">
      <c r="A1724" s="57">
        <v>44350</v>
      </c>
      <c r="B1724">
        <v>2.3390215316961479E-4</v>
      </c>
      <c r="C1724">
        <v>2.987250849239147E-2</v>
      </c>
      <c r="D1724">
        <v>6.0938076624895386E-2</v>
      </c>
    </row>
    <row r="1725" spans="1:4" x14ac:dyDescent="0.2">
      <c r="A1725" s="57">
        <v>44351</v>
      </c>
      <c r="B1725">
        <v>2.3390215316961479E-4</v>
      </c>
      <c r="C1725">
        <v>2.987250849239147E-2</v>
      </c>
      <c r="D1725">
        <v>6.0980941778622899E-2</v>
      </c>
    </row>
    <row r="1726" spans="1:4" x14ac:dyDescent="0.2">
      <c r="A1726" s="57">
        <v>44354</v>
      </c>
      <c r="B1726">
        <v>2.3390215316961479E-4</v>
      </c>
      <c r="C1726">
        <v>2.987250849239147E-2</v>
      </c>
      <c r="D1726">
        <v>6.0982342510947037E-2</v>
      </c>
    </row>
    <row r="1727" spans="1:4" x14ac:dyDescent="0.2">
      <c r="A1727" s="57">
        <v>44355</v>
      </c>
      <c r="B1727">
        <v>2.3390215316961479E-4</v>
      </c>
      <c r="C1727">
        <v>2.987250849239147E-2</v>
      </c>
      <c r="D1727">
        <v>6.0928557425109421E-2</v>
      </c>
    </row>
    <row r="1728" spans="1:4" x14ac:dyDescent="0.2">
      <c r="A1728" s="57">
        <v>44356</v>
      </c>
      <c r="B1728">
        <v>2.3390215316961479E-4</v>
      </c>
      <c r="C1728">
        <v>2.987250849239147E-2</v>
      </c>
      <c r="D1728">
        <v>6.0899554101637922E-2</v>
      </c>
    </row>
    <row r="1729" spans="1:4" x14ac:dyDescent="0.2">
      <c r="A1729" s="57">
        <v>44357</v>
      </c>
      <c r="B1729">
        <v>2.3390215316961479E-4</v>
      </c>
      <c r="C1729">
        <v>2.987250849239147E-2</v>
      </c>
      <c r="D1729">
        <v>6.0830133565542045E-2</v>
      </c>
    </row>
    <row r="1730" spans="1:4" x14ac:dyDescent="0.2">
      <c r="A1730" s="57">
        <v>44358</v>
      </c>
      <c r="B1730">
        <v>2.3390215316961479E-4</v>
      </c>
      <c r="C1730">
        <v>2.987250849239147E-2</v>
      </c>
      <c r="D1730">
        <v>6.0503703836641567E-2</v>
      </c>
    </row>
    <row r="1731" spans="1:4" x14ac:dyDescent="0.2">
      <c r="A1731" s="57">
        <v>44361</v>
      </c>
      <c r="B1731">
        <v>2.3390215316961479E-4</v>
      </c>
      <c r="C1731">
        <v>2.987250849239147E-2</v>
      </c>
      <c r="D1731">
        <v>6.0530782854895313E-2</v>
      </c>
    </row>
    <row r="1732" spans="1:4" x14ac:dyDescent="0.2">
      <c r="A1732" s="57">
        <v>44362</v>
      </c>
      <c r="B1732">
        <v>2.3390215316961479E-4</v>
      </c>
      <c r="C1732">
        <v>2.987250849239147E-2</v>
      </c>
      <c r="D1732">
        <v>6.0444968298862929E-2</v>
      </c>
    </row>
    <row r="1733" spans="1:4" x14ac:dyDescent="0.2">
      <c r="A1733" s="57">
        <v>44363</v>
      </c>
      <c r="B1733">
        <v>2.3390215316961479E-4</v>
      </c>
      <c r="C1733">
        <v>2.987250849239147E-2</v>
      </c>
      <c r="D1733">
        <v>6.0477682811464664E-2</v>
      </c>
    </row>
    <row r="1734" spans="1:4" x14ac:dyDescent="0.2">
      <c r="A1734" s="57">
        <v>44364</v>
      </c>
      <c r="B1734">
        <v>2.3390215316961479E-4</v>
      </c>
      <c r="C1734">
        <v>2.987250849239147E-2</v>
      </c>
      <c r="D1734">
        <v>6.0341272620865194E-2</v>
      </c>
    </row>
    <row r="1735" spans="1:4" x14ac:dyDescent="0.2">
      <c r="A1735" s="57">
        <v>44365</v>
      </c>
      <c r="B1735">
        <v>2.3390215316961479E-4</v>
      </c>
      <c r="C1735">
        <v>2.987250849239147E-2</v>
      </c>
      <c r="D1735">
        <v>6.0445168347400532E-2</v>
      </c>
    </row>
    <row r="1736" spans="1:4" x14ac:dyDescent="0.2">
      <c r="A1736" s="57">
        <v>44368</v>
      </c>
      <c r="B1736">
        <v>2.3390215316961479E-4</v>
      </c>
      <c r="C1736">
        <v>2.987250849239147E-2</v>
      </c>
      <c r="D1736">
        <v>6.0256420906570719E-2</v>
      </c>
    </row>
    <row r="1737" spans="1:4" x14ac:dyDescent="0.2">
      <c r="A1737" s="57">
        <v>44369</v>
      </c>
      <c r="B1737">
        <v>2.3390215316961479E-4</v>
      </c>
      <c r="C1737">
        <v>2.987250849239147E-2</v>
      </c>
      <c r="D1737">
        <v>5.9716077079919362E-2</v>
      </c>
    </row>
    <row r="1738" spans="1:4" x14ac:dyDescent="0.2">
      <c r="A1738" s="57">
        <v>44370</v>
      </c>
      <c r="B1738">
        <v>2.3390215316961479E-4</v>
      </c>
      <c r="C1738">
        <v>2.987250849239147E-2</v>
      </c>
      <c r="D1738">
        <v>5.9215587195814386E-2</v>
      </c>
    </row>
    <row r="1739" spans="1:4" x14ac:dyDescent="0.2">
      <c r="A1739" s="57">
        <v>44371</v>
      </c>
      <c r="B1739">
        <v>2.3390215316961479E-4</v>
      </c>
      <c r="C1739">
        <v>2.987250849239147E-2</v>
      </c>
      <c r="D1739">
        <v>5.8397819032674124E-2</v>
      </c>
    </row>
    <row r="1740" spans="1:4" x14ac:dyDescent="0.2">
      <c r="A1740" s="57">
        <v>44372</v>
      </c>
      <c r="B1740">
        <v>2.3390215316961479E-4</v>
      </c>
      <c r="C1740">
        <v>2.987250849239147E-2</v>
      </c>
      <c r="D1740">
        <v>5.8320989636091267E-2</v>
      </c>
    </row>
    <row r="1741" spans="1:4" x14ac:dyDescent="0.2">
      <c r="A1741" s="57">
        <v>44375</v>
      </c>
      <c r="B1741">
        <v>2.3390215316961479E-4</v>
      </c>
      <c r="C1741">
        <v>2.987250849239147E-2</v>
      </c>
      <c r="D1741">
        <v>5.7874192226431337E-2</v>
      </c>
    </row>
    <row r="1742" spans="1:4" x14ac:dyDescent="0.2">
      <c r="A1742" s="57">
        <v>44376</v>
      </c>
      <c r="B1742">
        <v>2.3390215316961479E-4</v>
      </c>
      <c r="C1742">
        <v>2.987250849239147E-2</v>
      </c>
      <c r="D1742">
        <v>5.7964097793835538E-2</v>
      </c>
    </row>
    <row r="1743" spans="1:4" x14ac:dyDescent="0.2">
      <c r="A1743" s="57">
        <v>44377</v>
      </c>
      <c r="B1743">
        <v>2.3390215316961479E-4</v>
      </c>
      <c r="C1743">
        <v>2.987250849239147E-2</v>
      </c>
      <c r="D1743">
        <v>5.7912274884307148E-2</v>
      </c>
    </row>
    <row r="1744" spans="1:4" x14ac:dyDescent="0.2">
      <c r="A1744" s="57">
        <v>44378</v>
      </c>
      <c r="B1744">
        <v>2.3390215316961479E-4</v>
      </c>
      <c r="C1744">
        <v>2.987250849239147E-2</v>
      </c>
      <c r="D1744">
        <v>5.7932362857693959E-2</v>
      </c>
    </row>
    <row r="1745" spans="1:4" x14ac:dyDescent="0.2">
      <c r="A1745" s="57">
        <v>44379</v>
      </c>
      <c r="B1745">
        <v>2.3390215316961479E-4</v>
      </c>
      <c r="C1745">
        <v>2.987250849239147E-2</v>
      </c>
      <c r="D1745">
        <v>5.779666160805047E-2</v>
      </c>
    </row>
    <row r="1746" spans="1:4" x14ac:dyDescent="0.2">
      <c r="A1746" s="57">
        <v>44383</v>
      </c>
      <c r="B1746">
        <v>2.3390215316961479E-4</v>
      </c>
      <c r="C1746">
        <v>2.987250849239147E-2</v>
      </c>
      <c r="D1746">
        <v>5.7802663017113308E-2</v>
      </c>
    </row>
    <row r="1747" spans="1:4" x14ac:dyDescent="0.2">
      <c r="A1747" s="57">
        <v>44384</v>
      </c>
      <c r="B1747">
        <v>2.3390215316961479E-4</v>
      </c>
      <c r="C1747">
        <v>2.987250849239147E-2</v>
      </c>
      <c r="D1747">
        <v>5.7847285144841554E-2</v>
      </c>
    </row>
    <row r="1748" spans="1:4" x14ac:dyDescent="0.2">
      <c r="A1748" s="57">
        <v>44385</v>
      </c>
      <c r="B1748">
        <v>2.3390215316961479E-4</v>
      </c>
      <c r="C1748">
        <v>2.987250849239147E-2</v>
      </c>
      <c r="D1748">
        <v>5.7763077419249714E-2</v>
      </c>
    </row>
    <row r="1749" spans="1:4" x14ac:dyDescent="0.2">
      <c r="A1749" s="57">
        <v>44386</v>
      </c>
      <c r="B1749">
        <v>2.3390215316961479E-4</v>
      </c>
      <c r="C1749">
        <v>2.987250849239147E-2</v>
      </c>
      <c r="D1749">
        <v>5.7809737602080274E-2</v>
      </c>
    </row>
    <row r="1750" spans="1:4" x14ac:dyDescent="0.2">
      <c r="A1750" s="57">
        <v>44389</v>
      </c>
      <c r="B1750">
        <v>2.3390215316961479E-4</v>
      </c>
      <c r="C1750">
        <v>2.987250849239147E-2</v>
      </c>
      <c r="D1750">
        <v>5.7868705766075688E-2</v>
      </c>
    </row>
    <row r="1751" spans="1:4" x14ac:dyDescent="0.2">
      <c r="A1751" s="57">
        <v>44390</v>
      </c>
      <c r="B1751">
        <v>2.3390215316961479E-4</v>
      </c>
      <c r="C1751">
        <v>2.987250849239147E-2</v>
      </c>
      <c r="D1751">
        <v>5.7873327044519751E-2</v>
      </c>
    </row>
    <row r="1752" spans="1:4" x14ac:dyDescent="0.2">
      <c r="A1752" s="57">
        <v>44391</v>
      </c>
      <c r="B1752">
        <v>2.3390215316961479E-4</v>
      </c>
      <c r="C1752">
        <v>2.987250849239147E-2</v>
      </c>
      <c r="D1752">
        <v>5.778641821880727E-2</v>
      </c>
    </row>
    <row r="1753" spans="1:4" x14ac:dyDescent="0.2">
      <c r="A1753" s="57">
        <v>44392</v>
      </c>
      <c r="B1753">
        <v>2.3390215316961479E-4</v>
      </c>
      <c r="C1753">
        <v>2.987250849239147E-2</v>
      </c>
      <c r="D1753">
        <v>5.774883210314171E-2</v>
      </c>
    </row>
    <row r="1754" spans="1:4" x14ac:dyDescent="0.2">
      <c r="A1754" s="57">
        <v>44393</v>
      </c>
      <c r="B1754">
        <v>2.3390215316961479E-4</v>
      </c>
      <c r="C1754">
        <v>2.987250849239147E-2</v>
      </c>
      <c r="D1754">
        <v>5.7738727399551194E-2</v>
      </c>
    </row>
    <row r="1755" spans="1:4" x14ac:dyDescent="0.2">
      <c r="A1755" s="57">
        <v>44396</v>
      </c>
      <c r="B1755">
        <v>2.3390215316961479E-4</v>
      </c>
      <c r="C1755">
        <v>2.987250849239147E-2</v>
      </c>
      <c r="D1755">
        <v>5.7476187612069636E-2</v>
      </c>
    </row>
    <row r="1756" spans="1:4" x14ac:dyDescent="0.2">
      <c r="A1756" s="57">
        <v>44397</v>
      </c>
      <c r="B1756">
        <v>2.3390215316961479E-4</v>
      </c>
      <c r="C1756">
        <v>2.987250849239147E-2</v>
      </c>
      <c r="D1756">
        <v>5.7438566056689337E-2</v>
      </c>
    </row>
    <row r="1757" spans="1:4" x14ac:dyDescent="0.2">
      <c r="A1757" s="57">
        <v>44398</v>
      </c>
      <c r="B1757">
        <v>2.3390215316961479E-4</v>
      </c>
      <c r="C1757">
        <v>2.987250849239147E-2</v>
      </c>
      <c r="D1757">
        <v>5.7416026730724413E-2</v>
      </c>
    </row>
    <row r="1758" spans="1:4" x14ac:dyDescent="0.2">
      <c r="A1758" s="57">
        <v>44399</v>
      </c>
      <c r="B1758">
        <v>2.3390215316961479E-4</v>
      </c>
      <c r="C1758">
        <v>2.987250849239147E-2</v>
      </c>
      <c r="D1758">
        <v>5.7317492729303192E-2</v>
      </c>
    </row>
    <row r="1759" spans="1:4" x14ac:dyDescent="0.2">
      <c r="A1759" s="57">
        <v>44400</v>
      </c>
      <c r="B1759">
        <v>2.3390215316961479E-4</v>
      </c>
      <c r="C1759">
        <v>2.987250849239147E-2</v>
      </c>
      <c r="D1759">
        <v>5.7202516172251548E-2</v>
      </c>
    </row>
    <row r="1760" spans="1:4" x14ac:dyDescent="0.2">
      <c r="A1760" s="57">
        <v>44403</v>
      </c>
      <c r="B1760">
        <v>2.3390215316961479E-4</v>
      </c>
      <c r="C1760">
        <v>2.987250849239147E-2</v>
      </c>
      <c r="D1760">
        <v>5.7028826502487452E-2</v>
      </c>
    </row>
    <row r="1761" spans="1:4" x14ac:dyDescent="0.2">
      <c r="A1761" s="57">
        <v>44404</v>
      </c>
      <c r="B1761">
        <v>2.3390215316961479E-4</v>
      </c>
      <c r="C1761">
        <v>2.987250849239147E-2</v>
      </c>
      <c r="D1761">
        <v>5.7054491945724699E-2</v>
      </c>
    </row>
    <row r="1762" spans="1:4" x14ac:dyDescent="0.2">
      <c r="A1762" s="57">
        <v>44405</v>
      </c>
      <c r="B1762">
        <v>2.3390215316961479E-4</v>
      </c>
      <c r="C1762">
        <v>2.987250849239147E-2</v>
      </c>
      <c r="D1762">
        <v>5.694738307448078E-2</v>
      </c>
    </row>
    <row r="1763" spans="1:4" x14ac:dyDescent="0.2">
      <c r="A1763" s="57">
        <v>44406</v>
      </c>
      <c r="B1763">
        <v>2.3390215316961479E-4</v>
      </c>
      <c r="C1763">
        <v>2.987250849239147E-2</v>
      </c>
      <c r="D1763">
        <v>5.6929035047618849E-2</v>
      </c>
    </row>
    <row r="1764" spans="1:4" x14ac:dyDescent="0.2">
      <c r="A1764" s="57">
        <v>44407</v>
      </c>
      <c r="B1764">
        <v>2.3390215316961479E-4</v>
      </c>
      <c r="C1764">
        <v>2.987250849239147E-2</v>
      </c>
      <c r="D1764">
        <v>5.6802440777820491E-2</v>
      </c>
    </row>
    <row r="1765" spans="1:4" x14ac:dyDescent="0.2">
      <c r="A1765" s="57">
        <v>44410</v>
      </c>
      <c r="B1765">
        <v>2.3390215316961479E-4</v>
      </c>
      <c r="C1765">
        <v>2.987250849239147E-2</v>
      </c>
      <c r="D1765">
        <v>5.5522741176138243E-2</v>
      </c>
    </row>
    <row r="1766" spans="1:4" x14ac:dyDescent="0.2">
      <c r="A1766" s="57">
        <v>44411</v>
      </c>
      <c r="B1766">
        <v>2.3390215316961479E-4</v>
      </c>
      <c r="C1766">
        <v>2.987250849239147E-2</v>
      </c>
      <c r="D1766">
        <v>5.5366720223441843E-2</v>
      </c>
    </row>
    <row r="1767" spans="1:4" x14ac:dyDescent="0.2">
      <c r="A1767" s="57">
        <v>44412</v>
      </c>
      <c r="B1767">
        <v>2.3390215316961479E-4</v>
      </c>
      <c r="C1767">
        <v>2.987250849239147E-2</v>
      </c>
      <c r="D1767">
        <v>5.5418813150963281E-2</v>
      </c>
    </row>
    <row r="1768" spans="1:4" x14ac:dyDescent="0.2">
      <c r="A1768" s="57">
        <v>44413</v>
      </c>
      <c r="B1768">
        <v>2.3390215316961479E-4</v>
      </c>
      <c r="C1768">
        <v>2.987250849239147E-2</v>
      </c>
      <c r="D1768">
        <v>5.5234383180413994E-2</v>
      </c>
    </row>
    <row r="1769" spans="1:4" x14ac:dyDescent="0.2">
      <c r="A1769" s="57">
        <v>44414</v>
      </c>
      <c r="B1769">
        <v>2.3390215316961479E-4</v>
      </c>
      <c r="C1769">
        <v>2.987250849239147E-2</v>
      </c>
      <c r="D1769">
        <v>5.4837111561438515E-2</v>
      </c>
    </row>
    <row r="1770" spans="1:4" x14ac:dyDescent="0.2">
      <c r="A1770" s="57">
        <v>44417</v>
      </c>
      <c r="B1770">
        <v>2.3390215316961479E-4</v>
      </c>
      <c r="C1770">
        <v>2.987250849239147E-2</v>
      </c>
      <c r="D1770">
        <v>5.4790930904667502E-2</v>
      </c>
    </row>
    <row r="1771" spans="1:4" x14ac:dyDescent="0.2">
      <c r="A1771" s="57">
        <v>44418</v>
      </c>
      <c r="B1771">
        <v>2.3390215316961479E-4</v>
      </c>
      <c r="C1771">
        <v>2.987250849239147E-2</v>
      </c>
      <c r="D1771">
        <v>5.4821106512755485E-2</v>
      </c>
    </row>
    <row r="1772" spans="1:4" x14ac:dyDescent="0.2">
      <c r="A1772" s="57">
        <v>44419</v>
      </c>
      <c r="B1772">
        <v>2.3390215316961479E-4</v>
      </c>
      <c r="C1772">
        <v>2.987250849239147E-2</v>
      </c>
      <c r="D1772">
        <v>5.4764504848885655E-2</v>
      </c>
    </row>
    <row r="1773" spans="1:4" x14ac:dyDescent="0.2">
      <c r="A1773" s="57">
        <v>44420</v>
      </c>
      <c r="B1773">
        <v>2.3390215316961479E-4</v>
      </c>
      <c r="C1773">
        <v>2.987250849239147E-2</v>
      </c>
      <c r="D1773">
        <v>5.4496279959021302E-2</v>
      </c>
    </row>
    <row r="1774" spans="1:4" x14ac:dyDescent="0.2">
      <c r="A1774" s="57">
        <v>44421</v>
      </c>
      <c r="B1774">
        <v>2.3390215316961479E-4</v>
      </c>
      <c r="C1774">
        <v>2.987250849239147E-2</v>
      </c>
      <c r="D1774">
        <v>5.4484863208473129E-2</v>
      </c>
    </row>
    <row r="1775" spans="1:4" x14ac:dyDescent="0.2">
      <c r="A1775" s="57">
        <v>44424</v>
      </c>
      <c r="B1775">
        <v>2.3390215316961479E-4</v>
      </c>
      <c r="C1775">
        <v>2.987250849239147E-2</v>
      </c>
      <c r="D1775">
        <v>5.4345890353471808E-2</v>
      </c>
    </row>
    <row r="1776" spans="1:4" x14ac:dyDescent="0.2">
      <c r="A1776" s="57">
        <v>44425</v>
      </c>
      <c r="B1776">
        <v>2.3390215316961479E-4</v>
      </c>
      <c r="C1776">
        <v>2.987250849239147E-2</v>
      </c>
      <c r="D1776">
        <v>5.3609225157676244E-2</v>
      </c>
    </row>
    <row r="1777" spans="1:4" x14ac:dyDescent="0.2">
      <c r="A1777" s="57">
        <v>44426</v>
      </c>
      <c r="B1777">
        <v>2.3390215316961479E-4</v>
      </c>
      <c r="C1777">
        <v>2.987250849239147E-2</v>
      </c>
      <c r="D1777">
        <v>4.4913578293633641E-2</v>
      </c>
    </row>
    <row r="1778" spans="1:4" x14ac:dyDescent="0.2">
      <c r="A1778" s="57">
        <v>44427</v>
      </c>
      <c r="B1778">
        <v>2.3390215316961479E-4</v>
      </c>
      <c r="C1778">
        <v>2.987250849239147E-2</v>
      </c>
      <c r="D1778">
        <v>4.4826489100884936E-2</v>
      </c>
    </row>
    <row r="1779" spans="1:4" x14ac:dyDescent="0.2">
      <c r="A1779" s="57">
        <v>44428</v>
      </c>
      <c r="B1779">
        <v>2.3390215316961479E-4</v>
      </c>
      <c r="C1779">
        <v>2.987250849239147E-2</v>
      </c>
      <c r="D1779">
        <v>2.5115131896752338E-2</v>
      </c>
    </row>
    <row r="1780" spans="1:4" x14ac:dyDescent="0.2">
      <c r="A1780" s="57">
        <v>44431</v>
      </c>
      <c r="B1780">
        <v>2.3390215316961479E-4</v>
      </c>
      <c r="C1780">
        <v>2.987250849239147E-2</v>
      </c>
      <c r="D1780">
        <v>2.4132934631713256E-2</v>
      </c>
    </row>
    <row r="1781" spans="1:4" x14ac:dyDescent="0.2">
      <c r="A1781" s="57">
        <v>44432</v>
      </c>
      <c r="B1781">
        <v>2.3390215316961479E-4</v>
      </c>
      <c r="C1781">
        <v>2.987250849239147E-2</v>
      </c>
      <c r="D1781">
        <v>2.3924091337245022E-2</v>
      </c>
    </row>
    <row r="1782" spans="1:4" x14ac:dyDescent="0.2">
      <c r="A1782" s="57">
        <v>44433</v>
      </c>
      <c r="B1782">
        <v>2.3390215316961479E-4</v>
      </c>
      <c r="C1782">
        <v>2.987250849239147E-2</v>
      </c>
      <c r="D1782">
        <v>2.3733158160619394E-2</v>
      </c>
    </row>
    <row r="1783" spans="1:4" x14ac:dyDescent="0.2">
      <c r="A1783" s="57">
        <v>44434</v>
      </c>
      <c r="B1783">
        <v>2.3390215316961479E-4</v>
      </c>
      <c r="C1783">
        <v>2.987250849239147E-2</v>
      </c>
      <c r="D1783">
        <v>2.3728576844775626E-2</v>
      </c>
    </row>
    <row r="1784" spans="1:4" x14ac:dyDescent="0.2">
      <c r="A1784" s="57">
        <v>44435</v>
      </c>
      <c r="B1784">
        <v>2.3390215316961479E-4</v>
      </c>
      <c r="C1784">
        <v>2.987250849239147E-2</v>
      </c>
      <c r="D1784">
        <v>2.3522444486539947E-2</v>
      </c>
    </row>
    <row r="1785" spans="1:4" x14ac:dyDescent="0.2">
      <c r="A1785" s="57">
        <v>44438</v>
      </c>
      <c r="B1785">
        <v>2.3390215316961479E-4</v>
      </c>
      <c r="C1785">
        <v>2.987250849239147E-2</v>
      </c>
      <c r="D1785">
        <v>2.3400521149009069E-2</v>
      </c>
    </row>
    <row r="1786" spans="1:4" x14ac:dyDescent="0.2">
      <c r="A1786" s="57">
        <v>44439</v>
      </c>
      <c r="B1786">
        <v>2.3390215316961479E-4</v>
      </c>
      <c r="C1786">
        <v>2.987250849239147E-2</v>
      </c>
      <c r="D1786">
        <v>2.3431736085959245E-2</v>
      </c>
    </row>
    <row r="1787" spans="1:4" x14ac:dyDescent="0.2">
      <c r="A1787" s="57">
        <v>44440</v>
      </c>
      <c r="B1787">
        <v>2.3390215316961479E-4</v>
      </c>
      <c r="C1787">
        <v>2.987250849239147E-2</v>
      </c>
      <c r="D1787">
        <v>2.3333997062384072E-2</v>
      </c>
    </row>
    <row r="1788" spans="1:4" x14ac:dyDescent="0.2">
      <c r="A1788" s="57">
        <v>44441</v>
      </c>
      <c r="B1788">
        <v>2.3390215316961479E-4</v>
      </c>
      <c r="C1788">
        <v>2.987250849239147E-2</v>
      </c>
      <c r="D1788">
        <v>2.3315264486971857E-2</v>
      </c>
    </row>
    <row r="1789" spans="1:4" x14ac:dyDescent="0.2">
      <c r="A1789" s="57">
        <v>44442</v>
      </c>
      <c r="B1789">
        <v>2.3390215316961479E-4</v>
      </c>
      <c r="C1789">
        <v>2.987250849239147E-2</v>
      </c>
      <c r="D1789">
        <v>2.2708334293180612E-2</v>
      </c>
    </row>
    <row r="1790" spans="1:4" x14ac:dyDescent="0.2">
      <c r="A1790" s="57">
        <v>44446</v>
      </c>
      <c r="B1790">
        <v>2.3390215316961479E-4</v>
      </c>
      <c r="C1790">
        <v>2.987250849239147E-2</v>
      </c>
      <c r="D1790">
        <v>2.2647943449641619E-2</v>
      </c>
    </row>
    <row r="1791" spans="1:4" x14ac:dyDescent="0.2">
      <c r="A1791" s="57">
        <v>44447</v>
      </c>
      <c r="B1791">
        <v>2.3390215316961479E-4</v>
      </c>
      <c r="C1791">
        <v>2.987250849239147E-2</v>
      </c>
      <c r="D1791">
        <v>2.2652668081978609E-2</v>
      </c>
    </row>
    <row r="1792" spans="1:4" x14ac:dyDescent="0.2">
      <c r="A1792" s="57">
        <v>44448</v>
      </c>
      <c r="B1792">
        <v>2.3390215316961479E-4</v>
      </c>
      <c r="C1792">
        <v>2.987250849239147E-2</v>
      </c>
      <c r="D1792">
        <v>2.2583851739144185E-2</v>
      </c>
    </row>
    <row r="1793" spans="1:4" x14ac:dyDescent="0.2">
      <c r="A1793" s="57">
        <v>44449</v>
      </c>
      <c r="B1793">
        <v>2.3390215316961479E-4</v>
      </c>
      <c r="C1793">
        <v>2.987250849239147E-2</v>
      </c>
      <c r="D1793">
        <v>2.2627121846144353E-2</v>
      </c>
    </row>
    <row r="1794" spans="1:4" x14ac:dyDescent="0.2">
      <c r="A1794" s="57">
        <v>44452</v>
      </c>
      <c r="B1794">
        <v>2.3390215316961479E-4</v>
      </c>
      <c r="C1794">
        <v>2.987250849239147E-2</v>
      </c>
      <c r="D1794">
        <v>2.2558604513631876E-2</v>
      </c>
    </row>
    <row r="1795" spans="1:4" x14ac:dyDescent="0.2">
      <c r="A1795" s="57">
        <v>44453</v>
      </c>
      <c r="B1795">
        <v>2.3390215316961479E-4</v>
      </c>
      <c r="C1795">
        <v>2.987250849239147E-2</v>
      </c>
      <c r="D1795">
        <v>2.2590676880820573E-2</v>
      </c>
    </row>
    <row r="1796" spans="1:4" x14ac:dyDescent="0.2">
      <c r="A1796" s="57">
        <v>44454</v>
      </c>
      <c r="B1796">
        <v>2.3390215316961479E-4</v>
      </c>
      <c r="C1796">
        <v>2.987250849239147E-2</v>
      </c>
      <c r="D1796">
        <v>2.1734589145509135E-2</v>
      </c>
    </row>
    <row r="1797" spans="1:4" x14ac:dyDescent="0.2">
      <c r="A1797" s="57">
        <v>44455</v>
      </c>
      <c r="B1797">
        <v>2.3390215316961479E-4</v>
      </c>
      <c r="C1797">
        <v>2.987250849239147E-2</v>
      </c>
      <c r="D1797">
        <v>2.2036603208560497E-2</v>
      </c>
    </row>
    <row r="1798" spans="1:4" x14ac:dyDescent="0.2">
      <c r="A1798" s="57">
        <v>44456</v>
      </c>
      <c r="B1798">
        <v>2.3390215316961479E-4</v>
      </c>
      <c r="C1798">
        <v>2.987250849239147E-2</v>
      </c>
      <c r="D1798">
        <v>2.1907089572877271E-2</v>
      </c>
    </row>
    <row r="1799" spans="1:4" x14ac:dyDescent="0.2">
      <c r="A1799" s="57">
        <v>44459</v>
      </c>
      <c r="B1799">
        <v>2.3390215316961479E-4</v>
      </c>
      <c r="C1799">
        <v>2.987250849239147E-2</v>
      </c>
      <c r="D1799">
        <v>2.1929304481928456E-2</v>
      </c>
    </row>
    <row r="1800" spans="1:4" x14ac:dyDescent="0.2">
      <c r="A1800" s="57">
        <v>44460</v>
      </c>
      <c r="B1800">
        <v>2.3390215316961479E-4</v>
      </c>
      <c r="C1800">
        <v>2.987250849239147E-2</v>
      </c>
      <c r="D1800">
        <v>2.1977720624769135E-2</v>
      </c>
    </row>
    <row r="1801" spans="1:4" x14ac:dyDescent="0.2">
      <c r="A1801" s="57">
        <v>44461</v>
      </c>
      <c r="B1801">
        <v>2.3390215316961479E-4</v>
      </c>
      <c r="C1801">
        <v>2.987250849239147E-2</v>
      </c>
      <c r="D1801">
        <v>2.17437151824642E-2</v>
      </c>
    </row>
    <row r="1802" spans="1:4" x14ac:dyDescent="0.2">
      <c r="A1802" s="57">
        <v>44462</v>
      </c>
      <c r="B1802">
        <v>2.3390215316961479E-4</v>
      </c>
      <c r="C1802">
        <v>2.987250849239147E-2</v>
      </c>
      <c r="D1802">
        <v>2.1791430011909058E-2</v>
      </c>
    </row>
    <row r="1803" spans="1:4" x14ac:dyDescent="0.2">
      <c r="A1803" s="57">
        <v>44463</v>
      </c>
      <c r="B1803">
        <v>2.3390215316961479E-4</v>
      </c>
      <c r="C1803">
        <v>2.987250849239147E-2</v>
      </c>
      <c r="D1803">
        <v>2.1875285166718838E-2</v>
      </c>
    </row>
    <row r="1804" spans="1:4" x14ac:dyDescent="0.2">
      <c r="A1804" s="57">
        <v>44466</v>
      </c>
      <c r="B1804">
        <v>2.3390215316961479E-4</v>
      </c>
      <c r="C1804">
        <v>2.987250849239147E-2</v>
      </c>
      <c r="D1804">
        <v>2.1610235252465856E-2</v>
      </c>
    </row>
    <row r="1805" spans="1:4" x14ac:dyDescent="0.2">
      <c r="A1805" s="57">
        <v>44467</v>
      </c>
      <c r="B1805">
        <v>2.3390215316961479E-4</v>
      </c>
      <c r="C1805">
        <v>2.987250849239147E-2</v>
      </c>
      <c r="D1805">
        <v>2.1625618293979909E-2</v>
      </c>
    </row>
    <row r="1806" spans="1:4" x14ac:dyDescent="0.2">
      <c r="A1806" s="57">
        <v>44468</v>
      </c>
      <c r="B1806">
        <v>2.3390215316961479E-4</v>
      </c>
      <c r="C1806">
        <v>2.987250849239147E-2</v>
      </c>
      <c r="D1806">
        <v>2.151874675388056E-2</v>
      </c>
    </row>
    <row r="1807" spans="1:4" x14ac:dyDescent="0.2">
      <c r="A1807" s="57">
        <v>44469</v>
      </c>
      <c r="B1807">
        <v>2.3390215316961479E-4</v>
      </c>
      <c r="C1807">
        <v>2.987250849239147E-2</v>
      </c>
      <c r="D1807">
        <v>2.1374262849043868E-2</v>
      </c>
    </row>
    <row r="1808" spans="1:4" x14ac:dyDescent="0.2">
      <c r="A1808" s="57">
        <v>44470</v>
      </c>
      <c r="B1808">
        <v>2.3390215316961479E-4</v>
      </c>
      <c r="C1808">
        <v>2.987250849239147E-2</v>
      </c>
      <c r="D1808">
        <v>2.11983338156366E-2</v>
      </c>
    </row>
    <row r="1809" spans="1:4" x14ac:dyDescent="0.2">
      <c r="A1809" s="57">
        <v>44473</v>
      </c>
      <c r="B1809">
        <v>2.3390215316961479E-4</v>
      </c>
      <c r="C1809">
        <v>2.987250849239147E-2</v>
      </c>
      <c r="D1809">
        <v>2.1219441348390475E-2</v>
      </c>
    </row>
    <row r="1810" spans="1:4" x14ac:dyDescent="0.2">
      <c r="A1810" s="57">
        <v>44474</v>
      </c>
      <c r="B1810">
        <v>2.3390215316961479E-4</v>
      </c>
      <c r="C1810">
        <v>2.987250849239147E-2</v>
      </c>
      <c r="D1810">
        <v>2.1306421774805743E-2</v>
      </c>
    </row>
    <row r="1811" spans="1:4" x14ac:dyDescent="0.2">
      <c r="A1811" s="57">
        <v>44475</v>
      </c>
      <c r="B1811">
        <v>2.3390215316961479E-4</v>
      </c>
      <c r="C1811">
        <v>2.987250849239147E-2</v>
      </c>
      <c r="D1811">
        <v>2.1313188019776105E-2</v>
      </c>
    </row>
    <row r="1812" spans="1:4" x14ac:dyDescent="0.2">
      <c r="A1812" s="57">
        <v>44476</v>
      </c>
      <c r="B1812">
        <v>2.3390215316961479E-4</v>
      </c>
      <c r="C1812">
        <v>2.987250849239147E-2</v>
      </c>
      <c r="D1812">
        <v>2.1289935299025304E-2</v>
      </c>
    </row>
    <row r="1813" spans="1:4" x14ac:dyDescent="0.2">
      <c r="A1813" s="57">
        <v>44477</v>
      </c>
      <c r="B1813">
        <v>2.3390215316961479E-4</v>
      </c>
      <c r="C1813">
        <v>2.987250849239147E-2</v>
      </c>
      <c r="D1813">
        <v>2.1331572271088031E-2</v>
      </c>
    </row>
    <row r="1814" spans="1:4" x14ac:dyDescent="0.2">
      <c r="A1814" s="57">
        <v>44480</v>
      </c>
      <c r="B1814">
        <v>2.3390215316961479E-4</v>
      </c>
      <c r="C1814">
        <v>2.987250849239147E-2</v>
      </c>
      <c r="D1814">
        <v>2.1291556049915714E-2</v>
      </c>
    </row>
    <row r="1815" spans="1:4" x14ac:dyDescent="0.2">
      <c r="A1815" s="57">
        <v>44481</v>
      </c>
      <c r="B1815">
        <v>2.3390215316961479E-4</v>
      </c>
      <c r="C1815">
        <v>2.987250849239147E-2</v>
      </c>
      <c r="D1815">
        <v>2.0867090506238337E-2</v>
      </c>
    </row>
    <row r="1816" spans="1:4" x14ac:dyDescent="0.2">
      <c r="A1816" s="57">
        <v>44482</v>
      </c>
      <c r="B1816">
        <v>2.3390215316961479E-4</v>
      </c>
      <c r="C1816">
        <v>2.987250849239147E-2</v>
      </c>
      <c r="D1816">
        <v>2.0842181735588477E-2</v>
      </c>
    </row>
    <row r="1817" spans="1:4" x14ac:dyDescent="0.2">
      <c r="A1817" s="57">
        <v>44483</v>
      </c>
      <c r="B1817">
        <v>2.3390215316961479E-4</v>
      </c>
      <c r="C1817">
        <v>2.987250849239147E-2</v>
      </c>
      <c r="D1817">
        <v>2.0368245460989538E-2</v>
      </c>
    </row>
    <row r="1818" spans="1:4" x14ac:dyDescent="0.2">
      <c r="A1818" s="57">
        <v>44484</v>
      </c>
      <c r="B1818">
        <v>2.3390215316961479E-4</v>
      </c>
      <c r="C1818">
        <v>2.987250849239147E-2</v>
      </c>
      <c r="D1818">
        <v>2.0310058765789337E-2</v>
      </c>
    </row>
    <row r="1819" spans="1:4" x14ac:dyDescent="0.2">
      <c r="A1819" s="57">
        <v>44487</v>
      </c>
      <c r="B1819">
        <v>2.3390215316961479E-4</v>
      </c>
      <c r="C1819">
        <v>2.987250849239147E-2</v>
      </c>
      <c r="D1819">
        <v>2.0306366980432807E-2</v>
      </c>
    </row>
    <row r="1820" spans="1:4" x14ac:dyDescent="0.2">
      <c r="A1820" s="57">
        <v>44488</v>
      </c>
      <c r="B1820">
        <v>2.3390215316961479E-4</v>
      </c>
      <c r="C1820">
        <v>2.987250849239147E-2</v>
      </c>
      <c r="D1820">
        <v>2.0273515288448667E-2</v>
      </c>
    </row>
    <row r="1821" spans="1:4" x14ac:dyDescent="0.2">
      <c r="A1821" s="57">
        <v>44489</v>
      </c>
      <c r="B1821">
        <v>2.3390215316961479E-4</v>
      </c>
      <c r="C1821">
        <v>2.987250849239147E-2</v>
      </c>
      <c r="D1821">
        <v>1.997524904743609E-2</v>
      </c>
    </row>
    <row r="1822" spans="1:4" x14ac:dyDescent="0.2">
      <c r="A1822" s="57">
        <v>44490</v>
      </c>
      <c r="B1822">
        <v>2.3390215316961479E-4</v>
      </c>
      <c r="C1822">
        <v>2.987250849239147E-2</v>
      </c>
      <c r="D1822">
        <v>1.9905827522563136E-2</v>
      </c>
    </row>
    <row r="1823" spans="1:4" x14ac:dyDescent="0.2">
      <c r="A1823" s="57">
        <v>44491</v>
      </c>
      <c r="B1823">
        <v>2.3390215316961479E-4</v>
      </c>
      <c r="C1823">
        <v>2.987250849239147E-2</v>
      </c>
      <c r="D1823">
        <v>2.0032581171201234E-2</v>
      </c>
    </row>
    <row r="1824" spans="1:4" x14ac:dyDescent="0.2">
      <c r="A1824" s="57">
        <v>44494</v>
      </c>
      <c r="B1824">
        <v>2.3390215316961479E-4</v>
      </c>
      <c r="C1824">
        <v>2.987250849239147E-2</v>
      </c>
      <c r="D1824">
        <v>2.0033055149959029E-2</v>
      </c>
    </row>
    <row r="1825" spans="1:4" x14ac:dyDescent="0.2">
      <c r="A1825" s="57">
        <v>44495</v>
      </c>
      <c r="B1825">
        <v>2.3390215316961479E-4</v>
      </c>
      <c r="C1825">
        <v>2.987250849239147E-2</v>
      </c>
      <c r="D1825">
        <v>2.0037019753377568E-2</v>
      </c>
    </row>
    <row r="1826" spans="1:4" x14ac:dyDescent="0.2">
      <c r="A1826" s="57">
        <v>44496</v>
      </c>
      <c r="B1826">
        <v>2.3390215316961479E-4</v>
      </c>
      <c r="C1826">
        <v>2.987250849239147E-2</v>
      </c>
      <c r="D1826">
        <v>1.9950201158095718E-2</v>
      </c>
    </row>
    <row r="1827" spans="1:4" x14ac:dyDescent="0.2">
      <c r="A1827" s="57">
        <v>44497</v>
      </c>
      <c r="B1827">
        <v>2.3390215316961479E-4</v>
      </c>
      <c r="C1827">
        <v>2.987250849239147E-2</v>
      </c>
      <c r="D1827">
        <v>2.022254427890393E-2</v>
      </c>
    </row>
    <row r="1828" spans="1:4" x14ac:dyDescent="0.2">
      <c r="A1828" s="57">
        <v>44498</v>
      </c>
      <c r="B1828">
        <v>2.3390215316961479E-4</v>
      </c>
      <c r="C1828">
        <v>2.987250849239147E-2</v>
      </c>
      <c r="D1828">
        <v>2.0499825656919379E-2</v>
      </c>
    </row>
    <row r="1829" spans="1:4" x14ac:dyDescent="0.2">
      <c r="A1829" s="57">
        <v>44501</v>
      </c>
      <c r="B1829">
        <v>2.3390215316961479E-4</v>
      </c>
      <c r="C1829">
        <v>2.987250849239147E-2</v>
      </c>
      <c r="D1829">
        <v>2.0602944949862121E-2</v>
      </c>
    </row>
    <row r="1830" spans="1:4" x14ac:dyDescent="0.2">
      <c r="A1830" s="57">
        <v>44502</v>
      </c>
      <c r="B1830">
        <v>2.3390215316961479E-4</v>
      </c>
      <c r="C1830">
        <v>2.987250849239147E-2</v>
      </c>
      <c r="D1830">
        <v>2.0754295641550652E-2</v>
      </c>
    </row>
    <row r="1831" spans="1:4" x14ac:dyDescent="0.2">
      <c r="A1831" s="57">
        <v>44503</v>
      </c>
      <c r="B1831">
        <v>2.3390215316961479E-4</v>
      </c>
      <c r="C1831">
        <v>2.987250849239147E-2</v>
      </c>
      <c r="D1831">
        <v>2.0693888737594719E-2</v>
      </c>
    </row>
    <row r="1832" spans="1:4" x14ac:dyDescent="0.2">
      <c r="A1832" s="57">
        <v>44504</v>
      </c>
      <c r="B1832">
        <v>2.3390215316961479E-4</v>
      </c>
      <c r="C1832">
        <v>2.987250849239147E-2</v>
      </c>
      <c r="D1832">
        <v>2.0594495485216715E-2</v>
      </c>
    </row>
    <row r="1833" spans="1:4" x14ac:dyDescent="0.2">
      <c r="A1833" s="57">
        <v>44505</v>
      </c>
      <c r="B1833">
        <v>2.3390215316961479E-4</v>
      </c>
      <c r="C1833">
        <v>2.987250849239147E-2</v>
      </c>
      <c r="D1833">
        <v>2.1049457001792764E-2</v>
      </c>
    </row>
    <row r="1834" spans="1:4" x14ac:dyDescent="0.2">
      <c r="A1834" s="57">
        <v>44508</v>
      </c>
      <c r="B1834">
        <v>2.3390215316961479E-4</v>
      </c>
      <c r="C1834">
        <v>2.987250849239147E-2</v>
      </c>
      <c r="D1834">
        <v>2.0987305724157981E-2</v>
      </c>
    </row>
    <row r="1835" spans="1:4" x14ac:dyDescent="0.2">
      <c r="A1835" s="57">
        <v>44509</v>
      </c>
      <c r="B1835">
        <v>2.3390215316961479E-4</v>
      </c>
      <c r="C1835">
        <v>2.987250849239147E-2</v>
      </c>
      <c r="D1835">
        <v>2.1017298278474164E-2</v>
      </c>
    </row>
    <row r="1836" spans="1:4" x14ac:dyDescent="0.2">
      <c r="A1836" s="57">
        <v>44510</v>
      </c>
      <c r="B1836">
        <v>2.3390215316961479E-4</v>
      </c>
      <c r="C1836">
        <v>2.987250849239147E-2</v>
      </c>
      <c r="D1836">
        <v>2.0673067128447079E-2</v>
      </c>
    </row>
    <row r="1837" spans="1:4" x14ac:dyDescent="0.2">
      <c r="A1837" s="57">
        <v>44511</v>
      </c>
      <c r="B1837">
        <v>2.3390215316961479E-4</v>
      </c>
      <c r="C1837">
        <v>2.987250849239147E-2</v>
      </c>
      <c r="D1837">
        <v>2.0672157532302848E-2</v>
      </c>
    </row>
    <row r="1838" spans="1:4" x14ac:dyDescent="0.2">
      <c r="A1838" s="57">
        <v>44512</v>
      </c>
      <c r="B1838">
        <v>2.3390215316961479E-4</v>
      </c>
      <c r="C1838">
        <v>2.987250849239147E-2</v>
      </c>
      <c r="D1838">
        <v>2.0543159075424408E-2</v>
      </c>
    </row>
    <row r="1839" spans="1:4" x14ac:dyDescent="0.2">
      <c r="A1839" s="57">
        <v>44515</v>
      </c>
      <c r="B1839">
        <v>2.3390215316961479E-4</v>
      </c>
      <c r="C1839">
        <v>2.987250849239147E-2</v>
      </c>
      <c r="D1839">
        <v>2.0563188475801186E-2</v>
      </c>
    </row>
    <row r="1840" spans="1:4" x14ac:dyDescent="0.2">
      <c r="A1840" s="57">
        <v>44516</v>
      </c>
      <c r="B1840">
        <v>2.3390215316961479E-4</v>
      </c>
      <c r="C1840">
        <v>2.987250849239147E-2</v>
      </c>
      <c r="D1840">
        <v>2.045358495589188E-2</v>
      </c>
    </row>
    <row r="1841" spans="1:4" x14ac:dyDescent="0.2">
      <c r="A1841" s="57">
        <v>44517</v>
      </c>
      <c r="B1841">
        <v>2.3390215316961479E-4</v>
      </c>
      <c r="C1841">
        <v>2.987250849239147E-2</v>
      </c>
      <c r="D1841">
        <v>2.0350428620484695E-2</v>
      </c>
    </row>
    <row r="1842" spans="1:4" x14ac:dyDescent="0.2">
      <c r="A1842" s="57">
        <v>44518</v>
      </c>
      <c r="B1842">
        <v>2.3390215316961479E-4</v>
      </c>
      <c r="C1842">
        <v>2.987250849239147E-2</v>
      </c>
      <c r="D1842">
        <v>2.0208790315816669E-2</v>
      </c>
    </row>
    <row r="1843" spans="1:4" x14ac:dyDescent="0.2">
      <c r="A1843" s="57">
        <v>44519</v>
      </c>
      <c r="B1843">
        <v>2.3390215316961479E-4</v>
      </c>
      <c r="C1843">
        <v>2.987250849239147E-2</v>
      </c>
      <c r="D1843">
        <v>1.9700456327217567E-2</v>
      </c>
    </row>
    <row r="1844" spans="1:4" x14ac:dyDescent="0.2">
      <c r="A1844" s="57">
        <v>44522</v>
      </c>
      <c r="B1844">
        <v>2.3390215316961479E-4</v>
      </c>
      <c r="C1844">
        <v>2.987250849239147E-2</v>
      </c>
      <c r="D1844">
        <v>1.9554882321817076E-2</v>
      </c>
    </row>
    <row r="1845" spans="1:4" x14ac:dyDescent="0.2">
      <c r="A1845" s="57">
        <v>44523</v>
      </c>
      <c r="B1845">
        <v>2.3390215316961479E-4</v>
      </c>
      <c r="C1845">
        <v>2.987250849239147E-2</v>
      </c>
      <c r="D1845">
        <v>1.9492005951262385E-2</v>
      </c>
    </row>
    <row r="1846" spans="1:4" x14ac:dyDescent="0.2">
      <c r="A1846" s="57">
        <v>44524</v>
      </c>
      <c r="B1846">
        <v>2.3390215316961479E-4</v>
      </c>
      <c r="C1846">
        <v>2.987250849239147E-2</v>
      </c>
      <c r="D1846">
        <v>1.9545926157041676E-2</v>
      </c>
    </row>
    <row r="1847" spans="1:4" x14ac:dyDescent="0.2">
      <c r="A1847" s="57">
        <v>44526</v>
      </c>
      <c r="B1847">
        <v>2.3390215316961479E-4</v>
      </c>
      <c r="C1847">
        <v>2.987250849239147E-2</v>
      </c>
      <c r="D1847">
        <v>1.9526236063814418E-2</v>
      </c>
    </row>
    <row r="1848" spans="1:4" x14ac:dyDescent="0.2">
      <c r="A1848" s="57">
        <v>44529</v>
      </c>
      <c r="B1848">
        <v>2.3390215316961479E-4</v>
      </c>
      <c r="C1848">
        <v>2.987250849239147E-2</v>
      </c>
      <c r="D1848">
        <v>1.9405863491405863E-2</v>
      </c>
    </row>
    <row r="1849" spans="1:4" x14ac:dyDescent="0.2">
      <c r="A1849" s="57">
        <v>44530</v>
      </c>
      <c r="B1849">
        <v>2.3390215316961479E-4</v>
      </c>
      <c r="C1849">
        <v>2.987250849239147E-2</v>
      </c>
      <c r="D1849">
        <v>1.9419081569261507E-2</v>
      </c>
    </row>
    <row r="1850" spans="1:4" x14ac:dyDescent="0.2">
      <c r="A1850" s="57">
        <v>44531</v>
      </c>
      <c r="B1850">
        <v>2.3390215316961479E-4</v>
      </c>
      <c r="C1850">
        <v>2.987250849239147E-2</v>
      </c>
      <c r="D1850">
        <v>1.9608013124862975E-2</v>
      </c>
    </row>
    <row r="1851" spans="1:4" x14ac:dyDescent="0.2">
      <c r="A1851" s="57">
        <v>44532</v>
      </c>
      <c r="B1851">
        <v>2.3390215316961479E-4</v>
      </c>
      <c r="C1851">
        <v>2.987250849239147E-2</v>
      </c>
      <c r="D1851">
        <v>1.9692387625677342E-2</v>
      </c>
    </row>
    <row r="1852" spans="1:4" x14ac:dyDescent="0.2">
      <c r="A1852" s="57">
        <v>44533</v>
      </c>
      <c r="B1852">
        <v>2.3390215316961479E-4</v>
      </c>
      <c r="C1852">
        <v>2.987250849239147E-2</v>
      </c>
      <c r="D1852">
        <v>1.9597435481941174E-2</v>
      </c>
    </row>
    <row r="1853" spans="1:4" x14ac:dyDescent="0.2">
      <c r="A1853" s="57">
        <v>44536</v>
      </c>
      <c r="B1853">
        <v>2.3390215316961479E-4</v>
      </c>
      <c r="C1853">
        <v>2.987250849239147E-2</v>
      </c>
      <c r="D1853">
        <v>2.0215019623240581E-2</v>
      </c>
    </row>
    <row r="1854" spans="1:4" x14ac:dyDescent="0.2">
      <c r="A1854" s="57">
        <v>44537</v>
      </c>
      <c r="B1854">
        <v>2.3390215316961479E-4</v>
      </c>
      <c r="C1854">
        <v>2.987250849239147E-2</v>
      </c>
      <c r="D1854">
        <v>2.0177474520501434E-2</v>
      </c>
    </row>
    <row r="1855" spans="1:4" x14ac:dyDescent="0.2">
      <c r="A1855" s="57">
        <v>44538</v>
      </c>
      <c r="B1855">
        <v>2.3390215316961479E-4</v>
      </c>
      <c r="C1855">
        <v>2.987250849239147E-2</v>
      </c>
      <c r="D1855">
        <v>2.017648845106253E-2</v>
      </c>
    </row>
    <row r="1856" spans="1:4" x14ac:dyDescent="0.2">
      <c r="A1856" s="57">
        <v>44539</v>
      </c>
      <c r="B1856">
        <v>2.3390215316961479E-4</v>
      </c>
      <c r="C1856">
        <v>2.987250849239147E-2</v>
      </c>
      <c r="D1856">
        <v>2.0128593479827331E-2</v>
      </c>
    </row>
    <row r="1857" spans="1:4" x14ac:dyDescent="0.2">
      <c r="A1857" s="57">
        <v>44540</v>
      </c>
      <c r="B1857">
        <v>2.3390215316961479E-4</v>
      </c>
      <c r="C1857">
        <v>2.987250849239147E-2</v>
      </c>
      <c r="D1857">
        <v>2.0234876110909034E-2</v>
      </c>
    </row>
    <row r="1858" spans="1:4" x14ac:dyDescent="0.2">
      <c r="A1858" s="57">
        <v>44543</v>
      </c>
      <c r="B1858">
        <v>2.3390215316961479E-4</v>
      </c>
      <c r="C1858">
        <v>2.987250849239147E-2</v>
      </c>
      <c r="D1858">
        <v>2.0188742895328935E-2</v>
      </c>
    </row>
    <row r="1859" spans="1:4" x14ac:dyDescent="0.2">
      <c r="A1859" s="57">
        <v>44544</v>
      </c>
      <c r="B1859">
        <v>2.3390215316961479E-4</v>
      </c>
      <c r="C1859">
        <v>2.987250849239147E-2</v>
      </c>
      <c r="D1859">
        <v>2.0205168350247393E-2</v>
      </c>
    </row>
    <row r="1860" spans="1:4" x14ac:dyDescent="0.2">
      <c r="A1860" s="57">
        <v>44545</v>
      </c>
      <c r="B1860">
        <v>2.3390215316961479E-4</v>
      </c>
      <c r="C1860">
        <v>2.987250849239147E-2</v>
      </c>
      <c r="D1860">
        <v>2.0304710769517266E-2</v>
      </c>
    </row>
    <row r="1861" spans="1:4" x14ac:dyDescent="0.2">
      <c r="A1861" s="57">
        <v>44546</v>
      </c>
      <c r="B1861">
        <v>2.3390215316961479E-4</v>
      </c>
      <c r="C1861">
        <v>2.987250849239147E-2</v>
      </c>
      <c r="D1861">
        <v>2.0295828859733415E-2</v>
      </c>
    </row>
    <row r="1862" spans="1:4" x14ac:dyDescent="0.2">
      <c r="A1862" s="57">
        <v>44547</v>
      </c>
      <c r="B1862">
        <v>2.3390215316961479E-4</v>
      </c>
      <c r="C1862">
        <v>2.987250849239147E-2</v>
      </c>
      <c r="D1862">
        <v>2.0075942058523085E-2</v>
      </c>
    </row>
    <row r="1863" spans="1:4" x14ac:dyDescent="0.2">
      <c r="A1863" s="57">
        <v>44550</v>
      </c>
      <c r="B1863">
        <v>2.3390215316961479E-4</v>
      </c>
      <c r="C1863">
        <v>2.987250849239147E-2</v>
      </c>
      <c r="D1863">
        <v>2.0013891418097039E-2</v>
      </c>
    </row>
    <row r="1864" spans="1:4" x14ac:dyDescent="0.2">
      <c r="A1864" s="57">
        <v>44551</v>
      </c>
      <c r="B1864">
        <v>2.3390215316961479E-4</v>
      </c>
      <c r="C1864">
        <v>2.987250849239147E-2</v>
      </c>
      <c r="D1864">
        <v>2.0145650430513154E-2</v>
      </c>
    </row>
    <row r="1865" spans="1:4" x14ac:dyDescent="0.2">
      <c r="A1865" s="57">
        <v>44552</v>
      </c>
      <c r="B1865">
        <v>2.3390215316961479E-4</v>
      </c>
      <c r="C1865">
        <v>2.987250849239147E-2</v>
      </c>
      <c r="D1865">
        <v>2.0315226297166294E-2</v>
      </c>
    </row>
    <row r="1866" spans="1:4" x14ac:dyDescent="0.2">
      <c r="A1866" s="57">
        <v>44553</v>
      </c>
      <c r="B1866">
        <v>2.3390215316961479E-4</v>
      </c>
      <c r="C1866">
        <v>2.987250849239147E-2</v>
      </c>
      <c r="D1866">
        <v>2.0261371289802019E-2</v>
      </c>
    </row>
    <row r="1867" spans="1:4" x14ac:dyDescent="0.2">
      <c r="A1867" s="57">
        <v>44557</v>
      </c>
      <c r="B1867">
        <v>2.3390215316961479E-4</v>
      </c>
      <c r="C1867">
        <v>2.987250849239147E-2</v>
      </c>
      <c r="D1867">
        <v>2.0847589454922055E-2</v>
      </c>
    </row>
    <row r="1868" spans="1:4" x14ac:dyDescent="0.2">
      <c r="A1868" s="57">
        <v>44558</v>
      </c>
      <c r="B1868">
        <v>2.3390215316961479E-4</v>
      </c>
      <c r="C1868">
        <v>2.987250849239147E-2</v>
      </c>
      <c r="D1868">
        <v>2.0041116461817676E-2</v>
      </c>
    </row>
    <row r="1869" spans="1:4" x14ac:dyDescent="0.2">
      <c r="A1869" s="57">
        <v>44559</v>
      </c>
      <c r="B1869">
        <v>2.3390215316961479E-4</v>
      </c>
      <c r="C1869">
        <v>2.987250849239147E-2</v>
      </c>
      <c r="D1869">
        <v>2.0013142942692116E-2</v>
      </c>
    </row>
    <row r="1870" spans="1:4" x14ac:dyDescent="0.2">
      <c r="A1870" s="57">
        <v>44560</v>
      </c>
      <c r="B1870">
        <v>2.3390215316961479E-4</v>
      </c>
      <c r="C1870">
        <v>2.987250849239147E-2</v>
      </c>
      <c r="D1870">
        <v>1.8768665252892409E-2</v>
      </c>
    </row>
    <row r="1871" spans="1:4" x14ac:dyDescent="0.2">
      <c r="A1871" s="57">
        <v>44561</v>
      </c>
      <c r="B1871">
        <v>2.3390215316961479E-4</v>
      </c>
      <c r="C1871">
        <v>2.987250849239147E-2</v>
      </c>
      <c r="D1871">
        <v>1.917943453898574E-2</v>
      </c>
    </row>
    <row r="1872" spans="1:4" x14ac:dyDescent="0.2">
      <c r="A1872" s="57">
        <v>44564</v>
      </c>
      <c r="B1872">
        <v>2.3390215316961479E-4</v>
      </c>
      <c r="C1872">
        <v>2.987250849239147E-2</v>
      </c>
      <c r="D1872">
        <v>1.9195431057281165E-2</v>
      </c>
    </row>
    <row r="1873" spans="1:4" x14ac:dyDescent="0.2">
      <c r="A1873" s="57">
        <v>44565</v>
      </c>
      <c r="B1873">
        <v>2.3390215316961479E-4</v>
      </c>
      <c r="C1873">
        <v>2.987250849239147E-2</v>
      </c>
      <c r="D1873">
        <v>2.0271881928356862E-2</v>
      </c>
    </row>
    <row r="1874" spans="1:4" x14ac:dyDescent="0.2">
      <c r="A1874" s="57">
        <v>44566</v>
      </c>
      <c r="B1874">
        <v>2.3390215316961479E-4</v>
      </c>
      <c r="C1874">
        <v>2.987250849239147E-2</v>
      </c>
      <c r="D1874">
        <v>2.0445699907790875E-2</v>
      </c>
    </row>
    <row r="1875" spans="1:4" x14ac:dyDescent="0.2">
      <c r="A1875" s="57">
        <v>44567</v>
      </c>
      <c r="B1875">
        <v>2.3390215316961479E-4</v>
      </c>
      <c r="C1875">
        <v>2.987250849239147E-2</v>
      </c>
      <c r="D1875">
        <v>2.0369716446682472E-2</v>
      </c>
    </row>
    <row r="1876" spans="1:4" x14ac:dyDescent="0.2">
      <c r="A1876" s="57">
        <v>44568</v>
      </c>
      <c r="B1876">
        <v>2.3390215316961479E-4</v>
      </c>
      <c r="C1876">
        <v>2.987250849239147E-2</v>
      </c>
      <c r="D1876">
        <v>2.0288034823075646E-2</v>
      </c>
    </row>
    <row r="1877" spans="1:4" x14ac:dyDescent="0.2">
      <c r="A1877" s="57">
        <v>44571</v>
      </c>
      <c r="B1877">
        <v>2.3390215316961479E-4</v>
      </c>
      <c r="C1877">
        <v>2.987250849239147E-2</v>
      </c>
      <c r="D1877">
        <v>2.1646697595254501E-2</v>
      </c>
    </row>
    <row r="1878" spans="1:4" x14ac:dyDescent="0.2">
      <c r="A1878" s="57">
        <v>44572</v>
      </c>
      <c r="B1878">
        <v>2.3390215316961479E-4</v>
      </c>
      <c r="C1878">
        <v>2.987250849239147E-2</v>
      </c>
      <c r="D1878">
        <v>2.1635977452968903E-2</v>
      </c>
    </row>
    <row r="1879" spans="1:4" x14ac:dyDescent="0.2">
      <c r="A1879" s="57">
        <v>44573</v>
      </c>
      <c r="B1879">
        <v>2.3390215316961479E-4</v>
      </c>
      <c r="C1879">
        <v>2.987250849239147E-2</v>
      </c>
      <c r="D1879">
        <v>2.1317715698114567E-2</v>
      </c>
    </row>
    <row r="1880" spans="1:4" x14ac:dyDescent="0.2">
      <c r="A1880" s="57">
        <v>44574</v>
      </c>
      <c r="B1880">
        <v>2.3390215316961479E-4</v>
      </c>
      <c r="C1880">
        <v>2.987250849239147E-2</v>
      </c>
      <c r="D1880">
        <v>2.1230380901793047E-2</v>
      </c>
    </row>
    <row r="1881" spans="1:4" x14ac:dyDescent="0.2">
      <c r="A1881" s="57">
        <v>44575</v>
      </c>
      <c r="B1881">
        <v>2.3390215316961479E-4</v>
      </c>
      <c r="C1881">
        <v>2.987250849239147E-2</v>
      </c>
      <c r="D1881">
        <v>2.1515082277660677E-2</v>
      </c>
    </row>
    <row r="1882" spans="1:4" x14ac:dyDescent="0.2">
      <c r="A1882" s="57">
        <v>44579</v>
      </c>
      <c r="B1882">
        <v>2.3390215316961479E-4</v>
      </c>
      <c r="C1882">
        <v>2.987250849239147E-2</v>
      </c>
      <c r="D1882">
        <v>2.1529113331160629E-2</v>
      </c>
    </row>
    <row r="1883" spans="1:4" x14ac:dyDescent="0.2">
      <c r="A1883" s="57">
        <v>44580</v>
      </c>
      <c r="B1883">
        <v>2.3390215316961479E-4</v>
      </c>
      <c r="C1883">
        <v>2.987250849239147E-2</v>
      </c>
      <c r="D1883">
        <v>2.1955503835419218E-2</v>
      </c>
    </row>
    <row r="1884" spans="1:4" x14ac:dyDescent="0.2">
      <c r="A1884" s="57">
        <v>44581</v>
      </c>
      <c r="B1884">
        <v>2.3390215316961479E-4</v>
      </c>
      <c r="C1884">
        <v>2.987250849239147E-2</v>
      </c>
      <c r="D1884">
        <v>2.1940904701446069E-2</v>
      </c>
    </row>
    <row r="1885" spans="1:4" x14ac:dyDescent="0.2">
      <c r="A1885" s="57">
        <v>44582</v>
      </c>
      <c r="B1885">
        <v>2.3390215316961479E-4</v>
      </c>
      <c r="C1885">
        <v>2.987250849239147E-2</v>
      </c>
      <c r="D1885">
        <v>2.2141858792850813E-2</v>
      </c>
    </row>
    <row r="1886" spans="1:4" x14ac:dyDescent="0.2">
      <c r="A1886" s="57">
        <v>44585</v>
      </c>
      <c r="B1886">
        <v>2.3390215316961479E-4</v>
      </c>
      <c r="C1886">
        <v>2.987250849239147E-2</v>
      </c>
      <c r="D1886">
        <v>2.3304661845749919E-2</v>
      </c>
    </row>
    <row r="1887" spans="1:4" x14ac:dyDescent="0.2">
      <c r="A1887" s="57">
        <v>44586</v>
      </c>
      <c r="B1887">
        <v>2.3390215316961479E-4</v>
      </c>
      <c r="C1887">
        <v>2.987250849239147E-2</v>
      </c>
      <c r="D1887">
        <v>2.3650794563138546E-2</v>
      </c>
    </row>
    <row r="1888" spans="1:4" x14ac:dyDescent="0.2">
      <c r="A1888" s="57">
        <v>44587</v>
      </c>
      <c r="B1888">
        <v>2.3390215316961479E-4</v>
      </c>
      <c r="C1888">
        <v>2.987250849239147E-2</v>
      </c>
      <c r="D1888">
        <v>2.3464793015859742E-2</v>
      </c>
    </row>
    <row r="1889" spans="1:4" x14ac:dyDescent="0.2">
      <c r="A1889" s="57">
        <v>44588</v>
      </c>
      <c r="B1889">
        <v>2.3390215316961479E-4</v>
      </c>
      <c r="C1889">
        <v>2.987250849239147E-2</v>
      </c>
      <c r="D1889">
        <v>2.3721037247318343E-2</v>
      </c>
    </row>
    <row r="1890" spans="1:4" x14ac:dyDescent="0.2">
      <c r="A1890" s="57">
        <v>44589</v>
      </c>
      <c r="B1890">
        <v>2.3390215316961479E-4</v>
      </c>
      <c r="C1890">
        <v>2.987250849239147E-2</v>
      </c>
      <c r="D1890">
        <v>2.3719015944139093E-2</v>
      </c>
    </row>
    <row r="1891" spans="1:4" x14ac:dyDescent="0.2">
      <c r="A1891" s="57">
        <v>44592</v>
      </c>
      <c r="B1891">
        <v>2.3390215316961479E-4</v>
      </c>
      <c r="C1891">
        <v>2.987250849239147E-2</v>
      </c>
      <c r="D1891">
        <v>2.4239834246676552E-2</v>
      </c>
    </row>
    <row r="1892" spans="1:4" x14ac:dyDescent="0.2">
      <c r="A1892" s="57">
        <v>44593</v>
      </c>
      <c r="B1892">
        <v>2.3390215316961479E-4</v>
      </c>
      <c r="C1892">
        <v>2.987250849239147E-2</v>
      </c>
      <c r="D1892">
        <v>2.427486552657426E-2</v>
      </c>
    </row>
    <row r="1893" spans="1:4" x14ac:dyDescent="0.2">
      <c r="A1893" s="57">
        <v>44594</v>
      </c>
      <c r="B1893">
        <v>2.3390215316961479E-4</v>
      </c>
      <c r="C1893">
        <v>2.987250849239147E-2</v>
      </c>
      <c r="D1893">
        <v>2.4247987667431952E-2</v>
      </c>
    </row>
    <row r="1894" spans="1:4" x14ac:dyDescent="0.2">
      <c r="A1894" s="57">
        <v>44595</v>
      </c>
      <c r="B1894">
        <v>2.3390215316961479E-4</v>
      </c>
      <c r="C1894">
        <v>2.987250849239147E-2</v>
      </c>
      <c r="D1894">
        <v>2.4359216860092001E-2</v>
      </c>
    </row>
    <row r="1895" spans="1:4" x14ac:dyDescent="0.2">
      <c r="A1895" s="57">
        <v>44596</v>
      </c>
      <c r="B1895">
        <v>2.3390215316961479E-4</v>
      </c>
      <c r="C1895">
        <v>2.987250849239147E-2</v>
      </c>
      <c r="D1895">
        <v>2.4342387965718124E-2</v>
      </c>
    </row>
    <row r="1896" spans="1:4" x14ac:dyDescent="0.2">
      <c r="A1896" s="57">
        <v>44599</v>
      </c>
      <c r="B1896">
        <v>2.3390215316961479E-4</v>
      </c>
      <c r="C1896">
        <v>2.987250849239147E-2</v>
      </c>
      <c r="D1896">
        <v>2.4287200252364496E-2</v>
      </c>
    </row>
    <row r="1897" spans="1:4" x14ac:dyDescent="0.2">
      <c r="A1897" s="57">
        <v>44600</v>
      </c>
      <c r="B1897">
        <v>2.3390215316961479E-4</v>
      </c>
      <c r="C1897">
        <v>2.987250849239147E-2</v>
      </c>
      <c r="D1897">
        <v>2.4105440008546569E-2</v>
      </c>
    </row>
    <row r="1898" spans="1:4" x14ac:dyDescent="0.2">
      <c r="A1898" s="57">
        <v>44601</v>
      </c>
      <c r="B1898">
        <v>2.3390215316961479E-4</v>
      </c>
      <c r="C1898">
        <v>2.987250849239147E-2</v>
      </c>
      <c r="D1898">
        <v>2.3870815535642333E-2</v>
      </c>
    </row>
    <row r="1899" spans="1:4" x14ac:dyDescent="0.2">
      <c r="A1899" s="57">
        <v>44602</v>
      </c>
      <c r="B1899">
        <v>2.3390215316961479E-4</v>
      </c>
      <c r="C1899">
        <v>2.987250849239147E-2</v>
      </c>
      <c r="D1899">
        <v>2.4147738030222021E-2</v>
      </c>
    </row>
    <row r="1900" spans="1:4" x14ac:dyDescent="0.2">
      <c r="A1900" s="57">
        <v>44603</v>
      </c>
      <c r="B1900">
        <v>2.3390215316961479E-4</v>
      </c>
      <c r="C1900">
        <v>2.987250849239147E-2</v>
      </c>
      <c r="D1900">
        <v>2.4132451457310609E-2</v>
      </c>
    </row>
    <row r="1901" spans="1:4" x14ac:dyDescent="0.2">
      <c r="A1901" s="57">
        <v>44606</v>
      </c>
      <c r="B1901">
        <v>2.3390215316961479E-4</v>
      </c>
      <c r="C1901">
        <v>2.987250849239147E-2</v>
      </c>
      <c r="D1901">
        <v>2.3975205627050477E-2</v>
      </c>
    </row>
    <row r="1902" spans="1:4" x14ac:dyDescent="0.2">
      <c r="A1902" s="57">
        <v>44607</v>
      </c>
      <c r="B1902">
        <v>2.3390215316961479E-4</v>
      </c>
      <c r="C1902">
        <v>2.987250849239147E-2</v>
      </c>
      <c r="D1902">
        <v>2.4118266390051518E-2</v>
      </c>
    </row>
    <row r="1903" spans="1:4" x14ac:dyDescent="0.2">
      <c r="A1903" s="57">
        <v>44608</v>
      </c>
      <c r="B1903">
        <v>2.3390215316961479E-4</v>
      </c>
      <c r="C1903">
        <v>2.987250849239147E-2</v>
      </c>
      <c r="D1903">
        <v>2.4232585514444113E-2</v>
      </c>
    </row>
    <row r="1904" spans="1:4" x14ac:dyDescent="0.2">
      <c r="A1904" s="57">
        <v>44609</v>
      </c>
      <c r="B1904">
        <v>2.3390215316961479E-4</v>
      </c>
      <c r="C1904">
        <v>2.987250849239147E-2</v>
      </c>
      <c r="D1904">
        <v>3.2267075261372055E-2</v>
      </c>
    </row>
    <row r="1905" spans="1:4" x14ac:dyDescent="0.2">
      <c r="A1905" s="57">
        <v>44610</v>
      </c>
      <c r="B1905">
        <v>2.3390215316961479E-4</v>
      </c>
      <c r="C1905">
        <v>2.987250849239147E-2</v>
      </c>
      <c r="D1905">
        <v>3.2269465563979693E-2</v>
      </c>
    </row>
    <row r="1906" spans="1:4" x14ac:dyDescent="0.2">
      <c r="A1906" s="57">
        <v>44614</v>
      </c>
      <c r="B1906">
        <v>2.3390215316961479E-4</v>
      </c>
      <c r="C1906">
        <v>2.987250849239147E-2</v>
      </c>
      <c r="D1906">
        <v>3.2378025944871609E-2</v>
      </c>
    </row>
    <row r="1907" spans="1:4" x14ac:dyDescent="0.2">
      <c r="A1907" s="57">
        <v>44615</v>
      </c>
      <c r="B1907">
        <v>2.3390215316961479E-4</v>
      </c>
      <c r="C1907">
        <v>2.987250849239147E-2</v>
      </c>
      <c r="D1907">
        <v>3.2412353095485298E-2</v>
      </c>
    </row>
    <row r="1908" spans="1:4" x14ac:dyDescent="0.2">
      <c r="A1908" s="57">
        <v>44616</v>
      </c>
      <c r="B1908">
        <v>2.3390215316961479E-4</v>
      </c>
      <c r="C1908">
        <v>2.987250849239147E-2</v>
      </c>
      <c r="D1908">
        <v>3.2496442697070749E-2</v>
      </c>
    </row>
    <row r="1909" spans="1:4" x14ac:dyDescent="0.2">
      <c r="A1909" s="57">
        <v>44617</v>
      </c>
      <c r="B1909">
        <v>2.3390215316961479E-4</v>
      </c>
      <c r="C1909">
        <v>2.987250849239147E-2</v>
      </c>
      <c r="D1909">
        <v>3.2580158082893863E-2</v>
      </c>
    </row>
    <row r="1910" spans="1:4" x14ac:dyDescent="0.2">
      <c r="A1910" s="57">
        <v>44620</v>
      </c>
      <c r="B1910">
        <v>2.3390215316961479E-4</v>
      </c>
      <c r="C1910">
        <v>2.987250849239147E-2</v>
      </c>
      <c r="D1910">
        <v>3.2619214631849913E-2</v>
      </c>
    </row>
    <row r="1911" spans="1:4" x14ac:dyDescent="0.2">
      <c r="A1911" s="57">
        <v>44621</v>
      </c>
      <c r="B1911">
        <v>2.3390215316961479E-4</v>
      </c>
      <c r="C1911">
        <v>2.987250849239147E-2</v>
      </c>
      <c r="D1911">
        <v>3.2790128661159185E-2</v>
      </c>
    </row>
    <row r="1912" spans="1:4" x14ac:dyDescent="0.2">
      <c r="A1912" s="57">
        <v>44622</v>
      </c>
      <c r="B1912">
        <v>2.3390215316961479E-4</v>
      </c>
      <c r="C1912">
        <v>2.987250849239147E-2</v>
      </c>
      <c r="D1912">
        <v>3.3198888331001285E-2</v>
      </c>
    </row>
    <row r="1913" spans="1:4" x14ac:dyDescent="0.2">
      <c r="A1913" s="57">
        <v>44623</v>
      </c>
      <c r="B1913">
        <v>2.3390215316961479E-4</v>
      </c>
      <c r="C1913">
        <v>2.987250849239147E-2</v>
      </c>
      <c r="D1913">
        <v>3.4301075974268805E-2</v>
      </c>
    </row>
    <row r="1914" spans="1:4" x14ac:dyDescent="0.2">
      <c r="A1914" s="57">
        <v>44624</v>
      </c>
      <c r="B1914">
        <v>2.3390215316961479E-4</v>
      </c>
      <c r="C1914">
        <v>2.987250849239147E-2</v>
      </c>
      <c r="D1914">
        <v>3.425905798497187E-2</v>
      </c>
    </row>
    <row r="1915" spans="1:4" x14ac:dyDescent="0.2">
      <c r="A1915" s="57">
        <v>44627</v>
      </c>
      <c r="B1915">
        <v>2.3390215316961479E-4</v>
      </c>
      <c r="C1915">
        <v>2.987250849239147E-2</v>
      </c>
      <c r="D1915">
        <v>3.4472291785393287E-2</v>
      </c>
    </row>
    <row r="1916" spans="1:4" x14ac:dyDescent="0.2">
      <c r="A1916" s="57">
        <v>44628</v>
      </c>
      <c r="B1916">
        <v>2.3390215316961479E-4</v>
      </c>
      <c r="C1916">
        <v>2.987250849239147E-2</v>
      </c>
      <c r="D1916">
        <v>3.4489984332270601E-2</v>
      </c>
    </row>
    <row r="1917" spans="1:4" x14ac:dyDescent="0.2">
      <c r="A1917" s="57">
        <v>44629</v>
      </c>
      <c r="B1917">
        <v>2.3390215316961479E-4</v>
      </c>
      <c r="C1917">
        <v>2.987250849239147E-2</v>
      </c>
      <c r="D1917">
        <v>3.4499695903472641E-2</v>
      </c>
    </row>
    <row r="1918" spans="1:4" x14ac:dyDescent="0.2">
      <c r="A1918" s="57">
        <v>44630</v>
      </c>
      <c r="B1918">
        <v>2.3390215316961479E-4</v>
      </c>
      <c r="C1918">
        <v>2.987250849239147E-2</v>
      </c>
      <c r="D1918">
        <v>3.4491661663213172E-2</v>
      </c>
    </row>
    <row r="1919" spans="1:4" x14ac:dyDescent="0.2">
      <c r="A1919" s="57">
        <v>44631</v>
      </c>
      <c r="B1919">
        <v>2.3390215316961479E-4</v>
      </c>
      <c r="C1919">
        <v>2.987250849239147E-2</v>
      </c>
      <c r="D1919">
        <v>3.4513559538238515E-2</v>
      </c>
    </row>
    <row r="1920" spans="1:4" x14ac:dyDescent="0.2">
      <c r="A1920" s="57">
        <v>44634</v>
      </c>
      <c r="B1920">
        <v>2.3390215316961479E-4</v>
      </c>
      <c r="C1920">
        <v>2.987250849239147E-2</v>
      </c>
      <c r="D1920">
        <v>3.4532249436123437E-2</v>
      </c>
    </row>
    <row r="1921" spans="1:4" x14ac:dyDescent="0.2">
      <c r="A1921" s="57">
        <v>44635</v>
      </c>
      <c r="B1921">
        <v>2.3390215316961479E-4</v>
      </c>
      <c r="C1921">
        <v>2.987250849239147E-2</v>
      </c>
      <c r="D1921">
        <v>3.5673439861117658E-2</v>
      </c>
    </row>
    <row r="1922" spans="1:4" x14ac:dyDescent="0.2">
      <c r="A1922" s="57">
        <v>44636</v>
      </c>
      <c r="B1922">
        <v>2.3390215316961479E-4</v>
      </c>
      <c r="C1922">
        <v>2.987250849239147E-2</v>
      </c>
      <c r="D1922">
        <v>3.5669699337475276E-2</v>
      </c>
    </row>
    <row r="1923" spans="1:4" x14ac:dyDescent="0.2">
      <c r="A1923" s="57">
        <v>44637</v>
      </c>
      <c r="B1923">
        <v>2.3390215316961479E-4</v>
      </c>
      <c r="C1923">
        <v>2.987250849239147E-2</v>
      </c>
      <c r="D1923">
        <v>3.5795090598999046E-2</v>
      </c>
    </row>
    <row r="1924" spans="1:4" x14ac:dyDescent="0.2">
      <c r="A1924" s="57">
        <v>44638</v>
      </c>
      <c r="B1924">
        <v>2.3390215316961479E-4</v>
      </c>
      <c r="C1924">
        <v>2.987250849239147E-2</v>
      </c>
      <c r="D1924">
        <v>3.5731996368285342E-2</v>
      </c>
    </row>
    <row r="1925" spans="1:4" x14ac:dyDescent="0.2">
      <c r="A1925" s="57">
        <v>44641</v>
      </c>
      <c r="B1925">
        <v>2.3390215316961479E-4</v>
      </c>
      <c r="C1925">
        <v>2.987250849239147E-2</v>
      </c>
      <c r="D1925">
        <v>3.5732555658330098E-2</v>
      </c>
    </row>
    <row r="1926" spans="1:4" x14ac:dyDescent="0.2">
      <c r="A1926" s="57">
        <v>44642</v>
      </c>
      <c r="B1926">
        <v>2.3390215316961479E-4</v>
      </c>
      <c r="C1926">
        <v>2.987250849239147E-2</v>
      </c>
      <c r="D1926">
        <v>3.5776814109752426E-2</v>
      </c>
    </row>
    <row r="1927" spans="1:4" x14ac:dyDescent="0.2">
      <c r="A1927" s="57">
        <v>44643</v>
      </c>
      <c r="B1927">
        <v>2.3390215316961479E-4</v>
      </c>
      <c r="C1927">
        <v>2.987250849239147E-2</v>
      </c>
      <c r="D1927">
        <v>3.586249017002844E-2</v>
      </c>
    </row>
    <row r="1928" spans="1:4" x14ac:dyDescent="0.2">
      <c r="A1928" s="57">
        <v>44644</v>
      </c>
      <c r="B1928">
        <v>2.3390215316961479E-4</v>
      </c>
      <c r="C1928">
        <v>2.987250849239147E-2</v>
      </c>
      <c r="D1928">
        <v>3.5699581567059949E-2</v>
      </c>
    </row>
    <row r="1929" spans="1:4" x14ac:dyDescent="0.2">
      <c r="A1929" s="57">
        <v>44645</v>
      </c>
      <c r="B1929">
        <v>2.3390215316961479E-4</v>
      </c>
      <c r="C1929">
        <v>2.987250849239147E-2</v>
      </c>
      <c r="D1929">
        <v>3.5559955822410449E-2</v>
      </c>
    </row>
    <row r="1930" spans="1:4" x14ac:dyDescent="0.2">
      <c r="A1930" s="57">
        <v>44648</v>
      </c>
      <c r="B1930">
        <v>2.3390215316961479E-4</v>
      </c>
      <c r="C1930">
        <v>2.987250849239147E-2</v>
      </c>
      <c r="D1930">
        <v>3.552637431736301E-2</v>
      </c>
    </row>
    <row r="1931" spans="1:4" x14ac:dyDescent="0.2">
      <c r="A1931" s="57">
        <v>44649</v>
      </c>
      <c r="B1931">
        <v>2.3390215316961479E-4</v>
      </c>
      <c r="C1931">
        <v>2.987250849239147E-2</v>
      </c>
      <c r="D1931">
        <v>3.5492176938150592E-2</v>
      </c>
    </row>
    <row r="1932" spans="1:4" x14ac:dyDescent="0.2">
      <c r="A1932" s="57">
        <v>44650</v>
      </c>
      <c r="B1932">
        <v>2.3390215316961479E-4</v>
      </c>
      <c r="C1932">
        <v>2.987250849239147E-2</v>
      </c>
      <c r="D1932">
        <v>3.5524733647336736E-2</v>
      </c>
    </row>
    <row r="1933" spans="1:4" x14ac:dyDescent="0.2">
      <c r="A1933" s="57">
        <v>44651</v>
      </c>
      <c r="B1933">
        <v>2.3390215316961479E-4</v>
      </c>
      <c r="C1933">
        <v>2.987250849239147E-2</v>
      </c>
      <c r="D1933">
        <v>3.5521298385940578E-2</v>
      </c>
    </row>
    <row r="1934" spans="1:4" x14ac:dyDescent="0.2">
      <c r="A1934" s="57">
        <v>44652</v>
      </c>
      <c r="B1934">
        <v>2.3390215316961479E-4</v>
      </c>
      <c r="C1934">
        <v>2.987250849239147E-2</v>
      </c>
      <c r="D1934">
        <v>3.5233960082939421E-2</v>
      </c>
    </row>
    <row r="1935" spans="1:4" x14ac:dyDescent="0.2">
      <c r="A1935" s="57">
        <v>44655</v>
      </c>
      <c r="B1935">
        <v>2.3390215316961479E-4</v>
      </c>
      <c r="C1935">
        <v>2.987250849239147E-2</v>
      </c>
      <c r="D1935">
        <v>3.5228949347219964E-2</v>
      </c>
    </row>
    <row r="1936" spans="1:4" x14ac:dyDescent="0.2">
      <c r="A1936" s="57">
        <v>44656</v>
      </c>
      <c r="B1936">
        <v>2.3390215316961479E-4</v>
      </c>
      <c r="C1936">
        <v>2.987250849239147E-2</v>
      </c>
      <c r="D1936">
        <v>3.5212783395540889E-2</v>
      </c>
    </row>
    <row r="1937" spans="1:4" x14ac:dyDescent="0.2">
      <c r="A1937" s="57">
        <v>44657</v>
      </c>
      <c r="B1937">
        <v>2.3390215316961479E-4</v>
      </c>
      <c r="C1937">
        <v>2.987250849239147E-2</v>
      </c>
      <c r="D1937">
        <v>3.5280083125758165E-2</v>
      </c>
    </row>
    <row r="1938" spans="1:4" x14ac:dyDescent="0.2">
      <c r="A1938" s="57">
        <v>44658</v>
      </c>
      <c r="B1938">
        <v>2.3390215316961479E-4</v>
      </c>
      <c r="C1938">
        <v>2.987250849239147E-2</v>
      </c>
      <c r="D1938">
        <v>3.5384222214745645E-2</v>
      </c>
    </row>
    <row r="1939" spans="1:4" x14ac:dyDescent="0.2">
      <c r="A1939" s="57">
        <v>44659</v>
      </c>
      <c r="B1939">
        <v>2.3390215316961479E-4</v>
      </c>
      <c r="C1939">
        <v>2.987250849239147E-2</v>
      </c>
      <c r="D1939">
        <v>3.5408908202593903E-2</v>
      </c>
    </row>
    <row r="1940" spans="1:4" x14ac:dyDescent="0.2">
      <c r="A1940" s="57">
        <v>44662</v>
      </c>
      <c r="B1940">
        <v>2.3390215316961479E-4</v>
      </c>
      <c r="C1940">
        <v>2.987250849239147E-2</v>
      </c>
      <c r="D1940">
        <v>3.5438422321015808E-2</v>
      </c>
    </row>
    <row r="1941" spans="1:4" x14ac:dyDescent="0.2">
      <c r="A1941" s="57">
        <v>44663</v>
      </c>
      <c r="B1941">
        <v>2.3390215316961479E-4</v>
      </c>
      <c r="C1941">
        <v>2.987250849239147E-2</v>
      </c>
      <c r="D1941">
        <v>3.5399130084785124E-2</v>
      </c>
    </row>
    <row r="1942" spans="1:4" x14ac:dyDescent="0.2">
      <c r="A1942" s="57">
        <v>44664</v>
      </c>
      <c r="B1942">
        <v>2.3390215316961479E-4</v>
      </c>
      <c r="C1942">
        <v>2.987250849239147E-2</v>
      </c>
      <c r="D1942">
        <v>3.5358997985890879E-2</v>
      </c>
    </row>
    <row r="1943" spans="1:4" x14ac:dyDescent="0.2">
      <c r="A1943" s="57">
        <v>44665</v>
      </c>
      <c r="B1943">
        <v>2.3390215316961479E-4</v>
      </c>
      <c r="C1943">
        <v>2.987250849239147E-2</v>
      </c>
      <c r="D1943">
        <v>3.5362530454096014E-2</v>
      </c>
    </row>
    <row r="1944" spans="1:4" x14ac:dyDescent="0.2">
      <c r="A1944" s="57">
        <v>44669</v>
      </c>
      <c r="B1944">
        <v>2.3390215316961479E-4</v>
      </c>
      <c r="C1944">
        <v>2.987250849239147E-2</v>
      </c>
      <c r="D1944">
        <v>3.5279394953782149E-2</v>
      </c>
    </row>
    <row r="1945" spans="1:4" x14ac:dyDescent="0.2">
      <c r="A1945" s="57">
        <v>44670</v>
      </c>
      <c r="B1945">
        <v>2.3390215316961479E-4</v>
      </c>
      <c r="C1945">
        <v>2.987250849239147E-2</v>
      </c>
      <c r="D1945">
        <v>3.5259899466016924E-2</v>
      </c>
    </row>
    <row r="1946" spans="1:4" x14ac:dyDescent="0.2">
      <c r="A1946" s="57">
        <v>44671</v>
      </c>
      <c r="B1946">
        <v>2.3390215316961479E-4</v>
      </c>
      <c r="C1946">
        <v>2.987250849239147E-2</v>
      </c>
      <c r="D1946">
        <v>3.5268007715862026E-2</v>
      </c>
    </row>
    <row r="1947" spans="1:4" x14ac:dyDescent="0.2">
      <c r="A1947" s="57">
        <v>44672</v>
      </c>
      <c r="B1947">
        <v>2.3390215316961479E-4</v>
      </c>
      <c r="C1947">
        <v>2.987250849239147E-2</v>
      </c>
      <c r="D1947">
        <v>3.6453544625032787E-2</v>
      </c>
    </row>
    <row r="1948" spans="1:4" x14ac:dyDescent="0.2">
      <c r="A1948" s="57">
        <v>44673</v>
      </c>
      <c r="B1948">
        <v>2.3390215316961479E-4</v>
      </c>
      <c r="C1948">
        <v>2.987250849239147E-2</v>
      </c>
      <c r="D1948">
        <v>3.6530810766383169E-2</v>
      </c>
    </row>
    <row r="1949" spans="1:4" x14ac:dyDescent="0.2">
      <c r="A1949" s="57">
        <v>44676</v>
      </c>
      <c r="B1949">
        <v>2.3390215316961479E-4</v>
      </c>
      <c r="C1949">
        <v>2.987250849239147E-2</v>
      </c>
      <c r="D1949">
        <v>3.6702399997444089E-2</v>
      </c>
    </row>
    <row r="1950" spans="1:4" x14ac:dyDescent="0.2">
      <c r="A1950" s="57">
        <v>44677</v>
      </c>
      <c r="B1950">
        <v>2.3390215316961479E-4</v>
      </c>
      <c r="C1950">
        <v>2.987250849239147E-2</v>
      </c>
      <c r="D1950">
        <v>3.6696153892989511E-2</v>
      </c>
    </row>
    <row r="1951" spans="1:4" x14ac:dyDescent="0.2">
      <c r="A1951" s="57">
        <v>44678</v>
      </c>
      <c r="B1951">
        <v>2.3390215316961479E-4</v>
      </c>
      <c r="C1951">
        <v>2.987250849239147E-2</v>
      </c>
      <c r="D1951">
        <v>3.6966869989345667E-2</v>
      </c>
    </row>
    <row r="1952" spans="1:4" x14ac:dyDescent="0.2">
      <c r="A1952" s="57">
        <v>44679</v>
      </c>
      <c r="B1952">
        <v>2.3390215316961479E-4</v>
      </c>
      <c r="C1952">
        <v>2.987250849239147E-2</v>
      </c>
      <c r="D1952">
        <v>3.6765558322301342E-2</v>
      </c>
    </row>
    <row r="1953" spans="1:4" x14ac:dyDescent="0.2">
      <c r="A1953" s="57">
        <v>44680</v>
      </c>
      <c r="B1953">
        <v>2.3390215316961479E-4</v>
      </c>
      <c r="C1953">
        <v>2.987250849239147E-2</v>
      </c>
      <c r="D1953">
        <v>3.6766901581025496E-2</v>
      </c>
    </row>
    <row r="1954" spans="1:4" x14ac:dyDescent="0.2">
      <c r="A1954" s="57">
        <v>44683</v>
      </c>
      <c r="B1954">
        <v>2.3390215316961479E-4</v>
      </c>
      <c r="C1954">
        <v>2.987250849239147E-2</v>
      </c>
      <c r="D1954">
        <v>3.6431831210176763E-2</v>
      </c>
    </row>
    <row r="1955" spans="1:4" x14ac:dyDescent="0.2">
      <c r="A1955" s="57">
        <v>44684</v>
      </c>
      <c r="B1955">
        <v>2.3390215316961479E-4</v>
      </c>
      <c r="C1955">
        <v>2.987250849239147E-2</v>
      </c>
      <c r="D1955">
        <v>3.6639887506852598E-2</v>
      </c>
    </row>
    <row r="1956" spans="1:4" x14ac:dyDescent="0.2">
      <c r="A1956" s="57">
        <v>44685</v>
      </c>
      <c r="B1956">
        <v>2.3390215316961479E-4</v>
      </c>
      <c r="C1956">
        <v>2.987250849239147E-2</v>
      </c>
      <c r="D1956">
        <v>3.6647834889514355E-2</v>
      </c>
    </row>
    <row r="1957" spans="1:4" x14ac:dyDescent="0.2">
      <c r="A1957" s="57">
        <v>44686</v>
      </c>
      <c r="B1957">
        <v>2.3390215316961479E-4</v>
      </c>
      <c r="C1957">
        <v>2.987250849239147E-2</v>
      </c>
      <c r="D1957">
        <v>3.6631425634836727E-2</v>
      </c>
    </row>
    <row r="1958" spans="1:4" x14ac:dyDescent="0.2">
      <c r="A1958" s="57">
        <v>44687</v>
      </c>
      <c r="B1958">
        <v>2.3390215316961479E-4</v>
      </c>
      <c r="C1958">
        <v>2.987250849239147E-2</v>
      </c>
      <c r="D1958">
        <v>3.6583111577627239E-2</v>
      </c>
    </row>
    <row r="1959" spans="1:4" x14ac:dyDescent="0.2">
      <c r="A1959" s="57">
        <v>44690</v>
      </c>
      <c r="B1959">
        <v>2.3390215316961479E-4</v>
      </c>
      <c r="C1959">
        <v>2.987250849239147E-2</v>
      </c>
      <c r="D1959">
        <v>3.7123710117145811E-2</v>
      </c>
    </row>
    <row r="1960" spans="1:4" x14ac:dyDescent="0.2">
      <c r="A1960" s="57">
        <v>44691</v>
      </c>
      <c r="B1960">
        <v>2.3390215316961479E-4</v>
      </c>
      <c r="C1960">
        <v>2.987250849239147E-2</v>
      </c>
      <c r="D1960">
        <v>3.7052796818505547E-2</v>
      </c>
    </row>
    <row r="1961" spans="1:4" x14ac:dyDescent="0.2">
      <c r="A1961" s="57">
        <v>44692</v>
      </c>
      <c r="B1961">
        <v>2.3390215316961479E-4</v>
      </c>
      <c r="C1961">
        <v>2.987250849239147E-2</v>
      </c>
      <c r="D1961">
        <v>3.6980585416056831E-2</v>
      </c>
    </row>
    <row r="1962" spans="1:4" x14ac:dyDescent="0.2">
      <c r="A1962" s="57">
        <v>44693</v>
      </c>
      <c r="B1962">
        <v>2.3390215316961479E-4</v>
      </c>
      <c r="C1962">
        <v>2.987250849239147E-2</v>
      </c>
      <c r="D1962">
        <v>3.7070567415971194E-2</v>
      </c>
    </row>
    <row r="1963" spans="1:4" x14ac:dyDescent="0.2">
      <c r="A1963" s="57">
        <v>44694</v>
      </c>
      <c r="B1963">
        <v>2.3390215316961479E-4</v>
      </c>
      <c r="C1963">
        <v>2.987250849239147E-2</v>
      </c>
      <c r="D1963">
        <v>3.710379609120576E-2</v>
      </c>
    </row>
    <row r="1964" spans="1:4" x14ac:dyDescent="0.2">
      <c r="A1964" s="57">
        <v>44697</v>
      </c>
      <c r="B1964">
        <v>2.3390215316961479E-4</v>
      </c>
      <c r="C1964">
        <v>2.987250849239147E-2</v>
      </c>
      <c r="D1964">
        <v>3.7367085765157085E-2</v>
      </c>
    </row>
    <row r="1965" spans="1:4" x14ac:dyDescent="0.2">
      <c r="A1965" s="57">
        <v>44698</v>
      </c>
      <c r="B1965">
        <v>2.3390215316961479E-4</v>
      </c>
      <c r="C1965">
        <v>2.987250849239147E-2</v>
      </c>
      <c r="D1965">
        <v>3.7275335458082155E-2</v>
      </c>
    </row>
    <row r="1966" spans="1:4" x14ac:dyDescent="0.2">
      <c r="A1966" s="57">
        <v>44699</v>
      </c>
      <c r="B1966">
        <v>2.3390215316961479E-4</v>
      </c>
      <c r="C1966">
        <v>2.987250849239147E-2</v>
      </c>
      <c r="D1966">
        <v>3.9522291950232158E-2</v>
      </c>
    </row>
    <row r="1967" spans="1:4" x14ac:dyDescent="0.2">
      <c r="A1967" s="57">
        <v>44700</v>
      </c>
      <c r="B1967">
        <v>2.3390215316961479E-4</v>
      </c>
      <c r="C1967">
        <v>2.987250849239147E-2</v>
      </c>
      <c r="D1967">
        <v>3.9593792353803503E-2</v>
      </c>
    </row>
    <row r="1968" spans="1:4" x14ac:dyDescent="0.2">
      <c r="A1968" s="57">
        <v>44701</v>
      </c>
      <c r="B1968">
        <v>2.3390215316961479E-4</v>
      </c>
      <c r="C1968">
        <v>2.987250849239147E-2</v>
      </c>
      <c r="D1968">
        <v>3.9382468612936192E-2</v>
      </c>
    </row>
    <row r="1969" spans="1:4" x14ac:dyDescent="0.2">
      <c r="A1969" s="57">
        <v>44704</v>
      </c>
      <c r="B1969">
        <v>2.3390215316961479E-4</v>
      </c>
      <c r="C1969">
        <v>2.987250849239147E-2</v>
      </c>
      <c r="D1969">
        <v>3.9374540155199339E-2</v>
      </c>
    </row>
    <row r="1970" spans="1:4" x14ac:dyDescent="0.2">
      <c r="A1970" s="57">
        <v>44705</v>
      </c>
      <c r="B1970">
        <v>2.3390215316961479E-4</v>
      </c>
      <c r="C1970">
        <v>2.987250849239147E-2</v>
      </c>
      <c r="D1970">
        <v>3.9397625005233285E-2</v>
      </c>
    </row>
    <row r="1971" spans="1:4" x14ac:dyDescent="0.2">
      <c r="A1971" s="57">
        <v>44706</v>
      </c>
      <c r="B1971">
        <v>2.3390215316961479E-4</v>
      </c>
      <c r="C1971">
        <v>2.987250849239147E-2</v>
      </c>
      <c r="D1971">
        <v>3.9603564005668501E-2</v>
      </c>
    </row>
    <row r="1972" spans="1:4" x14ac:dyDescent="0.2">
      <c r="A1972" s="57">
        <v>44707</v>
      </c>
      <c r="B1972">
        <v>2.3390215316961479E-4</v>
      </c>
      <c r="C1972">
        <v>2.987250849239147E-2</v>
      </c>
      <c r="D1972">
        <v>3.9472045633013222E-2</v>
      </c>
    </row>
    <row r="1973" spans="1:4" x14ac:dyDescent="0.2">
      <c r="A1973" s="57">
        <v>44708</v>
      </c>
      <c r="B1973">
        <v>2.3390215316961479E-4</v>
      </c>
      <c r="C1973">
        <v>2.987250849239147E-2</v>
      </c>
      <c r="D1973">
        <v>3.9350990761924116E-2</v>
      </c>
    </row>
    <row r="1974" spans="1:4" x14ac:dyDescent="0.2">
      <c r="A1974" s="57">
        <v>44712</v>
      </c>
      <c r="B1974">
        <v>2.3390215316961479E-4</v>
      </c>
      <c r="C1974">
        <v>2.987250849239147E-2</v>
      </c>
      <c r="D1974">
        <v>3.9082579872117676E-2</v>
      </c>
    </row>
    <row r="1975" spans="1:4" x14ac:dyDescent="0.2">
      <c r="A1975" s="57">
        <v>44713</v>
      </c>
      <c r="B1975">
        <v>2.3390215316961479E-4</v>
      </c>
      <c r="C1975">
        <v>2.987250849239147E-2</v>
      </c>
      <c r="D1975">
        <v>3.9023905114949145E-2</v>
      </c>
    </row>
    <row r="1976" spans="1:4" x14ac:dyDescent="0.2">
      <c r="A1976" s="57">
        <v>44714</v>
      </c>
      <c r="B1976">
        <v>2.3390215316961479E-4</v>
      </c>
      <c r="C1976">
        <v>2.987250849239147E-2</v>
      </c>
      <c r="D1976">
        <v>3.948017298186992E-2</v>
      </c>
    </row>
    <row r="1977" spans="1:4" x14ac:dyDescent="0.2">
      <c r="A1977" s="57">
        <v>44715</v>
      </c>
      <c r="B1977">
        <v>2.3390215316961479E-4</v>
      </c>
      <c r="C1977">
        <v>2.987250849239147E-2</v>
      </c>
      <c r="D1977">
        <v>3.9581072058930286E-2</v>
      </c>
    </row>
    <row r="1978" spans="1:4" x14ac:dyDescent="0.2">
      <c r="A1978" s="57">
        <v>44718</v>
      </c>
      <c r="B1978">
        <v>2.3390215316961479E-4</v>
      </c>
      <c r="C1978">
        <v>2.987250849239147E-2</v>
      </c>
      <c r="D1978">
        <v>3.8869024395385879E-2</v>
      </c>
    </row>
    <row r="1979" spans="1:4" x14ac:dyDescent="0.2">
      <c r="A1979" s="57">
        <v>44719</v>
      </c>
      <c r="B1979">
        <v>2.3390215316961479E-4</v>
      </c>
      <c r="C1979">
        <v>2.987250849239147E-2</v>
      </c>
      <c r="D1979">
        <v>3.8865456985644746E-2</v>
      </c>
    </row>
    <row r="1980" spans="1:4" x14ac:dyDescent="0.2">
      <c r="A1980" s="57">
        <v>44720</v>
      </c>
      <c r="B1980">
        <v>2.3390215316961479E-4</v>
      </c>
      <c r="C1980">
        <v>2.987250849239147E-2</v>
      </c>
      <c r="D1980">
        <v>3.8869576460301147E-2</v>
      </c>
    </row>
    <row r="1981" spans="1:4" x14ac:dyDescent="0.2">
      <c r="A1981" s="57">
        <v>44721</v>
      </c>
      <c r="B1981">
        <v>2.3390215316961479E-4</v>
      </c>
      <c r="C1981">
        <v>2.987250849239147E-2</v>
      </c>
      <c r="D1981">
        <v>3.8876888355334108E-2</v>
      </c>
    </row>
    <row r="1982" spans="1:4" x14ac:dyDescent="0.2">
      <c r="A1982" s="57">
        <v>44722</v>
      </c>
      <c r="B1982">
        <v>2.3390215316961479E-4</v>
      </c>
      <c r="C1982">
        <v>2.987250849239147E-2</v>
      </c>
      <c r="D1982">
        <v>3.9057520141361941E-2</v>
      </c>
    </row>
    <row r="1983" spans="1:4" x14ac:dyDescent="0.2">
      <c r="A1983" s="57">
        <v>44725</v>
      </c>
      <c r="B1983">
        <v>2.3390215316961479E-4</v>
      </c>
      <c r="C1983">
        <v>2.987250849239147E-2</v>
      </c>
      <c r="D1983">
        <v>3.9157968537191584E-2</v>
      </c>
    </row>
    <row r="1984" spans="1:4" x14ac:dyDescent="0.2">
      <c r="A1984" s="57">
        <v>44726</v>
      </c>
      <c r="B1984">
        <v>2.3390215316961479E-4</v>
      </c>
      <c r="C1984">
        <v>2.987250849239147E-2</v>
      </c>
      <c r="D1984">
        <v>3.9841910758613444E-2</v>
      </c>
    </row>
    <row r="1985" spans="1:4" x14ac:dyDescent="0.2">
      <c r="A1985" s="57">
        <v>44727</v>
      </c>
      <c r="B1985">
        <v>2.3390215316961479E-4</v>
      </c>
      <c r="C1985">
        <v>2.987250849239147E-2</v>
      </c>
      <c r="D1985">
        <v>3.9859498228434986E-2</v>
      </c>
    </row>
    <row r="1986" spans="1:4" x14ac:dyDescent="0.2">
      <c r="A1986" s="57">
        <v>44728</v>
      </c>
      <c r="B1986">
        <v>2.3390215316961479E-4</v>
      </c>
      <c r="C1986">
        <v>2.987250849239147E-2</v>
      </c>
      <c r="D1986">
        <v>3.9718025811134372E-2</v>
      </c>
    </row>
    <row r="1987" spans="1:4" x14ac:dyDescent="0.2">
      <c r="A1987" s="57">
        <v>44729</v>
      </c>
      <c r="B1987">
        <v>2.3390215316961479E-4</v>
      </c>
      <c r="C1987">
        <v>2.987250849239147E-2</v>
      </c>
      <c r="D1987">
        <v>3.9361500644725878E-2</v>
      </c>
    </row>
    <row r="1988" spans="1:4" x14ac:dyDescent="0.2">
      <c r="A1988" s="57">
        <v>44733</v>
      </c>
      <c r="B1988">
        <v>2.3390215316961479E-4</v>
      </c>
      <c r="C1988">
        <v>2.987250849239147E-2</v>
      </c>
      <c r="D1988">
        <v>3.9155014052444093E-2</v>
      </c>
    </row>
    <row r="1989" spans="1:4" x14ac:dyDescent="0.2">
      <c r="A1989" s="57">
        <v>44734</v>
      </c>
      <c r="B1989">
        <v>2.3390215316961479E-4</v>
      </c>
      <c r="C1989">
        <v>2.987250849239147E-2</v>
      </c>
      <c r="D1989">
        <v>3.9136865215673555E-2</v>
      </c>
    </row>
    <row r="1990" spans="1:4" x14ac:dyDescent="0.2">
      <c r="A1990" s="57">
        <v>44735</v>
      </c>
      <c r="B1990">
        <v>2.3390215316961479E-4</v>
      </c>
      <c r="C1990">
        <v>2.987250849239147E-2</v>
      </c>
      <c r="D1990">
        <v>3.8989069548060723E-2</v>
      </c>
    </row>
    <row r="1991" spans="1:4" x14ac:dyDescent="0.2">
      <c r="A1991" s="57">
        <v>44736</v>
      </c>
      <c r="B1991">
        <v>2.3390215316961479E-4</v>
      </c>
      <c r="C1991">
        <v>2.987250849239147E-2</v>
      </c>
      <c r="D1991">
        <v>3.8991247775972987E-2</v>
      </c>
    </row>
    <row r="1992" spans="1:4" x14ac:dyDescent="0.2">
      <c r="A1992" s="57">
        <v>44739</v>
      </c>
      <c r="B1992">
        <v>2.3390215316961479E-4</v>
      </c>
      <c r="C1992">
        <v>2.987250849239147E-2</v>
      </c>
      <c r="D1992">
        <v>3.9001964337218038E-2</v>
      </c>
    </row>
    <row r="1993" spans="1:4" x14ac:dyDescent="0.2">
      <c r="A1993" s="57">
        <v>44740</v>
      </c>
      <c r="B1993">
        <v>2.3390215316961479E-4</v>
      </c>
      <c r="C1993">
        <v>2.987250849239147E-2</v>
      </c>
      <c r="D1993">
        <v>3.8979916020823652E-2</v>
      </c>
    </row>
    <row r="1994" spans="1:4" x14ac:dyDescent="0.2">
      <c r="A1994" s="57">
        <v>44741</v>
      </c>
      <c r="B1994">
        <v>2.3390215316961479E-4</v>
      </c>
      <c r="C1994">
        <v>2.987250849239147E-2</v>
      </c>
      <c r="D1994">
        <v>3.8986965788984994E-2</v>
      </c>
    </row>
    <row r="1995" spans="1:4" x14ac:dyDescent="0.2">
      <c r="A1995" s="57">
        <v>44742</v>
      </c>
      <c r="B1995">
        <v>2.3390215316961479E-4</v>
      </c>
      <c r="C1995">
        <v>2.987250849239147E-2</v>
      </c>
      <c r="D1995">
        <v>3.8938743265692896E-2</v>
      </c>
    </row>
    <row r="1996" spans="1:4" x14ac:dyDescent="0.2">
      <c r="A1996" s="57">
        <v>44743</v>
      </c>
      <c r="B1996">
        <v>2.3390215316961479E-4</v>
      </c>
      <c r="C1996">
        <v>2.987250849239147E-2</v>
      </c>
      <c r="D1996">
        <v>3.8936109162679214E-2</v>
      </c>
    </row>
    <row r="1997" spans="1:4" x14ac:dyDescent="0.2">
      <c r="A1997" s="57">
        <v>44747</v>
      </c>
      <c r="B1997">
        <v>2.3390215316961479E-4</v>
      </c>
      <c r="C1997">
        <v>2.987250849239147E-2</v>
      </c>
      <c r="D1997">
        <v>3.8992575082735903E-2</v>
      </c>
    </row>
    <row r="1998" spans="1:4" x14ac:dyDescent="0.2">
      <c r="A1998" s="57">
        <v>44748</v>
      </c>
      <c r="B1998">
        <v>2.3390215316961479E-4</v>
      </c>
      <c r="C1998">
        <v>2.987250849239147E-2</v>
      </c>
      <c r="D1998">
        <v>3.8937185170573964E-2</v>
      </c>
    </row>
    <row r="1999" spans="1:4" x14ac:dyDescent="0.2">
      <c r="A1999" s="57">
        <v>44749</v>
      </c>
      <c r="B1999">
        <v>2.3390215316961479E-4</v>
      </c>
      <c r="C1999">
        <v>2.987250849239147E-2</v>
      </c>
      <c r="D1999">
        <v>3.8890289774829515E-2</v>
      </c>
    </row>
    <row r="2000" spans="1:4" x14ac:dyDescent="0.2">
      <c r="A2000" s="57">
        <v>44750</v>
      </c>
      <c r="B2000">
        <v>2.3390215316961479E-4</v>
      </c>
      <c r="C2000">
        <v>2.987250849239147E-2</v>
      </c>
      <c r="D2000">
        <v>3.8866077709230736E-2</v>
      </c>
    </row>
    <row r="2001" spans="1:4" x14ac:dyDescent="0.2">
      <c r="A2001" s="57">
        <v>44753</v>
      </c>
      <c r="B2001">
        <v>2.3390215316961479E-4</v>
      </c>
      <c r="C2001">
        <v>2.987250849239147E-2</v>
      </c>
      <c r="D2001">
        <v>3.8871235735238888E-2</v>
      </c>
    </row>
    <row r="2002" spans="1:4" x14ac:dyDescent="0.2">
      <c r="A2002" s="57">
        <v>44754</v>
      </c>
      <c r="B2002">
        <v>2.3390215316961479E-4</v>
      </c>
      <c r="C2002">
        <v>2.987250849239147E-2</v>
      </c>
      <c r="D2002">
        <v>3.9224869091244459E-2</v>
      </c>
    </row>
    <row r="2003" spans="1:4" x14ac:dyDescent="0.2">
      <c r="A2003" s="57">
        <v>44755</v>
      </c>
      <c r="B2003">
        <v>2.3390215316961479E-4</v>
      </c>
      <c r="C2003">
        <v>2.987250849239147E-2</v>
      </c>
      <c r="D2003">
        <v>3.9370030039338762E-2</v>
      </c>
    </row>
    <row r="2004" spans="1:4" x14ac:dyDescent="0.2">
      <c r="A2004" s="57">
        <v>44756</v>
      </c>
      <c r="B2004">
        <v>2.3390215316961479E-4</v>
      </c>
      <c r="C2004">
        <v>2.987250849239147E-2</v>
      </c>
      <c r="D2004">
        <v>3.9249020229378845E-2</v>
      </c>
    </row>
    <row r="2005" spans="1:4" x14ac:dyDescent="0.2">
      <c r="A2005" s="57">
        <v>44757</v>
      </c>
      <c r="B2005">
        <v>2.3390215316961479E-4</v>
      </c>
      <c r="C2005">
        <v>2.987250849239147E-2</v>
      </c>
      <c r="D2005">
        <v>3.3124477993255963E-2</v>
      </c>
    </row>
    <row r="2006" spans="1:4" x14ac:dyDescent="0.2">
      <c r="A2006" s="57">
        <v>44760</v>
      </c>
      <c r="B2006">
        <v>2.3390215316961479E-4</v>
      </c>
      <c r="C2006">
        <v>2.987250849239147E-2</v>
      </c>
      <c r="D2006">
        <v>3.3332231937466053E-2</v>
      </c>
    </row>
    <row r="2007" spans="1:4" x14ac:dyDescent="0.2">
      <c r="A2007" s="57">
        <v>44761</v>
      </c>
      <c r="B2007">
        <v>2.3390215316961479E-4</v>
      </c>
      <c r="C2007">
        <v>2.987250849239147E-2</v>
      </c>
      <c r="D2007">
        <v>3.3223386130370056E-2</v>
      </c>
    </row>
    <row r="2008" spans="1:4" x14ac:dyDescent="0.2">
      <c r="A2008" s="57">
        <v>44762</v>
      </c>
      <c r="B2008">
        <v>2.3390215316961479E-4</v>
      </c>
      <c r="C2008">
        <v>2.987250849239147E-2</v>
      </c>
      <c r="D2008">
        <v>3.3258034520309183E-2</v>
      </c>
    </row>
    <row r="2009" spans="1:4" x14ac:dyDescent="0.2">
      <c r="A2009" s="57">
        <v>44763</v>
      </c>
      <c r="B2009">
        <v>2.3390215316961479E-4</v>
      </c>
      <c r="C2009">
        <v>2.987250849239147E-2</v>
      </c>
      <c r="D2009">
        <v>3.3414085082937882E-2</v>
      </c>
    </row>
    <row r="2010" spans="1:4" x14ac:dyDescent="0.2">
      <c r="A2010" s="57">
        <v>44764</v>
      </c>
      <c r="B2010">
        <v>2.3390215316961479E-4</v>
      </c>
      <c r="C2010">
        <v>2.987250849239147E-2</v>
      </c>
      <c r="D2010">
        <v>3.332895732221957E-2</v>
      </c>
    </row>
    <row r="2011" spans="1:4" x14ac:dyDescent="0.2">
      <c r="A2011" s="57">
        <v>44767</v>
      </c>
      <c r="B2011">
        <v>2.3390215316961479E-4</v>
      </c>
      <c r="C2011">
        <v>2.987250849239147E-2</v>
      </c>
      <c r="D2011">
        <v>3.3389924215348116E-2</v>
      </c>
    </row>
    <row r="2012" spans="1:4" x14ac:dyDescent="0.2">
      <c r="A2012" s="57">
        <v>44768</v>
      </c>
      <c r="B2012">
        <v>2.3390215316961479E-4</v>
      </c>
      <c r="C2012">
        <v>2.987250849239147E-2</v>
      </c>
      <c r="D2012">
        <v>3.3192859915079802E-2</v>
      </c>
    </row>
    <row r="2013" spans="1:4" x14ac:dyDescent="0.2">
      <c r="A2013" s="57">
        <v>44769</v>
      </c>
      <c r="B2013">
        <v>2.3390215316961479E-4</v>
      </c>
      <c r="C2013">
        <v>2.987250849239147E-2</v>
      </c>
      <c r="D2013">
        <v>3.3082010086804614E-2</v>
      </c>
    </row>
    <row r="2014" spans="1:4" x14ac:dyDescent="0.2">
      <c r="A2014" s="57">
        <v>44770</v>
      </c>
      <c r="B2014">
        <v>2.3390215316961479E-4</v>
      </c>
      <c r="C2014">
        <v>2.987250849239147E-2</v>
      </c>
      <c r="D2014">
        <v>3.1941676750737398E-2</v>
      </c>
    </row>
    <row r="2015" spans="1:4" x14ac:dyDescent="0.2">
      <c r="A2015" s="57">
        <v>44771</v>
      </c>
      <c r="B2015">
        <v>2.3390215316961479E-4</v>
      </c>
      <c r="C2015">
        <v>2.987250849239147E-2</v>
      </c>
      <c r="D2015">
        <v>3.1928235643428018E-2</v>
      </c>
    </row>
    <row r="2016" spans="1:4" x14ac:dyDescent="0.2">
      <c r="A2016" s="57">
        <v>44774</v>
      </c>
      <c r="B2016">
        <v>2.3390215316961479E-4</v>
      </c>
      <c r="C2016">
        <v>2.987250849239147E-2</v>
      </c>
      <c r="D2016">
        <v>3.1825939330793411E-2</v>
      </c>
    </row>
    <row r="2017" spans="1:4" x14ac:dyDescent="0.2">
      <c r="A2017" s="57">
        <v>44775</v>
      </c>
      <c r="B2017">
        <v>2.3390215316961479E-4</v>
      </c>
      <c r="C2017">
        <v>2.987250849239147E-2</v>
      </c>
      <c r="D2017">
        <v>3.1896886141514494E-2</v>
      </c>
    </row>
    <row r="2018" spans="1:4" x14ac:dyDescent="0.2">
      <c r="A2018" s="57">
        <v>44776</v>
      </c>
      <c r="B2018">
        <v>2.3390215316961479E-4</v>
      </c>
      <c r="C2018">
        <v>2.987250849239147E-2</v>
      </c>
      <c r="D2018">
        <v>3.1923722089046778E-2</v>
      </c>
    </row>
    <row r="2019" spans="1:4" x14ac:dyDescent="0.2">
      <c r="A2019" s="57">
        <v>44777</v>
      </c>
      <c r="B2019">
        <v>2.3390215316961479E-4</v>
      </c>
      <c r="C2019">
        <v>2.987250849239147E-2</v>
      </c>
      <c r="D2019">
        <v>3.2030571235021149E-2</v>
      </c>
    </row>
    <row r="2020" spans="1:4" x14ac:dyDescent="0.2">
      <c r="A2020" s="57">
        <v>44778</v>
      </c>
      <c r="B2020">
        <v>2.3390215316961479E-4</v>
      </c>
      <c r="C2020">
        <v>2.987250849239147E-2</v>
      </c>
      <c r="D2020">
        <v>3.2038694262685186E-2</v>
      </c>
    </row>
    <row r="2021" spans="1:4" x14ac:dyDescent="0.2">
      <c r="A2021" s="57">
        <v>44781</v>
      </c>
      <c r="B2021">
        <v>2.3390215316961479E-4</v>
      </c>
      <c r="C2021">
        <v>2.987250849239147E-2</v>
      </c>
      <c r="D2021">
        <v>3.2250192431693386E-2</v>
      </c>
    </row>
    <row r="2022" spans="1:4" x14ac:dyDescent="0.2">
      <c r="A2022" s="57">
        <v>44782</v>
      </c>
      <c r="B2022">
        <v>2.3390215316961479E-4</v>
      </c>
      <c r="C2022">
        <v>2.987250849239147E-2</v>
      </c>
      <c r="D2022">
        <v>3.1192832996103721E-2</v>
      </c>
    </row>
    <row r="2023" spans="1:4" x14ac:dyDescent="0.2">
      <c r="A2023" s="57">
        <v>44783</v>
      </c>
      <c r="B2023">
        <v>2.3390215316961479E-4</v>
      </c>
      <c r="C2023">
        <v>2.987250849239147E-2</v>
      </c>
      <c r="D2023">
        <v>3.1216800425243524E-2</v>
      </c>
    </row>
    <row r="2024" spans="1:4" x14ac:dyDescent="0.2">
      <c r="A2024" s="57">
        <v>44784</v>
      </c>
      <c r="B2024">
        <v>2.3390215316961479E-4</v>
      </c>
      <c r="C2024">
        <v>2.987250849239147E-2</v>
      </c>
      <c r="D2024">
        <v>3.1108878183037786E-2</v>
      </c>
    </row>
    <row r="2025" spans="1:4" x14ac:dyDescent="0.2">
      <c r="A2025" s="57">
        <v>44785</v>
      </c>
      <c r="B2025">
        <v>2.3390215316961479E-4</v>
      </c>
      <c r="C2025">
        <v>2.987250849239147E-2</v>
      </c>
      <c r="D2025">
        <v>3.1199049467469778E-2</v>
      </c>
    </row>
    <row r="2026" spans="1:4" x14ac:dyDescent="0.2">
      <c r="A2026" s="57">
        <v>44788</v>
      </c>
      <c r="B2026">
        <v>2.3390215316961479E-4</v>
      </c>
      <c r="C2026">
        <v>2.987250849239147E-2</v>
      </c>
      <c r="D2026">
        <v>3.1240352274946676E-2</v>
      </c>
    </row>
    <row r="2027" spans="1:4" x14ac:dyDescent="0.2">
      <c r="A2027" s="57">
        <v>44789</v>
      </c>
      <c r="B2027">
        <v>2.3390215316961479E-4</v>
      </c>
      <c r="C2027">
        <v>2.987250849239147E-2</v>
      </c>
      <c r="D2027">
        <v>3.1253620678025125E-2</v>
      </c>
    </row>
    <row r="2028" spans="1:4" x14ac:dyDescent="0.2">
      <c r="A2028" s="57">
        <v>44790</v>
      </c>
      <c r="B2028">
        <v>2.3390215316961479E-4</v>
      </c>
      <c r="C2028">
        <v>2.987250849239147E-2</v>
      </c>
      <c r="D2028">
        <v>3.1216391838358875E-2</v>
      </c>
    </row>
    <row r="2029" spans="1:4" x14ac:dyDescent="0.2">
      <c r="A2029" s="57">
        <v>44791</v>
      </c>
      <c r="B2029">
        <v>2.3390215316961479E-4</v>
      </c>
      <c r="C2029">
        <v>2.987250849239147E-2</v>
      </c>
      <c r="D2029">
        <v>3.1351219901427627E-2</v>
      </c>
    </row>
    <row r="2030" spans="1:4" x14ac:dyDescent="0.2">
      <c r="A2030" s="57">
        <v>44792</v>
      </c>
      <c r="B2030">
        <v>2.3390215316961479E-4</v>
      </c>
      <c r="C2030">
        <v>2.987250849239147E-2</v>
      </c>
      <c r="D2030">
        <v>3.13427007926112E-2</v>
      </c>
    </row>
    <row r="2031" spans="1:4" x14ac:dyDescent="0.2">
      <c r="A2031" s="57">
        <v>44795</v>
      </c>
      <c r="B2031">
        <v>2.3390215316961479E-4</v>
      </c>
      <c r="C2031">
        <v>2.987250849239147E-2</v>
      </c>
      <c r="D2031">
        <v>3.1281418827423739E-2</v>
      </c>
    </row>
    <row r="2032" spans="1:4" x14ac:dyDescent="0.2">
      <c r="A2032" s="57">
        <v>44796</v>
      </c>
      <c r="B2032">
        <v>2.3390215316961479E-4</v>
      </c>
      <c r="C2032">
        <v>2.987250849239147E-2</v>
      </c>
      <c r="D2032">
        <v>3.1622323870380976E-2</v>
      </c>
    </row>
    <row r="2033" spans="1:4" x14ac:dyDescent="0.2">
      <c r="A2033" s="57">
        <v>44797</v>
      </c>
      <c r="B2033">
        <v>2.3390215316961479E-4</v>
      </c>
      <c r="C2033">
        <v>2.987250849239147E-2</v>
      </c>
      <c r="D2033">
        <v>3.1559891909533323E-2</v>
      </c>
    </row>
    <row r="2034" spans="1:4" x14ac:dyDescent="0.2">
      <c r="A2034" s="57">
        <v>44798</v>
      </c>
      <c r="B2034">
        <v>2.3390215316961479E-4</v>
      </c>
      <c r="C2034">
        <v>2.987250849239147E-2</v>
      </c>
      <c r="D2034">
        <v>3.1659021801080905E-2</v>
      </c>
    </row>
    <row r="2035" spans="1:4" x14ac:dyDescent="0.2">
      <c r="A2035" s="57">
        <v>44799</v>
      </c>
      <c r="B2035">
        <v>2.3390215316961479E-4</v>
      </c>
      <c r="C2035">
        <v>2.987250849239147E-2</v>
      </c>
      <c r="D2035">
        <v>3.1913008323643507E-2</v>
      </c>
    </row>
    <row r="2036" spans="1:4" x14ac:dyDescent="0.2">
      <c r="A2036" s="57">
        <v>44802</v>
      </c>
      <c r="B2036">
        <v>2.3390215316961479E-4</v>
      </c>
      <c r="C2036">
        <v>2.987250849239147E-2</v>
      </c>
      <c r="D2036">
        <v>3.2124367468853048E-2</v>
      </c>
    </row>
    <row r="2037" spans="1:4" x14ac:dyDescent="0.2">
      <c r="A2037" s="57">
        <v>44803</v>
      </c>
      <c r="B2037">
        <v>2.3390215316961479E-4</v>
      </c>
      <c r="C2037">
        <v>2.987250849239147E-2</v>
      </c>
      <c r="D2037">
        <v>3.214943048078308E-2</v>
      </c>
    </row>
    <row r="2038" spans="1:4" x14ac:dyDescent="0.2">
      <c r="A2038" s="57">
        <v>44804</v>
      </c>
      <c r="B2038">
        <v>2.3390215316961479E-4</v>
      </c>
      <c r="C2038">
        <v>2.987250849239147E-2</v>
      </c>
      <c r="D2038">
        <v>3.2100001653042005E-2</v>
      </c>
    </row>
    <row r="2039" spans="1:4" x14ac:dyDescent="0.2">
      <c r="A2039" s="57">
        <v>44805</v>
      </c>
      <c r="B2039">
        <v>2.3390215316961479E-4</v>
      </c>
      <c r="C2039">
        <v>2.987250849239147E-2</v>
      </c>
      <c r="D2039">
        <v>3.2107502189855114E-2</v>
      </c>
    </row>
    <row r="2040" spans="1:4" x14ac:dyDescent="0.2">
      <c r="A2040" s="57">
        <v>44806</v>
      </c>
      <c r="B2040">
        <v>2.3390215316961479E-4</v>
      </c>
      <c r="C2040">
        <v>2.987250849239147E-2</v>
      </c>
      <c r="D2040">
        <v>3.2098984503875438E-2</v>
      </c>
    </row>
    <row r="2041" spans="1:4" x14ac:dyDescent="0.2">
      <c r="A2041" s="57">
        <v>44810</v>
      </c>
      <c r="B2041">
        <v>2.3390215316961479E-4</v>
      </c>
      <c r="C2041">
        <v>2.987250849239147E-2</v>
      </c>
      <c r="D2041">
        <v>3.2037271842313274E-2</v>
      </c>
    </row>
    <row r="2042" spans="1:4" x14ac:dyDescent="0.2">
      <c r="A2042" s="57">
        <v>44811</v>
      </c>
      <c r="B2042">
        <v>2.3390215316961479E-4</v>
      </c>
      <c r="C2042">
        <v>2.987250849239147E-2</v>
      </c>
      <c r="D2042">
        <v>3.2038067383210848E-2</v>
      </c>
    </row>
    <row r="2043" spans="1:4" x14ac:dyDescent="0.2">
      <c r="A2043" s="57">
        <v>44812</v>
      </c>
      <c r="B2043">
        <v>2.3390215316961479E-4</v>
      </c>
      <c r="C2043">
        <v>2.987250849239147E-2</v>
      </c>
      <c r="D2043">
        <v>3.2034027755097935E-2</v>
      </c>
    </row>
    <row r="2044" spans="1:4" x14ac:dyDescent="0.2">
      <c r="A2044" s="57">
        <v>44813</v>
      </c>
      <c r="B2044">
        <v>2.3390215316961479E-4</v>
      </c>
      <c r="C2044">
        <v>2.987250849239147E-2</v>
      </c>
      <c r="D2044">
        <v>3.2023814227763903E-2</v>
      </c>
    </row>
    <row r="2045" spans="1:4" x14ac:dyDescent="0.2">
      <c r="A2045" s="57">
        <v>44816</v>
      </c>
      <c r="B2045">
        <v>2.3390215316961479E-4</v>
      </c>
      <c r="C2045">
        <v>2.987250849239147E-2</v>
      </c>
      <c r="D2045">
        <v>3.2325794531459014E-2</v>
      </c>
    </row>
    <row r="2046" spans="1:4" x14ac:dyDescent="0.2">
      <c r="A2046" s="57">
        <v>44817</v>
      </c>
      <c r="B2046">
        <v>2.3390215316961479E-4</v>
      </c>
      <c r="C2046">
        <v>2.987250849239147E-2</v>
      </c>
      <c r="D2046">
        <v>3.2449775660041869E-2</v>
      </c>
    </row>
    <row r="2047" spans="1:4" x14ac:dyDescent="0.2">
      <c r="A2047" s="57">
        <v>44818</v>
      </c>
      <c r="B2047">
        <v>2.3390215316961479E-4</v>
      </c>
      <c r="C2047">
        <v>2.987250849239147E-2</v>
      </c>
      <c r="D2047">
        <v>3.3210507719928624E-2</v>
      </c>
    </row>
    <row r="2048" spans="1:4" x14ac:dyDescent="0.2">
      <c r="A2048" s="57">
        <v>44819</v>
      </c>
      <c r="B2048">
        <v>2.3390215316961479E-4</v>
      </c>
      <c r="C2048">
        <v>2.987250849239147E-2</v>
      </c>
      <c r="D2048">
        <v>3.2073511059350197E-2</v>
      </c>
    </row>
    <row r="2049" spans="1:4" x14ac:dyDescent="0.2">
      <c r="A2049" s="57">
        <v>44820</v>
      </c>
      <c r="B2049">
        <v>2.3390215316961479E-4</v>
      </c>
      <c r="C2049">
        <v>2.987250849239147E-2</v>
      </c>
      <c r="D2049">
        <v>3.2437939574075321E-2</v>
      </c>
    </row>
    <row r="2050" spans="1:4" x14ac:dyDescent="0.2">
      <c r="A2050" s="57">
        <v>44823</v>
      </c>
      <c r="B2050">
        <v>2.3390215316961479E-4</v>
      </c>
      <c r="C2050">
        <v>2.987250849239147E-2</v>
      </c>
      <c r="D2050">
        <v>3.2240799427587473E-2</v>
      </c>
    </row>
    <row r="2051" spans="1:4" x14ac:dyDescent="0.2">
      <c r="A2051" s="57">
        <v>44824</v>
      </c>
      <c r="B2051">
        <v>2.3390215316961479E-4</v>
      </c>
      <c r="C2051">
        <v>2.987250849239147E-2</v>
      </c>
      <c r="D2051">
        <v>3.2288474946260755E-2</v>
      </c>
    </row>
    <row r="2052" spans="1:4" x14ac:dyDescent="0.2">
      <c r="A2052" s="57">
        <v>44825</v>
      </c>
      <c r="B2052">
        <v>2.3390215316961479E-4</v>
      </c>
      <c r="C2052">
        <v>2.987250849239147E-2</v>
      </c>
      <c r="D2052">
        <v>3.179779293198054E-2</v>
      </c>
    </row>
    <row r="2053" spans="1:4" x14ac:dyDescent="0.2">
      <c r="A2053" s="57">
        <v>44826</v>
      </c>
      <c r="B2053">
        <v>2.3390215316961479E-4</v>
      </c>
      <c r="C2053">
        <v>2.987250849239147E-2</v>
      </c>
      <c r="D2053">
        <v>3.2218425065734135E-2</v>
      </c>
    </row>
    <row r="2054" spans="1:4" x14ac:dyDescent="0.2">
      <c r="A2054" s="57">
        <v>44827</v>
      </c>
      <c r="B2054">
        <v>2.3390215316961479E-4</v>
      </c>
      <c r="C2054">
        <v>2.987250849239147E-2</v>
      </c>
      <c r="D2054">
        <v>3.2282324394421455E-2</v>
      </c>
    </row>
    <row r="2055" spans="1:4" x14ac:dyDescent="0.2">
      <c r="A2055" s="57">
        <v>44830</v>
      </c>
      <c r="B2055">
        <v>2.3390215316961479E-4</v>
      </c>
      <c r="C2055">
        <v>2.987250849239147E-2</v>
      </c>
      <c r="D2055">
        <v>3.242189464737491E-2</v>
      </c>
    </row>
    <row r="2056" spans="1:4" x14ac:dyDescent="0.2">
      <c r="A2056" s="57">
        <v>44831</v>
      </c>
      <c r="B2056">
        <v>2.3390215316961479E-4</v>
      </c>
      <c r="C2056">
        <v>2.987250849239147E-2</v>
      </c>
      <c r="D2056">
        <v>3.2214021525253364E-2</v>
      </c>
    </row>
    <row r="2057" spans="1:4" x14ac:dyDescent="0.2">
      <c r="A2057" s="57">
        <v>44832</v>
      </c>
      <c r="B2057">
        <v>2.3390215316961479E-4</v>
      </c>
      <c r="C2057">
        <v>2.987250849239147E-2</v>
      </c>
      <c r="D2057">
        <v>3.2214936608059679E-2</v>
      </c>
    </row>
    <row r="2058" spans="1:4" x14ac:dyDescent="0.2">
      <c r="A2058" s="57">
        <v>44833</v>
      </c>
      <c r="B2058">
        <v>2.3390215316961479E-4</v>
      </c>
      <c r="C2058">
        <v>2.987250849239147E-2</v>
      </c>
      <c r="D2058">
        <v>3.2289790139726784E-2</v>
      </c>
    </row>
    <row r="2059" spans="1:4" x14ac:dyDescent="0.2">
      <c r="A2059" s="57">
        <v>44834</v>
      </c>
      <c r="B2059">
        <v>2.3390215316961479E-4</v>
      </c>
      <c r="C2059">
        <v>2.987250849239147E-2</v>
      </c>
      <c r="D2059">
        <v>3.2539253113411687E-2</v>
      </c>
    </row>
    <row r="2060" spans="1:4" x14ac:dyDescent="0.2">
      <c r="A2060" s="57">
        <v>44837</v>
      </c>
      <c r="B2060">
        <v>2.3390215316961479E-4</v>
      </c>
      <c r="C2060">
        <v>2.987250849239147E-2</v>
      </c>
      <c r="D2060">
        <v>3.1991222606788647E-2</v>
      </c>
    </row>
    <row r="2061" spans="1:4" x14ac:dyDescent="0.2">
      <c r="A2061" s="57">
        <v>44838</v>
      </c>
      <c r="B2061">
        <v>2.3390215316961479E-4</v>
      </c>
      <c r="C2061">
        <v>2.987250849239147E-2</v>
      </c>
      <c r="D2061">
        <v>3.2141046049728304E-2</v>
      </c>
    </row>
    <row r="2062" spans="1:4" x14ac:dyDescent="0.2">
      <c r="A2062" s="57">
        <v>44839</v>
      </c>
      <c r="B2062">
        <v>2.3390215316961479E-4</v>
      </c>
      <c r="C2062">
        <v>2.987250849239147E-2</v>
      </c>
      <c r="D2062">
        <v>3.2245845623221997E-2</v>
      </c>
    </row>
    <row r="2063" spans="1:4" x14ac:dyDescent="0.2">
      <c r="A2063" s="57">
        <v>44840</v>
      </c>
      <c r="B2063">
        <v>2.3390215316961479E-4</v>
      </c>
      <c r="C2063">
        <v>2.987250849239147E-2</v>
      </c>
      <c r="D2063">
        <v>3.2233077490165692E-2</v>
      </c>
    </row>
    <row r="2064" spans="1:4" x14ac:dyDescent="0.2">
      <c r="A2064" s="57">
        <v>44841</v>
      </c>
      <c r="B2064">
        <v>2.3390215316961479E-4</v>
      </c>
      <c r="C2064">
        <v>2.987250849239147E-2</v>
      </c>
      <c r="D2064">
        <v>3.2230489981527444E-2</v>
      </c>
    </row>
    <row r="2065" spans="1:4" x14ac:dyDescent="0.2">
      <c r="A2065" s="57">
        <v>44844</v>
      </c>
      <c r="B2065">
        <v>2.3390215316961479E-4</v>
      </c>
      <c r="C2065">
        <v>2.987250849239147E-2</v>
      </c>
      <c r="D2065">
        <v>3.194730407644393E-2</v>
      </c>
    </row>
    <row r="2066" spans="1:4" x14ac:dyDescent="0.2">
      <c r="A2066" s="57">
        <v>44845</v>
      </c>
      <c r="B2066">
        <v>2.3390215316961479E-4</v>
      </c>
      <c r="C2066">
        <v>2.987250849239147E-2</v>
      </c>
      <c r="D2066">
        <v>3.1939314742777003E-2</v>
      </c>
    </row>
    <row r="2067" spans="1:4" x14ac:dyDescent="0.2">
      <c r="A2067" s="57">
        <v>44846</v>
      </c>
      <c r="B2067">
        <v>2.3390215316961479E-4</v>
      </c>
      <c r="C2067">
        <v>2.987250849239147E-2</v>
      </c>
      <c r="D2067">
        <v>2.8811523348415847E-2</v>
      </c>
    </row>
    <row r="2068" spans="1:4" x14ac:dyDescent="0.2">
      <c r="A2068" s="57">
        <v>44847</v>
      </c>
      <c r="B2068">
        <v>2.3390215316961479E-4</v>
      </c>
      <c r="C2068">
        <v>2.987250849239147E-2</v>
      </c>
      <c r="D2068">
        <v>2.8836490765681032E-2</v>
      </c>
    </row>
    <row r="2069" spans="1:4" x14ac:dyDescent="0.2">
      <c r="A2069" s="57">
        <v>44848</v>
      </c>
      <c r="B2069">
        <v>2.3390215316961479E-4</v>
      </c>
      <c r="C2069">
        <v>2.987250849239147E-2</v>
      </c>
      <c r="D2069">
        <v>2.8958779551859118E-2</v>
      </c>
    </row>
    <row r="2070" spans="1:4" x14ac:dyDescent="0.2">
      <c r="A2070" s="57">
        <v>44851</v>
      </c>
      <c r="B2070">
        <v>2.3390215316961479E-4</v>
      </c>
      <c r="C2070">
        <v>2.987250849239147E-2</v>
      </c>
      <c r="D2070">
        <v>2.8935327625281591E-2</v>
      </c>
    </row>
    <row r="2071" spans="1:4" x14ac:dyDescent="0.2">
      <c r="A2071" s="57">
        <v>44852</v>
      </c>
      <c r="B2071">
        <v>2.3390215316961479E-4</v>
      </c>
      <c r="C2071">
        <v>2.987250849239147E-2</v>
      </c>
      <c r="D2071">
        <v>2.9055633799125603E-2</v>
      </c>
    </row>
    <row r="2072" spans="1:4" x14ac:dyDescent="0.2">
      <c r="A2072" s="57">
        <v>44853</v>
      </c>
      <c r="B2072">
        <v>2.3390215316961479E-4</v>
      </c>
      <c r="C2072">
        <v>2.987250849239147E-2</v>
      </c>
      <c r="D2072">
        <v>2.8918142725052293E-2</v>
      </c>
    </row>
    <row r="2073" spans="1:4" x14ac:dyDescent="0.2">
      <c r="A2073" s="57">
        <v>44854</v>
      </c>
      <c r="B2073">
        <v>2.3390215316961479E-4</v>
      </c>
      <c r="C2073">
        <v>2.987250849239147E-2</v>
      </c>
      <c r="D2073">
        <v>2.890952531249728E-2</v>
      </c>
    </row>
    <row r="2074" spans="1:4" x14ac:dyDescent="0.2">
      <c r="A2074" s="57">
        <v>44855</v>
      </c>
      <c r="B2074">
        <v>2.3390215316961479E-4</v>
      </c>
      <c r="C2074">
        <v>2.987250849239147E-2</v>
      </c>
      <c r="D2074">
        <v>2.8909591743504447E-2</v>
      </c>
    </row>
    <row r="2075" spans="1:4" x14ac:dyDescent="0.2">
      <c r="A2075" s="57">
        <v>44858</v>
      </c>
      <c r="B2075">
        <v>2.3390215316961479E-4</v>
      </c>
      <c r="C2075">
        <v>2.987250849239147E-2</v>
      </c>
      <c r="D2075">
        <v>2.8490857032545176E-2</v>
      </c>
    </row>
    <row r="2076" spans="1:4" x14ac:dyDescent="0.2">
      <c r="A2076" s="57">
        <v>44859</v>
      </c>
      <c r="B2076">
        <v>2.3390215316961479E-4</v>
      </c>
      <c r="C2076">
        <v>2.987250849239147E-2</v>
      </c>
      <c r="D2076">
        <v>2.8431702246651726E-2</v>
      </c>
    </row>
    <row r="2077" spans="1:4" x14ac:dyDescent="0.2">
      <c r="A2077" s="57">
        <v>44860</v>
      </c>
      <c r="B2077">
        <v>2.3390215316961479E-4</v>
      </c>
      <c r="C2077">
        <v>2.987250849239147E-2</v>
      </c>
      <c r="D2077">
        <v>2.8108144647903798E-2</v>
      </c>
    </row>
    <row r="2078" spans="1:4" x14ac:dyDescent="0.2">
      <c r="A2078" s="57">
        <v>44861</v>
      </c>
      <c r="B2078">
        <v>2.3390215316961479E-4</v>
      </c>
      <c r="C2078">
        <v>2.987250849239147E-2</v>
      </c>
      <c r="D2078">
        <v>2.8030278693707656E-2</v>
      </c>
    </row>
    <row r="2079" spans="1:4" x14ac:dyDescent="0.2">
      <c r="A2079" s="57">
        <v>44862</v>
      </c>
      <c r="B2079">
        <v>2.3390215316961479E-4</v>
      </c>
      <c r="C2079">
        <v>2.987250849239147E-2</v>
      </c>
      <c r="D2079">
        <v>2.8360717750806463E-2</v>
      </c>
    </row>
    <row r="2080" spans="1:4" x14ac:dyDescent="0.2">
      <c r="A2080" s="57">
        <v>44865</v>
      </c>
      <c r="B2080">
        <v>2.3390215316961479E-4</v>
      </c>
      <c r="C2080">
        <v>2.987250849239147E-2</v>
      </c>
      <c r="D2080">
        <v>2.8603508933531731E-2</v>
      </c>
    </row>
    <row r="2081" spans="1:4" x14ac:dyDescent="0.2">
      <c r="A2081" s="57">
        <v>44866</v>
      </c>
      <c r="B2081">
        <v>2.3390215316961479E-4</v>
      </c>
      <c r="C2081">
        <v>2.987250849239147E-2</v>
      </c>
      <c r="D2081">
        <v>2.8775652482417161E-2</v>
      </c>
    </row>
    <row r="2082" spans="1:4" x14ac:dyDescent="0.2">
      <c r="A2082" s="57">
        <v>44867</v>
      </c>
      <c r="B2082">
        <v>2.3390215316961479E-4</v>
      </c>
      <c r="C2082">
        <v>2.987250849239147E-2</v>
      </c>
      <c r="D2082">
        <v>2.9179281713556115E-2</v>
      </c>
    </row>
    <row r="2083" spans="1:4" x14ac:dyDescent="0.2">
      <c r="A2083" s="57">
        <v>44868</v>
      </c>
      <c r="B2083">
        <v>2.3390215316961479E-4</v>
      </c>
      <c r="C2083">
        <v>2.987250849239147E-2</v>
      </c>
      <c r="D2083">
        <v>3.1827001835398168E-2</v>
      </c>
    </row>
    <row r="2084" spans="1:4" x14ac:dyDescent="0.2">
      <c r="A2084" s="57">
        <v>44869</v>
      </c>
      <c r="B2084">
        <v>2.3390215316961479E-4</v>
      </c>
      <c r="C2084">
        <v>2.987250849239147E-2</v>
      </c>
      <c r="D2084">
        <v>3.1808071970587069E-2</v>
      </c>
    </row>
    <row r="2085" spans="1:4" x14ac:dyDescent="0.2">
      <c r="A2085" s="57">
        <v>44872</v>
      </c>
      <c r="B2085">
        <v>2.3390215316961479E-4</v>
      </c>
      <c r="C2085">
        <v>2.987250849239147E-2</v>
      </c>
      <c r="D2085">
        <v>3.0919429897483856E-2</v>
      </c>
    </row>
    <row r="2086" spans="1:4" x14ac:dyDescent="0.2">
      <c r="A2086" s="57">
        <v>44873</v>
      </c>
      <c r="B2086">
        <v>2.3390215316961479E-4</v>
      </c>
      <c r="C2086">
        <v>2.987250849239147E-2</v>
      </c>
      <c r="D2086">
        <v>3.1370108039909188E-2</v>
      </c>
    </row>
    <row r="2087" spans="1:4" x14ac:dyDescent="0.2">
      <c r="A2087" s="57">
        <v>44874</v>
      </c>
      <c r="B2087">
        <v>2.3390215316961479E-4</v>
      </c>
      <c r="C2087">
        <v>2.987250849239147E-2</v>
      </c>
      <c r="D2087">
        <v>3.138680751143328E-2</v>
      </c>
    </row>
    <row r="2088" spans="1:4" x14ac:dyDescent="0.2">
      <c r="A2088" s="57">
        <v>44875</v>
      </c>
      <c r="B2088">
        <v>2.3390215316961479E-4</v>
      </c>
      <c r="C2088">
        <v>2.987250849239147E-2</v>
      </c>
      <c r="D2088">
        <v>3.1568258651236719E-2</v>
      </c>
    </row>
    <row r="2089" spans="1:4" x14ac:dyDescent="0.2">
      <c r="A2089" s="57">
        <v>44876</v>
      </c>
      <c r="B2089">
        <v>2.3390215316961479E-4</v>
      </c>
      <c r="C2089">
        <v>2.987250849239147E-2</v>
      </c>
      <c r="D2089">
        <v>3.2233913542120192E-2</v>
      </c>
    </row>
    <row r="2090" spans="1:4" x14ac:dyDescent="0.2">
      <c r="A2090" s="57">
        <v>44879</v>
      </c>
      <c r="B2090">
        <v>2.3390215316961479E-4</v>
      </c>
      <c r="C2090">
        <v>2.987250849239147E-2</v>
      </c>
      <c r="D2090">
        <v>3.4493528061908793E-2</v>
      </c>
    </row>
    <row r="2091" spans="1:4" x14ac:dyDescent="0.2">
      <c r="A2091" s="57">
        <v>44880</v>
      </c>
      <c r="B2091">
        <v>2.3390215316961479E-4</v>
      </c>
      <c r="C2091">
        <v>2.987250849239147E-2</v>
      </c>
      <c r="D2091">
        <v>3.4520430780868819E-2</v>
      </c>
    </row>
    <row r="2092" spans="1:4" x14ac:dyDescent="0.2">
      <c r="A2092" s="57">
        <v>44881</v>
      </c>
      <c r="B2092">
        <v>2.3390215316961479E-4</v>
      </c>
      <c r="C2092">
        <v>2.987250849239147E-2</v>
      </c>
      <c r="D2092">
        <v>3.4903962049351464E-2</v>
      </c>
    </row>
    <row r="2093" spans="1:4" x14ac:dyDescent="0.2">
      <c r="A2093" s="57">
        <v>44882</v>
      </c>
      <c r="B2093">
        <v>2.3390215316961479E-4</v>
      </c>
      <c r="C2093">
        <v>2.987250849239147E-2</v>
      </c>
      <c r="D2093">
        <v>3.5186678340874536E-2</v>
      </c>
    </row>
    <row r="2094" spans="1:4" x14ac:dyDescent="0.2">
      <c r="A2094" s="57">
        <v>44883</v>
      </c>
      <c r="B2094">
        <v>2.3390215316961479E-4</v>
      </c>
      <c r="C2094">
        <v>2.987250849239147E-2</v>
      </c>
      <c r="D2094">
        <v>3.52141868303096E-2</v>
      </c>
    </row>
    <row r="2095" spans="1:4" x14ac:dyDescent="0.2">
      <c r="A2095" s="57">
        <v>44886</v>
      </c>
      <c r="B2095">
        <v>2.3390215316961479E-4</v>
      </c>
      <c r="C2095">
        <v>2.987250849239147E-2</v>
      </c>
      <c r="D2095">
        <v>3.5234178728160849E-2</v>
      </c>
    </row>
    <row r="2096" spans="1:4" x14ac:dyDescent="0.2">
      <c r="A2096" s="57">
        <v>44887</v>
      </c>
      <c r="B2096">
        <v>2.3390215316961479E-4</v>
      </c>
      <c r="C2096">
        <v>2.987250849239147E-2</v>
      </c>
      <c r="D2096">
        <v>3.5202364534528401E-2</v>
      </c>
    </row>
    <row r="2097" spans="1:4" x14ac:dyDescent="0.2">
      <c r="A2097" s="57">
        <v>44888</v>
      </c>
      <c r="B2097">
        <v>2.3390215316961479E-4</v>
      </c>
      <c r="C2097">
        <v>2.987250849239147E-2</v>
      </c>
      <c r="D2097">
        <v>3.536033285915903E-2</v>
      </c>
    </row>
    <row r="2098" spans="1:4" x14ac:dyDescent="0.2">
      <c r="A2098" s="57">
        <v>44890</v>
      </c>
      <c r="B2098">
        <v>2.3390215316961479E-4</v>
      </c>
      <c r="C2098">
        <v>2.987250849239147E-2</v>
      </c>
      <c r="D2098">
        <v>3.540150255829827E-2</v>
      </c>
    </row>
    <row r="2099" spans="1:4" x14ac:dyDescent="0.2">
      <c r="A2099" s="57">
        <v>44893</v>
      </c>
      <c r="B2099">
        <v>2.3390215316961479E-4</v>
      </c>
      <c r="C2099">
        <v>2.987250849239147E-2</v>
      </c>
      <c r="D2099">
        <v>3.5435034243880011E-2</v>
      </c>
    </row>
    <row r="2100" spans="1:4" x14ac:dyDescent="0.2">
      <c r="A2100" s="57">
        <v>44894</v>
      </c>
      <c r="B2100">
        <v>2.3390215316961479E-4</v>
      </c>
      <c r="C2100">
        <v>2.987250849239147E-2</v>
      </c>
      <c r="D2100">
        <v>3.5576180254466919E-2</v>
      </c>
    </row>
    <row r="2101" spans="1:4" x14ac:dyDescent="0.2">
      <c r="A2101" s="57">
        <v>44895</v>
      </c>
      <c r="B2101">
        <v>2.3390215316961479E-4</v>
      </c>
      <c r="C2101">
        <v>2.987250849239147E-2</v>
      </c>
      <c r="D2101">
        <v>3.5515929622746779E-2</v>
      </c>
    </row>
    <row r="2102" spans="1:4" x14ac:dyDescent="0.2">
      <c r="A2102" s="57">
        <v>44896</v>
      </c>
      <c r="B2102">
        <v>2.3390215316961479E-4</v>
      </c>
      <c r="C2102">
        <v>2.987250849239147E-2</v>
      </c>
      <c r="D2102">
        <v>3.5555478765189781E-2</v>
      </c>
    </row>
    <row r="2103" spans="1:4" x14ac:dyDescent="0.2">
      <c r="A2103" s="57">
        <v>44897</v>
      </c>
      <c r="B2103">
        <v>2.3390215316961479E-4</v>
      </c>
      <c r="C2103">
        <v>2.987250849239147E-2</v>
      </c>
      <c r="D2103">
        <v>3.5137899835317156E-2</v>
      </c>
    </row>
    <row r="2104" spans="1:4" x14ac:dyDescent="0.2">
      <c r="A2104" s="57">
        <v>44900</v>
      </c>
      <c r="B2104">
        <v>2.3390215316961479E-4</v>
      </c>
      <c r="C2104">
        <v>2.987250849239147E-2</v>
      </c>
      <c r="D2104">
        <v>3.4942158352907787E-2</v>
      </c>
    </row>
    <row r="2105" spans="1:4" x14ac:dyDescent="0.2">
      <c r="A2105" s="57">
        <v>44901</v>
      </c>
      <c r="B2105">
        <v>2.3390215316961479E-4</v>
      </c>
      <c r="C2105">
        <v>2.987250849239147E-2</v>
      </c>
      <c r="D2105">
        <v>3.519040138665399E-2</v>
      </c>
    </row>
    <row r="2106" spans="1:4" x14ac:dyDescent="0.2">
      <c r="A2106" s="57">
        <v>44902</v>
      </c>
      <c r="B2106">
        <v>2.3390215316961479E-4</v>
      </c>
      <c r="C2106">
        <v>2.987250849239147E-2</v>
      </c>
      <c r="D2106">
        <v>3.575101674475651E-2</v>
      </c>
    </row>
    <row r="2107" spans="1:4" x14ac:dyDescent="0.2">
      <c r="A2107" s="57">
        <v>44903</v>
      </c>
      <c r="B2107">
        <v>2.3390215316961479E-4</v>
      </c>
      <c r="C2107">
        <v>2.987250849239147E-2</v>
      </c>
      <c r="D2107">
        <v>3.5541580683980438E-2</v>
      </c>
    </row>
    <row r="2108" spans="1:4" x14ac:dyDescent="0.2">
      <c r="A2108" s="57">
        <v>44904</v>
      </c>
      <c r="B2108">
        <v>2.3390215316961479E-4</v>
      </c>
      <c r="C2108">
        <v>2.987250849239147E-2</v>
      </c>
      <c r="D2108">
        <v>3.5517044648308453E-2</v>
      </c>
    </row>
    <row r="2109" spans="1:4" x14ac:dyDescent="0.2">
      <c r="A2109" s="57">
        <v>44907</v>
      </c>
      <c r="B2109">
        <v>2.3390215316961479E-4</v>
      </c>
      <c r="C2109">
        <v>2.987250849239147E-2</v>
      </c>
      <c r="D2109">
        <v>3.5808971964652568E-2</v>
      </c>
    </row>
    <row r="2110" spans="1:4" x14ac:dyDescent="0.2">
      <c r="A2110" s="57">
        <v>44908</v>
      </c>
      <c r="B2110">
        <v>2.3390215316961479E-4</v>
      </c>
      <c r="C2110">
        <v>2.987250849239147E-2</v>
      </c>
      <c r="D2110">
        <v>3.5767563748817961E-2</v>
      </c>
    </row>
    <row r="2111" spans="1:4" x14ac:dyDescent="0.2">
      <c r="A2111" s="57">
        <v>44909</v>
      </c>
      <c r="B2111">
        <v>2.3390215316961479E-4</v>
      </c>
      <c r="C2111">
        <v>2.987250849239147E-2</v>
      </c>
      <c r="D2111">
        <v>3.576717779610631E-2</v>
      </c>
    </row>
    <row r="2112" spans="1:4" x14ac:dyDescent="0.2">
      <c r="A2112" s="57">
        <v>44910</v>
      </c>
      <c r="B2112">
        <v>2.3390215316961479E-4</v>
      </c>
      <c r="C2112">
        <v>2.987250849239147E-2</v>
      </c>
      <c r="D2112">
        <v>3.5692542587813812E-2</v>
      </c>
    </row>
    <row r="2113" spans="1:4" x14ac:dyDescent="0.2">
      <c r="A2113" s="57">
        <v>44911</v>
      </c>
      <c r="B2113">
        <v>2.3390215316961479E-4</v>
      </c>
      <c r="C2113">
        <v>2.987250849239147E-2</v>
      </c>
      <c r="D2113">
        <v>3.6866061796371766E-2</v>
      </c>
    </row>
    <row r="2114" spans="1:4" x14ac:dyDescent="0.2">
      <c r="A2114" s="57">
        <v>44914</v>
      </c>
      <c r="B2114">
        <v>2.3390215316961479E-4</v>
      </c>
      <c r="C2114">
        <v>2.987250849239147E-2</v>
      </c>
      <c r="D2114">
        <v>3.6618337486862086E-2</v>
      </c>
    </row>
    <row r="2115" spans="1:4" x14ac:dyDescent="0.2">
      <c r="A2115" s="57">
        <v>44915</v>
      </c>
      <c r="B2115">
        <v>2.3390215316961479E-4</v>
      </c>
      <c r="C2115">
        <v>2.987250849239147E-2</v>
      </c>
      <c r="D2115">
        <v>3.6612250187833227E-2</v>
      </c>
    </row>
    <row r="2116" spans="1:4" x14ac:dyDescent="0.2">
      <c r="A2116" s="57">
        <v>44916</v>
      </c>
      <c r="B2116">
        <v>2.3390215316961479E-4</v>
      </c>
      <c r="C2116">
        <v>2.987250849239147E-2</v>
      </c>
      <c r="D2116">
        <v>3.6611474629018328E-2</v>
      </c>
    </row>
    <row r="2117" spans="1:4" x14ac:dyDescent="0.2">
      <c r="A2117" s="57">
        <v>44917</v>
      </c>
      <c r="B2117">
        <v>2.3390215316961479E-4</v>
      </c>
      <c r="C2117">
        <v>2.987250849239147E-2</v>
      </c>
      <c r="D2117">
        <v>3.6525233743199124E-2</v>
      </c>
    </row>
    <row r="2118" spans="1:4" x14ac:dyDescent="0.2">
      <c r="A2118" s="57">
        <v>44918</v>
      </c>
      <c r="B2118">
        <v>2.3390215316961479E-4</v>
      </c>
      <c r="C2118">
        <v>2.987250849239147E-2</v>
      </c>
      <c r="D2118">
        <v>3.6449009571859578E-2</v>
      </c>
    </row>
    <row r="2119" spans="1:4" x14ac:dyDescent="0.2">
      <c r="A2119" s="57">
        <v>44922</v>
      </c>
      <c r="B2119">
        <v>2.3390215316961479E-4</v>
      </c>
      <c r="C2119">
        <v>2.987250849239147E-2</v>
      </c>
      <c r="D2119">
        <v>3.6428910401760439E-2</v>
      </c>
    </row>
    <row r="2120" spans="1:4" x14ac:dyDescent="0.2">
      <c r="A2120" s="57">
        <v>44923</v>
      </c>
      <c r="B2120">
        <v>2.3390215316961479E-4</v>
      </c>
      <c r="C2120">
        <v>2.987250849239147E-2</v>
      </c>
      <c r="D2120">
        <v>3.6327904753559237E-2</v>
      </c>
    </row>
    <row r="2121" spans="1:4" x14ac:dyDescent="0.2">
      <c r="A2121" s="57">
        <v>44924</v>
      </c>
      <c r="B2121">
        <v>2.3390215316961479E-4</v>
      </c>
      <c r="C2121">
        <v>2.987250849239147E-2</v>
      </c>
      <c r="D2121">
        <v>3.6352151471699234E-2</v>
      </c>
    </row>
    <row r="2122" spans="1:4" x14ac:dyDescent="0.2">
      <c r="A2122" s="57">
        <v>44925</v>
      </c>
      <c r="B2122">
        <v>2.3390215316961479E-4</v>
      </c>
      <c r="C2122">
        <v>2.987250849239147E-2</v>
      </c>
      <c r="D2122">
        <v>3.6414809385883089E-2</v>
      </c>
    </row>
    <row r="2123" spans="1:4" x14ac:dyDescent="0.2">
      <c r="A2123" s="57">
        <v>44929</v>
      </c>
      <c r="B2123">
        <v>2.3390215316961479E-4</v>
      </c>
      <c r="C2123">
        <v>2.987250849239147E-2</v>
      </c>
      <c r="D2123">
        <v>3.6186716574952815E-2</v>
      </c>
    </row>
    <row r="2124" spans="1:4" x14ac:dyDescent="0.2">
      <c r="A2124" s="57">
        <v>44930</v>
      </c>
      <c r="B2124">
        <v>2.3390215316961479E-4</v>
      </c>
      <c r="C2124">
        <v>2.987250849239147E-2</v>
      </c>
      <c r="D2124">
        <v>3.6182233863268527E-2</v>
      </c>
    </row>
    <row r="2125" spans="1:4" x14ac:dyDescent="0.2">
      <c r="A2125" s="57">
        <v>44931</v>
      </c>
      <c r="B2125">
        <v>2.3390215316961479E-4</v>
      </c>
      <c r="C2125">
        <v>2.987250849239147E-2</v>
      </c>
      <c r="D2125">
        <v>3.7030627566144891E-2</v>
      </c>
    </row>
    <row r="2126" spans="1:4" x14ac:dyDescent="0.2">
      <c r="A2126" s="57">
        <v>44932</v>
      </c>
      <c r="B2126">
        <v>2.3390215316961479E-4</v>
      </c>
      <c r="C2126">
        <v>2.987250849239147E-2</v>
      </c>
      <c r="D2126">
        <v>3.6918749175863276E-2</v>
      </c>
    </row>
    <row r="2127" spans="1:4" x14ac:dyDescent="0.2">
      <c r="A2127" s="57">
        <v>44935</v>
      </c>
      <c r="B2127">
        <v>2.3390215316961479E-4</v>
      </c>
      <c r="C2127">
        <v>2.987250849239147E-2</v>
      </c>
      <c r="D2127">
        <v>3.6944664393603832E-2</v>
      </c>
    </row>
    <row r="2128" spans="1:4" x14ac:dyDescent="0.2">
      <c r="A2128" s="57">
        <v>44936</v>
      </c>
      <c r="B2128">
        <v>2.3390215316961479E-4</v>
      </c>
      <c r="C2128">
        <v>2.987250849239147E-2</v>
      </c>
      <c r="D2128">
        <v>3.7026998387829961E-2</v>
      </c>
    </row>
    <row r="2129" spans="1:4" x14ac:dyDescent="0.2">
      <c r="A2129" s="57">
        <v>44937</v>
      </c>
      <c r="B2129">
        <v>2.3390215316961479E-4</v>
      </c>
      <c r="C2129">
        <v>2.987250849239147E-2</v>
      </c>
      <c r="D2129">
        <v>3.6985166139899953E-2</v>
      </c>
    </row>
    <row r="2130" spans="1:4" x14ac:dyDescent="0.2">
      <c r="A2130" s="57">
        <v>44938</v>
      </c>
      <c r="B2130">
        <v>2.3390215316961479E-4</v>
      </c>
      <c r="C2130">
        <v>2.987250849239147E-2</v>
      </c>
      <c r="D2130">
        <v>3.6869194950823789E-2</v>
      </c>
    </row>
    <row r="2131" spans="1:4" x14ac:dyDescent="0.2">
      <c r="A2131" s="57">
        <v>44939</v>
      </c>
      <c r="B2131">
        <v>2.3390215316961479E-4</v>
      </c>
      <c r="C2131">
        <v>2.987250849239147E-2</v>
      </c>
      <c r="D2131">
        <v>3.6886130544076225E-2</v>
      </c>
    </row>
    <row r="2132" spans="1:4" x14ac:dyDescent="0.2">
      <c r="A2132" s="57">
        <v>44943</v>
      </c>
      <c r="B2132">
        <v>2.3390215316961479E-4</v>
      </c>
      <c r="C2132">
        <v>2.987250849239147E-2</v>
      </c>
      <c r="D2132">
        <v>3.6889911432683713E-2</v>
      </c>
    </row>
    <row r="2133" spans="1:4" x14ac:dyDescent="0.2">
      <c r="A2133" s="57">
        <v>44944</v>
      </c>
      <c r="B2133">
        <v>2.3390215316961479E-4</v>
      </c>
      <c r="C2133">
        <v>2.987250849239147E-2</v>
      </c>
      <c r="D2133">
        <v>3.665527343696303E-2</v>
      </c>
    </row>
    <row r="2134" spans="1:4" x14ac:dyDescent="0.2">
      <c r="A2134" s="57">
        <v>44945</v>
      </c>
      <c r="B2134">
        <v>2.3390215316961479E-4</v>
      </c>
      <c r="C2134">
        <v>2.987250849239147E-2</v>
      </c>
      <c r="D2134">
        <v>3.6765478838402324E-2</v>
      </c>
    </row>
    <row r="2135" spans="1:4" x14ac:dyDescent="0.2">
      <c r="A2135" s="57">
        <v>44946</v>
      </c>
      <c r="B2135">
        <v>2.3390215316961479E-4</v>
      </c>
      <c r="C2135">
        <v>2.987250849239147E-2</v>
      </c>
      <c r="D2135">
        <v>3.6746848735166163E-2</v>
      </c>
    </row>
    <row r="2136" spans="1:4" x14ac:dyDescent="0.2">
      <c r="A2136" s="57">
        <v>44949</v>
      </c>
      <c r="B2136">
        <v>2.3390215316961479E-4</v>
      </c>
      <c r="C2136">
        <v>2.987250849239147E-2</v>
      </c>
      <c r="D2136">
        <v>3.6748001574806344E-2</v>
      </c>
    </row>
    <row r="2137" spans="1:4" x14ac:dyDescent="0.2">
      <c r="A2137" s="57">
        <v>44950</v>
      </c>
      <c r="B2137">
        <v>2.3390215316961479E-4</v>
      </c>
      <c r="C2137">
        <v>2.987250849239147E-2</v>
      </c>
      <c r="D2137">
        <v>3.6795583750279859E-2</v>
      </c>
    </row>
    <row r="2138" spans="1:4" x14ac:dyDescent="0.2">
      <c r="A2138" s="57">
        <v>44951</v>
      </c>
      <c r="B2138">
        <v>2.3390215316961479E-4</v>
      </c>
      <c r="C2138">
        <v>2.987250849239147E-2</v>
      </c>
      <c r="D2138">
        <v>3.6762109511504451E-2</v>
      </c>
    </row>
    <row r="2139" spans="1:4" x14ac:dyDescent="0.2">
      <c r="A2139" s="57">
        <v>44952</v>
      </c>
      <c r="B2139">
        <v>2.3390215316961479E-4</v>
      </c>
      <c r="C2139">
        <v>2.987250849239147E-2</v>
      </c>
      <c r="D2139">
        <v>3.7116130071697812E-2</v>
      </c>
    </row>
    <row r="2140" spans="1:4" x14ac:dyDescent="0.2">
      <c r="A2140" s="57">
        <v>44953</v>
      </c>
      <c r="B2140">
        <v>2.3390215316961479E-4</v>
      </c>
      <c r="C2140">
        <v>2.987250849239147E-2</v>
      </c>
      <c r="D2140">
        <v>3.7085550920602207E-2</v>
      </c>
    </row>
    <row r="2141" spans="1:4" x14ac:dyDescent="0.2">
      <c r="A2141" s="57">
        <v>44956</v>
      </c>
      <c r="B2141">
        <v>2.3390215316961479E-4</v>
      </c>
      <c r="C2141">
        <v>2.987250849239147E-2</v>
      </c>
      <c r="D2141">
        <v>3.7201232831210435E-2</v>
      </c>
    </row>
    <row r="2142" spans="1:4" x14ac:dyDescent="0.2">
      <c r="A2142" s="57">
        <v>44957</v>
      </c>
      <c r="B2142">
        <v>2.3390215316961479E-4</v>
      </c>
      <c r="C2142">
        <v>2.987250849239147E-2</v>
      </c>
      <c r="D2142">
        <v>3.7226466503841517E-2</v>
      </c>
    </row>
    <row r="2143" spans="1:4" x14ac:dyDescent="0.2">
      <c r="A2143" s="57">
        <v>44958</v>
      </c>
      <c r="B2143">
        <v>2.3390215316961479E-4</v>
      </c>
      <c r="C2143">
        <v>2.987250849239147E-2</v>
      </c>
      <c r="D2143">
        <v>3.7296345232326104E-2</v>
      </c>
    </row>
    <row r="2144" spans="1:4" x14ac:dyDescent="0.2">
      <c r="A2144" s="57">
        <v>44959</v>
      </c>
      <c r="B2144">
        <v>2.3390215316961479E-4</v>
      </c>
      <c r="C2144">
        <v>2.987250849239147E-2</v>
      </c>
      <c r="D2144">
        <v>3.7644331106102949E-2</v>
      </c>
    </row>
    <row r="2145" spans="1:4" x14ac:dyDescent="0.2">
      <c r="A2145" s="57">
        <v>44960</v>
      </c>
      <c r="B2145">
        <v>2.3390215316961479E-4</v>
      </c>
      <c r="C2145">
        <v>2.987250849239147E-2</v>
      </c>
      <c r="D2145">
        <v>3.777700317191976E-2</v>
      </c>
    </row>
    <row r="2146" spans="1:4" x14ac:dyDescent="0.2">
      <c r="A2146" s="57">
        <v>44963</v>
      </c>
      <c r="B2146">
        <v>2.3390215316961479E-4</v>
      </c>
      <c r="C2146">
        <v>2.987250849239147E-2</v>
      </c>
      <c r="D2146">
        <v>3.7656171754004673E-2</v>
      </c>
    </row>
    <row r="2147" spans="1:4" x14ac:dyDescent="0.2">
      <c r="A2147" s="57">
        <v>44964</v>
      </c>
      <c r="B2147">
        <v>2.3390215316961479E-4</v>
      </c>
      <c r="C2147">
        <v>2.987250849239147E-2</v>
      </c>
      <c r="D2147">
        <v>3.7635018901635058E-2</v>
      </c>
    </row>
    <row r="2148" spans="1:4" x14ac:dyDescent="0.2">
      <c r="A2148" s="57">
        <v>44965</v>
      </c>
      <c r="B2148">
        <v>2.3390215316961479E-4</v>
      </c>
      <c r="C2148">
        <v>2.987250849239147E-2</v>
      </c>
      <c r="D2148">
        <v>3.6975490340874065E-2</v>
      </c>
    </row>
    <row r="2149" spans="1:4" x14ac:dyDescent="0.2">
      <c r="A2149" s="57">
        <v>44966</v>
      </c>
      <c r="B2149">
        <v>2.3390215316961479E-4</v>
      </c>
      <c r="C2149">
        <v>2.987250849239147E-2</v>
      </c>
      <c r="D2149">
        <v>3.7101804460060304E-2</v>
      </c>
    </row>
    <row r="2150" spans="1:4" x14ac:dyDescent="0.2">
      <c r="A2150" s="57">
        <v>44967</v>
      </c>
      <c r="B2150">
        <v>2.3390215316961479E-4</v>
      </c>
      <c r="C2150">
        <v>2.987250849239147E-2</v>
      </c>
      <c r="D2150">
        <v>3.6872234149707479E-2</v>
      </c>
    </row>
    <row r="2151" spans="1:4" x14ac:dyDescent="0.2">
      <c r="A2151" s="57">
        <v>44970</v>
      </c>
      <c r="B2151">
        <v>2.3390215316961479E-4</v>
      </c>
      <c r="C2151">
        <v>2.987250849239147E-2</v>
      </c>
      <c r="D2151">
        <v>3.6858560271676902E-2</v>
      </c>
    </row>
    <row r="2152" spans="1:4" x14ac:dyDescent="0.2">
      <c r="A2152" s="57">
        <v>44971</v>
      </c>
      <c r="B2152">
        <v>2.3390215316961479E-4</v>
      </c>
      <c r="C2152">
        <v>2.987250849239147E-2</v>
      </c>
      <c r="D2152">
        <v>3.6969713026251898E-2</v>
      </c>
    </row>
    <row r="2153" spans="1:4" x14ac:dyDescent="0.2">
      <c r="A2153" s="57">
        <v>44972</v>
      </c>
      <c r="B2153">
        <v>2.3390215316961479E-4</v>
      </c>
      <c r="C2153">
        <v>2.987250849239147E-2</v>
      </c>
      <c r="D2153">
        <v>3.6918045639746398E-2</v>
      </c>
    </row>
    <row r="2154" spans="1:4" x14ac:dyDescent="0.2">
      <c r="A2154" s="57">
        <v>44973</v>
      </c>
      <c r="B2154">
        <v>2.3390215316961479E-4</v>
      </c>
      <c r="C2154">
        <v>2.987250849239147E-2</v>
      </c>
      <c r="D2154">
        <v>3.7464859122253023E-2</v>
      </c>
    </row>
    <row r="2155" spans="1:4" x14ac:dyDescent="0.2">
      <c r="A2155" s="57">
        <v>44974</v>
      </c>
      <c r="B2155">
        <v>2.3390215316961479E-4</v>
      </c>
      <c r="C2155">
        <v>2.987250849239147E-2</v>
      </c>
      <c r="D2155">
        <v>3.7642617316653582E-2</v>
      </c>
    </row>
    <row r="2156" spans="1:4" x14ac:dyDescent="0.2">
      <c r="A2156" s="57">
        <v>44978</v>
      </c>
      <c r="B2156">
        <v>2.3390215316961479E-4</v>
      </c>
      <c r="C2156">
        <v>2.987250849239147E-2</v>
      </c>
      <c r="D2156">
        <v>3.7483033915606673E-2</v>
      </c>
    </row>
    <row r="2157" spans="1:4" x14ac:dyDescent="0.2">
      <c r="A2157" s="57">
        <v>44979</v>
      </c>
      <c r="B2157">
        <v>2.3390215316961479E-4</v>
      </c>
      <c r="C2157">
        <v>2.987250849239147E-2</v>
      </c>
      <c r="D2157">
        <v>3.7541422113413714E-2</v>
      </c>
    </row>
    <row r="2158" spans="1:4" x14ac:dyDescent="0.2">
      <c r="A2158" s="57">
        <v>44980</v>
      </c>
      <c r="B2158">
        <v>2.3390215316961479E-4</v>
      </c>
      <c r="C2158">
        <v>2.987250849239147E-2</v>
      </c>
      <c r="D2158">
        <v>3.7543496768216007E-2</v>
      </c>
    </row>
    <row r="2159" spans="1:4" x14ac:dyDescent="0.2">
      <c r="A2159" s="57">
        <v>44981</v>
      </c>
      <c r="B2159">
        <v>2.3390215316961479E-4</v>
      </c>
      <c r="C2159">
        <v>2.987250849239147E-2</v>
      </c>
      <c r="D2159">
        <v>3.7489940096842152E-2</v>
      </c>
    </row>
    <row r="2160" spans="1:4" x14ac:dyDescent="0.2">
      <c r="A2160" s="57">
        <v>44984</v>
      </c>
      <c r="B2160">
        <v>2.3390215316961479E-4</v>
      </c>
      <c r="C2160">
        <v>2.987250849239147E-2</v>
      </c>
      <c r="D2160">
        <v>3.7551995120265538E-2</v>
      </c>
    </row>
    <row r="2161" spans="1:4" x14ac:dyDescent="0.2">
      <c r="A2161" s="57">
        <v>44985</v>
      </c>
      <c r="B2161">
        <v>2.3390215316961479E-4</v>
      </c>
      <c r="C2161">
        <v>2.987250849239147E-2</v>
      </c>
      <c r="D2161">
        <v>3.7564255969345678E-2</v>
      </c>
    </row>
    <row r="2162" spans="1:4" x14ac:dyDescent="0.2">
      <c r="A2162" s="57">
        <v>44986</v>
      </c>
      <c r="B2162">
        <v>2.3390215316961479E-4</v>
      </c>
      <c r="C2162">
        <v>2.987250849239147E-2</v>
      </c>
      <c r="D2162">
        <v>3.7585832521471761E-2</v>
      </c>
    </row>
    <row r="2163" spans="1:4" x14ac:dyDescent="0.2">
      <c r="A2163" s="57">
        <v>44987</v>
      </c>
      <c r="B2163">
        <v>2.3390215316961479E-4</v>
      </c>
      <c r="C2163">
        <v>2.987250849239147E-2</v>
      </c>
      <c r="D2163">
        <v>3.7544609437893971E-2</v>
      </c>
    </row>
    <row r="2164" spans="1:4" x14ac:dyDescent="0.2">
      <c r="A2164" s="57">
        <v>44988</v>
      </c>
      <c r="B2164">
        <v>2.3390215316961479E-4</v>
      </c>
      <c r="C2164">
        <v>2.987250849239147E-2</v>
      </c>
      <c r="D2164">
        <v>3.7558431827932129E-2</v>
      </c>
    </row>
    <row r="2165" spans="1:4" x14ac:dyDescent="0.2">
      <c r="A2165" s="57">
        <v>44991</v>
      </c>
      <c r="B2165">
        <v>2.3390215316961479E-4</v>
      </c>
      <c r="C2165">
        <v>2.987250849239147E-2</v>
      </c>
      <c r="D2165">
        <v>3.7495943644953005E-2</v>
      </c>
    </row>
    <row r="2166" spans="1:4" x14ac:dyDescent="0.2">
      <c r="A2166" s="57">
        <v>44992</v>
      </c>
      <c r="B2166">
        <v>2.3390215316961479E-4</v>
      </c>
      <c r="C2166">
        <v>2.987250849239147E-2</v>
      </c>
      <c r="D2166">
        <v>3.7490453300453322E-2</v>
      </c>
    </row>
    <row r="2167" spans="1:4" x14ac:dyDescent="0.2">
      <c r="A2167" s="57">
        <v>44993</v>
      </c>
      <c r="B2167">
        <v>2.3390215316961479E-4</v>
      </c>
      <c r="C2167">
        <v>2.987250849239147E-2</v>
      </c>
      <c r="D2167">
        <v>3.7582691467528358E-2</v>
      </c>
    </row>
    <row r="2168" spans="1:4" x14ac:dyDescent="0.2">
      <c r="A2168" s="57">
        <v>44994</v>
      </c>
      <c r="B2168">
        <v>2.3390215316961479E-4</v>
      </c>
      <c r="C2168">
        <v>2.987250849239147E-2</v>
      </c>
      <c r="D2168">
        <v>3.7575341921713093E-2</v>
      </c>
    </row>
    <row r="2169" spans="1:4" x14ac:dyDescent="0.2">
      <c r="A2169" s="57">
        <v>44995</v>
      </c>
      <c r="B2169">
        <v>2.3390215316961479E-4</v>
      </c>
      <c r="C2169">
        <v>2.987250849239147E-2</v>
      </c>
      <c r="D2169">
        <v>3.7864750963676579E-2</v>
      </c>
    </row>
    <row r="2170" spans="1:4" x14ac:dyDescent="0.2">
      <c r="A2170" s="57">
        <v>44998</v>
      </c>
      <c r="B2170">
        <v>2.3390215316961479E-4</v>
      </c>
      <c r="C2170">
        <v>2.987250849239147E-2</v>
      </c>
      <c r="D2170">
        <v>3.8045700506834354E-2</v>
      </c>
    </row>
    <row r="2171" spans="1:4" x14ac:dyDescent="0.2">
      <c r="A2171" s="57">
        <v>44999</v>
      </c>
      <c r="B2171">
        <v>2.3390215316961479E-4</v>
      </c>
      <c r="C2171">
        <v>2.987250849239147E-2</v>
      </c>
      <c r="D2171">
        <v>3.8075187392105574E-2</v>
      </c>
    </row>
    <row r="2172" spans="1:4" x14ac:dyDescent="0.2">
      <c r="A2172" s="57">
        <v>45000</v>
      </c>
      <c r="B2172">
        <v>2.3390215316961479E-4</v>
      </c>
      <c r="C2172">
        <v>2.987250849239147E-2</v>
      </c>
      <c r="D2172">
        <v>3.7999229849737755E-2</v>
      </c>
    </row>
    <row r="2173" spans="1:4" x14ac:dyDescent="0.2">
      <c r="A2173" s="57">
        <v>45001</v>
      </c>
      <c r="B2173">
        <v>2.3390215316961479E-4</v>
      </c>
      <c r="C2173">
        <v>2.987250849239147E-2</v>
      </c>
      <c r="D2173">
        <v>3.7974762081903035E-2</v>
      </c>
    </row>
    <row r="2174" spans="1:4" x14ac:dyDescent="0.2">
      <c r="A2174" s="57">
        <v>45002</v>
      </c>
      <c r="B2174">
        <v>2.3390215316961479E-4</v>
      </c>
      <c r="C2174">
        <v>2.987250849239147E-2</v>
      </c>
      <c r="D2174">
        <v>3.7894139868240015E-2</v>
      </c>
    </row>
    <row r="2175" spans="1:4" x14ac:dyDescent="0.2">
      <c r="A2175" s="57">
        <v>45005</v>
      </c>
      <c r="B2175">
        <v>2.3390215316961479E-4</v>
      </c>
      <c r="C2175">
        <v>2.987250849239147E-2</v>
      </c>
      <c r="D2175">
        <v>3.791725671642944E-2</v>
      </c>
    </row>
    <row r="2176" spans="1:4" x14ac:dyDescent="0.2">
      <c r="A2176" s="57">
        <v>45006</v>
      </c>
      <c r="B2176">
        <v>2.3390215316961479E-4</v>
      </c>
      <c r="C2176">
        <v>2.987250849239147E-2</v>
      </c>
      <c r="D2176">
        <v>3.7943481842360426E-2</v>
      </c>
    </row>
    <row r="2177" spans="1:4" x14ac:dyDescent="0.2">
      <c r="A2177" s="57">
        <v>45007</v>
      </c>
      <c r="B2177">
        <v>2.3390215316961479E-4</v>
      </c>
      <c r="C2177">
        <v>2.987250849239147E-2</v>
      </c>
      <c r="D2177">
        <v>3.8390538424574933E-2</v>
      </c>
    </row>
    <row r="2178" spans="1:4" x14ac:dyDescent="0.2">
      <c r="A2178" s="57">
        <v>45008</v>
      </c>
      <c r="B2178">
        <v>2.3390215316961479E-4</v>
      </c>
      <c r="C2178">
        <v>2.987250849239147E-2</v>
      </c>
      <c r="D2178">
        <v>3.8373512789769373E-2</v>
      </c>
    </row>
    <row r="2179" spans="1:4" x14ac:dyDescent="0.2">
      <c r="A2179" s="57">
        <v>45009</v>
      </c>
      <c r="B2179">
        <v>2.3390215316961479E-4</v>
      </c>
      <c r="C2179">
        <v>2.987250849239147E-2</v>
      </c>
      <c r="D2179">
        <v>3.8336970777485102E-2</v>
      </c>
    </row>
    <row r="2180" spans="1:4" x14ac:dyDescent="0.2">
      <c r="A2180" s="57">
        <v>45012</v>
      </c>
      <c r="B2180">
        <v>2.3390215316961479E-4</v>
      </c>
      <c r="C2180">
        <v>2.987250849239147E-2</v>
      </c>
      <c r="D2180">
        <v>3.8077953873944692E-2</v>
      </c>
    </row>
    <row r="2181" spans="1:4" x14ac:dyDescent="0.2">
      <c r="A2181" s="57">
        <v>45013</v>
      </c>
      <c r="B2181">
        <v>2.3390215316961479E-4</v>
      </c>
      <c r="C2181">
        <v>2.987250849239147E-2</v>
      </c>
      <c r="D2181">
        <v>3.8024323353523411E-2</v>
      </c>
    </row>
    <row r="2182" spans="1:4" x14ac:dyDescent="0.2">
      <c r="A2182" s="57">
        <v>45014</v>
      </c>
      <c r="B2182">
        <v>2.3390215316961479E-4</v>
      </c>
      <c r="C2182">
        <v>2.987250849239147E-2</v>
      </c>
      <c r="D2182">
        <v>3.7944567264410554E-2</v>
      </c>
    </row>
    <row r="2183" spans="1:4" x14ac:dyDescent="0.2">
      <c r="A2183" s="57">
        <v>45015</v>
      </c>
      <c r="B2183">
        <v>2.3390215316961479E-4</v>
      </c>
      <c r="C2183">
        <v>2.987250849239147E-2</v>
      </c>
      <c r="D2183">
        <v>3.7694175034841702E-2</v>
      </c>
    </row>
    <row r="2184" spans="1:4" x14ac:dyDescent="0.2">
      <c r="A2184" s="57">
        <v>45016</v>
      </c>
      <c r="B2184">
        <v>2.3390215316961479E-4</v>
      </c>
      <c r="C2184">
        <v>2.987250849239147E-2</v>
      </c>
      <c r="D2184">
        <v>3.4888137129557364E-2</v>
      </c>
    </row>
    <row r="2185" spans="1:4" x14ac:dyDescent="0.2">
      <c r="A2185" s="57">
        <v>45019</v>
      </c>
      <c r="B2185">
        <v>2.3390215316961479E-4</v>
      </c>
      <c r="C2185">
        <v>2.987250849239147E-2</v>
      </c>
      <c r="D2185">
        <v>3.4767786022131673E-2</v>
      </c>
    </row>
    <row r="2186" spans="1:4" x14ac:dyDescent="0.2">
      <c r="A2186" s="57">
        <v>45020</v>
      </c>
      <c r="B2186">
        <v>2.3390215316961479E-4</v>
      </c>
      <c r="C2186">
        <v>2.987250849239147E-2</v>
      </c>
      <c r="D2186">
        <v>3.4593172719398699E-2</v>
      </c>
    </row>
    <row r="2187" spans="1:4" x14ac:dyDescent="0.2">
      <c r="A2187" s="57">
        <v>45021</v>
      </c>
      <c r="B2187">
        <v>2.3390215316961479E-4</v>
      </c>
      <c r="C2187">
        <v>2.987250849239147E-2</v>
      </c>
      <c r="D2187">
        <v>3.4297125418695659E-2</v>
      </c>
    </row>
    <row r="2188" spans="1:4" x14ac:dyDescent="0.2">
      <c r="A2188" s="57">
        <v>45022</v>
      </c>
      <c r="B2188">
        <v>2.3390215316961479E-4</v>
      </c>
      <c r="C2188">
        <v>2.987250849239147E-2</v>
      </c>
      <c r="D2188">
        <v>3.4420274735781027E-2</v>
      </c>
    </row>
    <row r="2189" spans="1:4" x14ac:dyDescent="0.2">
      <c r="A2189" s="57">
        <v>45026</v>
      </c>
      <c r="B2189">
        <v>2.3390215316961479E-4</v>
      </c>
      <c r="C2189">
        <v>2.987250849239147E-2</v>
      </c>
      <c r="D2189">
        <v>3.3822323390672836E-2</v>
      </c>
    </row>
    <row r="2190" spans="1:4" x14ac:dyDescent="0.2">
      <c r="A2190" s="57">
        <v>45027</v>
      </c>
      <c r="B2190">
        <v>2.3390215316961479E-4</v>
      </c>
      <c r="C2190">
        <v>2.987250849239147E-2</v>
      </c>
      <c r="D2190">
        <v>3.3384567782805318E-2</v>
      </c>
    </row>
    <row r="2191" spans="1:4" x14ac:dyDescent="0.2">
      <c r="A2191" s="57">
        <v>45028</v>
      </c>
      <c r="B2191">
        <v>2.3390215316961479E-4</v>
      </c>
      <c r="C2191">
        <v>2.987250849239147E-2</v>
      </c>
      <c r="D2191">
        <v>3.1348582587345804E-2</v>
      </c>
    </row>
    <row r="2192" spans="1:4" x14ac:dyDescent="0.2">
      <c r="A2192" s="57">
        <v>45029</v>
      </c>
      <c r="B2192">
        <v>2.3390215316961479E-4</v>
      </c>
      <c r="C2192">
        <v>2.987250849239147E-2</v>
      </c>
      <c r="D2192">
        <v>3.1490928052398545E-2</v>
      </c>
    </row>
    <row r="2193" spans="1:4" x14ac:dyDescent="0.2">
      <c r="A2193" s="57">
        <v>45030</v>
      </c>
      <c r="B2193">
        <v>2.3390215316961479E-4</v>
      </c>
      <c r="C2193">
        <v>2.987250849239147E-2</v>
      </c>
      <c r="D2193">
        <v>3.11257831510631E-2</v>
      </c>
    </row>
    <row r="2194" spans="1:4" x14ac:dyDescent="0.2">
      <c r="A2194" s="57">
        <v>45033</v>
      </c>
      <c r="B2194">
        <v>2.3390215316961479E-4</v>
      </c>
      <c r="C2194">
        <v>2.987250849239147E-2</v>
      </c>
      <c r="D2194">
        <v>3.0384928113629937E-2</v>
      </c>
    </row>
    <row r="2195" spans="1:4" x14ac:dyDescent="0.2">
      <c r="A2195" s="57">
        <v>45034</v>
      </c>
      <c r="B2195">
        <v>2.3390215316961479E-4</v>
      </c>
      <c r="C2195">
        <v>2.987250849239147E-2</v>
      </c>
      <c r="D2195">
        <v>3.0430467405178713E-2</v>
      </c>
    </row>
    <row r="2196" spans="1:4" x14ac:dyDescent="0.2">
      <c r="A2196" s="57">
        <v>45035</v>
      </c>
      <c r="B2196">
        <v>2.3390215316961479E-4</v>
      </c>
      <c r="C2196">
        <v>2.987250849239147E-2</v>
      </c>
      <c r="D2196">
        <v>3.0434407878826678E-2</v>
      </c>
    </row>
    <row r="2197" spans="1:4" x14ac:dyDescent="0.2">
      <c r="A2197" s="57">
        <v>45036</v>
      </c>
      <c r="B2197">
        <v>2.3390215316961479E-4</v>
      </c>
      <c r="C2197">
        <v>2.987250849239147E-2</v>
      </c>
      <c r="D2197">
        <v>3.0584316170545547E-2</v>
      </c>
    </row>
    <row r="2198" spans="1:4" x14ac:dyDescent="0.2">
      <c r="A2198" s="57">
        <v>45037</v>
      </c>
      <c r="B2198">
        <v>2.3390215316961479E-4</v>
      </c>
      <c r="C2198">
        <v>2.987250849239147E-2</v>
      </c>
      <c r="D2198">
        <v>3.048922800074319E-2</v>
      </c>
    </row>
    <row r="2199" spans="1:4" x14ac:dyDescent="0.2">
      <c r="A2199" s="57">
        <v>45040</v>
      </c>
      <c r="B2199">
        <v>2.3390215316961479E-4</v>
      </c>
      <c r="C2199">
        <v>2.987250849239147E-2</v>
      </c>
      <c r="D2199">
        <v>3.0424030705162607E-2</v>
      </c>
    </row>
    <row r="2200" spans="1:4" x14ac:dyDescent="0.2">
      <c r="A2200" s="57">
        <v>45041</v>
      </c>
      <c r="B2200">
        <v>2.3390215316961479E-4</v>
      </c>
      <c r="C2200">
        <v>2.987250849239147E-2</v>
      </c>
      <c r="D2200">
        <v>3.0401768860543632E-2</v>
      </c>
    </row>
    <row r="2201" spans="1:4" x14ac:dyDescent="0.2">
      <c r="A2201" s="57">
        <v>45042</v>
      </c>
      <c r="B2201">
        <v>2.3390215316961479E-4</v>
      </c>
      <c r="C2201">
        <v>2.987250849239147E-2</v>
      </c>
      <c r="D2201">
        <v>3.0327113807429702E-2</v>
      </c>
    </row>
    <row r="2202" spans="1:4" x14ac:dyDescent="0.2">
      <c r="A2202" s="57">
        <v>45043</v>
      </c>
      <c r="B2202">
        <v>2.3390215316961479E-4</v>
      </c>
      <c r="C2202">
        <v>2.987250849239147E-2</v>
      </c>
      <c r="D2202">
        <v>3.026191588689248E-2</v>
      </c>
    </row>
    <row r="2203" spans="1:4" x14ac:dyDescent="0.2">
      <c r="A2203" s="57">
        <v>45044</v>
      </c>
      <c r="B2203">
        <v>2.3390215316961479E-4</v>
      </c>
      <c r="C2203">
        <v>2.987250849239147E-2</v>
      </c>
      <c r="D2203">
        <v>3.0835873918195762E-2</v>
      </c>
    </row>
    <row r="2204" spans="1:4" x14ac:dyDescent="0.2">
      <c r="A2204" s="57">
        <v>45047</v>
      </c>
      <c r="B2204">
        <v>2.3390215316961479E-4</v>
      </c>
      <c r="C2204">
        <v>2.987250849239147E-2</v>
      </c>
      <c r="D2204">
        <v>3.084936097957822E-2</v>
      </c>
    </row>
    <row r="2205" spans="1:4" x14ac:dyDescent="0.2">
      <c r="A2205" s="57">
        <v>45048</v>
      </c>
      <c r="B2205">
        <v>2.3390215316961479E-4</v>
      </c>
      <c r="C2205">
        <v>2.987250849239147E-2</v>
      </c>
      <c r="D2205">
        <v>3.0837429839664764E-2</v>
      </c>
    </row>
    <row r="2206" spans="1:4" x14ac:dyDescent="0.2">
      <c r="A2206" s="57">
        <v>45049</v>
      </c>
      <c r="B2206">
        <v>2.3390215316961479E-4</v>
      </c>
      <c r="C2206">
        <v>2.987250849239147E-2</v>
      </c>
      <c r="D2206">
        <v>3.0567544713425574E-2</v>
      </c>
    </row>
    <row r="2207" spans="1:4" x14ac:dyDescent="0.2">
      <c r="A2207" s="57">
        <v>45050</v>
      </c>
      <c r="B2207">
        <v>2.3390215316961479E-4</v>
      </c>
      <c r="C2207">
        <v>2.987250849239147E-2</v>
      </c>
      <c r="D2207">
        <v>2.9602166954827102E-2</v>
      </c>
    </row>
    <row r="2208" spans="1:4" x14ac:dyDescent="0.2">
      <c r="A2208" s="57">
        <v>45051</v>
      </c>
      <c r="B2208">
        <v>2.3390215316961479E-4</v>
      </c>
      <c r="C2208">
        <v>2.987250849239147E-2</v>
      </c>
      <c r="D2208">
        <v>4.9408931011882894E-2</v>
      </c>
    </row>
    <row r="2209" spans="1:4" x14ac:dyDescent="0.2">
      <c r="A2209" s="57">
        <v>45054</v>
      </c>
      <c r="B2209">
        <v>2.3390215316961479E-4</v>
      </c>
      <c r="C2209">
        <v>2.987250849239147E-2</v>
      </c>
      <c r="D2209">
        <v>4.949014342520288E-2</v>
      </c>
    </row>
    <row r="2210" spans="1:4" x14ac:dyDescent="0.2">
      <c r="A2210" s="57">
        <v>45055</v>
      </c>
      <c r="B2210">
        <v>2.3390215316961479E-4</v>
      </c>
      <c r="C2210">
        <v>2.987250849239147E-2</v>
      </c>
      <c r="D2210">
        <v>4.9242914419155633E-2</v>
      </c>
    </row>
    <row r="2211" spans="1:4" x14ac:dyDescent="0.2">
      <c r="A2211" s="57">
        <v>45056</v>
      </c>
      <c r="B2211">
        <v>2.3390215316961479E-4</v>
      </c>
      <c r="C2211">
        <v>2.987250849239147E-2</v>
      </c>
      <c r="D2211">
        <v>4.9180147262121381E-2</v>
      </c>
    </row>
    <row r="2212" spans="1:4" x14ac:dyDescent="0.2">
      <c r="A2212" s="57">
        <v>45057</v>
      </c>
      <c r="B2212">
        <v>2.3390215316961479E-4</v>
      </c>
      <c r="C2212">
        <v>2.987250849239147E-2</v>
      </c>
      <c r="D2212">
        <v>4.934102118960762E-2</v>
      </c>
    </row>
    <row r="2213" spans="1:4" x14ac:dyDescent="0.2">
      <c r="A2213" s="57">
        <v>45058</v>
      </c>
      <c r="B2213">
        <v>2.3390215316961479E-4</v>
      </c>
      <c r="C2213">
        <v>2.987250849239147E-2</v>
      </c>
      <c r="D2213">
        <v>4.9403754657491528E-2</v>
      </c>
    </row>
    <row r="2214" spans="1:4" x14ac:dyDescent="0.2">
      <c r="A2214" s="57">
        <v>45061</v>
      </c>
      <c r="B2214">
        <v>2.3390215316961479E-4</v>
      </c>
      <c r="C2214">
        <v>2.987250849239147E-2</v>
      </c>
      <c r="D2214">
        <v>4.8557657993978022E-2</v>
      </c>
    </row>
    <row r="2215" spans="1:4" x14ac:dyDescent="0.2">
      <c r="A2215" s="57">
        <v>45062</v>
      </c>
      <c r="B2215">
        <v>2.3390215316961479E-4</v>
      </c>
      <c r="C2215">
        <v>2.987250849239147E-2</v>
      </c>
      <c r="D2215">
        <v>4.8804882086854309E-2</v>
      </c>
    </row>
    <row r="2216" spans="1:4" x14ac:dyDescent="0.2">
      <c r="A2216" s="57">
        <v>45063</v>
      </c>
      <c r="B2216">
        <v>2.3390215316961479E-4</v>
      </c>
      <c r="C2216">
        <v>2.987250849239147E-2</v>
      </c>
      <c r="D2216">
        <v>4.9073922650584648E-2</v>
      </c>
    </row>
    <row r="2217" spans="1:4" x14ac:dyDescent="0.2">
      <c r="A2217" s="57">
        <v>45064</v>
      </c>
      <c r="B2217">
        <v>2.3390215316961479E-4</v>
      </c>
      <c r="C2217">
        <v>2.987250849239147E-2</v>
      </c>
      <c r="D2217">
        <v>4.9252273584597661E-2</v>
      </c>
    </row>
    <row r="2218" spans="1:4" x14ac:dyDescent="0.2">
      <c r="A2218" s="57">
        <v>45065</v>
      </c>
      <c r="B2218">
        <v>2.3390215316961479E-4</v>
      </c>
      <c r="C2218">
        <v>2.987250849239147E-2</v>
      </c>
      <c r="D2218">
        <v>4.9263599733478519E-2</v>
      </c>
    </row>
    <row r="2219" spans="1:4" x14ac:dyDescent="0.2">
      <c r="A2219" s="57">
        <v>45068</v>
      </c>
      <c r="B2219">
        <v>2.3390215316961479E-4</v>
      </c>
      <c r="C2219">
        <v>2.987250849239147E-2</v>
      </c>
      <c r="D2219">
        <v>4.937527889559333E-2</v>
      </c>
    </row>
    <row r="2220" spans="1:4" x14ac:dyDescent="0.2">
      <c r="A2220" s="57">
        <v>45069</v>
      </c>
      <c r="B2220">
        <v>2.3390215316961479E-4</v>
      </c>
      <c r="C2220">
        <v>2.987250849239147E-2</v>
      </c>
      <c r="D2220">
        <v>4.9363339747411139E-2</v>
      </c>
    </row>
    <row r="2221" spans="1:4" x14ac:dyDescent="0.2">
      <c r="A2221" s="57">
        <v>45070</v>
      </c>
      <c r="B2221">
        <v>2.3390215316961479E-4</v>
      </c>
      <c r="C2221">
        <v>2.987250849239147E-2</v>
      </c>
      <c r="D2221">
        <v>4.9359890141731366E-2</v>
      </c>
    </row>
    <row r="2222" spans="1:4" x14ac:dyDescent="0.2">
      <c r="A2222" s="57">
        <v>45071</v>
      </c>
      <c r="B2222">
        <v>2.3390215316961479E-4</v>
      </c>
      <c r="C2222">
        <v>2.987250849239147E-2</v>
      </c>
      <c r="D2222">
        <v>4.933392981171892E-2</v>
      </c>
    </row>
    <row r="2223" spans="1:4" x14ac:dyDescent="0.2">
      <c r="A2223" s="57">
        <v>45072</v>
      </c>
      <c r="B2223">
        <v>2.3390215316961479E-4</v>
      </c>
      <c r="C2223">
        <v>2.987250849239147E-2</v>
      </c>
      <c r="D2223">
        <v>4.9298889319456522E-2</v>
      </c>
    </row>
    <row r="2224" spans="1:4" x14ac:dyDescent="0.2">
      <c r="A2224" s="57">
        <v>45076</v>
      </c>
      <c r="B2224">
        <v>2.3390215316961479E-4</v>
      </c>
      <c r="C2224">
        <v>2.987250849239147E-2</v>
      </c>
      <c r="D2224">
        <v>4.9633072111498915E-2</v>
      </c>
    </row>
    <row r="2225" spans="1:4" x14ac:dyDescent="0.2">
      <c r="A2225" s="57">
        <v>45077</v>
      </c>
      <c r="B2225">
        <v>2.3390215316961479E-4</v>
      </c>
      <c r="C2225">
        <v>2.987250849239147E-2</v>
      </c>
      <c r="D2225">
        <v>5.0000872381841435E-2</v>
      </c>
    </row>
    <row r="2226" spans="1:4" x14ac:dyDescent="0.2">
      <c r="A2226" s="57">
        <v>45078</v>
      </c>
      <c r="B2226">
        <v>2.3390215316961479E-4</v>
      </c>
      <c r="C2226">
        <v>2.987250849239147E-2</v>
      </c>
      <c r="D2226">
        <v>4.9525942126691105E-2</v>
      </c>
    </row>
    <row r="2227" spans="1:4" x14ac:dyDescent="0.2">
      <c r="A2227" s="57">
        <v>45079</v>
      </c>
      <c r="B2227">
        <v>2.3390215316961479E-4</v>
      </c>
      <c r="C2227">
        <v>2.987250849239147E-2</v>
      </c>
      <c r="D2227">
        <v>4.9534212103581603E-2</v>
      </c>
    </row>
    <row r="2228" spans="1:4" x14ac:dyDescent="0.2">
      <c r="A2228" s="57">
        <v>45082</v>
      </c>
      <c r="B2228">
        <v>2.3390215316961479E-4</v>
      </c>
      <c r="C2228">
        <v>2.987250849239147E-2</v>
      </c>
      <c r="D2228">
        <v>4.9484442235092241E-2</v>
      </c>
    </row>
    <row r="2229" spans="1:4" x14ac:dyDescent="0.2">
      <c r="A2229" s="57">
        <v>45083</v>
      </c>
      <c r="B2229">
        <v>2.3390215316961479E-4</v>
      </c>
      <c r="C2229">
        <v>2.987250849239147E-2</v>
      </c>
      <c r="D2229">
        <v>4.9414745679464696E-2</v>
      </c>
    </row>
    <row r="2230" spans="1:4" x14ac:dyDescent="0.2">
      <c r="A2230" s="57">
        <v>45084</v>
      </c>
      <c r="B2230">
        <v>2.3390215316961479E-4</v>
      </c>
      <c r="C2230">
        <v>2.987250849239147E-2</v>
      </c>
      <c r="D2230">
        <v>4.9579064576709637E-2</v>
      </c>
    </row>
    <row r="2231" spans="1:4" x14ac:dyDescent="0.2">
      <c r="A2231" s="57">
        <v>45085</v>
      </c>
      <c r="B2231">
        <v>2.3390215316961479E-4</v>
      </c>
      <c r="C2231">
        <v>2.987250849239147E-2</v>
      </c>
      <c r="D2231">
        <v>4.9735724128040885E-2</v>
      </c>
    </row>
    <row r="2232" spans="1:4" x14ac:dyDescent="0.2">
      <c r="A2232" s="57">
        <v>45086</v>
      </c>
      <c r="B2232">
        <v>2.3390215316961479E-4</v>
      </c>
      <c r="C2232">
        <v>2.987250849239147E-2</v>
      </c>
      <c r="D2232">
        <v>4.9734264645877373E-2</v>
      </c>
    </row>
    <row r="2233" spans="1:4" x14ac:dyDescent="0.2">
      <c r="A2233" s="57">
        <v>45089</v>
      </c>
      <c r="B2233">
        <v>2.3390215316961479E-4</v>
      </c>
      <c r="C2233">
        <v>2.987250849239147E-2</v>
      </c>
      <c r="D2233">
        <v>4.9802840274810189E-2</v>
      </c>
    </row>
    <row r="2234" spans="1:4" x14ac:dyDescent="0.2">
      <c r="A2234" s="57">
        <v>45090</v>
      </c>
      <c r="B2234">
        <v>2.3390215316961479E-4</v>
      </c>
      <c r="C2234">
        <v>2.987250849239147E-2</v>
      </c>
      <c r="D2234">
        <v>4.978332580545191E-2</v>
      </c>
    </row>
    <row r="2235" spans="1:4" x14ac:dyDescent="0.2">
      <c r="A2235" s="57">
        <v>45091</v>
      </c>
      <c r="B2235">
        <v>2.3390215316961479E-4</v>
      </c>
      <c r="C2235">
        <v>2.987250849239147E-2</v>
      </c>
      <c r="D2235">
        <v>4.9714775985519814E-2</v>
      </c>
    </row>
    <row r="2236" spans="1:4" x14ac:dyDescent="0.2">
      <c r="A2236" s="57">
        <v>45092</v>
      </c>
      <c r="B2236">
        <v>2.3390215316961479E-4</v>
      </c>
      <c r="C2236">
        <v>2.987250849239147E-2</v>
      </c>
      <c r="D2236">
        <v>4.9674036703395749E-2</v>
      </c>
    </row>
    <row r="2237" spans="1:4" x14ac:dyDescent="0.2">
      <c r="A2237" s="57">
        <v>45093</v>
      </c>
      <c r="B2237">
        <v>2.3390215316961479E-4</v>
      </c>
      <c r="C2237">
        <v>2.987250849239147E-2</v>
      </c>
      <c r="D2237">
        <v>4.9521981794332426E-2</v>
      </c>
    </row>
    <row r="2238" spans="1:4" x14ac:dyDescent="0.2">
      <c r="A2238" s="57">
        <v>45097</v>
      </c>
      <c r="B2238">
        <v>2.3390215316961479E-4</v>
      </c>
      <c r="C2238">
        <v>2.987250849239147E-2</v>
      </c>
      <c r="D2238">
        <v>4.9340508618363858E-2</v>
      </c>
    </row>
    <row r="2239" spans="1:4" x14ac:dyDescent="0.2">
      <c r="A2239" s="57">
        <v>45098</v>
      </c>
      <c r="B2239">
        <v>2.3390215316961479E-4</v>
      </c>
      <c r="C2239">
        <v>2.987250849239147E-2</v>
      </c>
      <c r="D2239">
        <v>4.9450888607404965E-2</v>
      </c>
    </row>
    <row r="2240" spans="1:4" x14ac:dyDescent="0.2">
      <c r="A2240" s="57">
        <v>45099</v>
      </c>
      <c r="B2240">
        <v>2.3390215316961479E-4</v>
      </c>
      <c r="C2240">
        <v>2.987250849239147E-2</v>
      </c>
      <c r="D2240">
        <v>4.9159666070390719E-2</v>
      </c>
    </row>
    <row r="2241" spans="1:4" x14ac:dyDescent="0.2">
      <c r="A2241" s="57">
        <v>45100</v>
      </c>
      <c r="B2241">
        <v>2.3390215316961479E-4</v>
      </c>
      <c r="C2241">
        <v>2.987250849239147E-2</v>
      </c>
      <c r="D2241">
        <v>4.9097354035833582E-2</v>
      </c>
    </row>
    <row r="2242" spans="1:4" x14ac:dyDescent="0.2">
      <c r="A2242" s="57">
        <v>45103</v>
      </c>
      <c r="B2242">
        <v>2.3390215316961479E-4</v>
      </c>
      <c r="C2242">
        <v>2.987250849239147E-2</v>
      </c>
      <c r="D2242">
        <v>4.8988819935049478E-2</v>
      </c>
    </row>
    <row r="2243" spans="1:4" x14ac:dyDescent="0.2">
      <c r="A2243" s="57">
        <v>45104</v>
      </c>
      <c r="B2243">
        <v>2.3390215316961479E-4</v>
      </c>
      <c r="C2243">
        <v>2.987250849239147E-2</v>
      </c>
      <c r="D2243">
        <v>4.8999016743468085E-2</v>
      </c>
    </row>
    <row r="2244" spans="1:4" x14ac:dyDescent="0.2">
      <c r="A2244" s="57">
        <v>45105</v>
      </c>
      <c r="B2244">
        <v>2.3390215316961479E-4</v>
      </c>
      <c r="C2244">
        <v>2.987250849239147E-2</v>
      </c>
      <c r="D2244">
        <v>4.8976245674553338E-2</v>
      </c>
    </row>
    <row r="2245" spans="1:4" x14ac:dyDescent="0.2">
      <c r="A2245" s="57">
        <v>45106</v>
      </c>
      <c r="B2245">
        <v>2.3390215316961479E-4</v>
      </c>
      <c r="C2245">
        <v>2.987250849239147E-2</v>
      </c>
      <c r="D2245">
        <v>4.8657743019824652E-2</v>
      </c>
    </row>
    <row r="2246" spans="1:4" x14ac:dyDescent="0.2">
      <c r="A2246" s="57">
        <v>45107</v>
      </c>
      <c r="B2246">
        <v>2.3390215316961479E-4</v>
      </c>
      <c r="C2246">
        <v>2.987250849239147E-2</v>
      </c>
      <c r="D2246">
        <v>4.8546054326663576E-2</v>
      </c>
    </row>
    <row r="2247" spans="1:4" x14ac:dyDescent="0.2">
      <c r="A2247" s="57">
        <v>45110</v>
      </c>
      <c r="B2247">
        <v>2.3390215316961479E-4</v>
      </c>
      <c r="C2247">
        <v>2.987250849239147E-2</v>
      </c>
      <c r="D2247">
        <v>4.8500720056938715E-2</v>
      </c>
    </row>
    <row r="2248" spans="1:4" x14ac:dyDescent="0.2">
      <c r="A2248" s="57">
        <v>45112</v>
      </c>
      <c r="B2248">
        <v>2.3390215316961479E-4</v>
      </c>
      <c r="C2248">
        <v>2.987250849239147E-2</v>
      </c>
      <c r="D2248">
        <v>4.8563853133721788E-2</v>
      </c>
    </row>
    <row r="2249" spans="1:4" x14ac:dyDescent="0.2">
      <c r="A2249" s="57">
        <v>45113</v>
      </c>
      <c r="B2249">
        <v>2.3390215316961479E-4</v>
      </c>
      <c r="C2249">
        <v>2.987250849239147E-2</v>
      </c>
      <c r="D2249">
        <v>4.8499546547434463E-2</v>
      </c>
    </row>
    <row r="2250" spans="1:4" x14ac:dyDescent="0.2">
      <c r="A2250" s="57">
        <v>45114</v>
      </c>
      <c r="B2250">
        <v>2.3390215316961479E-4</v>
      </c>
      <c r="C2250">
        <v>2.987250849239147E-2</v>
      </c>
      <c r="D2250">
        <v>4.8415864045555423E-2</v>
      </c>
    </row>
    <row r="2251" spans="1:4" x14ac:dyDescent="0.2">
      <c r="A2251" s="57">
        <v>45117</v>
      </c>
      <c r="B2251">
        <v>2.3390215316961479E-4</v>
      </c>
      <c r="C2251">
        <v>2.987250849239147E-2</v>
      </c>
      <c r="D2251">
        <v>4.8356787489445004E-2</v>
      </c>
    </row>
    <row r="2252" spans="1:4" x14ac:dyDescent="0.2">
      <c r="A2252" s="57">
        <v>45118</v>
      </c>
      <c r="B2252">
        <v>2.3390215316961479E-4</v>
      </c>
      <c r="C2252">
        <v>2.987250849239147E-2</v>
      </c>
      <c r="D2252">
        <v>4.835383056513036E-2</v>
      </c>
    </row>
    <row r="2253" spans="1:4" x14ac:dyDescent="0.2">
      <c r="A2253" s="57">
        <v>45119</v>
      </c>
      <c r="B2253">
        <v>2.3390215316961479E-4</v>
      </c>
      <c r="C2253">
        <v>2.987250849239147E-2</v>
      </c>
      <c r="D2253">
        <v>4.8375404139721308E-2</v>
      </c>
    </row>
    <row r="2254" spans="1:4" x14ac:dyDescent="0.2">
      <c r="A2254" s="57">
        <v>45120</v>
      </c>
      <c r="B2254">
        <v>2.3390215316961479E-4</v>
      </c>
      <c r="C2254">
        <v>2.987250849239147E-2</v>
      </c>
      <c r="D2254">
        <v>4.8383902722785296E-2</v>
      </c>
    </row>
    <row r="2255" spans="1:4" x14ac:dyDescent="0.2">
      <c r="A2255" s="57">
        <v>45121</v>
      </c>
      <c r="B2255">
        <v>2.3390215316961479E-4</v>
      </c>
      <c r="C2255">
        <v>2.987250849239147E-2</v>
      </c>
      <c r="D2255">
        <v>4.7594563367966636E-2</v>
      </c>
    </row>
    <row r="2256" spans="1:4" x14ac:dyDescent="0.2">
      <c r="A2256" s="57">
        <v>45124</v>
      </c>
      <c r="B2256">
        <v>2.3390215316961479E-4</v>
      </c>
      <c r="C2256">
        <v>2.987250849239147E-2</v>
      </c>
      <c r="D2256">
        <v>4.7684122515709637E-2</v>
      </c>
    </row>
    <row r="2257" spans="1:4" x14ac:dyDescent="0.2">
      <c r="A2257" s="57">
        <v>45125</v>
      </c>
      <c r="B2257">
        <v>2.3390215316961479E-4</v>
      </c>
      <c r="C2257">
        <v>2.987250849239147E-2</v>
      </c>
      <c r="D2257">
        <v>4.7787467204911123E-2</v>
      </c>
    </row>
    <row r="2258" spans="1:4" x14ac:dyDescent="0.2">
      <c r="A2258" s="57">
        <v>45126</v>
      </c>
      <c r="B2258">
        <v>2.3390215316961479E-4</v>
      </c>
      <c r="C2258">
        <v>2.987250849239147E-2</v>
      </c>
      <c r="D2258">
        <v>4.7729634100590772E-2</v>
      </c>
    </row>
    <row r="2259" spans="1:4" x14ac:dyDescent="0.2">
      <c r="A2259" s="57">
        <v>45127</v>
      </c>
      <c r="B2259">
        <v>2.3390215316961479E-4</v>
      </c>
      <c r="C2259">
        <v>2.987250849239147E-2</v>
      </c>
      <c r="D2259">
        <v>4.7829719930250474E-2</v>
      </c>
    </row>
    <row r="2260" spans="1:4" x14ac:dyDescent="0.2">
      <c r="A2260" s="57">
        <v>45128</v>
      </c>
      <c r="B2260">
        <v>2.3390215316961479E-4</v>
      </c>
      <c r="C2260">
        <v>2.987250849239147E-2</v>
      </c>
      <c r="D2260">
        <v>4.7819401236618382E-2</v>
      </c>
    </row>
    <row r="2261" spans="1:4" x14ac:dyDescent="0.2">
      <c r="A2261" s="57">
        <v>45131</v>
      </c>
      <c r="B2261">
        <v>2.3390215316961479E-4</v>
      </c>
      <c r="C2261">
        <v>2.987250849239147E-2</v>
      </c>
      <c r="D2261">
        <v>4.7634636306472231E-2</v>
      </c>
    </row>
    <row r="2262" spans="1:4" x14ac:dyDescent="0.2">
      <c r="A2262" s="57">
        <v>45132</v>
      </c>
      <c r="B2262">
        <v>2.3390215316961479E-4</v>
      </c>
      <c r="C2262">
        <v>2.987250849239147E-2</v>
      </c>
      <c r="D2262">
        <v>4.7632435212322438E-2</v>
      </c>
    </row>
    <row r="2263" spans="1:4" x14ac:dyDescent="0.2">
      <c r="A2263" s="57">
        <v>45133</v>
      </c>
      <c r="B2263">
        <v>2.3390215316961479E-4</v>
      </c>
      <c r="C2263">
        <v>2.987250849239147E-2</v>
      </c>
      <c r="D2263">
        <v>4.7601934424154231E-2</v>
      </c>
    </row>
    <row r="2264" spans="1:4" x14ac:dyDescent="0.2">
      <c r="A2264" s="57">
        <v>45134</v>
      </c>
      <c r="B2264">
        <v>2.3390215316961479E-4</v>
      </c>
      <c r="C2264">
        <v>2.987250849239147E-2</v>
      </c>
      <c r="D2264">
        <v>4.7658902802593203E-2</v>
      </c>
    </row>
    <row r="2265" spans="1:4" x14ac:dyDescent="0.2">
      <c r="A2265" s="57">
        <v>45135</v>
      </c>
      <c r="B2265">
        <v>2.3390215316961479E-4</v>
      </c>
      <c r="C2265">
        <v>2.987250849239147E-2</v>
      </c>
      <c r="D2265">
        <v>4.7613221069203557E-2</v>
      </c>
    </row>
    <row r="2266" spans="1:4" x14ac:dyDescent="0.2">
      <c r="A2266" s="57">
        <v>45138</v>
      </c>
      <c r="B2266">
        <v>2.3390215316961479E-4</v>
      </c>
      <c r="C2266">
        <v>2.987250849239147E-2</v>
      </c>
      <c r="D2266">
        <v>4.7647396255424176E-2</v>
      </c>
    </row>
    <row r="2267" spans="1:4" x14ac:dyDescent="0.2">
      <c r="A2267" s="57">
        <v>45139</v>
      </c>
      <c r="B2267">
        <v>2.3390215316961479E-4</v>
      </c>
      <c r="C2267">
        <v>2.987250849239147E-2</v>
      </c>
      <c r="D2267">
        <v>4.7846216394265048E-2</v>
      </c>
    </row>
    <row r="2268" spans="1:4" x14ac:dyDescent="0.2">
      <c r="A2268" s="57">
        <v>45140</v>
      </c>
      <c r="B2268">
        <v>2.3390215316961479E-4</v>
      </c>
      <c r="C2268">
        <v>2.987250849239147E-2</v>
      </c>
      <c r="D2268">
        <v>4.7798880101744511E-2</v>
      </c>
    </row>
    <row r="2269" spans="1:4" x14ac:dyDescent="0.2">
      <c r="A2269" s="57">
        <v>45141</v>
      </c>
      <c r="B2269">
        <v>2.3390215316961479E-4</v>
      </c>
      <c r="C2269">
        <v>2.987250849239147E-2</v>
      </c>
      <c r="D2269">
        <v>4.7834575452624352E-2</v>
      </c>
    </row>
    <row r="2270" spans="1:4" x14ac:dyDescent="0.2">
      <c r="A2270" s="57">
        <v>45142</v>
      </c>
      <c r="B2270">
        <v>2.3390215316961479E-4</v>
      </c>
      <c r="C2270">
        <v>2.987250849239147E-2</v>
      </c>
      <c r="D2270">
        <v>4.7702503504022102E-2</v>
      </c>
    </row>
    <row r="2271" spans="1:4" x14ac:dyDescent="0.2">
      <c r="A2271" s="57">
        <v>45145</v>
      </c>
      <c r="B2271">
        <v>2.3390215316961479E-4</v>
      </c>
      <c r="C2271">
        <v>2.987250849239147E-2</v>
      </c>
      <c r="D2271">
        <v>4.7644169448038294E-2</v>
      </c>
    </row>
    <row r="2272" spans="1:4" x14ac:dyDescent="0.2">
      <c r="A2272" s="57">
        <v>45146</v>
      </c>
      <c r="B2272">
        <v>2.3390215316961479E-4</v>
      </c>
      <c r="C2272">
        <v>2.987250849239147E-2</v>
      </c>
      <c r="D2272">
        <v>4.7697919342914633E-2</v>
      </c>
    </row>
    <row r="2273" spans="1:4" x14ac:dyDescent="0.2">
      <c r="A2273" s="57">
        <v>45147</v>
      </c>
      <c r="B2273">
        <v>2.3390215316961479E-4</v>
      </c>
      <c r="C2273">
        <v>2.987250849239147E-2</v>
      </c>
      <c r="D2273">
        <v>4.7709331908716505E-2</v>
      </c>
    </row>
    <row r="2274" spans="1:4" x14ac:dyDescent="0.2">
      <c r="A2274" s="57">
        <v>45148</v>
      </c>
      <c r="B2274">
        <v>2.3390215316961479E-4</v>
      </c>
      <c r="C2274">
        <v>2.987250849239147E-2</v>
      </c>
      <c r="D2274">
        <v>4.7896975481878594E-2</v>
      </c>
    </row>
    <row r="2275" spans="1:4" x14ac:dyDescent="0.2">
      <c r="A2275" s="57">
        <v>45149</v>
      </c>
      <c r="B2275">
        <v>2.3390215316961479E-4</v>
      </c>
      <c r="C2275">
        <v>2.987250849239147E-2</v>
      </c>
      <c r="D2275">
        <v>4.7886212048562166E-2</v>
      </c>
    </row>
    <row r="2276" spans="1:4" x14ac:dyDescent="0.2">
      <c r="A2276" s="57">
        <v>45152</v>
      </c>
      <c r="B2276">
        <v>2.3390215316961479E-4</v>
      </c>
      <c r="C2276">
        <v>2.987250849239147E-2</v>
      </c>
      <c r="D2276">
        <v>4.7884956074968184E-2</v>
      </c>
    </row>
    <row r="2277" spans="1:4" x14ac:dyDescent="0.2">
      <c r="A2277" s="57">
        <v>45153</v>
      </c>
      <c r="B2277">
        <v>2.3390215316961479E-4</v>
      </c>
      <c r="C2277">
        <v>2.987250849239147E-2</v>
      </c>
      <c r="D2277">
        <v>4.7886476434465558E-2</v>
      </c>
    </row>
    <row r="2278" spans="1:4" x14ac:dyDescent="0.2">
      <c r="A2278" s="57">
        <v>45154</v>
      </c>
      <c r="B2278">
        <v>2.3390215316961479E-4</v>
      </c>
      <c r="C2278">
        <v>2.987250849239147E-2</v>
      </c>
      <c r="D2278">
        <v>4.7584385675689948E-2</v>
      </c>
    </row>
    <row r="2279" spans="1:4" x14ac:dyDescent="0.2">
      <c r="A2279" s="57">
        <v>45155</v>
      </c>
      <c r="B2279">
        <v>2.3390215316961479E-4</v>
      </c>
      <c r="C2279">
        <v>2.987250849239147E-2</v>
      </c>
      <c r="D2279">
        <v>4.7576438049527145E-2</v>
      </c>
    </row>
    <row r="2280" spans="1:4" x14ac:dyDescent="0.2">
      <c r="A2280" s="57">
        <v>45156</v>
      </c>
      <c r="B2280">
        <v>2.3390215316961479E-4</v>
      </c>
      <c r="C2280">
        <v>2.987250849239147E-2</v>
      </c>
      <c r="D2280">
        <v>4.7642211637071344E-2</v>
      </c>
    </row>
    <row r="2281" spans="1:4" x14ac:dyDescent="0.2">
      <c r="A2281" s="57">
        <v>45159</v>
      </c>
      <c r="B2281">
        <v>2.3390215316961479E-4</v>
      </c>
      <c r="C2281">
        <v>2.987250849239147E-2</v>
      </c>
      <c r="D2281">
        <v>4.764622473476756E-2</v>
      </c>
    </row>
    <row r="2282" spans="1:4" x14ac:dyDescent="0.2">
      <c r="A2282" s="57">
        <v>45160</v>
      </c>
      <c r="B2282">
        <v>2.3390215316961479E-4</v>
      </c>
      <c r="C2282">
        <v>2.987250849239147E-2</v>
      </c>
      <c r="D2282">
        <v>4.7558794859921261E-2</v>
      </c>
    </row>
    <row r="2283" spans="1:4" x14ac:dyDescent="0.2">
      <c r="A2283" s="57">
        <v>45161</v>
      </c>
      <c r="B2283">
        <v>2.3390215316961479E-4</v>
      </c>
      <c r="C2283">
        <v>2.987250849239147E-2</v>
      </c>
      <c r="D2283">
        <v>4.7430561496804267E-2</v>
      </c>
    </row>
    <row r="2284" spans="1:4" x14ac:dyDescent="0.2">
      <c r="A2284" s="57">
        <v>45162</v>
      </c>
      <c r="B2284">
        <v>2.3390215316961479E-4</v>
      </c>
      <c r="C2284">
        <v>2.987250849239147E-2</v>
      </c>
      <c r="D2284">
        <v>4.7552882419489038E-2</v>
      </c>
    </row>
    <row r="2285" spans="1:4" x14ac:dyDescent="0.2">
      <c r="A2285" s="57">
        <v>45163</v>
      </c>
      <c r="B2285">
        <v>2.3390215316961479E-4</v>
      </c>
      <c r="C2285">
        <v>2.987250849239147E-2</v>
      </c>
      <c r="D2285">
        <v>4.755219350662146E-2</v>
      </c>
    </row>
    <row r="2286" spans="1:4" x14ac:dyDescent="0.2">
      <c r="A2286" s="57">
        <v>45166</v>
      </c>
      <c r="B2286">
        <v>2.3390215316961479E-4</v>
      </c>
      <c r="C2286">
        <v>2.987250849239147E-2</v>
      </c>
      <c r="D2286">
        <v>4.7468622851468377E-2</v>
      </c>
    </row>
    <row r="2287" spans="1:4" x14ac:dyDescent="0.2">
      <c r="A2287" s="57">
        <v>45167</v>
      </c>
      <c r="B2287">
        <v>2.3390215316961479E-4</v>
      </c>
      <c r="C2287">
        <v>2.987250849239147E-2</v>
      </c>
      <c r="D2287">
        <v>4.7499395368963554E-2</v>
      </c>
    </row>
    <row r="2288" spans="1:4" x14ac:dyDescent="0.2">
      <c r="A2288" s="57">
        <v>45168</v>
      </c>
      <c r="B2288">
        <v>2.3390215316961479E-4</v>
      </c>
      <c r="C2288">
        <v>2.987250849239147E-2</v>
      </c>
      <c r="D2288">
        <v>4.7537767354993828E-2</v>
      </c>
    </row>
    <row r="2289" spans="1:4" x14ac:dyDescent="0.2">
      <c r="A2289" s="57">
        <v>45169</v>
      </c>
      <c r="B2289">
        <v>2.3390215316961479E-4</v>
      </c>
      <c r="C2289">
        <v>2.987250849239147E-2</v>
      </c>
      <c r="D2289">
        <v>4.7493699565455204E-2</v>
      </c>
    </row>
    <row r="2290" spans="1:4" x14ac:dyDescent="0.2">
      <c r="A2290" s="57">
        <v>45170</v>
      </c>
      <c r="B2290">
        <v>2.3390215316961479E-4</v>
      </c>
      <c r="C2290">
        <v>2.987250849239147E-2</v>
      </c>
      <c r="D2290">
        <v>4.7367064453531463E-2</v>
      </c>
    </row>
    <row r="2291" spans="1:4" x14ac:dyDescent="0.2">
      <c r="A2291" s="57">
        <v>45174</v>
      </c>
      <c r="B2291">
        <v>2.3390215316961479E-4</v>
      </c>
      <c r="C2291">
        <v>2.987250849239147E-2</v>
      </c>
      <c r="D2291">
        <v>4.8298233582727119E-2</v>
      </c>
    </row>
    <row r="2292" spans="1:4" x14ac:dyDescent="0.2">
      <c r="A2292" s="57">
        <v>45175</v>
      </c>
      <c r="B2292">
        <v>2.3390215316961479E-4</v>
      </c>
      <c r="C2292">
        <v>2.987250849239147E-2</v>
      </c>
      <c r="D2292">
        <v>4.8200137082308692E-2</v>
      </c>
    </row>
    <row r="2293" spans="1:4" x14ac:dyDescent="0.2">
      <c r="A2293" s="57">
        <v>45176</v>
      </c>
      <c r="B2293">
        <v>2.3390215316961479E-4</v>
      </c>
      <c r="C2293">
        <v>2.987250849239147E-2</v>
      </c>
      <c r="D2293">
        <v>4.8136165218087723E-2</v>
      </c>
    </row>
    <row r="2294" spans="1:4" x14ac:dyDescent="0.2">
      <c r="A2294" s="57">
        <v>45177</v>
      </c>
      <c r="B2294">
        <v>2.3390215316961479E-4</v>
      </c>
      <c r="C2294">
        <v>2.987250849239147E-2</v>
      </c>
      <c r="D2294">
        <v>4.8186930002133366E-2</v>
      </c>
    </row>
    <row r="2295" spans="1:4" x14ac:dyDescent="0.2">
      <c r="A2295" s="57">
        <v>45180</v>
      </c>
      <c r="B2295">
        <v>2.3390215316961479E-4</v>
      </c>
      <c r="C2295">
        <v>2.987250849239147E-2</v>
      </c>
      <c r="D2295">
        <v>4.8433397217114704E-2</v>
      </c>
    </row>
    <row r="2296" spans="1:4" x14ac:dyDescent="0.2">
      <c r="A2296" s="57">
        <v>45181</v>
      </c>
      <c r="B2296">
        <v>2.3390215316961479E-4</v>
      </c>
      <c r="C2296">
        <v>2.987250849239147E-2</v>
      </c>
      <c r="D2296">
        <v>4.835101440258753E-2</v>
      </c>
    </row>
    <row r="2297" spans="1:4" x14ac:dyDescent="0.2">
      <c r="A2297" s="57">
        <v>45182</v>
      </c>
      <c r="B2297">
        <v>2.3390215316961479E-4</v>
      </c>
      <c r="C2297">
        <v>2.987250849239147E-2</v>
      </c>
      <c r="D2297">
        <v>4.8347987422066037E-2</v>
      </c>
    </row>
    <row r="2298" spans="1:4" x14ac:dyDescent="0.2">
      <c r="A2298" s="57">
        <v>45183</v>
      </c>
      <c r="B2298">
        <v>2.3390215316961479E-4</v>
      </c>
      <c r="C2298">
        <v>2.987250849239147E-2</v>
      </c>
      <c r="D2298">
        <v>4.8194346117343287E-2</v>
      </c>
    </row>
    <row r="2299" spans="1:4" x14ac:dyDescent="0.2">
      <c r="A2299" s="57">
        <v>45184</v>
      </c>
      <c r="B2299">
        <v>2.3390215316961479E-4</v>
      </c>
      <c r="C2299">
        <v>2.987250849239147E-2</v>
      </c>
      <c r="D2299">
        <v>4.8315294579539605E-2</v>
      </c>
    </row>
    <row r="2300" spans="1:4" x14ac:dyDescent="0.2">
      <c r="A2300" s="57">
        <v>45187</v>
      </c>
      <c r="B2300">
        <v>2.3390215316961479E-4</v>
      </c>
      <c r="C2300">
        <v>2.987250849239147E-2</v>
      </c>
      <c r="D2300">
        <v>4.832676974567144E-2</v>
      </c>
    </row>
    <row r="2301" spans="1:4" x14ac:dyDescent="0.2">
      <c r="A2301" s="57">
        <v>45188</v>
      </c>
      <c r="B2301">
        <v>2.3390215316961479E-4</v>
      </c>
      <c r="C2301">
        <v>2.987250849239147E-2</v>
      </c>
      <c r="D2301">
        <v>4.8400882580364152E-2</v>
      </c>
    </row>
    <row r="2302" spans="1:4" x14ac:dyDescent="0.2">
      <c r="A2302" s="57">
        <v>45189</v>
      </c>
      <c r="B2302">
        <v>2.3390215316961479E-4</v>
      </c>
      <c r="C2302">
        <v>2.987250849239147E-2</v>
      </c>
      <c r="D2302">
        <v>4.8355065496040295E-2</v>
      </c>
    </row>
    <row r="2303" spans="1:4" x14ac:dyDescent="0.2">
      <c r="A2303" s="57">
        <v>45190</v>
      </c>
      <c r="B2303">
        <v>2.3390215316961479E-4</v>
      </c>
      <c r="C2303">
        <v>2.987250849239147E-2</v>
      </c>
      <c r="D2303">
        <v>4.8393961477120939E-2</v>
      </c>
    </row>
    <row r="2304" spans="1:4" x14ac:dyDescent="0.2">
      <c r="A2304" s="57">
        <v>45191</v>
      </c>
      <c r="B2304">
        <v>2.3390215316961479E-4</v>
      </c>
      <c r="C2304">
        <v>2.987250849239147E-2</v>
      </c>
      <c r="D2304">
        <v>4.7923924289555789E-2</v>
      </c>
    </row>
    <row r="2305" spans="1:4" x14ac:dyDescent="0.2">
      <c r="A2305" s="57">
        <v>45194</v>
      </c>
      <c r="B2305">
        <v>2.3390215316961479E-4</v>
      </c>
      <c r="C2305">
        <v>2.987250849239147E-2</v>
      </c>
      <c r="D2305">
        <v>4.8107211033747398E-2</v>
      </c>
    </row>
    <row r="2306" spans="1:4" x14ac:dyDescent="0.2">
      <c r="A2306" s="57">
        <v>45195</v>
      </c>
      <c r="B2306">
        <v>2.3390215316961479E-4</v>
      </c>
      <c r="C2306">
        <v>2.987250849239147E-2</v>
      </c>
      <c r="D2306">
        <v>4.8100591706862671E-2</v>
      </c>
    </row>
    <row r="2307" spans="1:4" x14ac:dyDescent="0.2">
      <c r="A2307" s="57">
        <v>45196</v>
      </c>
      <c r="B2307">
        <v>2.3390215316961479E-4</v>
      </c>
      <c r="C2307">
        <v>2.987250849239147E-2</v>
      </c>
      <c r="D2307">
        <v>4.8092739087194337E-2</v>
      </c>
    </row>
    <row r="2308" spans="1:4" x14ac:dyDescent="0.2">
      <c r="A2308" s="57">
        <v>45197</v>
      </c>
      <c r="B2308">
        <v>2.3390215316961479E-4</v>
      </c>
      <c r="C2308">
        <v>2.987250849239147E-2</v>
      </c>
      <c r="D2308">
        <v>4.8198179013298169E-2</v>
      </c>
    </row>
    <row r="2309" spans="1:4" x14ac:dyDescent="0.2">
      <c r="A2309" s="57">
        <v>45198</v>
      </c>
      <c r="B2309">
        <v>2.3390215316961479E-4</v>
      </c>
      <c r="C2309">
        <v>2.987250849239147E-2</v>
      </c>
      <c r="D2309">
        <v>2.8204097978450977E-2</v>
      </c>
    </row>
    <row r="2310" spans="1:4" x14ac:dyDescent="0.2">
      <c r="A2310" s="57">
        <v>45201</v>
      </c>
      <c r="B2310">
        <v>2.3390215316961479E-4</v>
      </c>
      <c r="C2310">
        <v>2.987250849239147E-2</v>
      </c>
      <c r="D2310">
        <v>2.8056613597167299E-2</v>
      </c>
    </row>
    <row r="2311" spans="1:4" x14ac:dyDescent="0.2">
      <c r="A2311" s="57">
        <v>45202</v>
      </c>
      <c r="B2311">
        <v>2.3390215316961479E-4</v>
      </c>
      <c r="C2311">
        <v>2.987250849239147E-2</v>
      </c>
      <c r="D2311">
        <v>2.811733853691881E-2</v>
      </c>
    </row>
    <row r="2312" spans="1:4" x14ac:dyDescent="0.2">
      <c r="A2312" s="57">
        <v>45203</v>
      </c>
      <c r="B2312">
        <v>2.3390215316961479E-4</v>
      </c>
      <c r="C2312">
        <v>2.987250849239147E-2</v>
      </c>
      <c r="D2312">
        <v>2.8396134317353727E-2</v>
      </c>
    </row>
    <row r="2313" spans="1:4" x14ac:dyDescent="0.2">
      <c r="A2313" s="57">
        <v>45204</v>
      </c>
      <c r="B2313">
        <v>2.3390215316961479E-4</v>
      </c>
      <c r="C2313">
        <v>2.987250849239147E-2</v>
      </c>
      <c r="D2313">
        <v>2.8138621727938257E-2</v>
      </c>
    </row>
    <row r="2314" spans="1:4" x14ac:dyDescent="0.2">
      <c r="A2314" s="57">
        <v>45205</v>
      </c>
      <c r="B2314">
        <v>2.3390215316961479E-4</v>
      </c>
      <c r="C2314">
        <v>2.987250849239147E-2</v>
      </c>
      <c r="D2314">
        <v>2.8018407481172149E-2</v>
      </c>
    </row>
    <row r="2315" spans="1:4" x14ac:dyDescent="0.2">
      <c r="A2315" s="57">
        <v>45208</v>
      </c>
      <c r="B2315">
        <v>2.3390215316961479E-4</v>
      </c>
      <c r="C2315">
        <v>2.987250849239147E-2</v>
      </c>
      <c r="D2315">
        <v>2.7987973892321428E-2</v>
      </c>
    </row>
    <row r="2316" spans="1:4" x14ac:dyDescent="0.2">
      <c r="A2316" s="57">
        <v>45209</v>
      </c>
      <c r="B2316">
        <v>2.3390215316961479E-4</v>
      </c>
      <c r="C2316">
        <v>2.987250849239147E-2</v>
      </c>
      <c r="D2316">
        <v>2.7522200215666166E-2</v>
      </c>
    </row>
    <row r="2317" spans="1:4" x14ac:dyDescent="0.2">
      <c r="A2317" s="57">
        <v>45210</v>
      </c>
      <c r="B2317">
        <v>2.3390215316961479E-4</v>
      </c>
      <c r="C2317">
        <v>2.987250849239147E-2</v>
      </c>
      <c r="D2317">
        <v>2.7272007349541442E-2</v>
      </c>
    </row>
    <row r="2318" spans="1:4" x14ac:dyDescent="0.2">
      <c r="A2318" s="57">
        <v>45211</v>
      </c>
      <c r="B2318">
        <v>2.3390215316961479E-4</v>
      </c>
      <c r="C2318">
        <v>2.987250849239147E-2</v>
      </c>
      <c r="D2318">
        <v>2.7026168882874874E-2</v>
      </c>
    </row>
    <row r="2319" spans="1:4" x14ac:dyDescent="0.2">
      <c r="A2319" s="57">
        <v>45212</v>
      </c>
      <c r="B2319">
        <v>2.3390215316961479E-4</v>
      </c>
      <c r="C2319">
        <v>2.987250849239147E-2</v>
      </c>
      <c r="D2319">
        <v>2.718763377517832E-2</v>
      </c>
    </row>
    <row r="2320" spans="1:4" x14ac:dyDescent="0.2">
      <c r="A2320" s="57">
        <v>45215</v>
      </c>
      <c r="B2320">
        <v>2.3390215316961479E-4</v>
      </c>
      <c r="C2320">
        <v>2.987250849239147E-2</v>
      </c>
      <c r="D2320">
        <v>2.7047051574935779E-2</v>
      </c>
    </row>
    <row r="2321" spans="1:4" x14ac:dyDescent="0.2">
      <c r="A2321" s="57">
        <v>45217</v>
      </c>
      <c r="B2321">
        <v>2.3390215316961479E-4</v>
      </c>
      <c r="C2321">
        <v>2.987250849239147E-2</v>
      </c>
      <c r="D2321">
        <v>2.7218425144995215E-2</v>
      </c>
    </row>
    <row r="2322" spans="1:4" x14ac:dyDescent="0.2">
      <c r="A2322" s="57">
        <v>45218</v>
      </c>
      <c r="B2322">
        <v>2.3390215316961479E-4</v>
      </c>
      <c r="C2322">
        <v>2.987250849239147E-2</v>
      </c>
      <c r="D2322">
        <v>2.7219527405978931E-2</v>
      </c>
    </row>
    <row r="2323" spans="1:4" x14ac:dyDescent="0.2">
      <c r="A2323" s="57">
        <v>45219</v>
      </c>
      <c r="B2323">
        <v>2.3390215316961479E-4</v>
      </c>
      <c r="C2323">
        <v>2.987250849239147E-2</v>
      </c>
      <c r="D2323">
        <v>2.7360407985283518E-2</v>
      </c>
    </row>
    <row r="2324" spans="1:4" x14ac:dyDescent="0.2">
      <c r="A2324" s="57">
        <v>45222</v>
      </c>
      <c r="B2324">
        <v>2.3390215316961479E-4</v>
      </c>
      <c r="C2324">
        <v>2.987250849239147E-2</v>
      </c>
      <c r="D2324">
        <v>2.7192938303434052E-2</v>
      </c>
    </row>
    <row r="2325" spans="1:4" x14ac:dyDescent="0.2">
      <c r="A2325" s="57">
        <v>45223</v>
      </c>
      <c r="B2325">
        <v>2.3390215316961479E-4</v>
      </c>
      <c r="C2325">
        <v>2.987250849239147E-2</v>
      </c>
      <c r="D2325">
        <v>2.6674017563423472E-2</v>
      </c>
    </row>
    <row r="2326" spans="1:4" x14ac:dyDescent="0.2">
      <c r="A2326" s="57">
        <v>45224</v>
      </c>
      <c r="B2326">
        <v>2.3390215316961479E-4</v>
      </c>
      <c r="C2326">
        <v>2.987250849239147E-2</v>
      </c>
      <c r="D2326">
        <v>2.590940466827435E-2</v>
      </c>
    </row>
    <row r="2327" spans="1:4" x14ac:dyDescent="0.2">
      <c r="A2327" s="57">
        <v>45225</v>
      </c>
      <c r="B2327">
        <v>2.3390215316961479E-4</v>
      </c>
      <c r="C2327">
        <v>2.987250849239147E-2</v>
      </c>
      <c r="D2327">
        <v>2.5660558739992075E-2</v>
      </c>
    </row>
    <row r="2328" spans="1:4" x14ac:dyDescent="0.2">
      <c r="A2328" s="57">
        <v>45226</v>
      </c>
      <c r="B2328">
        <v>2.3390215316961479E-4</v>
      </c>
      <c r="C2328">
        <v>2.987250849239147E-2</v>
      </c>
      <c r="D2328">
        <v>2.5614532425047846E-2</v>
      </c>
    </row>
    <row r="2329" spans="1:4" x14ac:dyDescent="0.2">
      <c r="A2329" s="57">
        <v>45229</v>
      </c>
      <c r="B2329">
        <v>2.3390215316961479E-4</v>
      </c>
      <c r="C2329">
        <v>2.987250849239147E-2</v>
      </c>
      <c r="D2329">
        <v>2.5653637507759768E-2</v>
      </c>
    </row>
    <row r="2330" spans="1:4" x14ac:dyDescent="0.2">
      <c r="A2330" s="57">
        <v>45230</v>
      </c>
      <c r="B2330">
        <v>2.3390215316961479E-4</v>
      </c>
      <c r="C2330">
        <v>2.987250849239147E-2</v>
      </c>
      <c r="D2330">
        <v>2.5801373528914363E-2</v>
      </c>
    </row>
    <row r="2331" spans="1:4" x14ac:dyDescent="0.2">
      <c r="A2331" s="57">
        <v>45231</v>
      </c>
      <c r="B2331">
        <v>2.3390215316961479E-4</v>
      </c>
      <c r="C2331">
        <v>2.987250849239147E-2</v>
      </c>
      <c r="D2331">
        <v>2.5406599893248134E-2</v>
      </c>
    </row>
    <row r="2332" spans="1:4" x14ac:dyDescent="0.2">
      <c r="A2332" s="57">
        <v>45232</v>
      </c>
      <c r="B2332">
        <v>2.3390215316961479E-4</v>
      </c>
      <c r="C2332">
        <v>2.987250849239147E-2</v>
      </c>
      <c r="D2332">
        <v>2.5068603655539468E-2</v>
      </c>
    </row>
    <row r="2333" spans="1:4" x14ac:dyDescent="0.2">
      <c r="A2333" s="57">
        <v>45233</v>
      </c>
      <c r="B2333">
        <v>2.3390215316961479E-4</v>
      </c>
      <c r="C2333">
        <v>2.987250849239147E-2</v>
      </c>
      <c r="D2333">
        <v>2.6874823788355595E-2</v>
      </c>
    </row>
    <row r="2334" spans="1:4" x14ac:dyDescent="0.2">
      <c r="A2334" s="57">
        <v>45236</v>
      </c>
      <c r="B2334">
        <v>2.3390215316961479E-4</v>
      </c>
      <c r="C2334">
        <v>2.987250849239147E-2</v>
      </c>
      <c r="D2334">
        <v>3.0023362032512872E-2</v>
      </c>
    </row>
    <row r="2335" spans="1:4" x14ac:dyDescent="0.2">
      <c r="A2335" s="57">
        <v>45237</v>
      </c>
      <c r="B2335">
        <v>2.3390215316961479E-4</v>
      </c>
      <c r="C2335">
        <v>2.987250849239147E-2</v>
      </c>
      <c r="D2335">
        <v>3.0996189052342839E-2</v>
      </c>
    </row>
    <row r="2336" spans="1:4" x14ac:dyDescent="0.2">
      <c r="A2336" s="57">
        <v>45238</v>
      </c>
      <c r="B2336">
        <v>2.3390215316961479E-4</v>
      </c>
      <c r="C2336">
        <v>2.987250849239147E-2</v>
      </c>
      <c r="D2336">
        <v>3.1016139333711053E-2</v>
      </c>
    </row>
    <row r="2337" spans="1:4" x14ac:dyDescent="0.2">
      <c r="A2337" s="57">
        <v>45239</v>
      </c>
      <c r="B2337">
        <v>2.3390215316961479E-4</v>
      </c>
      <c r="C2337">
        <v>2.987250849239147E-2</v>
      </c>
      <c r="D2337">
        <v>3.2102374649626612E-2</v>
      </c>
    </row>
    <row r="2338" spans="1:4" x14ac:dyDescent="0.2">
      <c r="A2338" s="57">
        <v>45240</v>
      </c>
      <c r="B2338">
        <v>2.3390215316961479E-4</v>
      </c>
      <c r="C2338">
        <v>2.987250849239147E-2</v>
      </c>
      <c r="D2338">
        <v>3.2235697105811562E-2</v>
      </c>
    </row>
    <row r="2339" spans="1:4" x14ac:dyDescent="0.2">
      <c r="A2339" s="57">
        <v>45243</v>
      </c>
      <c r="B2339">
        <v>2.3390215316961479E-4</v>
      </c>
      <c r="C2339">
        <v>2.987250849239147E-2</v>
      </c>
      <c r="D2339">
        <v>3.2214144852896226E-2</v>
      </c>
    </row>
    <row r="2340" spans="1:4" x14ac:dyDescent="0.2">
      <c r="A2340" s="57">
        <v>45244</v>
      </c>
      <c r="B2340">
        <v>2.3390215316961479E-4</v>
      </c>
      <c r="C2340">
        <v>2.987250849239147E-2</v>
      </c>
      <c r="D2340">
        <v>3.2020564689437113E-2</v>
      </c>
    </row>
    <row r="2341" spans="1:4" x14ac:dyDescent="0.2">
      <c r="A2341" s="57">
        <v>45245</v>
      </c>
      <c r="B2341">
        <v>2.3390215316961479E-4</v>
      </c>
      <c r="C2341">
        <v>2.987250849239147E-2</v>
      </c>
      <c r="D2341">
        <v>3.2319886208731434E-2</v>
      </c>
    </row>
    <row r="2342" spans="1:4" x14ac:dyDescent="0.2">
      <c r="A2342" s="57">
        <v>45246</v>
      </c>
      <c r="B2342">
        <v>2.3390215316961479E-4</v>
      </c>
      <c r="C2342">
        <v>2.987250849239147E-2</v>
      </c>
      <c r="D2342">
        <v>3.2718523658918724E-2</v>
      </c>
    </row>
    <row r="2343" spans="1:4" x14ac:dyDescent="0.2">
      <c r="A2343" s="57">
        <v>45247</v>
      </c>
      <c r="B2343">
        <v>2.3390215316961479E-4</v>
      </c>
      <c r="C2343">
        <v>2.987250849239147E-2</v>
      </c>
      <c r="D2343">
        <v>3.2838932882661952E-2</v>
      </c>
    </row>
    <row r="2344" spans="1:4" x14ac:dyDescent="0.2">
      <c r="A2344" s="57">
        <v>45250</v>
      </c>
      <c r="B2344">
        <v>2.3390215316961479E-4</v>
      </c>
      <c r="C2344">
        <v>2.987250849239147E-2</v>
      </c>
      <c r="D2344">
        <v>3.2986005253109338E-2</v>
      </c>
    </row>
    <row r="2345" spans="1:4" x14ac:dyDescent="0.2">
      <c r="A2345" s="57">
        <v>45251</v>
      </c>
      <c r="B2345">
        <v>2.3390215316961479E-4</v>
      </c>
      <c r="C2345">
        <v>2.987250849239147E-2</v>
      </c>
      <c r="D2345">
        <v>3.3374302111263784E-2</v>
      </c>
    </row>
    <row r="2346" spans="1:4" x14ac:dyDescent="0.2">
      <c r="A2346" s="57">
        <v>45252</v>
      </c>
      <c r="B2346">
        <v>2.3390215316961479E-4</v>
      </c>
      <c r="C2346">
        <v>2.987250849239147E-2</v>
      </c>
      <c r="D2346">
        <v>3.3384848047444661E-2</v>
      </c>
    </row>
    <row r="2347" spans="1:4" x14ac:dyDescent="0.2">
      <c r="A2347" s="57">
        <v>45254</v>
      </c>
      <c r="B2347">
        <v>2.3390215316961479E-4</v>
      </c>
      <c r="C2347">
        <v>2.987250849239147E-2</v>
      </c>
      <c r="D2347">
        <v>3.3351280517495294E-2</v>
      </c>
    </row>
    <row r="2348" spans="1:4" x14ac:dyDescent="0.2">
      <c r="A2348" s="57">
        <v>45257</v>
      </c>
      <c r="B2348">
        <v>2.3390215316961479E-4</v>
      </c>
      <c r="C2348">
        <v>2.987250849239147E-2</v>
      </c>
      <c r="D2348">
        <v>3.3353747454391007E-2</v>
      </c>
    </row>
    <row r="2349" spans="1:4" x14ac:dyDescent="0.2">
      <c r="A2349" s="57">
        <v>45258</v>
      </c>
      <c r="B2349">
        <v>2.3390215316961479E-4</v>
      </c>
      <c r="C2349">
        <v>2.987250849239147E-2</v>
      </c>
      <c r="D2349">
        <v>3.3245627137600514E-2</v>
      </c>
    </row>
    <row r="2350" spans="1:4" x14ac:dyDescent="0.2">
      <c r="A2350" s="57">
        <v>45259</v>
      </c>
      <c r="B2350">
        <v>2.3390215316961479E-4</v>
      </c>
      <c r="C2350">
        <v>2.987250849239147E-2</v>
      </c>
      <c r="D2350">
        <v>3.3269680299567776E-2</v>
      </c>
    </row>
    <row r="2351" spans="1:4" x14ac:dyDescent="0.2">
      <c r="A2351" s="57">
        <v>45260</v>
      </c>
      <c r="B2351">
        <v>2.3390215316961479E-4</v>
      </c>
      <c r="C2351">
        <v>2.987250849239147E-2</v>
      </c>
      <c r="D2351">
        <v>3.3402602602287043E-2</v>
      </c>
    </row>
    <row r="2352" spans="1:4" x14ac:dyDescent="0.2">
      <c r="A2352" s="57">
        <v>45261</v>
      </c>
      <c r="B2352">
        <v>2.3390215316961479E-4</v>
      </c>
      <c r="C2352">
        <v>2.987250849239147E-2</v>
      </c>
      <c r="D2352">
        <v>3.3390038047198499E-2</v>
      </c>
    </row>
    <row r="2353" spans="1:4" x14ac:dyDescent="0.2">
      <c r="A2353" s="57">
        <v>45264</v>
      </c>
      <c r="B2353">
        <v>2.3390215316961479E-4</v>
      </c>
      <c r="C2353">
        <v>2.987250849239147E-2</v>
      </c>
      <c r="D2353">
        <v>3.459943967409855E-2</v>
      </c>
    </row>
    <row r="2354" spans="1:4" x14ac:dyDescent="0.2">
      <c r="A2354" s="57">
        <v>45265</v>
      </c>
      <c r="B2354">
        <v>2.3390215316961479E-4</v>
      </c>
      <c r="C2354">
        <v>2.987250849239147E-2</v>
      </c>
      <c r="D2354">
        <v>3.443075990970465E-2</v>
      </c>
    </row>
    <row r="2355" spans="1:4" x14ac:dyDescent="0.2">
      <c r="A2355" s="57">
        <v>45266</v>
      </c>
      <c r="B2355">
        <v>2.3390215316961479E-4</v>
      </c>
      <c r="C2355">
        <v>2.987250849239147E-2</v>
      </c>
      <c r="D2355">
        <v>3.449920794865028E-2</v>
      </c>
    </row>
    <row r="2356" spans="1:4" x14ac:dyDescent="0.2">
      <c r="A2356" s="57">
        <v>45267</v>
      </c>
      <c r="B2356">
        <v>2.3390215316961479E-4</v>
      </c>
      <c r="C2356">
        <v>2.987250849239147E-2</v>
      </c>
      <c r="D2356">
        <v>3.4497072189184769E-2</v>
      </c>
    </row>
    <row r="2357" spans="1:4" x14ac:dyDescent="0.2">
      <c r="A2357" s="57">
        <v>45268</v>
      </c>
      <c r="B2357">
        <v>2.3390215316961479E-4</v>
      </c>
      <c r="C2357">
        <v>2.987250849239147E-2</v>
      </c>
      <c r="D2357">
        <v>3.4113791289967103E-2</v>
      </c>
    </row>
    <row r="2358" spans="1:4" x14ac:dyDescent="0.2">
      <c r="A2358" s="57">
        <v>45271</v>
      </c>
      <c r="B2358">
        <v>2.3390215316961479E-4</v>
      </c>
      <c r="C2358">
        <v>2.987250849239147E-2</v>
      </c>
      <c r="D2358">
        <v>3.5587664117456348E-2</v>
      </c>
    </row>
    <row r="2359" spans="1:4" x14ac:dyDescent="0.2">
      <c r="A2359" s="57">
        <v>45272</v>
      </c>
      <c r="B2359">
        <v>2.3390215316961479E-4</v>
      </c>
      <c r="C2359">
        <v>2.987250849239147E-2</v>
      </c>
      <c r="D2359">
        <v>3.5771034631786838E-2</v>
      </c>
    </row>
    <row r="2360" spans="1:4" x14ac:dyDescent="0.2">
      <c r="A2360" s="57">
        <v>45273</v>
      </c>
      <c r="B2360">
        <v>2.3390215316961479E-4</v>
      </c>
      <c r="C2360">
        <v>2.987250849239147E-2</v>
      </c>
      <c r="D2360">
        <v>3.616796181797885E-2</v>
      </c>
    </row>
    <row r="2361" spans="1:4" x14ac:dyDescent="0.2">
      <c r="A2361" s="57">
        <v>45274</v>
      </c>
      <c r="B2361">
        <v>2.3390215316961479E-4</v>
      </c>
      <c r="C2361">
        <v>2.987250849239147E-2</v>
      </c>
      <c r="D2361">
        <v>3.6285351310096428E-2</v>
      </c>
    </row>
    <row r="2362" spans="1:4" x14ac:dyDescent="0.2">
      <c r="A2362" s="57">
        <v>45275</v>
      </c>
      <c r="B2362">
        <v>2.3390215316961479E-4</v>
      </c>
      <c r="C2362">
        <v>2.987250849239147E-2</v>
      </c>
      <c r="D2362">
        <v>3.6682719107093566E-2</v>
      </c>
    </row>
    <row r="2363" spans="1:4" x14ac:dyDescent="0.2">
      <c r="A2363" s="57">
        <v>45278</v>
      </c>
      <c r="B2363">
        <v>2.3390215316961479E-4</v>
      </c>
      <c r="C2363">
        <v>2.987250849239147E-2</v>
      </c>
      <c r="D2363">
        <v>3.6780916067541039E-2</v>
      </c>
    </row>
    <row r="2364" spans="1:4" x14ac:dyDescent="0.2">
      <c r="A2364" s="57">
        <v>45279</v>
      </c>
      <c r="B2364">
        <v>2.3390215316961479E-4</v>
      </c>
      <c r="C2364">
        <v>2.987250849239147E-2</v>
      </c>
      <c r="D2364">
        <v>3.7018472732712304E-2</v>
      </c>
    </row>
    <row r="2365" spans="1:4" x14ac:dyDescent="0.2">
      <c r="A2365" s="57">
        <v>45280</v>
      </c>
      <c r="B2365">
        <v>2.3390215316961479E-4</v>
      </c>
      <c r="C2365">
        <v>2.987250849239147E-2</v>
      </c>
      <c r="D2365">
        <v>3.69840181325077E-2</v>
      </c>
    </row>
    <row r="2366" spans="1:4" x14ac:dyDescent="0.2">
      <c r="A2366" s="57">
        <v>45281</v>
      </c>
      <c r="B2366">
        <v>2.3390215316961479E-4</v>
      </c>
      <c r="C2366">
        <v>2.987250849239147E-2</v>
      </c>
      <c r="D2366">
        <v>3.6921647916728487E-2</v>
      </c>
    </row>
    <row r="2367" spans="1:4" x14ac:dyDescent="0.2">
      <c r="A2367" s="57">
        <v>45282</v>
      </c>
      <c r="B2367">
        <v>2.3390215316961479E-4</v>
      </c>
      <c r="C2367">
        <v>2.987250849239147E-2</v>
      </c>
      <c r="D2367">
        <v>3.6975399497344831E-2</v>
      </c>
    </row>
    <row r="2368" spans="1:4" x14ac:dyDescent="0.2">
      <c r="A2368" s="57">
        <v>45286</v>
      </c>
      <c r="B2368">
        <v>2.3390215316961479E-4</v>
      </c>
      <c r="C2368">
        <v>2.987250849239147E-2</v>
      </c>
      <c r="D2368">
        <v>3.6705157020374191E-2</v>
      </c>
    </row>
    <row r="2369" spans="1:4" x14ac:dyDescent="0.2">
      <c r="A2369" s="57">
        <v>45287</v>
      </c>
      <c r="B2369">
        <v>2.3390215316961479E-4</v>
      </c>
      <c r="C2369">
        <v>2.987250849239147E-2</v>
      </c>
      <c r="D2369">
        <v>3.6704727550152715E-2</v>
      </c>
    </row>
    <row r="2370" spans="1:4" x14ac:dyDescent="0.2">
      <c r="A2370" s="57">
        <v>45288</v>
      </c>
      <c r="B2370">
        <v>2.3390215316961479E-4</v>
      </c>
      <c r="C2370">
        <v>2.987250849239147E-2</v>
      </c>
      <c r="D2370">
        <v>3.6568465974821697E-2</v>
      </c>
    </row>
    <row r="2371" spans="1:4" x14ac:dyDescent="0.2">
      <c r="A2371" s="57">
        <v>45289</v>
      </c>
      <c r="B2371">
        <v>2.3390215316961479E-4</v>
      </c>
      <c r="C2371">
        <v>2.987250849239147E-2</v>
      </c>
      <c r="D2371">
        <v>3.6465868554791427E-2</v>
      </c>
    </row>
    <row r="2372" spans="1:4" x14ac:dyDescent="0.2">
      <c r="A2372" s="57">
        <v>45293</v>
      </c>
      <c r="B2372">
        <v>2.3390215316961479E-4</v>
      </c>
      <c r="C2372">
        <v>2.987250849239147E-2</v>
      </c>
      <c r="D2372">
        <v>3.6368426228854757E-2</v>
      </c>
    </row>
    <row r="2373" spans="1:4" x14ac:dyDescent="0.2">
      <c r="A2373" s="57">
        <v>45294</v>
      </c>
      <c r="B2373">
        <v>2.3390215316961479E-4</v>
      </c>
      <c r="C2373">
        <v>2.987250849239147E-2</v>
      </c>
      <c r="D2373">
        <v>3.6334093158914442E-2</v>
      </c>
    </row>
    <row r="2374" spans="1:4" x14ac:dyDescent="0.2">
      <c r="A2374" s="57">
        <v>45295</v>
      </c>
      <c r="B2374">
        <v>2.3390215316961479E-4</v>
      </c>
      <c r="C2374">
        <v>2.987250849239147E-2</v>
      </c>
      <c r="D2374">
        <v>3.6313233843086955E-2</v>
      </c>
    </row>
    <row r="2375" spans="1:4" x14ac:dyDescent="0.2">
      <c r="A2375" s="57">
        <v>45296</v>
      </c>
      <c r="B2375">
        <v>2.3390215316961479E-4</v>
      </c>
      <c r="C2375">
        <v>2.987250849239147E-2</v>
      </c>
      <c r="D2375">
        <v>3.6103122690330072E-2</v>
      </c>
    </row>
    <row r="2376" spans="1:4" x14ac:dyDescent="0.2">
      <c r="A2376" s="57">
        <v>45299</v>
      </c>
      <c r="B2376">
        <v>2.3390215316961479E-4</v>
      </c>
      <c r="C2376">
        <v>2.987250849239147E-2</v>
      </c>
      <c r="D2376">
        <v>3.6114036063870647E-2</v>
      </c>
    </row>
    <row r="2377" spans="1:4" x14ac:dyDescent="0.2">
      <c r="A2377" s="57">
        <v>45300</v>
      </c>
      <c r="B2377">
        <v>2.3390215316961479E-4</v>
      </c>
      <c r="C2377">
        <v>2.987250849239147E-2</v>
      </c>
      <c r="D2377">
        <v>3.6096206282530151E-2</v>
      </c>
    </row>
    <row r="2378" spans="1:4" x14ac:dyDescent="0.2">
      <c r="A2378" s="57">
        <v>45301</v>
      </c>
      <c r="B2378">
        <v>2.3390215316961479E-4</v>
      </c>
      <c r="C2378">
        <v>2.987250849239147E-2</v>
      </c>
      <c r="D2378">
        <v>3.6166172865441389E-2</v>
      </c>
    </row>
    <row r="2379" spans="1:4" x14ac:dyDescent="0.2">
      <c r="A2379" s="57">
        <v>45302</v>
      </c>
      <c r="B2379">
        <v>2.3390215316961479E-4</v>
      </c>
      <c r="C2379">
        <v>2.987250849239147E-2</v>
      </c>
      <c r="D2379">
        <v>3.6047831447282339E-2</v>
      </c>
    </row>
    <row r="2380" spans="1:4" x14ac:dyDescent="0.2">
      <c r="A2380" s="57">
        <v>45303</v>
      </c>
      <c r="B2380">
        <v>2.3390215316961479E-4</v>
      </c>
      <c r="C2380">
        <v>2.987250849239147E-2</v>
      </c>
      <c r="D2380">
        <v>3.6403531177404087E-2</v>
      </c>
    </row>
    <row r="2381" spans="1:4" x14ac:dyDescent="0.2">
      <c r="A2381" s="57">
        <v>45307</v>
      </c>
      <c r="B2381">
        <v>2.3390215316961479E-4</v>
      </c>
      <c r="C2381">
        <v>2.987250849239147E-2</v>
      </c>
      <c r="D2381">
        <v>3.6291269870579589E-2</v>
      </c>
    </row>
    <row r="2382" spans="1:4" x14ac:dyDescent="0.2">
      <c r="A2382" s="57">
        <v>45308</v>
      </c>
      <c r="B2382">
        <v>2.3390215316961479E-4</v>
      </c>
      <c r="C2382">
        <v>2.987250849239147E-2</v>
      </c>
      <c r="D2382">
        <v>3.6245197040358001E-2</v>
      </c>
    </row>
    <row r="2383" spans="1:4" x14ac:dyDescent="0.2">
      <c r="A2383" s="57">
        <v>45309</v>
      </c>
      <c r="B2383">
        <v>2.3390215316961479E-4</v>
      </c>
      <c r="C2383">
        <v>2.987250849239147E-2</v>
      </c>
      <c r="D2383">
        <v>3.6266734974834902E-2</v>
      </c>
    </row>
    <row r="2384" spans="1:4" x14ac:dyDescent="0.2">
      <c r="A2384" s="57">
        <v>45310</v>
      </c>
      <c r="B2384">
        <v>2.3390215316961479E-4</v>
      </c>
      <c r="C2384">
        <v>2.987250849239147E-2</v>
      </c>
      <c r="D2384">
        <v>3.6277344047113622E-2</v>
      </c>
    </row>
    <row r="2385" spans="1:4" x14ac:dyDescent="0.2">
      <c r="A2385" s="57">
        <v>45313</v>
      </c>
      <c r="B2385">
        <v>2.3390215316961479E-4</v>
      </c>
      <c r="C2385">
        <v>2.987250849239147E-2</v>
      </c>
      <c r="D2385">
        <v>3.6207901341007244E-2</v>
      </c>
    </row>
    <row r="2386" spans="1:4" x14ac:dyDescent="0.2">
      <c r="A2386" s="57">
        <v>45314</v>
      </c>
      <c r="B2386">
        <v>2.3390215316961479E-4</v>
      </c>
      <c r="C2386">
        <v>2.987250849239147E-2</v>
      </c>
      <c r="D2386">
        <v>3.6269800896140819E-2</v>
      </c>
    </row>
    <row r="2387" spans="1:4" x14ac:dyDescent="0.2">
      <c r="A2387" s="57">
        <v>45315</v>
      </c>
      <c r="B2387">
        <v>2.3390215316961479E-4</v>
      </c>
      <c r="C2387">
        <v>2.987250849239147E-2</v>
      </c>
      <c r="D2387">
        <v>3.6223019431219292E-2</v>
      </c>
    </row>
    <row r="2388" spans="1:4" x14ac:dyDescent="0.2">
      <c r="A2388" s="57">
        <v>45316</v>
      </c>
      <c r="B2388">
        <v>2.3390215316961479E-4</v>
      </c>
      <c r="C2388">
        <v>2.987250849239147E-2</v>
      </c>
      <c r="D2388">
        <v>3.6227720276098503E-2</v>
      </c>
    </row>
    <row r="2389" spans="1:4" x14ac:dyDescent="0.2">
      <c r="A2389" s="57">
        <v>45317</v>
      </c>
      <c r="B2389">
        <v>2.3390215316961479E-4</v>
      </c>
      <c r="C2389">
        <v>2.987250849239147E-2</v>
      </c>
      <c r="D2389">
        <v>3.6463722282047153E-2</v>
      </c>
    </row>
    <row r="2390" spans="1:4" x14ac:dyDescent="0.2">
      <c r="A2390" s="57">
        <v>45320</v>
      </c>
      <c r="B2390">
        <v>2.3390215316961479E-4</v>
      </c>
      <c r="C2390">
        <v>2.987250849239147E-2</v>
      </c>
      <c r="D2390">
        <v>3.6462024750991862E-2</v>
      </c>
    </row>
    <row r="2391" spans="1:4" x14ac:dyDescent="0.2">
      <c r="A2391" s="57">
        <v>45321</v>
      </c>
      <c r="B2391">
        <v>2.3390215316961479E-4</v>
      </c>
      <c r="C2391">
        <v>2.987250849239147E-2</v>
      </c>
      <c r="D2391">
        <v>3.6462492489687581E-2</v>
      </c>
    </row>
    <row r="2392" spans="1:4" x14ac:dyDescent="0.2">
      <c r="A2392" s="57">
        <v>45322</v>
      </c>
      <c r="B2392">
        <v>2.3390215316961479E-4</v>
      </c>
      <c r="C2392">
        <v>2.987250849239147E-2</v>
      </c>
      <c r="D2392">
        <v>3.4938233349262778E-2</v>
      </c>
    </row>
    <row r="2393" spans="1:4" x14ac:dyDescent="0.2">
      <c r="A2393" s="57">
        <v>45323</v>
      </c>
      <c r="B2393">
        <v>2.3390215316961479E-4</v>
      </c>
      <c r="C2393">
        <v>2.987250849239147E-2</v>
      </c>
      <c r="D2393">
        <v>3.5495655744342734E-2</v>
      </c>
    </row>
    <row r="2394" spans="1:4" x14ac:dyDescent="0.2">
      <c r="A2394" s="57">
        <v>45324</v>
      </c>
      <c r="B2394">
        <v>2.3390215316961479E-4</v>
      </c>
      <c r="C2394">
        <v>2.987250849239147E-2</v>
      </c>
      <c r="D2394">
        <v>3.5450890517450248E-2</v>
      </c>
    </row>
    <row r="2395" spans="1:4" x14ac:dyDescent="0.2">
      <c r="A2395" s="57">
        <v>45327</v>
      </c>
      <c r="B2395">
        <v>2.3390215316961479E-4</v>
      </c>
      <c r="C2395">
        <v>2.987250849239147E-2</v>
      </c>
      <c r="D2395">
        <v>3.5371909836276132E-2</v>
      </c>
    </row>
    <row r="2396" spans="1:4" x14ac:dyDescent="0.2">
      <c r="A2396" s="57">
        <v>45328</v>
      </c>
      <c r="B2396">
        <v>2.3390215316961479E-4</v>
      </c>
      <c r="C2396">
        <v>2.987250849239147E-2</v>
      </c>
      <c r="D2396">
        <v>3.5182143399207687E-2</v>
      </c>
    </row>
    <row r="2397" spans="1:4" x14ac:dyDescent="0.2">
      <c r="A2397" s="57">
        <v>45329</v>
      </c>
      <c r="B2397">
        <v>2.3390215316961479E-4</v>
      </c>
      <c r="C2397">
        <v>2.987250849239147E-2</v>
      </c>
      <c r="D2397">
        <v>3.5174007845703834E-2</v>
      </c>
    </row>
    <row r="2398" spans="1:4" x14ac:dyDescent="0.2">
      <c r="A2398" s="57">
        <v>45330</v>
      </c>
      <c r="B2398">
        <v>2.3390215316961479E-4</v>
      </c>
      <c r="C2398">
        <v>2.987250849239147E-2</v>
      </c>
      <c r="D2398">
        <v>3.6256961426697806E-2</v>
      </c>
    </row>
    <row r="2399" spans="1:4" x14ac:dyDescent="0.2">
      <c r="A2399" s="57">
        <v>45331</v>
      </c>
      <c r="B2399">
        <v>2.3390215316961479E-4</v>
      </c>
      <c r="C2399">
        <v>2.987250849239147E-2</v>
      </c>
      <c r="D2399">
        <v>3.6269272103033448E-2</v>
      </c>
    </row>
    <row r="2400" spans="1:4" x14ac:dyDescent="0.2">
      <c r="A2400" s="57">
        <v>45334</v>
      </c>
      <c r="B2400">
        <v>2.3390215316961479E-4</v>
      </c>
      <c r="C2400">
        <v>2.987250849239147E-2</v>
      </c>
      <c r="D2400">
        <v>3.6139065053023327E-2</v>
      </c>
    </row>
    <row r="2401" spans="1:4" x14ac:dyDescent="0.2">
      <c r="A2401" s="57">
        <v>45335</v>
      </c>
      <c r="B2401">
        <v>2.3390215316961479E-4</v>
      </c>
      <c r="C2401">
        <v>2.987250849239147E-2</v>
      </c>
      <c r="D2401">
        <v>3.6294217495281306E-2</v>
      </c>
    </row>
    <row r="2402" spans="1:4" x14ac:dyDescent="0.2">
      <c r="A2402" s="57">
        <v>45336</v>
      </c>
      <c r="B2402">
        <v>2.3390215316961479E-4</v>
      </c>
      <c r="C2402">
        <v>2.987250849239147E-2</v>
      </c>
      <c r="D2402">
        <v>3.627434305591333E-2</v>
      </c>
    </row>
    <row r="2403" spans="1:4" x14ac:dyDescent="0.2">
      <c r="A2403" s="57">
        <v>45337</v>
      </c>
      <c r="B2403">
        <v>2.3390215316961479E-4</v>
      </c>
      <c r="C2403">
        <v>2.987250849239147E-2</v>
      </c>
      <c r="D2403">
        <v>3.6307059767344933E-2</v>
      </c>
    </row>
    <row r="2404" spans="1:4" x14ac:dyDescent="0.2">
      <c r="A2404" s="57">
        <v>45338</v>
      </c>
      <c r="B2404">
        <v>2.3390215316961479E-4</v>
      </c>
      <c r="C2404">
        <v>2.987250849239147E-2</v>
      </c>
      <c r="D2404">
        <v>3.6511412245139062E-2</v>
      </c>
    </row>
    <row r="2405" spans="1:4" x14ac:dyDescent="0.2">
      <c r="A2405" s="57">
        <v>45342</v>
      </c>
      <c r="B2405">
        <v>2.3390215316961479E-4</v>
      </c>
      <c r="C2405">
        <v>2.987250849239147E-2</v>
      </c>
      <c r="D2405">
        <v>3.6817258546981188E-2</v>
      </c>
    </row>
    <row r="2406" spans="1:4" x14ac:dyDescent="0.2">
      <c r="A2406" s="57">
        <v>45343</v>
      </c>
      <c r="B2406">
        <v>2.3390215316961479E-4</v>
      </c>
      <c r="C2406">
        <v>2.987250849239147E-2</v>
      </c>
      <c r="D2406">
        <v>3.6466816140384745E-2</v>
      </c>
    </row>
    <row r="2407" spans="1:4" x14ac:dyDescent="0.2">
      <c r="A2407" s="57">
        <v>45344</v>
      </c>
      <c r="B2407">
        <v>2.3390215316961479E-4</v>
      </c>
      <c r="C2407">
        <v>2.987250849239147E-2</v>
      </c>
      <c r="D2407">
        <v>3.6483539076691496E-2</v>
      </c>
    </row>
    <row r="2408" spans="1:4" x14ac:dyDescent="0.2">
      <c r="A2408" s="57">
        <v>45345</v>
      </c>
      <c r="B2408">
        <v>2.3390215316961479E-4</v>
      </c>
      <c r="C2408">
        <v>2.987250849239147E-2</v>
      </c>
      <c r="D2408">
        <v>3.6459360225138161E-2</v>
      </c>
    </row>
    <row r="2409" spans="1:4" x14ac:dyDescent="0.2">
      <c r="A2409" s="57">
        <v>45348</v>
      </c>
      <c r="B2409">
        <v>2.3390215316961479E-4</v>
      </c>
      <c r="C2409">
        <v>2.987250849239147E-2</v>
      </c>
      <c r="D2409">
        <v>3.6614728913205122E-2</v>
      </c>
    </row>
    <row r="2410" spans="1:4" x14ac:dyDescent="0.2">
      <c r="A2410" s="57">
        <v>45349</v>
      </c>
      <c r="B2410">
        <v>2.3390215316961479E-4</v>
      </c>
      <c r="C2410">
        <v>2.987250849239147E-2</v>
      </c>
      <c r="D2410">
        <v>3.6621603458068912E-2</v>
      </c>
    </row>
    <row r="2411" spans="1:4" x14ac:dyDescent="0.2">
      <c r="A2411" s="57">
        <v>45350</v>
      </c>
      <c r="B2411">
        <v>2.3390215316961479E-4</v>
      </c>
      <c r="C2411">
        <v>2.987250849239147E-2</v>
      </c>
      <c r="D2411">
        <v>3.6648501001059784E-2</v>
      </c>
    </row>
    <row r="2412" spans="1:4" x14ac:dyDescent="0.2">
      <c r="A2412" s="57">
        <v>45351</v>
      </c>
      <c r="B2412">
        <v>2.3390215316961479E-4</v>
      </c>
      <c r="C2412">
        <v>2.987250849239147E-2</v>
      </c>
      <c r="D2412">
        <v>3.6610085587299272E-2</v>
      </c>
    </row>
    <row r="2413" spans="1:4" x14ac:dyDescent="0.2">
      <c r="A2413" s="57">
        <v>45352</v>
      </c>
      <c r="B2413">
        <v>2.3390215316961479E-4</v>
      </c>
      <c r="C2413">
        <v>2.987250849239147E-2</v>
      </c>
      <c r="D2413">
        <v>3.6289807593208968E-2</v>
      </c>
    </row>
    <row r="2414" spans="1:4" x14ac:dyDescent="0.2">
      <c r="A2414" s="57">
        <v>45355</v>
      </c>
      <c r="B2414">
        <v>2.3390215316961479E-4</v>
      </c>
      <c r="C2414">
        <v>2.987250849239147E-2</v>
      </c>
      <c r="D2414">
        <v>3.6276039065085593E-2</v>
      </c>
    </row>
    <row r="2415" spans="1:4" x14ac:dyDescent="0.2">
      <c r="A2415" s="57">
        <v>45356</v>
      </c>
      <c r="B2415">
        <v>2.3390215316961479E-4</v>
      </c>
      <c r="C2415">
        <v>2.987250849239147E-2</v>
      </c>
      <c r="D2415">
        <v>3.6772833883806554E-2</v>
      </c>
    </row>
    <row r="2416" spans="1:4" x14ac:dyDescent="0.2">
      <c r="A2416" s="57">
        <v>45357</v>
      </c>
      <c r="B2416">
        <v>2.3390215316961479E-4</v>
      </c>
      <c r="C2416">
        <v>2.987250849239147E-2</v>
      </c>
      <c r="D2416">
        <v>3.6749647008251507E-2</v>
      </c>
    </row>
    <row r="2417" spans="1:4" x14ac:dyDescent="0.2">
      <c r="A2417" s="57">
        <v>45358</v>
      </c>
      <c r="B2417">
        <v>2.3390215316961479E-4</v>
      </c>
      <c r="C2417">
        <v>2.987250849239147E-2</v>
      </c>
      <c r="D2417">
        <v>3.68435613705103E-2</v>
      </c>
    </row>
    <row r="2418" spans="1:4" x14ac:dyDescent="0.2">
      <c r="A2418" s="57">
        <v>45359</v>
      </c>
      <c r="B2418">
        <v>2.3390215316961479E-4</v>
      </c>
      <c r="C2418">
        <v>2.987250849239147E-2</v>
      </c>
      <c r="D2418">
        <v>3.674861251877562E-2</v>
      </c>
    </row>
    <row r="2419" spans="1:4" x14ac:dyDescent="0.2">
      <c r="A2419" s="57">
        <v>45362</v>
      </c>
      <c r="B2419">
        <v>2.3390215316961479E-4</v>
      </c>
      <c r="C2419">
        <v>2.987250849239147E-2</v>
      </c>
      <c r="D2419">
        <v>3.6708668545953942E-2</v>
      </c>
    </row>
    <row r="2420" spans="1:4" x14ac:dyDescent="0.2">
      <c r="A2420" s="57">
        <v>45363</v>
      </c>
      <c r="B2420">
        <v>2.3390215316961479E-4</v>
      </c>
      <c r="C2420">
        <v>2.987250849239147E-2</v>
      </c>
      <c r="D2420">
        <v>3.705311201086206E-2</v>
      </c>
    </row>
    <row r="2421" spans="1:4" x14ac:dyDescent="0.2">
      <c r="A2421" s="57">
        <v>45364</v>
      </c>
      <c r="B2421">
        <v>2.3390215316961479E-4</v>
      </c>
      <c r="C2421">
        <v>2.987250849239147E-2</v>
      </c>
      <c r="D2421">
        <v>3.7022505287519554E-2</v>
      </c>
    </row>
    <row r="2422" spans="1:4" x14ac:dyDescent="0.2">
      <c r="A2422" s="57">
        <v>45365</v>
      </c>
      <c r="B2422">
        <v>2.3390215316961479E-4</v>
      </c>
      <c r="C2422">
        <v>2.987250849239147E-2</v>
      </c>
      <c r="D2422">
        <v>3.690769724262187E-2</v>
      </c>
    </row>
    <row r="2423" spans="1:4" x14ac:dyDescent="0.2">
      <c r="A2423" s="57">
        <v>45366</v>
      </c>
      <c r="B2423">
        <v>2.3390215316961479E-4</v>
      </c>
      <c r="C2423">
        <v>2.987250849239147E-2</v>
      </c>
      <c r="D2423">
        <v>3.7079994879419292E-2</v>
      </c>
    </row>
    <row r="2424" spans="1:4" x14ac:dyDescent="0.2">
      <c r="A2424" s="57">
        <v>45369</v>
      </c>
      <c r="B2424">
        <v>2.3390215316961479E-4</v>
      </c>
      <c r="C2424">
        <v>2.987250849239147E-2</v>
      </c>
      <c r="D2424">
        <v>3.6929908702129546E-2</v>
      </c>
    </row>
    <row r="2425" spans="1:4" x14ac:dyDescent="0.2">
      <c r="A2425" s="57">
        <v>45370</v>
      </c>
      <c r="B2425">
        <v>2.3390215316961479E-4</v>
      </c>
      <c r="C2425">
        <v>2.987250849239147E-2</v>
      </c>
      <c r="D2425">
        <v>3.6856433990398597E-2</v>
      </c>
    </row>
    <row r="2426" spans="1:4" x14ac:dyDescent="0.2">
      <c r="A2426" s="57">
        <v>45371</v>
      </c>
      <c r="B2426">
        <v>2.3390215316961479E-4</v>
      </c>
      <c r="C2426">
        <v>2.987250849239147E-2</v>
      </c>
      <c r="D2426">
        <v>3.6758218917020809E-2</v>
      </c>
    </row>
    <row r="2427" spans="1:4" x14ac:dyDescent="0.2">
      <c r="A2427" s="57">
        <v>45372</v>
      </c>
      <c r="B2427">
        <v>2.3390215316961479E-4</v>
      </c>
      <c r="C2427">
        <v>2.987250849239147E-2</v>
      </c>
      <c r="D2427">
        <v>3.8245029249194241E-2</v>
      </c>
    </row>
    <row r="2428" spans="1:4" x14ac:dyDescent="0.2">
      <c r="A2428" s="57">
        <v>45373</v>
      </c>
      <c r="B2428">
        <v>2.3390215316961479E-4</v>
      </c>
      <c r="C2428">
        <v>2.987250849239147E-2</v>
      </c>
      <c r="D2428">
        <v>3.8642399088749779E-2</v>
      </c>
    </row>
    <row r="2429" spans="1:4" x14ac:dyDescent="0.2">
      <c r="A2429" s="57">
        <v>45376</v>
      </c>
      <c r="B2429">
        <v>2.3390215316961479E-4</v>
      </c>
      <c r="C2429">
        <v>2.987250849239147E-2</v>
      </c>
      <c r="D2429">
        <v>3.8968740705662766E-2</v>
      </c>
    </row>
    <row r="2430" spans="1:4" x14ac:dyDescent="0.2">
      <c r="A2430" s="57">
        <v>45377</v>
      </c>
      <c r="B2430">
        <v>2.3390215316961479E-4</v>
      </c>
      <c r="C2430">
        <v>2.987250849239147E-2</v>
      </c>
      <c r="D2430">
        <v>3.8965618377600576E-2</v>
      </c>
    </row>
    <row r="2431" spans="1:4" x14ac:dyDescent="0.2">
      <c r="A2431" s="57">
        <v>45378</v>
      </c>
      <c r="B2431">
        <v>2.3390215316961479E-4</v>
      </c>
      <c r="C2431">
        <v>2.987250849239147E-2</v>
      </c>
      <c r="D2431">
        <v>3.8874073302348156E-2</v>
      </c>
    </row>
    <row r="2432" spans="1:4" x14ac:dyDescent="0.2">
      <c r="A2432" s="57">
        <v>45379</v>
      </c>
      <c r="B2432">
        <v>2.3390215316961479E-4</v>
      </c>
      <c r="C2432">
        <v>2.987250849239147E-2</v>
      </c>
      <c r="D2432">
        <v>3.8963090177290785E-2</v>
      </c>
    </row>
    <row r="2433" spans="1:4" x14ac:dyDescent="0.2">
      <c r="A2433" s="57">
        <v>45383</v>
      </c>
      <c r="B2433">
        <v>2.3390215316961479E-4</v>
      </c>
      <c r="C2433">
        <v>2.987250849239147E-2</v>
      </c>
      <c r="D2433">
        <v>3.8960525470294619E-2</v>
      </c>
    </row>
    <row r="2434" spans="1:4" x14ac:dyDescent="0.2">
      <c r="A2434" s="57">
        <v>45384</v>
      </c>
      <c r="B2434">
        <v>2.3390215316961479E-4</v>
      </c>
      <c r="C2434">
        <v>2.987250849239147E-2</v>
      </c>
      <c r="D2434">
        <v>3.7801090674260317E-2</v>
      </c>
    </row>
    <row r="2435" spans="1:4" x14ac:dyDescent="0.2">
      <c r="A2435" s="57">
        <v>45385</v>
      </c>
      <c r="B2435">
        <v>2.3390215316961479E-4</v>
      </c>
      <c r="C2435">
        <v>2.987250849239147E-2</v>
      </c>
      <c r="D2435">
        <v>3.5299800670925134E-2</v>
      </c>
    </row>
    <row r="2436" spans="1:4" x14ac:dyDescent="0.2">
      <c r="A2436" s="57">
        <v>45386</v>
      </c>
      <c r="B2436">
        <v>2.3390215316961479E-4</v>
      </c>
      <c r="C2436">
        <v>2.987250849239147E-2</v>
      </c>
      <c r="D2436">
        <v>3.6731889687722293E-2</v>
      </c>
    </row>
    <row r="2437" spans="1:4" x14ac:dyDescent="0.2">
      <c r="A2437" s="57">
        <v>45387</v>
      </c>
      <c r="B2437">
        <v>2.3390215316961479E-4</v>
      </c>
      <c r="C2437">
        <v>2.987250849239147E-2</v>
      </c>
      <c r="D2437">
        <v>3.7856262663325813E-2</v>
      </c>
    </row>
    <row r="2438" spans="1:4" x14ac:dyDescent="0.2">
      <c r="A2438" s="57">
        <v>45390</v>
      </c>
      <c r="B2438">
        <v>2.3390215316961479E-4</v>
      </c>
      <c r="C2438">
        <v>2.987250849239147E-2</v>
      </c>
      <c r="D2438">
        <v>3.7022600805346216E-2</v>
      </c>
    </row>
    <row r="2439" spans="1:4" x14ac:dyDescent="0.2">
      <c r="A2439" s="57">
        <v>45391</v>
      </c>
      <c r="B2439">
        <v>2.3390215316961479E-4</v>
      </c>
      <c r="C2439">
        <v>2.987250849239147E-2</v>
      </c>
      <c r="D2439">
        <v>3.7808258391306845E-2</v>
      </c>
    </row>
    <row r="2440" spans="1:4" x14ac:dyDescent="0.2">
      <c r="A2440" s="57">
        <v>45392</v>
      </c>
      <c r="B2440">
        <v>2.3390215316961479E-4</v>
      </c>
      <c r="C2440">
        <v>2.987250849239147E-2</v>
      </c>
      <c r="D2440">
        <v>3.7813827893796621E-2</v>
      </c>
    </row>
    <row r="2441" spans="1:4" x14ac:dyDescent="0.2">
      <c r="A2441" s="57">
        <v>45393</v>
      </c>
      <c r="B2441">
        <v>2.3390215316961479E-4</v>
      </c>
      <c r="C2441">
        <v>2.987250849239147E-2</v>
      </c>
      <c r="D2441">
        <v>3.805080247739269E-2</v>
      </c>
    </row>
    <row r="2442" spans="1:4" x14ac:dyDescent="0.2">
      <c r="A2442" s="57">
        <v>45394</v>
      </c>
      <c r="B2442">
        <v>2.3390215316961479E-4</v>
      </c>
      <c r="C2442">
        <v>2.987250849239147E-2</v>
      </c>
      <c r="D2442">
        <v>3.8448953792083691E-2</v>
      </c>
    </row>
    <row r="2443" spans="1:4" x14ac:dyDescent="0.2">
      <c r="A2443" s="57">
        <v>45397</v>
      </c>
      <c r="B2443">
        <v>2.3390215316961479E-4</v>
      </c>
      <c r="C2443">
        <v>2.987250849239147E-2</v>
      </c>
      <c r="D2443">
        <v>3.8191514765269489E-2</v>
      </c>
    </row>
    <row r="2444" spans="1:4" x14ac:dyDescent="0.2">
      <c r="A2444" s="57">
        <v>45398</v>
      </c>
      <c r="B2444">
        <v>2.3390215316961479E-4</v>
      </c>
      <c r="C2444">
        <v>2.987250849239147E-2</v>
      </c>
      <c r="D2444">
        <v>3.8077043127849944E-2</v>
      </c>
    </row>
    <row r="2445" spans="1:4" x14ac:dyDescent="0.2">
      <c r="A2445" s="57">
        <v>45400</v>
      </c>
      <c r="B2445">
        <v>2.3390215316961479E-4</v>
      </c>
      <c r="C2445">
        <v>2.987250849239147E-2</v>
      </c>
      <c r="D2445">
        <v>3.814946949338243E-2</v>
      </c>
    </row>
    <row r="2446" spans="1:4" x14ac:dyDescent="0.2">
      <c r="A2446" s="57">
        <v>45401</v>
      </c>
      <c r="B2446">
        <v>2.3390215316961479E-4</v>
      </c>
      <c r="C2446">
        <v>2.987250849239147E-2</v>
      </c>
      <c r="D2446">
        <v>3.809399944813139E-2</v>
      </c>
    </row>
    <row r="2447" spans="1:4" x14ac:dyDescent="0.2">
      <c r="A2447" s="57">
        <v>45404</v>
      </c>
      <c r="B2447">
        <v>2.3390215316961479E-4</v>
      </c>
      <c r="C2447">
        <v>2.987250849239147E-2</v>
      </c>
      <c r="D2447">
        <v>3.9943841462926406E-2</v>
      </c>
    </row>
    <row r="2448" spans="1:4" x14ac:dyDescent="0.2">
      <c r="A2448" s="57">
        <v>45405</v>
      </c>
      <c r="B2448">
        <v>2.3390215316961479E-4</v>
      </c>
      <c r="C2448">
        <v>2.987250849239147E-2</v>
      </c>
      <c r="D2448">
        <v>3.9934335829123598E-2</v>
      </c>
    </row>
    <row r="2449" spans="1:4" x14ac:dyDescent="0.2">
      <c r="A2449" s="57">
        <v>45406</v>
      </c>
      <c r="B2449">
        <v>2.3390215316961479E-4</v>
      </c>
      <c r="C2449">
        <v>2.987250849239147E-2</v>
      </c>
      <c r="D2449">
        <v>4.0045099591556353E-2</v>
      </c>
    </row>
    <row r="2450" spans="1:4" x14ac:dyDescent="0.2">
      <c r="A2450" s="57">
        <v>45407</v>
      </c>
      <c r="B2450">
        <v>2.3390215316961479E-4</v>
      </c>
      <c r="C2450">
        <v>2.987250849239147E-2</v>
      </c>
      <c r="D2450">
        <v>4.0045417461580059E-2</v>
      </c>
    </row>
    <row r="2451" spans="1:4" x14ac:dyDescent="0.2">
      <c r="A2451" s="57">
        <v>45408</v>
      </c>
      <c r="B2451">
        <v>2.3390215316961479E-4</v>
      </c>
      <c r="C2451">
        <v>2.987250849239147E-2</v>
      </c>
      <c r="D2451">
        <v>4.0206347615709494E-2</v>
      </c>
    </row>
    <row r="2452" spans="1:4" x14ac:dyDescent="0.2">
      <c r="A2452" s="57">
        <v>45411</v>
      </c>
      <c r="B2452">
        <v>2.3390215316961479E-4</v>
      </c>
      <c r="C2452">
        <v>2.987250849239147E-2</v>
      </c>
      <c r="D2452">
        <v>4.008584534396939E-2</v>
      </c>
    </row>
    <row r="2453" spans="1:4" x14ac:dyDescent="0.2">
      <c r="A2453" s="57">
        <v>45412</v>
      </c>
      <c r="B2453">
        <v>2.3390215316961479E-4</v>
      </c>
      <c r="C2453">
        <v>2.987250849239147E-2</v>
      </c>
      <c r="D2453">
        <v>4.0200240707256564E-2</v>
      </c>
    </row>
    <row r="2454" spans="1:4" x14ac:dyDescent="0.2">
      <c r="A2454" s="57">
        <v>45413</v>
      </c>
      <c r="B2454">
        <v>2.3390215316961479E-4</v>
      </c>
      <c r="C2454">
        <v>2.987250849239147E-2</v>
      </c>
      <c r="D2454">
        <v>3.9782198585675624E-2</v>
      </c>
    </row>
    <row r="2455" spans="1:4" x14ac:dyDescent="0.2">
      <c r="A2455" s="57">
        <v>45414</v>
      </c>
      <c r="B2455">
        <v>2.3390215316961479E-4</v>
      </c>
      <c r="C2455">
        <v>2.987250849239147E-2</v>
      </c>
      <c r="D2455">
        <v>4.0451793787165923E-2</v>
      </c>
    </row>
    <row r="2456" spans="1:4" x14ac:dyDescent="0.2">
      <c r="A2456" s="57">
        <v>45415</v>
      </c>
      <c r="B2456">
        <v>2.3390215316961479E-4</v>
      </c>
      <c r="C2456">
        <v>2.987250849239147E-2</v>
      </c>
      <c r="D2456">
        <v>4.2064205915723511E-2</v>
      </c>
    </row>
    <row r="2457" spans="1:4" x14ac:dyDescent="0.2">
      <c r="A2457" s="57">
        <v>45418</v>
      </c>
      <c r="B2457">
        <v>2.3390215316961479E-4</v>
      </c>
      <c r="C2457">
        <v>2.987250849239147E-2</v>
      </c>
      <c r="D2457">
        <v>4.2659372168838715E-2</v>
      </c>
    </row>
    <row r="2458" spans="1:4" x14ac:dyDescent="0.2">
      <c r="A2458" s="57">
        <v>45419</v>
      </c>
      <c r="B2458">
        <v>2.3390215316961479E-4</v>
      </c>
      <c r="C2458">
        <v>2.987250849239147E-2</v>
      </c>
      <c r="D2458">
        <v>4.2770282450121967E-2</v>
      </c>
    </row>
    <row r="2459" spans="1:4" x14ac:dyDescent="0.2">
      <c r="A2459" s="57">
        <v>45420</v>
      </c>
      <c r="B2459">
        <v>2.3390215316961479E-4</v>
      </c>
      <c r="C2459">
        <v>2.987250849239147E-2</v>
      </c>
      <c r="D2459">
        <v>4.1405099545084478E-2</v>
      </c>
    </row>
    <row r="2460" spans="1:4" x14ac:dyDescent="0.2">
      <c r="A2460" s="57">
        <v>45421</v>
      </c>
      <c r="B2460">
        <v>2.3390215316961479E-4</v>
      </c>
      <c r="C2460">
        <v>2.987250849239147E-2</v>
      </c>
      <c r="D2460">
        <v>4.126415642923037E-2</v>
      </c>
    </row>
    <row r="2461" spans="1:4" x14ac:dyDescent="0.2">
      <c r="A2461" s="57">
        <v>45422</v>
      </c>
      <c r="B2461">
        <v>2.3390215316961479E-4</v>
      </c>
      <c r="C2461">
        <v>2.987250849239147E-2</v>
      </c>
      <c r="D2461">
        <v>4.0877683506949772E-2</v>
      </c>
    </row>
    <row r="2462" spans="1:4" x14ac:dyDescent="0.2">
      <c r="A2462" s="57">
        <v>45425</v>
      </c>
      <c r="B2462">
        <v>2.3390215316961479E-4</v>
      </c>
      <c r="C2462">
        <v>2.987250849239147E-2</v>
      </c>
      <c r="D2462">
        <v>4.0753986178757001E-2</v>
      </c>
    </row>
    <row r="2463" spans="1:4" x14ac:dyDescent="0.2">
      <c r="A2463" s="57">
        <v>45426</v>
      </c>
      <c r="B2463">
        <v>2.3390215316961479E-4</v>
      </c>
      <c r="C2463">
        <v>2.987250849239147E-2</v>
      </c>
      <c r="D2463">
        <v>4.0285089209961905E-2</v>
      </c>
    </row>
    <row r="2464" spans="1:4" x14ac:dyDescent="0.2">
      <c r="A2464" s="57">
        <v>45427</v>
      </c>
      <c r="B2464">
        <v>2.3390215316961479E-4</v>
      </c>
      <c r="C2464">
        <v>2.987250849239147E-2</v>
      </c>
      <c r="D2464">
        <v>4.0546961351868742E-2</v>
      </c>
    </row>
    <row r="2465" spans="1:4" x14ac:dyDescent="0.2">
      <c r="A2465" s="57">
        <v>45428</v>
      </c>
      <c r="B2465">
        <v>2.3390215316961479E-4</v>
      </c>
      <c r="C2465">
        <v>2.987250849239147E-2</v>
      </c>
      <c r="D2465">
        <v>4.034562332033291E-2</v>
      </c>
    </row>
    <row r="2466" spans="1:4" x14ac:dyDescent="0.2">
      <c r="A2466" s="57">
        <v>45429</v>
      </c>
      <c r="B2466">
        <v>2.3390215316961479E-4</v>
      </c>
      <c r="C2466">
        <v>2.987250849239147E-2</v>
      </c>
      <c r="D2466">
        <v>4.0293171905654776E-2</v>
      </c>
    </row>
    <row r="2467" spans="1:4" x14ac:dyDescent="0.2">
      <c r="A2467" s="57">
        <v>45432</v>
      </c>
      <c r="B2467">
        <v>2.3390215316961479E-4</v>
      </c>
      <c r="C2467">
        <v>2.987250849239147E-2</v>
      </c>
      <c r="D2467">
        <v>4.0545094657407063E-2</v>
      </c>
    </row>
    <row r="2468" spans="1:4" x14ac:dyDescent="0.2">
      <c r="A2468" s="57">
        <v>45433</v>
      </c>
      <c r="B2468">
        <v>2.3390215316961479E-4</v>
      </c>
      <c r="C2468">
        <v>2.987250849239147E-2</v>
      </c>
      <c r="D2468">
        <v>4.0467205417302213E-2</v>
      </c>
    </row>
    <row r="2469" spans="1:4" x14ac:dyDescent="0.2">
      <c r="A2469" s="57">
        <v>45434</v>
      </c>
      <c r="B2469">
        <v>2.3390215316961479E-4</v>
      </c>
      <c r="C2469">
        <v>2.987250849239147E-2</v>
      </c>
      <c r="D2469">
        <v>4.0478310026779561E-2</v>
      </c>
    </row>
    <row r="2470" spans="1:4" x14ac:dyDescent="0.2">
      <c r="A2470" s="57">
        <v>45435</v>
      </c>
      <c r="B2470">
        <v>2.3390215316961479E-4</v>
      </c>
      <c r="C2470">
        <v>2.987250849239147E-2</v>
      </c>
      <c r="D2470">
        <v>4.0491344883935756E-2</v>
      </c>
    </row>
    <row r="2471" spans="1:4" x14ac:dyDescent="0.2">
      <c r="A2471" s="57">
        <v>45436</v>
      </c>
      <c r="B2471">
        <v>2.3390215316961479E-4</v>
      </c>
      <c r="C2471">
        <v>2.987250849239147E-2</v>
      </c>
      <c r="D2471">
        <v>4.0615296247730234E-2</v>
      </c>
    </row>
    <row r="2472" spans="1:4" x14ac:dyDescent="0.2">
      <c r="A2472" s="57">
        <v>45440</v>
      </c>
      <c r="B2472">
        <v>2.3390215316961479E-4</v>
      </c>
      <c r="C2472">
        <v>2.987250849239147E-2</v>
      </c>
      <c r="D2472">
        <v>4.0629309082231439E-2</v>
      </c>
    </row>
    <row r="2473" spans="1:4" x14ac:dyDescent="0.2">
      <c r="A2473" s="57">
        <v>45441</v>
      </c>
      <c r="B2473">
        <v>2.3390215316961479E-4</v>
      </c>
      <c r="C2473">
        <v>2.987250849239147E-2</v>
      </c>
      <c r="D2473">
        <v>4.0579798764529634E-2</v>
      </c>
    </row>
    <row r="2474" spans="1:4" x14ac:dyDescent="0.2">
      <c r="A2474" s="57">
        <v>45442</v>
      </c>
      <c r="B2474">
        <v>2.3390215316961479E-4</v>
      </c>
      <c r="C2474">
        <v>2.987250849239147E-2</v>
      </c>
      <c r="D2474">
        <v>4.0576338174924488E-2</v>
      </c>
    </row>
    <row r="2475" spans="1:4" x14ac:dyDescent="0.2">
      <c r="A2475" s="57">
        <v>45443</v>
      </c>
      <c r="B2475">
        <v>2.3390215316961479E-4</v>
      </c>
      <c r="C2475">
        <v>2.987250849239147E-2</v>
      </c>
      <c r="D2475">
        <v>4.0579056333936117E-2</v>
      </c>
    </row>
    <row r="2476" spans="1:4" x14ac:dyDescent="0.2">
      <c r="A2476" s="57">
        <v>45446</v>
      </c>
      <c r="B2476">
        <v>2.3390215316961479E-4</v>
      </c>
      <c r="C2476">
        <v>2.987250849239147E-2</v>
      </c>
      <c r="D2476">
        <v>4.0524468084528024E-2</v>
      </c>
    </row>
    <row r="2477" spans="1:4" x14ac:dyDescent="0.2">
      <c r="A2477" s="57">
        <v>45447</v>
      </c>
      <c r="B2477">
        <v>2.3390215316961479E-4</v>
      </c>
      <c r="C2477">
        <v>2.987250849239147E-2</v>
      </c>
      <c r="D2477">
        <v>4.1137513724628101E-2</v>
      </c>
    </row>
    <row r="2478" spans="1:4" x14ac:dyDescent="0.2">
      <c r="A2478" s="57">
        <v>45448</v>
      </c>
      <c r="B2478">
        <v>2.3390215316961479E-4</v>
      </c>
      <c r="C2478">
        <v>2.987250849239147E-2</v>
      </c>
      <c r="D2478">
        <v>4.1361762469578484E-2</v>
      </c>
    </row>
    <row r="2479" spans="1:4" x14ac:dyDescent="0.2">
      <c r="A2479" s="57">
        <v>45449</v>
      </c>
      <c r="B2479">
        <v>2.3390215316961479E-4</v>
      </c>
      <c r="C2479">
        <v>2.987250849239147E-2</v>
      </c>
      <c r="D2479">
        <v>4.1268432408623004E-2</v>
      </c>
    </row>
    <row r="2480" spans="1:4" x14ac:dyDescent="0.2">
      <c r="A2480" s="57">
        <v>45450</v>
      </c>
      <c r="B2480">
        <v>2.3390215316961479E-4</v>
      </c>
      <c r="C2480">
        <v>2.987250849239147E-2</v>
      </c>
      <c r="D2480">
        <v>4.1270466828688859E-2</v>
      </c>
    </row>
    <row r="2481" spans="1:4" x14ac:dyDescent="0.2">
      <c r="A2481" s="57">
        <v>45453</v>
      </c>
      <c r="B2481">
        <v>2.3390215316961479E-4</v>
      </c>
      <c r="C2481">
        <v>2.987250849239147E-2</v>
      </c>
      <c r="D2481">
        <v>4.0899545832053893E-2</v>
      </c>
    </row>
    <row r="2482" spans="1:4" x14ac:dyDescent="0.2">
      <c r="A2482" s="57">
        <v>45454</v>
      </c>
      <c r="B2482">
        <v>2.3390215316961479E-4</v>
      </c>
      <c r="C2482">
        <v>2.987250849239147E-2</v>
      </c>
      <c r="D2482">
        <v>4.0899571512721888E-2</v>
      </c>
    </row>
    <row r="2483" spans="1:4" x14ac:dyDescent="0.2">
      <c r="A2483" s="57">
        <v>45455</v>
      </c>
      <c r="B2483">
        <v>2.3390215316961479E-4</v>
      </c>
      <c r="C2483">
        <v>2.987250849239147E-2</v>
      </c>
      <c r="D2483">
        <v>4.1727112083884403E-2</v>
      </c>
    </row>
    <row r="2484" spans="1:4" x14ac:dyDescent="0.2">
      <c r="A2484" s="57">
        <v>45456</v>
      </c>
      <c r="B2484">
        <v>2.3390215316961479E-4</v>
      </c>
      <c r="C2484">
        <v>2.987250849239147E-2</v>
      </c>
      <c r="D2484">
        <v>4.1710997244788543E-2</v>
      </c>
    </row>
    <row r="2485" spans="1:4" x14ac:dyDescent="0.2">
      <c r="A2485" s="57">
        <v>45457</v>
      </c>
      <c r="B2485">
        <v>2.3390215316961479E-4</v>
      </c>
      <c r="C2485">
        <v>2.987250849239147E-2</v>
      </c>
      <c r="D2485">
        <v>4.2305536396288312E-2</v>
      </c>
    </row>
    <row r="2486" spans="1:4" x14ac:dyDescent="0.2">
      <c r="A2486" s="57">
        <v>45460</v>
      </c>
      <c r="B2486">
        <v>2.3390215316961479E-4</v>
      </c>
      <c r="C2486">
        <v>2.987250849239147E-2</v>
      </c>
      <c r="D2486">
        <v>4.2255196165146405E-2</v>
      </c>
    </row>
    <row r="2487" spans="1:4" x14ac:dyDescent="0.2">
      <c r="A2487" s="57">
        <v>45461</v>
      </c>
      <c r="B2487">
        <v>2.3390215316961479E-4</v>
      </c>
      <c r="C2487">
        <v>2.987250849239147E-2</v>
      </c>
      <c r="D2487">
        <v>4.2264231200440566E-2</v>
      </c>
    </row>
    <row r="2488" spans="1:4" x14ac:dyDescent="0.2">
      <c r="A2488" s="57">
        <v>45463</v>
      </c>
      <c r="B2488">
        <v>2.3390215316961479E-4</v>
      </c>
      <c r="C2488">
        <v>2.987250849239147E-2</v>
      </c>
      <c r="D2488">
        <v>4.2304961734887014E-2</v>
      </c>
    </row>
    <row r="2489" spans="1:4" x14ac:dyDescent="0.2">
      <c r="A2489" s="57">
        <v>45464</v>
      </c>
      <c r="B2489">
        <v>2.3390215316961479E-4</v>
      </c>
      <c r="C2489">
        <v>2.987250849239147E-2</v>
      </c>
      <c r="D2489">
        <v>4.2538977250757282E-2</v>
      </c>
    </row>
    <row r="2490" spans="1:4" x14ac:dyDescent="0.2">
      <c r="A2490" s="57">
        <v>45467</v>
      </c>
      <c r="B2490">
        <v>2.3390215316961479E-4</v>
      </c>
      <c r="C2490">
        <v>2.987250849239147E-2</v>
      </c>
      <c r="D2490">
        <v>4.2299197475754211E-2</v>
      </c>
    </row>
    <row r="2491" spans="1:4" x14ac:dyDescent="0.2">
      <c r="A2491" s="57">
        <v>45468</v>
      </c>
      <c r="B2491">
        <v>2.3390215316961479E-4</v>
      </c>
      <c r="C2491">
        <v>2.987250849239147E-2</v>
      </c>
      <c r="D2491">
        <v>4.2328632868224206E-2</v>
      </c>
    </row>
    <row r="2492" spans="1:4" x14ac:dyDescent="0.2">
      <c r="A2492" s="57">
        <v>45469</v>
      </c>
      <c r="B2492">
        <v>2.3390215316961479E-4</v>
      </c>
      <c r="C2492">
        <v>2.987250849239147E-2</v>
      </c>
      <c r="D2492">
        <v>4.2351513629422459E-2</v>
      </c>
    </row>
    <row r="2493" spans="1:4" x14ac:dyDescent="0.2">
      <c r="A2493" s="57">
        <v>45470</v>
      </c>
      <c r="B2493">
        <v>2.3390215316961479E-4</v>
      </c>
      <c r="C2493">
        <v>2.987250849239147E-2</v>
      </c>
      <c r="D2493">
        <v>4.2363277238732816E-2</v>
      </c>
    </row>
    <row r="2494" spans="1:4" x14ac:dyDescent="0.2">
      <c r="A2494" s="57">
        <v>45471</v>
      </c>
      <c r="B2494">
        <v>2.3390215316961479E-4</v>
      </c>
      <c r="C2494">
        <v>2.987250849239147E-2</v>
      </c>
      <c r="D2494">
        <v>4.1962635866025791E-2</v>
      </c>
    </row>
    <row r="2495" spans="1:4" x14ac:dyDescent="0.2">
      <c r="A2495" s="57">
        <v>45474</v>
      </c>
      <c r="B2495">
        <v>2.3390215316961479E-4</v>
      </c>
      <c r="C2495">
        <v>2.987250849239147E-2</v>
      </c>
      <c r="D2495">
        <v>4.1983416223835786E-2</v>
      </c>
    </row>
    <row r="2496" spans="1:4" x14ac:dyDescent="0.2">
      <c r="A2496" s="57">
        <v>45475</v>
      </c>
      <c r="B2496">
        <v>2.3390215316961479E-4</v>
      </c>
      <c r="C2496">
        <v>2.987250849239147E-2</v>
      </c>
      <c r="D2496">
        <v>4.2012454580183795E-2</v>
      </c>
    </row>
    <row r="2497" spans="1:4" x14ac:dyDescent="0.2">
      <c r="A2497" s="57">
        <v>45476</v>
      </c>
      <c r="B2497">
        <v>2.3390215316961479E-4</v>
      </c>
      <c r="C2497">
        <v>2.987250849239147E-2</v>
      </c>
      <c r="D2497">
        <v>4.2336674697800641E-2</v>
      </c>
    </row>
    <row r="2498" spans="1:4" x14ac:dyDescent="0.2">
      <c r="A2498" s="57">
        <v>45478</v>
      </c>
      <c r="B2498">
        <v>2.3390215316961479E-4</v>
      </c>
      <c r="C2498">
        <v>2.987250849239147E-2</v>
      </c>
      <c r="D2498">
        <v>4.2876068267017592E-2</v>
      </c>
    </row>
    <row r="2499" spans="1:4" x14ac:dyDescent="0.2">
      <c r="A2499" s="57">
        <v>45481</v>
      </c>
      <c r="B2499">
        <v>2.3390215316961479E-4</v>
      </c>
      <c r="C2499">
        <v>2.987250849239147E-2</v>
      </c>
      <c r="D2499">
        <v>4.2117901705593305E-2</v>
      </c>
    </row>
    <row r="2500" spans="1:4" x14ac:dyDescent="0.2">
      <c r="A2500" s="57">
        <v>45482</v>
      </c>
      <c r="B2500">
        <v>2.3390215316961479E-4</v>
      </c>
      <c r="C2500">
        <v>2.987250849239147E-2</v>
      </c>
      <c r="D2500">
        <v>4.2441921723465351E-2</v>
      </c>
    </row>
    <row r="2501" spans="1:4" x14ac:dyDescent="0.2">
      <c r="A2501" s="57">
        <v>45483</v>
      </c>
      <c r="B2501">
        <v>2.3390215316961479E-4</v>
      </c>
      <c r="C2501">
        <v>2.987250849239147E-2</v>
      </c>
      <c r="D2501">
        <v>4.2562057561593793E-2</v>
      </c>
    </row>
    <row r="2502" spans="1:4" x14ac:dyDescent="0.2">
      <c r="A2502" s="57">
        <v>45484</v>
      </c>
      <c r="B2502">
        <v>2.3390215316961479E-4</v>
      </c>
      <c r="C2502">
        <v>2.987250849239147E-2</v>
      </c>
      <c r="D2502">
        <v>4.2404829598310857E-2</v>
      </c>
    </row>
    <row r="2503" spans="1:4" x14ac:dyDescent="0.2">
      <c r="A2503" s="57">
        <v>45485</v>
      </c>
      <c r="B2503">
        <v>2.3390215316961479E-4</v>
      </c>
      <c r="C2503">
        <v>2.987250849239147E-2</v>
      </c>
      <c r="D2503">
        <v>4.2304996991066206E-2</v>
      </c>
    </row>
    <row r="2504" spans="1:4" x14ac:dyDescent="0.2">
      <c r="A2504" s="57">
        <v>45488</v>
      </c>
      <c r="B2504">
        <v>2.3390215316961479E-4</v>
      </c>
      <c r="C2504">
        <v>2.987250849239147E-2</v>
      </c>
      <c r="D2504">
        <v>4.2291825732512528E-2</v>
      </c>
    </row>
    <row r="2505" spans="1:4" x14ac:dyDescent="0.2">
      <c r="A2505" s="57">
        <v>45489</v>
      </c>
      <c r="B2505">
        <v>2.3390215316961479E-4</v>
      </c>
      <c r="C2505">
        <v>2.987250849239147E-2</v>
      </c>
      <c r="D2505">
        <v>4.2045883782571861E-2</v>
      </c>
    </row>
    <row r="2506" spans="1:4" x14ac:dyDescent="0.2">
      <c r="A2506" s="57">
        <v>45490</v>
      </c>
      <c r="B2506">
        <v>2.3390215316961479E-4</v>
      </c>
      <c r="C2506">
        <v>2.987250849239147E-2</v>
      </c>
      <c r="D2506">
        <v>4.1897366286919119E-2</v>
      </c>
    </row>
    <row r="2507" spans="1:4" x14ac:dyDescent="0.2">
      <c r="A2507" s="57">
        <v>45491</v>
      </c>
      <c r="B2507">
        <v>2.3390215316961479E-4</v>
      </c>
      <c r="C2507">
        <v>2.987250849239147E-2</v>
      </c>
      <c r="D2507">
        <v>4.190012512110363E-2</v>
      </c>
    </row>
    <row r="2508" spans="1:4" x14ac:dyDescent="0.2">
      <c r="A2508" s="57">
        <v>45492</v>
      </c>
      <c r="B2508">
        <v>2.3390215316961479E-4</v>
      </c>
      <c r="C2508">
        <v>2.987250849239147E-2</v>
      </c>
      <c r="D2508">
        <v>4.1929776111554448E-2</v>
      </c>
    </row>
    <row r="2509" spans="1:4" x14ac:dyDescent="0.2">
      <c r="A2509" s="57">
        <v>45495</v>
      </c>
      <c r="B2509">
        <v>2.3390215316961479E-4</v>
      </c>
      <c r="C2509">
        <v>2.987250849239147E-2</v>
      </c>
      <c r="D2509">
        <v>4.1933142787518342E-2</v>
      </c>
    </row>
    <row r="2510" spans="1:4" x14ac:dyDescent="0.2">
      <c r="A2510" s="57">
        <v>45496</v>
      </c>
      <c r="B2510">
        <v>2.3390215316961479E-4</v>
      </c>
      <c r="C2510">
        <v>2.987250849239147E-2</v>
      </c>
      <c r="D2510">
        <v>4.1704713551347888E-2</v>
      </c>
    </row>
    <row r="2511" spans="1:4" x14ac:dyDescent="0.2">
      <c r="A2511" s="57">
        <v>45497</v>
      </c>
      <c r="B2511">
        <v>2.3390215316961479E-4</v>
      </c>
      <c r="C2511">
        <v>2.987250849239147E-2</v>
      </c>
      <c r="D2511">
        <v>4.1728480617429439E-2</v>
      </c>
    </row>
    <row r="2512" spans="1:4" x14ac:dyDescent="0.2">
      <c r="A2512" s="57">
        <v>45498</v>
      </c>
      <c r="B2512">
        <v>2.3390215316961479E-4</v>
      </c>
      <c r="C2512">
        <v>2.987250849239147E-2</v>
      </c>
      <c r="D2512">
        <v>4.1709168880649253E-2</v>
      </c>
    </row>
    <row r="2513" spans="1:4" x14ac:dyDescent="0.2">
      <c r="A2513" s="57">
        <v>45499</v>
      </c>
      <c r="B2513">
        <v>2.3390215316961479E-4</v>
      </c>
      <c r="C2513">
        <v>2.987250849239147E-2</v>
      </c>
      <c r="D2513">
        <v>4.1706818153625543E-2</v>
      </c>
    </row>
    <row r="2514" spans="1:4" x14ac:dyDescent="0.2">
      <c r="A2514" s="57">
        <v>45502</v>
      </c>
      <c r="B2514">
        <v>2.3390215316961479E-4</v>
      </c>
      <c r="C2514">
        <v>2.987250849239147E-2</v>
      </c>
      <c r="D2514">
        <v>4.1772767457707957E-2</v>
      </c>
    </row>
    <row r="2515" spans="1:4" x14ac:dyDescent="0.2">
      <c r="A2515" s="57">
        <v>45503</v>
      </c>
      <c r="B2515">
        <v>2.3390215316961479E-4</v>
      </c>
      <c r="C2515">
        <v>2.987250849239147E-2</v>
      </c>
      <c r="D2515">
        <v>4.1780571440891007E-2</v>
      </c>
    </row>
    <row r="2516" spans="1:4" x14ac:dyDescent="0.2">
      <c r="A2516" s="57">
        <v>45504</v>
      </c>
      <c r="B2516">
        <v>2.3390215316961479E-4</v>
      </c>
      <c r="C2516">
        <v>2.987250849239147E-2</v>
      </c>
      <c r="D2516">
        <v>4.1339717147000035E-2</v>
      </c>
    </row>
    <row r="2517" spans="1:4" x14ac:dyDescent="0.2">
      <c r="A2517" s="57">
        <v>45505</v>
      </c>
      <c r="B2517">
        <v>2.3390215316961479E-4</v>
      </c>
      <c r="C2517">
        <v>2.987250849239147E-2</v>
      </c>
      <c r="D2517">
        <v>4.1359625360966039E-2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A19A4D1F889549A4B18E2D2F916098" ma:contentTypeVersion="16" ma:contentTypeDescription="Create a new document." ma:contentTypeScope="" ma:versionID="1b6baa1c5a43842c8452611a74dce38f">
  <xsd:schema xmlns:xsd="http://www.w3.org/2001/XMLSchema" xmlns:xs="http://www.w3.org/2001/XMLSchema" xmlns:p="http://schemas.microsoft.com/office/2006/metadata/properties" xmlns:ns3="23469ebc-8f44-4744-8135-a101cf861e23" xmlns:ns4="54a3f1f5-b865-481d-9c17-b1a9774f99d7" targetNamespace="http://schemas.microsoft.com/office/2006/metadata/properties" ma:root="true" ma:fieldsID="5f77f03bbb7ded2bd0cb23a1a2ec1e0e" ns3:_="" ns4:_="">
    <xsd:import namespace="23469ebc-8f44-4744-8135-a101cf861e23"/>
    <xsd:import namespace="54a3f1f5-b865-481d-9c17-b1a9774f99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469ebc-8f44-4744-8135-a101cf861e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3f1f5-b865-481d-9c17-b1a9774f99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469ebc-8f44-4744-8135-a101cf861e23" xsi:nil="true"/>
  </documentManagement>
</p:properties>
</file>

<file path=customXml/itemProps1.xml><?xml version="1.0" encoding="utf-8"?>
<ds:datastoreItem xmlns:ds="http://schemas.openxmlformats.org/officeDocument/2006/customXml" ds:itemID="{96726D78-4E4F-459C-A527-75D54EC88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469ebc-8f44-4744-8135-a101cf861e23"/>
    <ds:schemaRef ds:uri="54a3f1f5-b865-481d-9c17-b1a9774f99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20E393-8EBC-446C-9465-33D55D8F9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76994B-0910-44BA-9DCE-0AACFE817299}">
  <ds:schemaRefs>
    <ds:schemaRef ds:uri="http://schemas.microsoft.com/office/2006/documentManagement/types"/>
    <ds:schemaRef ds:uri="23469ebc-8f44-4744-8135-a101cf861e23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54a3f1f5-b865-481d-9c17-b1a9774f99d7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Garch</vt:lpstr>
      <vt:lpstr>Student</vt:lpstr>
      <vt:lpstr>Graph</vt:lpstr>
      <vt:lpstr>alpha</vt:lpstr>
      <vt:lpstr>beta</vt:lpstr>
      <vt:lpstr>longvar</vt:lpstr>
      <vt:lpstr>mu</vt:lpstr>
      <vt:lpstr>zvalue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Elshahat, Ahmed</dc:creator>
  <cp:lastModifiedBy>josh ehiemere</cp:lastModifiedBy>
  <cp:lastPrinted>2026-02-05T05:09:29Z</cp:lastPrinted>
  <dcterms:created xsi:type="dcterms:W3CDTF">2006-12-11T17:20:41Z</dcterms:created>
  <dcterms:modified xsi:type="dcterms:W3CDTF">2026-02-06T00:49:36Z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0x01010014A19A4D1F889549A4B18E2D2F916098</vt:lpwstr>
  </property>
</Properties>
</file>